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Jim\Documents\"/>
    </mc:Choice>
  </mc:AlternateContent>
  <xr:revisionPtr revIDLastSave="0" documentId="8_{2E2DF64A-8073-40AC-97C0-0208BD447AFD}" xr6:coauthVersionLast="47" xr6:coauthVersionMax="47" xr10:uidLastSave="{00000000-0000-0000-0000-000000000000}"/>
  <bookViews>
    <workbookView xWindow="-120" yWindow="-120" windowWidth="29040" windowHeight="15720" activeTab="1" xr2:uid="{00000000-000D-0000-FFFF-FFFF00000000}"/>
  </bookViews>
  <sheets>
    <sheet name="Instructions" sheetId="2" r:id="rId1"/>
    <sheet name="LSLI" sheetId="3" r:id="rId2"/>
    <sheet name="GEC Permitted Values" sheetId="4" state="hidden" r:id="rId3"/>
  </sheets>
  <externalReferences>
    <externalReference r:id="rId4"/>
  </externalReferences>
  <calcPr calcId="191029"/>
</workbook>
</file>

<file path=xl/calcChain.xml><?xml version="1.0" encoding="utf-8"?>
<calcChain xmlns="http://schemas.openxmlformats.org/spreadsheetml/2006/main">
  <c r="P2280" i="3" l="1"/>
  <c r="X2280" i="3" s="1"/>
  <c r="P2279" i="3"/>
  <c r="X2279" i="3" s="1"/>
  <c r="P2278" i="3"/>
  <c r="X2278" i="3" s="1"/>
  <c r="P2277" i="3"/>
  <c r="X2277" i="3" s="1"/>
  <c r="P2276" i="3"/>
  <c r="X2276" i="3" s="1"/>
  <c r="P2275" i="3"/>
  <c r="X2275" i="3" s="1"/>
  <c r="P2274" i="3"/>
  <c r="X2274" i="3" s="1"/>
  <c r="P2273" i="3"/>
  <c r="X2273" i="3" s="1"/>
  <c r="P2272" i="3"/>
  <c r="X2272" i="3" s="1"/>
  <c r="P2271" i="3"/>
  <c r="X2271" i="3" s="1"/>
  <c r="P2270" i="3"/>
  <c r="X2270" i="3" s="1"/>
  <c r="P2269" i="3"/>
  <c r="X2269" i="3" s="1"/>
  <c r="P2268" i="3"/>
  <c r="X2268" i="3" s="1"/>
  <c r="P2267" i="3"/>
  <c r="X2267" i="3" s="1"/>
  <c r="P2266" i="3"/>
  <c r="X2266" i="3" s="1"/>
  <c r="P2265" i="3"/>
  <c r="X2265" i="3" s="1"/>
  <c r="P2264" i="3"/>
  <c r="X2264" i="3" s="1"/>
  <c r="P2263" i="3"/>
  <c r="X2263" i="3" s="1"/>
  <c r="P2262" i="3"/>
  <c r="X2262" i="3" s="1"/>
  <c r="P2261" i="3"/>
  <c r="X2261" i="3" s="1"/>
  <c r="P2260" i="3"/>
  <c r="X2260" i="3" s="1"/>
  <c r="P2259" i="3"/>
  <c r="X2259" i="3" s="1"/>
  <c r="P2258" i="3"/>
  <c r="X2258" i="3" s="1"/>
  <c r="P2257" i="3"/>
  <c r="X2257" i="3" s="1"/>
  <c r="P2256" i="3"/>
  <c r="X2256" i="3" s="1"/>
  <c r="P2255" i="3"/>
  <c r="X2255" i="3" s="1"/>
  <c r="P2254" i="3"/>
  <c r="X2254" i="3" s="1"/>
  <c r="P2253" i="3"/>
  <c r="X2253" i="3" s="1"/>
  <c r="P2252" i="3"/>
  <c r="X2252" i="3" s="1"/>
  <c r="P2251" i="3"/>
  <c r="X2251" i="3" s="1"/>
  <c r="P2250" i="3"/>
  <c r="X2250" i="3" s="1"/>
  <c r="P2249" i="3"/>
  <c r="X2249" i="3" s="1"/>
  <c r="P2248" i="3"/>
  <c r="X2248" i="3" s="1"/>
  <c r="P2247" i="3"/>
  <c r="X2247" i="3" s="1"/>
  <c r="P2246" i="3"/>
  <c r="X2246" i="3" s="1"/>
  <c r="P2245" i="3"/>
  <c r="X2245" i="3" s="1"/>
  <c r="P2244" i="3"/>
  <c r="X2244" i="3" s="1"/>
  <c r="P2243" i="3"/>
  <c r="X2243" i="3" s="1"/>
  <c r="P2242" i="3"/>
  <c r="X2242" i="3" s="1"/>
  <c r="P2241" i="3"/>
  <c r="X2241" i="3" s="1"/>
  <c r="P2240" i="3"/>
  <c r="X2240" i="3" s="1"/>
  <c r="P2239" i="3"/>
  <c r="X2239" i="3" s="1"/>
  <c r="P2238" i="3"/>
  <c r="X2238" i="3" s="1"/>
  <c r="P2237" i="3"/>
  <c r="X2237" i="3" s="1"/>
  <c r="P2236" i="3"/>
  <c r="X2236" i="3" s="1"/>
  <c r="P2235" i="3"/>
  <c r="X2235" i="3" s="1"/>
  <c r="P2234" i="3"/>
  <c r="X2234" i="3" s="1"/>
  <c r="P2233" i="3"/>
  <c r="X2233" i="3" s="1"/>
  <c r="P2232" i="3"/>
  <c r="X2232" i="3" s="1"/>
  <c r="P2231" i="3"/>
  <c r="X2231" i="3" s="1"/>
  <c r="P2230" i="3"/>
  <c r="X2230" i="3" s="1"/>
  <c r="P2229" i="3"/>
  <c r="X2229" i="3" s="1"/>
  <c r="P2228" i="3"/>
  <c r="X2228" i="3" s="1"/>
  <c r="P2227" i="3"/>
  <c r="X2227" i="3" s="1"/>
  <c r="P2226" i="3"/>
  <c r="X2226" i="3" s="1"/>
  <c r="P2225" i="3"/>
  <c r="X2225" i="3" s="1"/>
  <c r="P2224" i="3"/>
  <c r="X2224" i="3" s="1"/>
  <c r="P2223" i="3"/>
  <c r="X2223" i="3" s="1"/>
  <c r="P2222" i="3"/>
  <c r="X2222" i="3" s="1"/>
  <c r="P2221" i="3"/>
  <c r="X2221" i="3" s="1"/>
  <c r="P2220" i="3"/>
  <c r="X2220" i="3" s="1"/>
  <c r="P2219" i="3"/>
  <c r="X2219" i="3" s="1"/>
  <c r="P2218" i="3"/>
  <c r="X2218" i="3" s="1"/>
  <c r="P2217" i="3"/>
  <c r="X2217" i="3" s="1"/>
  <c r="P2216" i="3"/>
  <c r="X2216" i="3" s="1"/>
  <c r="P2215" i="3"/>
  <c r="X2215" i="3" s="1"/>
  <c r="P2214" i="3"/>
  <c r="X2214" i="3" s="1"/>
  <c r="P2213" i="3"/>
  <c r="X2213" i="3" s="1"/>
  <c r="P2212" i="3"/>
  <c r="X2212" i="3" s="1"/>
  <c r="P2211" i="3"/>
  <c r="X2211" i="3" s="1"/>
  <c r="P2210" i="3"/>
  <c r="X2210" i="3" s="1"/>
  <c r="P2209" i="3"/>
  <c r="X2209" i="3" s="1"/>
  <c r="P2208" i="3"/>
  <c r="X2208" i="3" s="1"/>
  <c r="P2207" i="3"/>
  <c r="X2207" i="3" s="1"/>
  <c r="P2206" i="3"/>
  <c r="X2206" i="3" s="1"/>
  <c r="P2205" i="3"/>
  <c r="X2205" i="3" s="1"/>
  <c r="P2204" i="3"/>
  <c r="X2204" i="3" s="1"/>
  <c r="P2203" i="3"/>
  <c r="X2203" i="3" s="1"/>
  <c r="P2202" i="3"/>
  <c r="X2202" i="3" s="1"/>
  <c r="P2201" i="3"/>
  <c r="X2201" i="3" s="1"/>
  <c r="P2200" i="3"/>
  <c r="X2200" i="3" s="1"/>
  <c r="P2199" i="3"/>
  <c r="X2199" i="3" s="1"/>
  <c r="P2198" i="3"/>
  <c r="X2198" i="3" s="1"/>
  <c r="P2197" i="3"/>
  <c r="X2197" i="3" s="1"/>
  <c r="P2196" i="3"/>
  <c r="X2196" i="3" s="1"/>
  <c r="P2195" i="3"/>
  <c r="X2195" i="3" s="1"/>
  <c r="P2194" i="3"/>
  <c r="X2194" i="3" s="1"/>
  <c r="P2193" i="3"/>
  <c r="X2193" i="3" s="1"/>
  <c r="P2192" i="3"/>
  <c r="X2192" i="3" s="1"/>
  <c r="P2191" i="3"/>
  <c r="X2191" i="3" s="1"/>
  <c r="P2190" i="3"/>
  <c r="X2190" i="3" s="1"/>
  <c r="P2189" i="3"/>
  <c r="X2189" i="3" s="1"/>
  <c r="P2188" i="3"/>
  <c r="X2188" i="3" s="1"/>
  <c r="P2187" i="3"/>
  <c r="X2187" i="3" s="1"/>
  <c r="P2186" i="3"/>
  <c r="X2186" i="3" s="1"/>
  <c r="P2185" i="3"/>
  <c r="X2185" i="3" s="1"/>
  <c r="P2184" i="3"/>
  <c r="X2184" i="3" s="1"/>
  <c r="P2183" i="3"/>
  <c r="X2183" i="3" s="1"/>
  <c r="P2182" i="3"/>
  <c r="X2182" i="3" s="1"/>
  <c r="P2181" i="3"/>
  <c r="X2181" i="3" s="1"/>
  <c r="P2180" i="3"/>
  <c r="X2180" i="3" s="1"/>
  <c r="P2179" i="3"/>
  <c r="X2179" i="3" s="1"/>
  <c r="P2178" i="3"/>
  <c r="X2178" i="3" s="1"/>
  <c r="P2177" i="3"/>
  <c r="X2177" i="3" s="1"/>
  <c r="P2176" i="3"/>
  <c r="X2176" i="3" s="1"/>
  <c r="P2175" i="3"/>
  <c r="X2175" i="3" s="1"/>
  <c r="P2174" i="3"/>
  <c r="X2174" i="3" s="1"/>
  <c r="P2173" i="3"/>
  <c r="X2173" i="3" s="1"/>
  <c r="P2172" i="3"/>
  <c r="X2172" i="3" s="1"/>
  <c r="P2171" i="3"/>
  <c r="X2171" i="3" s="1"/>
  <c r="P2170" i="3"/>
  <c r="X2170" i="3" s="1"/>
  <c r="P2169" i="3"/>
  <c r="X2169" i="3" s="1"/>
  <c r="P2168" i="3"/>
  <c r="X2168" i="3" s="1"/>
  <c r="P2167" i="3"/>
  <c r="X2167" i="3" s="1"/>
  <c r="P2166" i="3"/>
  <c r="X2166" i="3" s="1"/>
  <c r="P2165" i="3"/>
  <c r="X2165" i="3" s="1"/>
  <c r="P2164" i="3"/>
  <c r="X2164" i="3" s="1"/>
  <c r="P2163" i="3"/>
  <c r="X2163" i="3" s="1"/>
  <c r="P2162" i="3"/>
  <c r="X2162" i="3" s="1"/>
  <c r="P2161" i="3"/>
  <c r="X2161" i="3" s="1"/>
  <c r="P2160" i="3"/>
  <c r="X2160" i="3" s="1"/>
  <c r="P2159" i="3"/>
  <c r="X2159" i="3" s="1"/>
  <c r="P2158" i="3"/>
  <c r="X2158" i="3" s="1"/>
  <c r="P2157" i="3"/>
  <c r="X2157" i="3" s="1"/>
  <c r="P2156" i="3"/>
  <c r="X2156" i="3" s="1"/>
  <c r="P2155" i="3"/>
  <c r="X2155" i="3" s="1"/>
  <c r="P2154" i="3"/>
  <c r="X2154" i="3" s="1"/>
  <c r="P2153" i="3"/>
  <c r="X2153" i="3" s="1"/>
  <c r="P2152" i="3"/>
  <c r="X2152" i="3" s="1"/>
  <c r="P2151" i="3"/>
  <c r="X2151" i="3" s="1"/>
  <c r="P2150" i="3"/>
  <c r="X2150" i="3" s="1"/>
  <c r="P2149" i="3"/>
  <c r="X2149" i="3" s="1"/>
  <c r="P2148" i="3"/>
  <c r="X2148" i="3" s="1"/>
  <c r="P2147" i="3"/>
  <c r="X2147" i="3" s="1"/>
  <c r="P2146" i="3"/>
  <c r="X2146" i="3" s="1"/>
  <c r="P2145" i="3"/>
  <c r="X2145" i="3" s="1"/>
  <c r="P2144" i="3"/>
  <c r="X2144" i="3" s="1"/>
  <c r="P2143" i="3"/>
  <c r="X2143" i="3" s="1"/>
  <c r="P2142" i="3"/>
  <c r="X2142" i="3" s="1"/>
  <c r="P2141" i="3"/>
  <c r="X2141" i="3" s="1"/>
  <c r="P2140" i="3"/>
  <c r="X2140" i="3" s="1"/>
  <c r="P2139" i="3"/>
  <c r="X2139" i="3" s="1"/>
  <c r="P2138" i="3"/>
  <c r="X2138" i="3" s="1"/>
  <c r="P2137" i="3"/>
  <c r="X2137" i="3" s="1"/>
  <c r="P2136" i="3"/>
  <c r="X2136" i="3" s="1"/>
  <c r="P2135" i="3"/>
  <c r="X2135" i="3" s="1"/>
  <c r="P2134" i="3"/>
  <c r="X2134" i="3" s="1"/>
  <c r="P2133" i="3"/>
  <c r="X2133" i="3" s="1"/>
  <c r="P2132" i="3"/>
  <c r="X2132" i="3" s="1"/>
  <c r="P2131" i="3"/>
  <c r="X2131" i="3" s="1"/>
  <c r="P2130" i="3"/>
  <c r="X2130" i="3" s="1"/>
  <c r="P2129" i="3"/>
  <c r="X2129" i="3" s="1"/>
  <c r="P2128" i="3"/>
  <c r="X2128" i="3" s="1"/>
  <c r="P2127" i="3"/>
  <c r="X2127" i="3" s="1"/>
  <c r="P2126" i="3"/>
  <c r="X2126" i="3" s="1"/>
  <c r="P2125" i="3"/>
  <c r="X2125" i="3" s="1"/>
  <c r="P2124" i="3"/>
  <c r="X2124" i="3" s="1"/>
  <c r="P2123" i="3"/>
  <c r="X2123" i="3" s="1"/>
  <c r="P2122" i="3"/>
  <c r="X2122" i="3" s="1"/>
  <c r="P2121" i="3"/>
  <c r="X2121" i="3" s="1"/>
  <c r="P2120" i="3"/>
  <c r="X2120" i="3" s="1"/>
  <c r="P2119" i="3"/>
  <c r="X2119" i="3" s="1"/>
  <c r="P2118" i="3"/>
  <c r="X2118" i="3" s="1"/>
  <c r="P2117" i="3"/>
  <c r="X2117" i="3" s="1"/>
  <c r="P2116" i="3"/>
  <c r="X2116" i="3" s="1"/>
  <c r="P2115" i="3"/>
  <c r="X2115" i="3" s="1"/>
  <c r="P2114" i="3"/>
  <c r="X2114" i="3" s="1"/>
  <c r="P2113" i="3"/>
  <c r="X2113" i="3" s="1"/>
  <c r="P2112" i="3"/>
  <c r="X2112" i="3" s="1"/>
  <c r="P2111" i="3"/>
  <c r="X2111" i="3" s="1"/>
  <c r="P2110" i="3"/>
  <c r="X2110" i="3" s="1"/>
  <c r="P2109" i="3"/>
  <c r="X2109" i="3" s="1"/>
  <c r="P2108" i="3"/>
  <c r="X2108" i="3" s="1"/>
  <c r="P2107" i="3"/>
  <c r="X2107" i="3" s="1"/>
  <c r="P2106" i="3"/>
  <c r="X2106" i="3" s="1"/>
  <c r="P2105" i="3"/>
  <c r="X2105" i="3" s="1"/>
  <c r="P2104" i="3"/>
  <c r="X2104" i="3" s="1"/>
  <c r="P2103" i="3"/>
  <c r="X2103" i="3" s="1"/>
  <c r="P2102" i="3"/>
  <c r="X2102" i="3" s="1"/>
  <c r="P2101" i="3"/>
  <c r="X2101" i="3" s="1"/>
  <c r="P2100" i="3"/>
  <c r="X2100" i="3" s="1"/>
  <c r="P2099" i="3"/>
  <c r="X2099" i="3" s="1"/>
  <c r="P2098" i="3"/>
  <c r="X2098" i="3" s="1"/>
  <c r="P2097" i="3"/>
  <c r="X2097" i="3" s="1"/>
  <c r="P2096" i="3"/>
  <c r="X2096" i="3" s="1"/>
  <c r="P2095" i="3"/>
  <c r="X2095" i="3" s="1"/>
  <c r="P2094" i="3"/>
  <c r="X2094" i="3" s="1"/>
  <c r="P2093" i="3"/>
  <c r="X2093" i="3" s="1"/>
  <c r="P2092" i="3"/>
  <c r="X2092" i="3" s="1"/>
  <c r="P2091" i="3"/>
  <c r="X2091" i="3" s="1"/>
  <c r="P2090" i="3"/>
  <c r="X2090" i="3" s="1"/>
  <c r="P2089" i="3"/>
  <c r="X2089" i="3" s="1"/>
  <c r="P2088" i="3"/>
  <c r="X2088" i="3" s="1"/>
  <c r="P2087" i="3"/>
  <c r="X2087" i="3" s="1"/>
  <c r="P2086" i="3"/>
  <c r="X2086" i="3" s="1"/>
  <c r="P2085" i="3"/>
  <c r="X2085" i="3" s="1"/>
  <c r="P2084" i="3"/>
  <c r="X2084" i="3" s="1"/>
  <c r="P2083" i="3"/>
  <c r="X2083" i="3" s="1"/>
  <c r="P2082" i="3"/>
  <c r="X2082" i="3" s="1"/>
  <c r="P2081" i="3"/>
  <c r="X2081" i="3" s="1"/>
  <c r="P2080" i="3"/>
  <c r="X2080" i="3" s="1"/>
  <c r="P2079" i="3"/>
  <c r="X2079" i="3" s="1"/>
  <c r="P2078" i="3"/>
  <c r="X2078" i="3" s="1"/>
  <c r="P2077" i="3"/>
  <c r="X2077" i="3" s="1"/>
  <c r="P2076" i="3"/>
  <c r="X2076" i="3" s="1"/>
  <c r="P2075" i="3"/>
  <c r="X2075" i="3" s="1"/>
  <c r="P2074" i="3"/>
  <c r="X2074" i="3" s="1"/>
  <c r="P2073" i="3"/>
  <c r="X2073" i="3" s="1"/>
  <c r="P2072" i="3"/>
  <c r="X2072" i="3" s="1"/>
  <c r="P2071" i="3"/>
  <c r="X2071" i="3" s="1"/>
  <c r="P2070" i="3"/>
  <c r="X2070" i="3" s="1"/>
  <c r="P2069" i="3"/>
  <c r="X2069" i="3" s="1"/>
  <c r="P2068" i="3"/>
  <c r="X2068" i="3" s="1"/>
  <c r="P2067" i="3"/>
  <c r="X2067" i="3" s="1"/>
  <c r="P2066" i="3"/>
  <c r="X2066" i="3" s="1"/>
  <c r="P2065" i="3"/>
  <c r="X2065" i="3" s="1"/>
  <c r="P2064" i="3"/>
  <c r="X2064" i="3" s="1"/>
  <c r="P2063" i="3"/>
  <c r="X2063" i="3" s="1"/>
  <c r="P2062" i="3"/>
  <c r="X2062" i="3" s="1"/>
  <c r="P2061" i="3"/>
  <c r="X2061" i="3" s="1"/>
  <c r="P2060" i="3"/>
  <c r="X2060" i="3" s="1"/>
  <c r="P2059" i="3"/>
  <c r="X2059" i="3" s="1"/>
  <c r="P2058" i="3"/>
  <c r="X2058" i="3" s="1"/>
  <c r="P2057" i="3"/>
  <c r="X2057" i="3" s="1"/>
  <c r="P2056" i="3"/>
  <c r="X2056" i="3" s="1"/>
  <c r="P2055" i="3"/>
  <c r="X2055" i="3" s="1"/>
  <c r="P2054" i="3"/>
  <c r="X2054" i="3" s="1"/>
  <c r="P2053" i="3"/>
  <c r="X2053" i="3" s="1"/>
  <c r="P2052" i="3"/>
  <c r="X2052" i="3" s="1"/>
  <c r="P2051" i="3"/>
  <c r="X2051" i="3" s="1"/>
  <c r="P2050" i="3"/>
  <c r="X2050" i="3" s="1"/>
  <c r="P2049" i="3"/>
  <c r="X2049" i="3" s="1"/>
  <c r="P2048" i="3"/>
  <c r="X2048" i="3" s="1"/>
  <c r="P2047" i="3"/>
  <c r="X2047" i="3" s="1"/>
  <c r="P2046" i="3"/>
  <c r="X2046" i="3" s="1"/>
  <c r="P2045" i="3"/>
  <c r="X2045" i="3" s="1"/>
  <c r="P2044" i="3"/>
  <c r="X2044" i="3" s="1"/>
  <c r="P2043" i="3"/>
  <c r="X2043" i="3" s="1"/>
  <c r="P2042" i="3"/>
  <c r="X2042" i="3" s="1"/>
  <c r="P2041" i="3"/>
  <c r="X2041" i="3" s="1"/>
  <c r="P2040" i="3"/>
  <c r="X2040" i="3" s="1"/>
  <c r="P2039" i="3"/>
  <c r="X2039" i="3" s="1"/>
  <c r="P2038" i="3"/>
  <c r="X2038" i="3" s="1"/>
  <c r="P2037" i="3"/>
  <c r="X2037" i="3" s="1"/>
  <c r="P2036" i="3"/>
  <c r="X2036" i="3" s="1"/>
  <c r="P2035" i="3"/>
  <c r="X2035" i="3" s="1"/>
  <c r="P2034" i="3"/>
  <c r="X2034" i="3" s="1"/>
  <c r="P2033" i="3"/>
  <c r="X2033" i="3" s="1"/>
  <c r="P2032" i="3"/>
  <c r="X2032" i="3" s="1"/>
  <c r="P2031" i="3"/>
  <c r="X2031" i="3" s="1"/>
  <c r="P2030" i="3"/>
  <c r="X2030" i="3" s="1"/>
  <c r="P2029" i="3"/>
  <c r="X2029" i="3" s="1"/>
  <c r="P2028" i="3"/>
  <c r="X2028" i="3" s="1"/>
  <c r="P2027" i="3"/>
  <c r="X2027" i="3" s="1"/>
  <c r="P2026" i="3"/>
  <c r="X2026" i="3" s="1"/>
  <c r="P2025" i="3"/>
  <c r="X2025" i="3" s="1"/>
  <c r="P2024" i="3"/>
  <c r="X2024" i="3" s="1"/>
  <c r="P2023" i="3"/>
  <c r="X2023" i="3" s="1"/>
  <c r="P2022" i="3"/>
  <c r="X2022" i="3" s="1"/>
  <c r="P2021" i="3"/>
  <c r="X2021" i="3" s="1"/>
  <c r="P2020" i="3"/>
  <c r="X2020" i="3" s="1"/>
  <c r="P2019" i="3"/>
  <c r="X2019" i="3" s="1"/>
  <c r="P2018" i="3"/>
  <c r="X2018" i="3" s="1"/>
  <c r="P2017" i="3"/>
  <c r="X2017" i="3" s="1"/>
  <c r="P2016" i="3"/>
  <c r="X2016" i="3" s="1"/>
  <c r="P2015" i="3"/>
  <c r="X2015" i="3" s="1"/>
  <c r="P2014" i="3"/>
  <c r="X2014" i="3" s="1"/>
  <c r="P2013" i="3"/>
  <c r="X2013" i="3" s="1"/>
  <c r="P2012" i="3"/>
  <c r="X2012" i="3" s="1"/>
  <c r="P2011" i="3"/>
  <c r="X2011" i="3" s="1"/>
  <c r="P2010" i="3"/>
  <c r="X2010" i="3" s="1"/>
  <c r="P2009" i="3"/>
  <c r="X2009" i="3" s="1"/>
  <c r="P2008" i="3"/>
  <c r="X2008" i="3" s="1"/>
  <c r="P2007" i="3"/>
  <c r="X2007" i="3" s="1"/>
  <c r="P2006" i="3"/>
  <c r="X2006" i="3" s="1"/>
  <c r="P2005" i="3"/>
  <c r="X2005" i="3" s="1"/>
  <c r="P2004" i="3"/>
  <c r="X2004" i="3" s="1"/>
  <c r="P2003" i="3"/>
  <c r="X2003" i="3" s="1"/>
  <c r="P2002" i="3"/>
  <c r="X2002" i="3" s="1"/>
  <c r="P2001" i="3"/>
  <c r="X2001" i="3" s="1"/>
  <c r="P2000" i="3"/>
  <c r="X2000" i="3" s="1"/>
  <c r="P1999" i="3"/>
  <c r="X1999" i="3" s="1"/>
  <c r="P1998" i="3"/>
  <c r="X1998" i="3" s="1"/>
  <c r="P1997" i="3"/>
  <c r="X1997" i="3" s="1"/>
  <c r="P1996" i="3"/>
  <c r="X1996" i="3" s="1"/>
  <c r="P1995" i="3"/>
  <c r="X1995" i="3" s="1"/>
  <c r="P1994" i="3"/>
  <c r="X1994" i="3" s="1"/>
  <c r="P1993" i="3"/>
  <c r="X1993" i="3" s="1"/>
  <c r="P1992" i="3"/>
  <c r="X1992" i="3" s="1"/>
  <c r="P1991" i="3"/>
  <c r="X1991" i="3" s="1"/>
  <c r="P1990" i="3"/>
  <c r="X1990" i="3" s="1"/>
  <c r="P1989" i="3"/>
  <c r="X1989" i="3" s="1"/>
  <c r="P1988" i="3"/>
  <c r="X1988" i="3" s="1"/>
  <c r="P1987" i="3"/>
  <c r="X1987" i="3" s="1"/>
  <c r="P1986" i="3"/>
  <c r="X1986" i="3" s="1"/>
  <c r="P1985" i="3"/>
  <c r="X1985" i="3" s="1"/>
  <c r="P1984" i="3"/>
  <c r="X1984" i="3" s="1"/>
  <c r="P1983" i="3"/>
  <c r="X1983" i="3" s="1"/>
  <c r="P1982" i="3"/>
  <c r="X1982" i="3" s="1"/>
  <c r="P1981" i="3"/>
  <c r="X1981" i="3" s="1"/>
  <c r="P1980" i="3"/>
  <c r="X1980" i="3" s="1"/>
  <c r="P1979" i="3"/>
  <c r="X1979" i="3" s="1"/>
  <c r="P1978" i="3"/>
  <c r="X1978" i="3" s="1"/>
  <c r="P1977" i="3"/>
  <c r="X1977" i="3" s="1"/>
  <c r="P1976" i="3"/>
  <c r="X1976" i="3" s="1"/>
  <c r="P1975" i="3"/>
  <c r="X1975" i="3" s="1"/>
  <c r="P1974" i="3"/>
  <c r="X1974" i="3" s="1"/>
  <c r="P1973" i="3"/>
  <c r="X1973" i="3" s="1"/>
  <c r="P1972" i="3"/>
  <c r="X1972" i="3" s="1"/>
  <c r="P1971" i="3"/>
  <c r="X1971" i="3" s="1"/>
  <c r="P1970" i="3"/>
  <c r="X1970" i="3" s="1"/>
  <c r="P1969" i="3"/>
  <c r="X1969" i="3" s="1"/>
  <c r="P1968" i="3"/>
  <c r="X1968" i="3" s="1"/>
  <c r="P1967" i="3"/>
  <c r="X1967" i="3" s="1"/>
  <c r="P1966" i="3"/>
  <c r="X1966" i="3" s="1"/>
  <c r="P1965" i="3"/>
  <c r="X1965" i="3" s="1"/>
  <c r="P1964" i="3"/>
  <c r="X1964" i="3" s="1"/>
  <c r="P1963" i="3"/>
  <c r="X1963" i="3" s="1"/>
  <c r="P1962" i="3"/>
  <c r="X1962" i="3" s="1"/>
  <c r="P1961" i="3"/>
  <c r="X1961" i="3" s="1"/>
  <c r="P1960" i="3"/>
  <c r="X1960" i="3" s="1"/>
  <c r="P1959" i="3"/>
  <c r="X1959" i="3" s="1"/>
  <c r="P1958" i="3"/>
  <c r="X1958" i="3" s="1"/>
  <c r="P1957" i="3"/>
  <c r="X1957" i="3" s="1"/>
  <c r="P1956" i="3"/>
  <c r="X1956" i="3" s="1"/>
  <c r="P1955" i="3"/>
  <c r="X1955" i="3" s="1"/>
  <c r="P1954" i="3"/>
  <c r="X1954" i="3" s="1"/>
  <c r="P1953" i="3"/>
  <c r="X1953" i="3" s="1"/>
  <c r="P1952" i="3"/>
  <c r="X1952" i="3" s="1"/>
  <c r="P1951" i="3"/>
  <c r="X1951" i="3" s="1"/>
  <c r="P1950" i="3"/>
  <c r="X1950" i="3" s="1"/>
  <c r="P1949" i="3"/>
  <c r="X1949" i="3" s="1"/>
  <c r="P1948" i="3"/>
  <c r="X1948" i="3" s="1"/>
  <c r="P1947" i="3"/>
  <c r="X1947" i="3" s="1"/>
  <c r="P1946" i="3"/>
  <c r="X1946" i="3" s="1"/>
  <c r="P1945" i="3"/>
  <c r="X1945" i="3" s="1"/>
  <c r="P1944" i="3"/>
  <c r="X1944" i="3" s="1"/>
  <c r="P1943" i="3"/>
  <c r="X1943" i="3" s="1"/>
  <c r="P1942" i="3"/>
  <c r="X1942" i="3" s="1"/>
  <c r="P1941" i="3"/>
  <c r="X1941" i="3" s="1"/>
  <c r="P1940" i="3"/>
  <c r="X1940" i="3" s="1"/>
  <c r="P1939" i="3"/>
  <c r="X1939" i="3" s="1"/>
  <c r="P1938" i="3"/>
  <c r="X1938" i="3" s="1"/>
  <c r="P1937" i="3"/>
  <c r="X1937" i="3" s="1"/>
  <c r="P1936" i="3"/>
  <c r="X1936" i="3" s="1"/>
  <c r="P1935" i="3"/>
  <c r="X1935" i="3" s="1"/>
  <c r="P1934" i="3"/>
  <c r="X1934" i="3" s="1"/>
  <c r="P1933" i="3"/>
  <c r="X1933" i="3" s="1"/>
  <c r="P1932" i="3"/>
  <c r="X1932" i="3" s="1"/>
  <c r="P1931" i="3"/>
  <c r="X1931" i="3" s="1"/>
  <c r="P1930" i="3"/>
  <c r="X1930" i="3" s="1"/>
  <c r="P1929" i="3"/>
  <c r="X1929" i="3" s="1"/>
  <c r="P1928" i="3"/>
  <c r="X1928" i="3" s="1"/>
  <c r="P1927" i="3"/>
  <c r="X1927" i="3" s="1"/>
  <c r="P1926" i="3"/>
  <c r="X1926" i="3" s="1"/>
  <c r="P1925" i="3"/>
  <c r="X1925" i="3" s="1"/>
  <c r="P1924" i="3"/>
  <c r="X1924" i="3" s="1"/>
  <c r="P1923" i="3"/>
  <c r="X1923" i="3" s="1"/>
  <c r="P1922" i="3"/>
  <c r="X1922" i="3" s="1"/>
  <c r="P1921" i="3"/>
  <c r="X1921" i="3" s="1"/>
  <c r="P1920" i="3"/>
  <c r="X1920" i="3" s="1"/>
  <c r="P1919" i="3"/>
  <c r="X1919" i="3" s="1"/>
  <c r="P1918" i="3"/>
  <c r="X1918" i="3" s="1"/>
  <c r="P1917" i="3"/>
  <c r="X1917" i="3" s="1"/>
  <c r="P1916" i="3"/>
  <c r="X1916" i="3" s="1"/>
  <c r="P1915" i="3"/>
  <c r="X1915" i="3" s="1"/>
  <c r="P1914" i="3"/>
  <c r="X1914" i="3" s="1"/>
  <c r="P1913" i="3"/>
  <c r="X1913" i="3" s="1"/>
  <c r="P1912" i="3"/>
  <c r="X1912" i="3" s="1"/>
  <c r="P1911" i="3"/>
  <c r="X1911" i="3" s="1"/>
  <c r="P1910" i="3"/>
  <c r="X1910" i="3" s="1"/>
  <c r="P1909" i="3"/>
  <c r="X1909" i="3" s="1"/>
  <c r="P1908" i="3"/>
  <c r="X1908" i="3" s="1"/>
  <c r="P1907" i="3"/>
  <c r="X1907" i="3" s="1"/>
  <c r="P1906" i="3"/>
  <c r="X1906" i="3" s="1"/>
  <c r="P1905" i="3"/>
  <c r="X1905" i="3" s="1"/>
  <c r="P1904" i="3"/>
  <c r="X1904" i="3" s="1"/>
  <c r="P1903" i="3"/>
  <c r="X1903" i="3" s="1"/>
  <c r="P1902" i="3"/>
  <c r="X1902" i="3" s="1"/>
  <c r="P1901" i="3"/>
  <c r="X1901" i="3" s="1"/>
  <c r="P1900" i="3"/>
  <c r="X1900" i="3" s="1"/>
  <c r="P1899" i="3"/>
  <c r="X1899" i="3" s="1"/>
  <c r="P1898" i="3"/>
  <c r="X1898" i="3" s="1"/>
  <c r="P1897" i="3"/>
  <c r="X1897" i="3" s="1"/>
  <c r="P1896" i="3"/>
  <c r="X1896" i="3" s="1"/>
  <c r="P1895" i="3"/>
  <c r="X1895" i="3" s="1"/>
  <c r="P1894" i="3"/>
  <c r="X1894" i="3" s="1"/>
  <c r="P1893" i="3"/>
  <c r="X1893" i="3" s="1"/>
  <c r="P1892" i="3"/>
  <c r="X1892" i="3" s="1"/>
  <c r="P1891" i="3"/>
  <c r="X1891" i="3" s="1"/>
  <c r="P1890" i="3"/>
  <c r="X1890" i="3" s="1"/>
  <c r="P1889" i="3"/>
  <c r="X1889" i="3" s="1"/>
  <c r="P1888" i="3"/>
  <c r="X1888" i="3" s="1"/>
  <c r="P1887" i="3"/>
  <c r="X1887" i="3" s="1"/>
  <c r="P1886" i="3"/>
  <c r="X1886" i="3" s="1"/>
  <c r="P1885" i="3"/>
  <c r="X1885" i="3" s="1"/>
  <c r="P1884" i="3"/>
  <c r="X1884" i="3" s="1"/>
  <c r="P1883" i="3"/>
  <c r="X1883" i="3" s="1"/>
  <c r="P1882" i="3"/>
  <c r="X1882" i="3" s="1"/>
  <c r="P1881" i="3"/>
  <c r="X1881" i="3" s="1"/>
  <c r="P1880" i="3"/>
  <c r="X1880" i="3" s="1"/>
  <c r="P1879" i="3"/>
  <c r="X1879" i="3" s="1"/>
  <c r="P1878" i="3"/>
  <c r="X1878" i="3" s="1"/>
  <c r="P1877" i="3"/>
  <c r="X1877" i="3" s="1"/>
  <c r="P1876" i="3"/>
  <c r="X1876" i="3" s="1"/>
  <c r="P1875" i="3"/>
  <c r="X1875" i="3" s="1"/>
  <c r="P1874" i="3"/>
  <c r="X1874" i="3" s="1"/>
  <c r="P1873" i="3"/>
  <c r="X1873" i="3" s="1"/>
  <c r="P1872" i="3"/>
  <c r="X1872" i="3" s="1"/>
  <c r="P1871" i="3"/>
  <c r="X1871" i="3" s="1"/>
  <c r="P1870" i="3"/>
  <c r="X1870" i="3" s="1"/>
  <c r="P1869" i="3"/>
  <c r="X1869" i="3" s="1"/>
  <c r="P1868" i="3"/>
  <c r="X1868" i="3" s="1"/>
  <c r="P1867" i="3"/>
  <c r="X1867" i="3" s="1"/>
  <c r="P1866" i="3"/>
  <c r="X1866" i="3" s="1"/>
  <c r="P1865" i="3"/>
  <c r="X1865" i="3" s="1"/>
  <c r="P1864" i="3"/>
  <c r="X1864" i="3" s="1"/>
  <c r="P1863" i="3"/>
  <c r="X1863" i="3" s="1"/>
  <c r="P1862" i="3"/>
  <c r="X1862" i="3" s="1"/>
  <c r="P1861" i="3"/>
  <c r="X1861" i="3" s="1"/>
  <c r="P1860" i="3"/>
  <c r="X1860" i="3" s="1"/>
  <c r="P1859" i="3"/>
  <c r="X1859" i="3" s="1"/>
  <c r="P1858" i="3"/>
  <c r="X1858" i="3" s="1"/>
  <c r="P1857" i="3"/>
  <c r="X1857" i="3" s="1"/>
  <c r="P1856" i="3"/>
  <c r="X1856" i="3" s="1"/>
  <c r="P1855" i="3"/>
  <c r="X1855" i="3" s="1"/>
  <c r="P1854" i="3"/>
  <c r="X1854" i="3" s="1"/>
  <c r="P1853" i="3"/>
  <c r="X1853" i="3" s="1"/>
  <c r="P1852" i="3"/>
  <c r="X1852" i="3" s="1"/>
  <c r="P1851" i="3"/>
  <c r="X1851" i="3" s="1"/>
  <c r="P1850" i="3"/>
  <c r="X1850" i="3" s="1"/>
  <c r="P1849" i="3"/>
  <c r="X1849" i="3" s="1"/>
  <c r="P1848" i="3"/>
  <c r="X1848" i="3" s="1"/>
  <c r="P1847" i="3"/>
  <c r="X1847" i="3" s="1"/>
  <c r="P1846" i="3"/>
  <c r="X1846" i="3" s="1"/>
  <c r="P1845" i="3"/>
  <c r="X1845" i="3" s="1"/>
  <c r="P1844" i="3"/>
  <c r="X1844" i="3" s="1"/>
  <c r="P1843" i="3"/>
  <c r="X1843" i="3" s="1"/>
  <c r="P1842" i="3"/>
  <c r="X1842" i="3" s="1"/>
  <c r="P1841" i="3"/>
  <c r="X1841" i="3" s="1"/>
  <c r="P1840" i="3"/>
  <c r="X1840" i="3" s="1"/>
  <c r="P1839" i="3"/>
  <c r="X1839" i="3" s="1"/>
  <c r="P1838" i="3"/>
  <c r="X1838" i="3" s="1"/>
  <c r="P1837" i="3"/>
  <c r="X1837" i="3" s="1"/>
  <c r="P1836" i="3"/>
  <c r="X1836" i="3" s="1"/>
  <c r="P1835" i="3"/>
  <c r="X1835" i="3" s="1"/>
  <c r="P1834" i="3"/>
  <c r="X1834" i="3" s="1"/>
  <c r="P1833" i="3"/>
  <c r="X1833" i="3" s="1"/>
  <c r="P1832" i="3"/>
  <c r="X1832" i="3" s="1"/>
  <c r="P1831" i="3"/>
  <c r="X1831" i="3" s="1"/>
  <c r="P1830" i="3"/>
  <c r="X1830" i="3" s="1"/>
  <c r="P1829" i="3"/>
  <c r="X1829" i="3" s="1"/>
  <c r="P1828" i="3"/>
  <c r="X1828" i="3" s="1"/>
  <c r="P1827" i="3"/>
  <c r="X1827" i="3" s="1"/>
  <c r="P1826" i="3"/>
  <c r="X1826" i="3" s="1"/>
  <c r="P1825" i="3"/>
  <c r="X1825" i="3" s="1"/>
  <c r="P1824" i="3"/>
  <c r="X1824" i="3" s="1"/>
  <c r="P1823" i="3"/>
  <c r="X1823" i="3" s="1"/>
  <c r="P1822" i="3"/>
  <c r="X1822" i="3" s="1"/>
  <c r="P1821" i="3"/>
  <c r="X1821" i="3" s="1"/>
  <c r="P1820" i="3"/>
  <c r="X1820" i="3" s="1"/>
  <c r="P1819" i="3"/>
  <c r="X1819" i="3" s="1"/>
  <c r="P1818" i="3"/>
  <c r="X1818" i="3" s="1"/>
  <c r="P1817" i="3"/>
  <c r="X1817" i="3" s="1"/>
  <c r="P1816" i="3"/>
  <c r="X1816" i="3" s="1"/>
  <c r="P1815" i="3"/>
  <c r="X1815" i="3" s="1"/>
  <c r="P1814" i="3"/>
  <c r="X1814" i="3" s="1"/>
  <c r="P1813" i="3"/>
  <c r="X1813" i="3" s="1"/>
  <c r="P1812" i="3"/>
  <c r="X1812" i="3" s="1"/>
  <c r="P1811" i="3"/>
  <c r="X1811" i="3" s="1"/>
  <c r="P1810" i="3"/>
  <c r="X1810" i="3" s="1"/>
  <c r="P1809" i="3"/>
  <c r="X1809" i="3" s="1"/>
  <c r="P1808" i="3"/>
  <c r="X1808" i="3" s="1"/>
  <c r="P1807" i="3"/>
  <c r="X1807" i="3" s="1"/>
  <c r="P1806" i="3"/>
  <c r="X1806" i="3" s="1"/>
  <c r="P1805" i="3"/>
  <c r="X1805" i="3" s="1"/>
  <c r="P1804" i="3"/>
  <c r="X1804" i="3" s="1"/>
  <c r="P1803" i="3"/>
  <c r="X1803" i="3" s="1"/>
  <c r="P1802" i="3"/>
  <c r="X1802" i="3" s="1"/>
  <c r="P1801" i="3"/>
  <c r="X1801" i="3" s="1"/>
  <c r="P1800" i="3"/>
  <c r="X1800" i="3" s="1"/>
  <c r="P1799" i="3"/>
  <c r="X1799" i="3" s="1"/>
  <c r="X1798" i="3"/>
  <c r="P1798" i="3"/>
  <c r="P1797" i="3"/>
  <c r="X1797" i="3" s="1"/>
  <c r="P1796" i="3"/>
  <c r="X1796" i="3" s="1"/>
  <c r="P1795" i="3"/>
  <c r="X1795" i="3" s="1"/>
  <c r="P1794" i="3"/>
  <c r="X1794" i="3" s="1"/>
  <c r="P1793" i="3"/>
  <c r="X1793" i="3" s="1"/>
  <c r="P1792" i="3"/>
  <c r="X1792" i="3" s="1"/>
  <c r="P1791" i="3"/>
  <c r="X1791" i="3" s="1"/>
  <c r="P1790" i="3"/>
  <c r="X1790" i="3" s="1"/>
  <c r="P1789" i="3"/>
  <c r="X1789" i="3" s="1"/>
  <c r="P1788" i="3"/>
  <c r="X1788" i="3" s="1"/>
  <c r="P1787" i="3"/>
  <c r="X1787" i="3" s="1"/>
  <c r="X1786" i="3"/>
  <c r="P1786" i="3"/>
  <c r="P1785" i="3"/>
  <c r="X1785" i="3" s="1"/>
  <c r="P1784" i="3"/>
  <c r="X1784" i="3" s="1"/>
  <c r="P1783" i="3"/>
  <c r="X1783" i="3" s="1"/>
  <c r="P1782" i="3"/>
  <c r="X1782" i="3" s="1"/>
  <c r="P1781" i="3"/>
  <c r="X1781" i="3" s="1"/>
  <c r="X1780" i="3"/>
  <c r="P1780" i="3"/>
  <c r="P1779" i="3"/>
  <c r="X1779" i="3" s="1"/>
  <c r="P1778" i="3"/>
  <c r="X1778" i="3" s="1"/>
  <c r="P1777" i="3"/>
  <c r="X1777" i="3" s="1"/>
  <c r="P1776" i="3"/>
  <c r="X1776" i="3" s="1"/>
  <c r="P1775" i="3"/>
  <c r="X1775" i="3" s="1"/>
  <c r="P1774" i="3"/>
  <c r="X1774" i="3" s="1"/>
  <c r="P1773" i="3"/>
  <c r="X1773" i="3" s="1"/>
  <c r="P1772" i="3"/>
  <c r="X1772" i="3" s="1"/>
  <c r="P1771" i="3"/>
  <c r="X1771" i="3" s="1"/>
  <c r="P1770" i="3"/>
  <c r="X1770" i="3" s="1"/>
  <c r="X1769" i="3"/>
  <c r="P1769" i="3"/>
  <c r="X1768" i="3"/>
  <c r="P1768" i="3"/>
  <c r="X1767" i="3"/>
  <c r="P1767" i="3"/>
  <c r="P1766" i="3"/>
  <c r="X1766" i="3" s="1"/>
  <c r="X1765" i="3"/>
  <c r="P1765" i="3"/>
  <c r="P1764" i="3"/>
  <c r="X1764" i="3" s="1"/>
  <c r="X1763" i="3"/>
  <c r="P1763" i="3"/>
  <c r="X1762" i="3"/>
  <c r="P1762" i="3"/>
  <c r="P1761" i="3"/>
  <c r="X1761" i="3" s="1"/>
  <c r="P1760" i="3"/>
  <c r="X1760" i="3" s="1"/>
  <c r="P1759" i="3"/>
  <c r="X1759" i="3" s="1"/>
  <c r="P1758" i="3"/>
  <c r="X1758" i="3" s="1"/>
  <c r="X1757" i="3"/>
  <c r="P1757" i="3"/>
  <c r="X1756" i="3"/>
  <c r="P1756" i="3"/>
  <c r="P1755" i="3"/>
  <c r="X1755" i="3" s="1"/>
  <c r="P1754" i="3"/>
  <c r="X1754" i="3" s="1"/>
  <c r="X1753" i="3"/>
  <c r="P1753" i="3"/>
  <c r="P1752" i="3"/>
  <c r="X1752" i="3" s="1"/>
  <c r="X1751" i="3"/>
  <c r="P1751" i="3"/>
  <c r="X1750" i="3"/>
  <c r="P1750" i="3"/>
  <c r="X1749" i="3"/>
  <c r="P1749" i="3"/>
  <c r="P1748" i="3"/>
  <c r="X1748" i="3" s="1"/>
  <c r="X1747" i="3"/>
  <c r="P1747" i="3"/>
  <c r="P1746" i="3"/>
  <c r="X1746" i="3" s="1"/>
  <c r="X1745" i="3"/>
  <c r="P1745" i="3"/>
  <c r="X1744" i="3"/>
  <c r="P1744" i="3"/>
  <c r="P1743" i="3"/>
  <c r="X1743" i="3" s="1"/>
  <c r="P1742" i="3"/>
  <c r="X1742" i="3" s="1"/>
  <c r="P1741" i="3"/>
  <c r="X1741" i="3" s="1"/>
  <c r="P1740" i="3"/>
  <c r="X1740" i="3" s="1"/>
  <c r="X1739" i="3"/>
  <c r="P1739" i="3"/>
  <c r="X1738" i="3"/>
  <c r="P1738" i="3"/>
  <c r="P1737" i="3"/>
  <c r="X1737" i="3" s="1"/>
  <c r="P1736" i="3"/>
  <c r="X1736" i="3" s="1"/>
  <c r="P1735" i="3"/>
  <c r="X1735" i="3" s="1"/>
  <c r="P1734" i="3"/>
  <c r="X1734" i="3" s="1"/>
  <c r="X1733" i="3"/>
  <c r="P1733" i="3"/>
  <c r="P1732" i="3"/>
  <c r="X1732" i="3" s="1"/>
  <c r="X1731" i="3"/>
  <c r="P1731" i="3"/>
  <c r="P1730" i="3"/>
  <c r="X1730" i="3" s="1"/>
  <c r="X1729" i="3"/>
  <c r="P1729" i="3"/>
  <c r="P1728" i="3"/>
  <c r="X1728" i="3" s="1"/>
  <c r="X1727" i="3"/>
  <c r="P1727" i="3"/>
  <c r="P1726" i="3"/>
  <c r="X1726" i="3" s="1"/>
  <c r="P1725" i="3"/>
  <c r="X1725" i="3" s="1"/>
  <c r="P1724" i="3"/>
  <c r="X1724" i="3" s="1"/>
  <c r="P1723" i="3"/>
  <c r="X1723" i="3" s="1"/>
  <c r="P1722" i="3"/>
  <c r="X1722" i="3" s="1"/>
  <c r="P1721" i="3"/>
  <c r="X1721" i="3" s="1"/>
  <c r="X1720" i="3"/>
  <c r="P1720" i="3"/>
  <c r="P1719" i="3"/>
  <c r="X1719" i="3" s="1"/>
  <c r="P1718" i="3"/>
  <c r="X1718" i="3" s="1"/>
  <c r="X1717" i="3"/>
  <c r="P1717" i="3"/>
  <c r="P1716" i="3"/>
  <c r="X1716" i="3" s="1"/>
  <c r="P1715" i="3"/>
  <c r="X1715" i="3" s="1"/>
  <c r="P1714" i="3"/>
  <c r="X1714" i="3" s="1"/>
  <c r="X1713" i="3"/>
  <c r="P1713" i="3"/>
  <c r="P1712" i="3"/>
  <c r="X1712" i="3" s="1"/>
  <c r="X1711" i="3"/>
  <c r="P1711" i="3"/>
  <c r="P1710" i="3"/>
  <c r="X1710" i="3" s="1"/>
  <c r="X1709" i="3"/>
  <c r="P1709" i="3"/>
  <c r="P1708" i="3"/>
  <c r="X1708" i="3" s="1"/>
  <c r="P1707" i="3"/>
  <c r="X1707" i="3" s="1"/>
  <c r="P1706" i="3"/>
  <c r="X1706" i="3" s="1"/>
  <c r="P1705" i="3"/>
  <c r="X1705" i="3" s="1"/>
  <c r="P1704" i="3"/>
  <c r="X1704" i="3" s="1"/>
  <c r="P1703" i="3"/>
  <c r="X1703" i="3" s="1"/>
  <c r="X1702" i="3"/>
  <c r="P1702" i="3"/>
  <c r="P1701" i="3"/>
  <c r="X1701" i="3" s="1"/>
  <c r="P1700" i="3"/>
  <c r="X1700" i="3" s="1"/>
  <c r="P1699" i="3"/>
  <c r="X1699" i="3" s="1"/>
  <c r="P1698" i="3"/>
  <c r="X1698" i="3" s="1"/>
  <c r="P1697" i="3"/>
  <c r="X1697" i="3" s="1"/>
  <c r="P1696" i="3"/>
  <c r="X1696" i="3" s="1"/>
  <c r="X1695" i="3"/>
  <c r="P1695" i="3"/>
  <c r="P1694" i="3"/>
  <c r="X1694" i="3" s="1"/>
  <c r="X1693" i="3"/>
  <c r="P1693" i="3"/>
  <c r="P1692" i="3"/>
  <c r="X1692" i="3" s="1"/>
  <c r="X1691" i="3"/>
  <c r="P1691" i="3"/>
  <c r="P1690" i="3"/>
  <c r="X1690" i="3" s="1"/>
  <c r="P1689" i="3"/>
  <c r="X1689" i="3" s="1"/>
  <c r="P1688" i="3"/>
  <c r="X1688" i="3" s="1"/>
  <c r="P1687" i="3"/>
  <c r="X1687" i="3" s="1"/>
  <c r="P1686" i="3"/>
  <c r="X1686" i="3" s="1"/>
  <c r="P1685" i="3"/>
  <c r="X1685" i="3" s="1"/>
  <c r="X1684" i="3"/>
  <c r="P1684" i="3"/>
  <c r="P1683" i="3"/>
  <c r="X1683" i="3" s="1"/>
  <c r="P1682" i="3"/>
  <c r="X1682" i="3" s="1"/>
  <c r="X1681" i="3"/>
  <c r="P1681" i="3"/>
  <c r="P1680" i="3"/>
  <c r="X1680" i="3" s="1"/>
  <c r="P1679" i="3"/>
  <c r="X1679" i="3" s="1"/>
  <c r="P1678" i="3"/>
  <c r="X1678" i="3" s="1"/>
  <c r="X1677" i="3"/>
  <c r="P1677" i="3"/>
  <c r="P1676" i="3"/>
  <c r="X1676" i="3" s="1"/>
  <c r="X1675" i="3"/>
  <c r="P1675" i="3"/>
  <c r="P1674" i="3"/>
  <c r="X1674" i="3" s="1"/>
  <c r="X1673" i="3"/>
  <c r="P1673" i="3"/>
  <c r="P1672" i="3"/>
  <c r="X1672" i="3" s="1"/>
  <c r="P1671" i="3"/>
  <c r="X1671" i="3" s="1"/>
  <c r="P1670" i="3"/>
  <c r="X1670" i="3" s="1"/>
  <c r="P1669" i="3"/>
  <c r="X1669" i="3" s="1"/>
  <c r="P1668" i="3"/>
  <c r="X1668" i="3" s="1"/>
  <c r="P1667" i="3"/>
  <c r="X1667" i="3" s="1"/>
  <c r="X1666" i="3"/>
  <c r="P1666" i="3"/>
  <c r="P1665" i="3"/>
  <c r="X1665" i="3" s="1"/>
  <c r="P1664" i="3"/>
  <c r="X1664" i="3" s="1"/>
  <c r="P1663" i="3"/>
  <c r="X1663" i="3" s="1"/>
  <c r="P1662" i="3"/>
  <c r="X1662" i="3" s="1"/>
  <c r="P1661" i="3"/>
  <c r="X1661" i="3" s="1"/>
  <c r="P1660" i="3"/>
  <c r="X1660" i="3" s="1"/>
  <c r="X1659" i="3"/>
  <c r="P1659" i="3"/>
  <c r="P1658" i="3"/>
  <c r="X1658" i="3" s="1"/>
  <c r="X1657" i="3"/>
  <c r="P1657" i="3"/>
  <c r="P1656" i="3"/>
  <c r="X1656" i="3" s="1"/>
  <c r="X1655" i="3"/>
  <c r="P1655" i="3"/>
  <c r="P1654" i="3"/>
  <c r="X1654" i="3" s="1"/>
  <c r="P1653" i="3"/>
  <c r="X1653" i="3" s="1"/>
  <c r="P1652" i="3"/>
  <c r="X1652" i="3" s="1"/>
  <c r="P1651" i="3"/>
  <c r="X1651" i="3" s="1"/>
  <c r="P1650" i="3"/>
  <c r="X1650" i="3" s="1"/>
  <c r="P1649" i="3"/>
  <c r="X1649" i="3" s="1"/>
  <c r="X1648" i="3"/>
  <c r="P1648" i="3"/>
  <c r="P1647" i="3"/>
  <c r="X1647" i="3" s="1"/>
  <c r="P1646" i="3"/>
  <c r="X1646" i="3" s="1"/>
  <c r="X1645" i="3"/>
  <c r="P1645" i="3"/>
  <c r="P1644" i="3"/>
  <c r="X1644" i="3" s="1"/>
  <c r="P1643" i="3"/>
  <c r="X1643" i="3" s="1"/>
  <c r="P1642" i="3"/>
  <c r="X1642" i="3" s="1"/>
  <c r="X1641" i="3"/>
  <c r="P1641" i="3"/>
  <c r="P1640" i="3"/>
  <c r="X1640" i="3" s="1"/>
  <c r="X1639" i="3"/>
  <c r="P1639" i="3"/>
  <c r="P1638" i="3"/>
  <c r="X1638" i="3" s="1"/>
  <c r="X1637" i="3"/>
  <c r="P1637" i="3"/>
  <c r="P1636" i="3"/>
  <c r="X1636" i="3" s="1"/>
  <c r="P1635" i="3"/>
  <c r="X1635" i="3" s="1"/>
  <c r="P1634" i="3"/>
  <c r="X1634" i="3" s="1"/>
  <c r="X1633" i="3"/>
  <c r="P1633" i="3"/>
  <c r="P1632" i="3"/>
  <c r="X1632" i="3" s="1"/>
  <c r="P1631" i="3"/>
  <c r="X1631" i="3" s="1"/>
  <c r="X1630" i="3"/>
  <c r="P1630" i="3"/>
  <c r="P1629" i="3"/>
  <c r="X1629" i="3" s="1"/>
  <c r="P1628" i="3"/>
  <c r="X1628" i="3" s="1"/>
  <c r="P1627" i="3"/>
  <c r="X1627" i="3" s="1"/>
  <c r="P1626" i="3"/>
  <c r="X1626" i="3" s="1"/>
  <c r="P1625" i="3"/>
  <c r="X1625" i="3" s="1"/>
  <c r="P1624" i="3"/>
  <c r="X1624" i="3" s="1"/>
  <c r="X1623" i="3"/>
  <c r="P1623" i="3"/>
  <c r="P1622" i="3"/>
  <c r="X1622" i="3" s="1"/>
  <c r="X1621" i="3"/>
  <c r="P1621" i="3"/>
  <c r="P1620" i="3"/>
  <c r="X1620" i="3" s="1"/>
  <c r="X1619" i="3"/>
  <c r="P1619" i="3"/>
  <c r="P1618" i="3"/>
  <c r="X1618" i="3" s="1"/>
  <c r="P1617" i="3"/>
  <c r="X1617" i="3" s="1"/>
  <c r="P1616" i="3"/>
  <c r="X1616" i="3" s="1"/>
  <c r="P1615" i="3"/>
  <c r="X1615" i="3" s="1"/>
  <c r="P1614" i="3"/>
  <c r="X1614" i="3" s="1"/>
  <c r="P1613" i="3"/>
  <c r="X1613" i="3" s="1"/>
  <c r="X1612" i="3"/>
  <c r="P1612" i="3"/>
  <c r="P1611" i="3"/>
  <c r="X1611" i="3" s="1"/>
  <c r="P1610" i="3"/>
  <c r="X1610" i="3" s="1"/>
  <c r="X1609" i="3"/>
  <c r="P1609" i="3"/>
  <c r="P1608" i="3"/>
  <c r="X1608" i="3" s="1"/>
  <c r="P1607" i="3"/>
  <c r="X1607" i="3" s="1"/>
  <c r="P1606" i="3"/>
  <c r="X1606" i="3" s="1"/>
  <c r="X1605" i="3"/>
  <c r="P1605" i="3"/>
  <c r="P1604" i="3"/>
  <c r="X1604" i="3" s="1"/>
  <c r="X1603" i="3"/>
  <c r="P1603" i="3"/>
  <c r="P1602" i="3"/>
  <c r="X1602" i="3" s="1"/>
  <c r="X1601" i="3"/>
  <c r="P1601" i="3"/>
  <c r="P1600" i="3"/>
  <c r="X1600" i="3" s="1"/>
  <c r="P1599" i="3"/>
  <c r="X1599" i="3" s="1"/>
  <c r="P1598" i="3"/>
  <c r="X1598" i="3" s="1"/>
  <c r="X1597" i="3"/>
  <c r="P1597" i="3"/>
  <c r="P1596" i="3"/>
  <c r="X1596" i="3" s="1"/>
  <c r="P1595" i="3"/>
  <c r="X1595" i="3" s="1"/>
  <c r="X1594" i="3"/>
  <c r="P1594" i="3"/>
  <c r="P1593" i="3"/>
  <c r="X1593" i="3" s="1"/>
  <c r="P1592" i="3"/>
  <c r="X1592" i="3" s="1"/>
  <c r="P1591" i="3"/>
  <c r="X1591" i="3" s="1"/>
  <c r="P1590" i="3"/>
  <c r="X1590" i="3" s="1"/>
  <c r="P1589" i="3"/>
  <c r="X1589" i="3" s="1"/>
  <c r="P1588" i="3"/>
  <c r="X1588" i="3" s="1"/>
  <c r="X1587" i="3"/>
  <c r="P1587" i="3"/>
  <c r="P1586" i="3"/>
  <c r="X1586" i="3" s="1"/>
  <c r="X1585" i="3"/>
  <c r="P1585" i="3"/>
  <c r="P1584" i="3"/>
  <c r="X1584" i="3" s="1"/>
  <c r="X1583" i="3"/>
  <c r="P1583" i="3"/>
  <c r="P1582" i="3"/>
  <c r="X1582" i="3" s="1"/>
  <c r="P1581" i="3"/>
  <c r="X1581" i="3" s="1"/>
  <c r="P1580" i="3"/>
  <c r="X1580" i="3" s="1"/>
  <c r="P1579" i="3"/>
  <c r="X1579" i="3" s="1"/>
  <c r="P1578" i="3"/>
  <c r="X1578" i="3" s="1"/>
  <c r="P1577" i="3"/>
  <c r="X1577" i="3" s="1"/>
  <c r="X1576" i="3"/>
  <c r="P1576" i="3"/>
  <c r="P1575" i="3"/>
  <c r="X1575" i="3" s="1"/>
  <c r="P1574" i="3"/>
  <c r="X1574" i="3" s="1"/>
  <c r="X1573" i="3"/>
  <c r="P1573" i="3"/>
  <c r="P1572" i="3"/>
  <c r="X1572" i="3" s="1"/>
  <c r="P1571" i="3"/>
  <c r="X1571" i="3" s="1"/>
  <c r="P1570" i="3"/>
  <c r="X1570" i="3" s="1"/>
  <c r="X1569" i="3"/>
  <c r="P1569" i="3"/>
  <c r="P1568" i="3"/>
  <c r="X1568" i="3" s="1"/>
  <c r="X1567" i="3"/>
  <c r="P1567" i="3"/>
  <c r="P1566" i="3"/>
  <c r="X1566" i="3" s="1"/>
  <c r="X1565" i="3"/>
  <c r="P1565" i="3"/>
  <c r="P1564" i="3"/>
  <c r="X1564" i="3" s="1"/>
  <c r="P1563" i="3"/>
  <c r="X1563" i="3" s="1"/>
  <c r="P1562" i="3"/>
  <c r="X1562" i="3" s="1"/>
  <c r="X1561" i="3"/>
  <c r="P1561" i="3"/>
  <c r="P1560" i="3"/>
  <c r="X1560" i="3" s="1"/>
  <c r="P1559" i="3"/>
  <c r="X1559" i="3" s="1"/>
  <c r="X1558" i="3"/>
  <c r="P1558" i="3"/>
  <c r="P1557" i="3"/>
  <c r="X1557" i="3" s="1"/>
  <c r="P1556" i="3"/>
  <c r="X1556" i="3" s="1"/>
  <c r="P1555" i="3"/>
  <c r="X1555" i="3" s="1"/>
  <c r="P1554" i="3"/>
  <c r="X1554" i="3" s="1"/>
  <c r="P1553" i="3"/>
  <c r="X1553" i="3" s="1"/>
  <c r="P1552" i="3"/>
  <c r="X1552" i="3" s="1"/>
  <c r="X1551" i="3"/>
  <c r="P1551" i="3"/>
  <c r="P1550" i="3"/>
  <c r="X1550" i="3" s="1"/>
  <c r="X1549" i="3"/>
  <c r="P1549" i="3"/>
  <c r="P1548" i="3"/>
  <c r="X1548" i="3" s="1"/>
  <c r="X1547" i="3"/>
  <c r="P1547" i="3"/>
  <c r="P1546" i="3"/>
  <c r="X1546" i="3" s="1"/>
  <c r="P1545" i="3"/>
  <c r="X1545" i="3" s="1"/>
  <c r="P1544" i="3"/>
  <c r="X1544" i="3" s="1"/>
  <c r="P1543" i="3"/>
  <c r="X1543" i="3" s="1"/>
  <c r="P1542" i="3"/>
  <c r="X1542" i="3" s="1"/>
  <c r="P1541" i="3"/>
  <c r="X1541" i="3" s="1"/>
  <c r="X1540" i="3"/>
  <c r="P1540" i="3"/>
  <c r="P1539" i="3"/>
  <c r="X1539" i="3" s="1"/>
  <c r="P1538" i="3"/>
  <c r="X1538" i="3" s="1"/>
  <c r="X1537" i="3"/>
  <c r="P1537" i="3"/>
  <c r="P1536" i="3"/>
  <c r="X1536" i="3" s="1"/>
  <c r="P1535" i="3"/>
  <c r="X1535" i="3" s="1"/>
  <c r="P1534" i="3"/>
  <c r="X1534" i="3" s="1"/>
  <c r="X1533" i="3"/>
  <c r="P1533" i="3"/>
  <c r="P1532" i="3"/>
  <c r="X1532" i="3" s="1"/>
  <c r="X1531" i="3"/>
  <c r="P1531" i="3"/>
  <c r="P1530" i="3"/>
  <c r="X1530" i="3" s="1"/>
  <c r="X1529" i="3"/>
  <c r="P1529" i="3"/>
  <c r="P1528" i="3"/>
  <c r="X1528" i="3" s="1"/>
  <c r="P1527" i="3"/>
  <c r="X1527" i="3" s="1"/>
  <c r="P1526" i="3"/>
  <c r="X1526" i="3" s="1"/>
  <c r="X1525" i="3"/>
  <c r="P1525" i="3"/>
  <c r="P1524" i="3"/>
  <c r="X1524" i="3" s="1"/>
  <c r="P1523" i="3"/>
  <c r="X1523" i="3" s="1"/>
  <c r="X1522" i="3"/>
  <c r="P1522" i="3"/>
  <c r="P1521" i="3"/>
  <c r="X1521" i="3" s="1"/>
  <c r="P1520" i="3"/>
  <c r="X1520" i="3" s="1"/>
  <c r="P1519" i="3"/>
  <c r="X1519" i="3" s="1"/>
  <c r="P1518" i="3"/>
  <c r="X1518" i="3" s="1"/>
  <c r="P1517" i="3"/>
  <c r="X1517" i="3" s="1"/>
  <c r="P1516" i="3"/>
  <c r="X1516" i="3" s="1"/>
  <c r="X1515" i="3"/>
  <c r="P1515" i="3"/>
  <c r="P1514" i="3"/>
  <c r="X1514" i="3" s="1"/>
  <c r="X1513" i="3"/>
  <c r="P1513" i="3"/>
  <c r="P1512" i="3"/>
  <c r="X1512" i="3" s="1"/>
  <c r="X1511" i="3"/>
  <c r="P1511" i="3"/>
  <c r="P1510" i="3"/>
  <c r="X1510" i="3" s="1"/>
  <c r="P1509" i="3"/>
  <c r="X1509" i="3" s="1"/>
  <c r="P1508" i="3"/>
  <c r="X1508" i="3" s="1"/>
  <c r="P1507" i="3"/>
  <c r="X1507" i="3" s="1"/>
  <c r="P1506" i="3"/>
  <c r="X1506" i="3" s="1"/>
  <c r="P1505" i="3"/>
  <c r="X1505" i="3" s="1"/>
  <c r="X1504" i="3"/>
  <c r="P1504" i="3"/>
  <c r="P1503" i="3"/>
  <c r="X1503" i="3" s="1"/>
  <c r="P1502" i="3"/>
  <c r="X1502" i="3" s="1"/>
  <c r="X1501" i="3"/>
  <c r="P1501" i="3"/>
  <c r="P1500" i="3"/>
  <c r="X1500" i="3" s="1"/>
  <c r="P1499" i="3"/>
  <c r="X1499" i="3" s="1"/>
  <c r="P1498" i="3"/>
  <c r="X1498" i="3" s="1"/>
  <c r="X1497" i="3"/>
  <c r="P1497" i="3"/>
  <c r="P1496" i="3"/>
  <c r="X1496" i="3" s="1"/>
  <c r="X1495" i="3"/>
  <c r="P1495" i="3"/>
  <c r="P1494" i="3"/>
  <c r="X1494" i="3" s="1"/>
  <c r="X1493" i="3"/>
  <c r="P1493" i="3"/>
  <c r="P1492" i="3"/>
  <c r="X1492" i="3" s="1"/>
  <c r="P1491" i="3"/>
  <c r="X1491" i="3" s="1"/>
  <c r="P1490" i="3"/>
  <c r="X1490" i="3" s="1"/>
  <c r="X1489" i="3"/>
  <c r="P1489" i="3"/>
  <c r="P1488" i="3"/>
  <c r="X1488" i="3" s="1"/>
  <c r="P1487" i="3"/>
  <c r="X1487" i="3" s="1"/>
  <c r="X1486" i="3"/>
  <c r="P1486" i="3"/>
  <c r="P1485" i="3"/>
  <c r="X1485" i="3" s="1"/>
  <c r="P1484" i="3"/>
  <c r="X1484" i="3" s="1"/>
  <c r="P1483" i="3"/>
  <c r="X1483" i="3" s="1"/>
  <c r="P1482" i="3"/>
  <c r="X1482" i="3" s="1"/>
  <c r="P1481" i="3"/>
  <c r="X1481" i="3" s="1"/>
  <c r="P1480" i="3"/>
  <c r="X1480" i="3" s="1"/>
  <c r="X1479" i="3"/>
  <c r="P1479" i="3"/>
  <c r="P1478" i="3"/>
  <c r="X1478" i="3" s="1"/>
  <c r="X1477" i="3"/>
  <c r="P1477" i="3"/>
  <c r="P1476" i="3"/>
  <c r="X1476" i="3" s="1"/>
  <c r="X1475" i="3"/>
  <c r="P1475" i="3"/>
  <c r="P1474" i="3"/>
  <c r="X1474" i="3" s="1"/>
  <c r="P1473" i="3"/>
  <c r="X1473" i="3" s="1"/>
  <c r="P1472" i="3"/>
  <c r="X1472" i="3" s="1"/>
  <c r="P1471" i="3"/>
  <c r="X1471" i="3" s="1"/>
  <c r="P1470" i="3"/>
  <c r="X1470" i="3" s="1"/>
  <c r="P1469" i="3"/>
  <c r="X1469" i="3" s="1"/>
  <c r="X1468" i="3"/>
  <c r="P1468" i="3"/>
  <c r="P1467" i="3"/>
  <c r="X1467" i="3" s="1"/>
  <c r="P1466" i="3"/>
  <c r="X1466" i="3" s="1"/>
  <c r="X1465" i="3"/>
  <c r="P1465" i="3"/>
  <c r="P1464" i="3"/>
  <c r="X1464" i="3" s="1"/>
  <c r="P1463" i="3"/>
  <c r="X1463" i="3" s="1"/>
  <c r="P1462" i="3"/>
  <c r="X1462" i="3" s="1"/>
  <c r="X1461" i="3"/>
  <c r="P1461" i="3"/>
  <c r="P1460" i="3"/>
  <c r="X1460" i="3" s="1"/>
  <c r="X1459" i="3"/>
  <c r="P1459" i="3"/>
  <c r="P1458" i="3"/>
  <c r="X1458" i="3" s="1"/>
  <c r="X1457" i="3"/>
  <c r="P1457" i="3"/>
  <c r="P1456" i="3"/>
  <c r="X1456" i="3" s="1"/>
  <c r="P1455" i="3"/>
  <c r="X1455" i="3" s="1"/>
  <c r="P1454" i="3"/>
  <c r="X1454" i="3" s="1"/>
  <c r="X1453" i="3"/>
  <c r="P1453" i="3"/>
  <c r="P1452" i="3"/>
  <c r="X1452" i="3" s="1"/>
  <c r="P1451" i="3"/>
  <c r="X1451" i="3" s="1"/>
  <c r="X1450" i="3"/>
  <c r="P1450" i="3"/>
  <c r="P1449" i="3"/>
  <c r="X1449" i="3" s="1"/>
  <c r="P1448" i="3"/>
  <c r="X1448" i="3" s="1"/>
  <c r="P1447" i="3"/>
  <c r="X1447" i="3" s="1"/>
  <c r="P1446" i="3"/>
  <c r="X1446" i="3" s="1"/>
  <c r="P1445" i="3"/>
  <c r="X1445" i="3" s="1"/>
  <c r="P1444" i="3"/>
  <c r="X1444" i="3" s="1"/>
  <c r="X1443" i="3"/>
  <c r="P1443" i="3"/>
  <c r="P1442" i="3"/>
  <c r="X1442" i="3" s="1"/>
  <c r="X1441" i="3"/>
  <c r="P1441" i="3"/>
  <c r="P1440" i="3"/>
  <c r="X1440" i="3" s="1"/>
  <c r="X1439" i="3"/>
  <c r="P1439" i="3"/>
  <c r="P1438" i="3"/>
  <c r="X1438" i="3" s="1"/>
  <c r="P1437" i="3"/>
  <c r="X1437" i="3" s="1"/>
  <c r="P1436" i="3"/>
  <c r="X1436" i="3" s="1"/>
  <c r="P1435" i="3"/>
  <c r="X1435" i="3" s="1"/>
  <c r="P1434" i="3"/>
  <c r="X1434" i="3" s="1"/>
  <c r="P1433" i="3"/>
  <c r="X1433" i="3" s="1"/>
  <c r="X1432" i="3"/>
  <c r="P1432" i="3"/>
  <c r="P1431" i="3"/>
  <c r="X1431" i="3" s="1"/>
  <c r="P1430" i="3"/>
  <c r="X1430" i="3" s="1"/>
  <c r="X1429" i="3"/>
  <c r="P1429" i="3"/>
  <c r="P1428" i="3"/>
  <c r="X1428" i="3" s="1"/>
  <c r="P1427" i="3"/>
  <c r="X1427" i="3" s="1"/>
  <c r="P1426" i="3"/>
  <c r="X1426" i="3" s="1"/>
  <c r="X1425" i="3"/>
  <c r="P1425" i="3"/>
  <c r="P1424" i="3"/>
  <c r="X1424" i="3" s="1"/>
  <c r="X1423" i="3"/>
  <c r="P1423" i="3"/>
  <c r="P1422" i="3"/>
  <c r="X1422" i="3" s="1"/>
  <c r="X1421" i="3"/>
  <c r="P1421" i="3"/>
  <c r="P1420" i="3"/>
  <c r="X1420" i="3" s="1"/>
  <c r="P1419" i="3"/>
  <c r="X1419" i="3" s="1"/>
  <c r="P1418" i="3"/>
  <c r="X1418" i="3" s="1"/>
  <c r="X1417" i="3"/>
  <c r="P1417" i="3"/>
  <c r="P1416" i="3"/>
  <c r="X1416" i="3" s="1"/>
  <c r="P1415" i="3"/>
  <c r="X1415" i="3" s="1"/>
  <c r="X1414" i="3"/>
  <c r="P1414" i="3"/>
  <c r="P1413" i="3"/>
  <c r="X1413" i="3" s="1"/>
  <c r="P1412" i="3"/>
  <c r="X1412" i="3" s="1"/>
  <c r="P1411" i="3"/>
  <c r="X1411" i="3" s="1"/>
  <c r="P1410" i="3"/>
  <c r="X1410" i="3" s="1"/>
  <c r="P1409" i="3"/>
  <c r="X1409" i="3" s="1"/>
  <c r="P1408" i="3"/>
  <c r="X1408" i="3" s="1"/>
  <c r="X1407" i="3"/>
  <c r="P1407" i="3"/>
  <c r="P1406" i="3"/>
  <c r="X1406" i="3" s="1"/>
  <c r="X1405" i="3"/>
  <c r="P1405" i="3"/>
  <c r="P1404" i="3"/>
  <c r="X1404" i="3" s="1"/>
  <c r="X1403" i="3"/>
  <c r="P1403" i="3"/>
  <c r="P1402" i="3"/>
  <c r="X1402" i="3" s="1"/>
  <c r="P1401" i="3"/>
  <c r="X1401" i="3" s="1"/>
  <c r="P1400" i="3"/>
  <c r="X1400" i="3" s="1"/>
  <c r="P1399" i="3"/>
  <c r="X1399" i="3" s="1"/>
  <c r="P1398" i="3"/>
  <c r="X1398" i="3" s="1"/>
  <c r="P1397" i="3"/>
  <c r="X1397" i="3" s="1"/>
  <c r="X1396" i="3"/>
  <c r="P1396" i="3"/>
  <c r="P1395" i="3"/>
  <c r="X1395" i="3" s="1"/>
  <c r="P1394" i="3"/>
  <c r="X1394" i="3" s="1"/>
  <c r="X1393" i="3"/>
  <c r="P1393" i="3"/>
  <c r="P1392" i="3"/>
  <c r="X1392" i="3" s="1"/>
  <c r="P1391" i="3"/>
  <c r="X1391" i="3" s="1"/>
  <c r="P1390" i="3"/>
  <c r="X1390" i="3" s="1"/>
  <c r="X1389" i="3"/>
  <c r="P1389" i="3"/>
  <c r="P1388" i="3"/>
  <c r="X1388" i="3" s="1"/>
  <c r="X1387" i="3"/>
  <c r="P1387" i="3"/>
  <c r="P1386" i="3"/>
  <c r="X1386" i="3" s="1"/>
  <c r="X1385" i="3"/>
  <c r="P1385" i="3"/>
  <c r="P1384" i="3"/>
  <c r="X1384" i="3" s="1"/>
  <c r="P1383" i="3"/>
  <c r="X1383" i="3" s="1"/>
  <c r="P1382" i="3"/>
  <c r="X1382" i="3" s="1"/>
  <c r="X1381" i="3"/>
  <c r="P1381" i="3"/>
  <c r="P1380" i="3"/>
  <c r="X1380" i="3" s="1"/>
  <c r="P1379" i="3"/>
  <c r="X1379" i="3" s="1"/>
  <c r="X1378" i="3"/>
  <c r="P1378" i="3"/>
  <c r="P1377" i="3"/>
  <c r="X1377" i="3" s="1"/>
  <c r="P1376" i="3"/>
  <c r="X1376" i="3" s="1"/>
  <c r="P1375" i="3"/>
  <c r="X1375" i="3" s="1"/>
  <c r="P1374" i="3"/>
  <c r="X1374" i="3" s="1"/>
  <c r="P1373" i="3"/>
  <c r="X1373" i="3" s="1"/>
  <c r="P1372" i="3"/>
  <c r="X1372" i="3" s="1"/>
  <c r="X1371" i="3"/>
  <c r="P1371" i="3"/>
  <c r="P1370" i="3"/>
  <c r="X1370" i="3" s="1"/>
  <c r="X1369" i="3"/>
  <c r="P1369" i="3"/>
  <c r="P1368" i="3"/>
  <c r="X1368" i="3" s="1"/>
  <c r="X1367" i="3"/>
  <c r="P1367" i="3"/>
  <c r="P1366" i="3"/>
  <c r="X1366" i="3" s="1"/>
  <c r="P1365" i="3"/>
  <c r="X1365" i="3" s="1"/>
  <c r="P1364" i="3"/>
  <c r="X1364" i="3" s="1"/>
  <c r="P1363" i="3"/>
  <c r="X1363" i="3" s="1"/>
  <c r="P1362" i="3"/>
  <c r="X1362" i="3" s="1"/>
  <c r="P1361" i="3"/>
  <c r="X1361" i="3" s="1"/>
  <c r="X1360" i="3"/>
  <c r="P1360" i="3"/>
  <c r="P1359" i="3"/>
  <c r="X1359" i="3" s="1"/>
  <c r="P1358" i="3"/>
  <c r="X1358" i="3" s="1"/>
  <c r="X1357" i="3"/>
  <c r="P1357" i="3"/>
  <c r="P1356" i="3"/>
  <c r="X1356" i="3" s="1"/>
  <c r="P1355" i="3"/>
  <c r="X1355" i="3" s="1"/>
  <c r="P1354" i="3"/>
  <c r="X1354" i="3" s="1"/>
  <c r="X1353" i="3"/>
  <c r="P1353" i="3"/>
  <c r="P1352" i="3"/>
  <c r="X1352" i="3" s="1"/>
  <c r="X1351" i="3"/>
  <c r="P1351" i="3"/>
  <c r="P1350" i="3"/>
  <c r="X1350" i="3" s="1"/>
  <c r="X1349" i="3"/>
  <c r="P1349" i="3"/>
  <c r="P1348" i="3"/>
  <c r="X1348" i="3" s="1"/>
  <c r="P1347" i="3"/>
  <c r="X1347" i="3" s="1"/>
  <c r="P1346" i="3"/>
  <c r="X1346" i="3" s="1"/>
  <c r="X1345" i="3"/>
  <c r="P1345" i="3"/>
  <c r="P1344" i="3"/>
  <c r="X1344" i="3" s="1"/>
  <c r="P1343" i="3"/>
  <c r="X1343" i="3" s="1"/>
  <c r="X1342" i="3"/>
  <c r="P1342" i="3"/>
  <c r="P1341" i="3"/>
  <c r="X1341" i="3" s="1"/>
  <c r="P1340" i="3"/>
  <c r="X1340" i="3" s="1"/>
  <c r="P1339" i="3"/>
  <c r="X1339" i="3" s="1"/>
  <c r="P1338" i="3"/>
  <c r="X1338" i="3" s="1"/>
  <c r="P1337" i="3"/>
  <c r="X1337" i="3" s="1"/>
  <c r="P1336" i="3"/>
  <c r="X1336" i="3" s="1"/>
  <c r="X1335" i="3"/>
  <c r="P1335" i="3"/>
  <c r="P1334" i="3"/>
  <c r="X1334" i="3" s="1"/>
  <c r="X1333" i="3"/>
  <c r="P1333" i="3"/>
  <c r="P1332" i="3"/>
  <c r="X1332" i="3" s="1"/>
  <c r="X1331" i="3"/>
  <c r="P1331" i="3"/>
  <c r="P1330" i="3"/>
  <c r="X1330" i="3" s="1"/>
  <c r="P1329" i="3"/>
  <c r="X1329" i="3" s="1"/>
  <c r="P1328" i="3"/>
  <c r="X1328" i="3" s="1"/>
  <c r="P1327" i="3"/>
  <c r="X1327" i="3" s="1"/>
  <c r="P1326" i="3"/>
  <c r="X1326" i="3" s="1"/>
  <c r="P1325" i="3"/>
  <c r="X1325" i="3" s="1"/>
  <c r="X1324" i="3"/>
  <c r="P1324" i="3"/>
  <c r="P1323" i="3"/>
  <c r="X1323" i="3" s="1"/>
  <c r="P1322" i="3"/>
  <c r="X1322" i="3" s="1"/>
  <c r="X1321" i="3"/>
  <c r="P1321" i="3"/>
  <c r="P1320" i="3"/>
  <c r="X1320" i="3" s="1"/>
  <c r="P1319" i="3"/>
  <c r="X1319" i="3" s="1"/>
  <c r="P1318" i="3"/>
  <c r="X1318" i="3" s="1"/>
  <c r="X1317" i="3"/>
  <c r="P1317" i="3"/>
  <c r="P1316" i="3"/>
  <c r="X1316" i="3" s="1"/>
  <c r="X1315" i="3"/>
  <c r="P1315" i="3"/>
  <c r="P1314" i="3"/>
  <c r="X1314" i="3" s="1"/>
  <c r="X1313" i="3"/>
  <c r="P1313" i="3"/>
  <c r="P1312" i="3"/>
  <c r="X1312" i="3" s="1"/>
  <c r="P1311" i="3"/>
  <c r="X1311" i="3" s="1"/>
  <c r="P1310" i="3"/>
  <c r="X1310" i="3" s="1"/>
  <c r="X1309" i="3"/>
  <c r="P1309" i="3"/>
  <c r="P1308" i="3"/>
  <c r="X1308" i="3" s="1"/>
  <c r="P1307" i="3"/>
  <c r="X1307" i="3" s="1"/>
  <c r="X1306" i="3"/>
  <c r="P1306" i="3"/>
  <c r="P1305" i="3"/>
  <c r="X1305" i="3" s="1"/>
  <c r="P1304" i="3"/>
  <c r="X1304" i="3" s="1"/>
  <c r="P1303" i="3"/>
  <c r="X1303" i="3" s="1"/>
  <c r="P1302" i="3"/>
  <c r="X1302" i="3" s="1"/>
  <c r="P1301" i="3"/>
  <c r="X1301" i="3" s="1"/>
  <c r="P1300" i="3"/>
  <c r="X1300" i="3" s="1"/>
  <c r="X1299" i="3"/>
  <c r="P1299" i="3"/>
  <c r="P1298" i="3"/>
  <c r="X1298" i="3" s="1"/>
  <c r="X1297" i="3"/>
  <c r="P1297" i="3"/>
  <c r="P1296" i="3"/>
  <c r="X1296" i="3" s="1"/>
  <c r="X1295" i="3"/>
  <c r="P1295" i="3"/>
  <c r="P1294" i="3"/>
  <c r="X1294" i="3" s="1"/>
  <c r="P1293" i="3"/>
  <c r="X1293" i="3" s="1"/>
  <c r="P1292" i="3"/>
  <c r="X1292" i="3" s="1"/>
  <c r="P1291" i="3"/>
  <c r="X1291" i="3" s="1"/>
  <c r="P1290" i="3"/>
  <c r="X1290" i="3" s="1"/>
  <c r="P1289" i="3"/>
  <c r="X1289" i="3" s="1"/>
  <c r="X1288" i="3"/>
  <c r="P1288" i="3"/>
  <c r="P1287" i="3"/>
  <c r="X1287" i="3" s="1"/>
  <c r="P1286" i="3"/>
  <c r="X1286" i="3" s="1"/>
  <c r="X1285" i="3"/>
  <c r="P1285" i="3"/>
  <c r="P1284" i="3"/>
  <c r="X1284" i="3" s="1"/>
  <c r="P1283" i="3"/>
  <c r="X1283" i="3" s="1"/>
  <c r="P1282" i="3"/>
  <c r="X1282" i="3" s="1"/>
  <c r="X1281" i="3"/>
  <c r="P1281" i="3"/>
  <c r="P1280" i="3"/>
  <c r="X1280" i="3" s="1"/>
  <c r="X1279" i="3"/>
  <c r="P1279" i="3"/>
  <c r="P1278" i="3"/>
  <c r="X1278" i="3" s="1"/>
  <c r="X1277" i="3"/>
  <c r="P1277" i="3"/>
  <c r="P1276" i="3"/>
  <c r="X1276" i="3" s="1"/>
  <c r="P1275" i="3"/>
  <c r="X1275" i="3" s="1"/>
  <c r="P1274" i="3"/>
  <c r="X1274" i="3" s="1"/>
  <c r="X1273" i="3"/>
  <c r="P1273" i="3"/>
  <c r="P1272" i="3"/>
  <c r="X1272" i="3" s="1"/>
  <c r="P1271" i="3"/>
  <c r="X1271" i="3" s="1"/>
  <c r="X1270" i="3"/>
  <c r="P1270" i="3"/>
  <c r="P1269" i="3"/>
  <c r="X1269" i="3" s="1"/>
  <c r="P1268" i="3"/>
  <c r="X1268" i="3" s="1"/>
  <c r="P1267" i="3"/>
  <c r="X1267" i="3" s="1"/>
  <c r="P1266" i="3"/>
  <c r="X1266" i="3" s="1"/>
  <c r="P1265" i="3"/>
  <c r="X1265" i="3" s="1"/>
  <c r="P1264" i="3"/>
  <c r="X1264" i="3" s="1"/>
  <c r="X1263" i="3"/>
  <c r="P1263" i="3"/>
  <c r="P1262" i="3"/>
  <c r="X1262" i="3" s="1"/>
  <c r="X1261" i="3"/>
  <c r="P1261" i="3"/>
  <c r="P1260" i="3"/>
  <c r="X1260" i="3" s="1"/>
  <c r="X1259" i="3"/>
  <c r="P1259" i="3"/>
  <c r="P1258" i="3"/>
  <c r="X1258" i="3" s="1"/>
  <c r="P1257" i="3"/>
  <c r="X1257" i="3" s="1"/>
  <c r="P1256" i="3"/>
  <c r="X1256" i="3" s="1"/>
  <c r="P1255" i="3"/>
  <c r="X1255" i="3" s="1"/>
  <c r="P1254" i="3"/>
  <c r="X1254" i="3" s="1"/>
  <c r="P1253" i="3"/>
  <c r="X1253" i="3" s="1"/>
  <c r="X1252" i="3"/>
  <c r="P1252" i="3"/>
  <c r="P1251" i="3"/>
  <c r="X1251" i="3" s="1"/>
  <c r="P1250" i="3"/>
  <c r="X1250" i="3" s="1"/>
  <c r="X1249" i="3"/>
  <c r="P1249" i="3"/>
  <c r="P1248" i="3"/>
  <c r="X1248" i="3" s="1"/>
  <c r="P1247" i="3"/>
  <c r="X1247" i="3" s="1"/>
  <c r="P1246" i="3"/>
  <c r="X1246" i="3" s="1"/>
  <c r="X1245" i="3"/>
  <c r="P1245" i="3"/>
  <c r="P1244" i="3"/>
  <c r="X1244" i="3" s="1"/>
  <c r="X1243" i="3"/>
  <c r="P1243" i="3"/>
  <c r="P1242" i="3"/>
  <c r="X1242" i="3" s="1"/>
  <c r="X1241" i="3"/>
  <c r="P1241" i="3"/>
  <c r="P1240" i="3"/>
  <c r="X1240" i="3" s="1"/>
  <c r="P1239" i="3"/>
  <c r="X1239" i="3" s="1"/>
  <c r="P1238" i="3"/>
  <c r="X1238" i="3" s="1"/>
  <c r="X1237" i="3"/>
  <c r="P1237" i="3"/>
  <c r="P1236" i="3"/>
  <c r="X1236" i="3" s="1"/>
  <c r="P1235" i="3"/>
  <c r="X1235" i="3" s="1"/>
  <c r="X1234" i="3"/>
  <c r="P1234" i="3"/>
  <c r="P1233" i="3"/>
  <c r="X1233" i="3" s="1"/>
  <c r="P1232" i="3"/>
  <c r="X1232" i="3" s="1"/>
  <c r="P1231" i="3"/>
  <c r="X1231" i="3" s="1"/>
  <c r="P1230" i="3"/>
  <c r="X1230" i="3" s="1"/>
  <c r="P1229" i="3"/>
  <c r="X1229" i="3" s="1"/>
  <c r="P1228" i="3"/>
  <c r="X1228" i="3" s="1"/>
  <c r="X1227" i="3"/>
  <c r="P1227" i="3"/>
  <c r="P1226" i="3"/>
  <c r="X1226" i="3" s="1"/>
  <c r="X1225" i="3"/>
  <c r="P1225" i="3"/>
  <c r="P1224" i="3"/>
  <c r="X1224" i="3" s="1"/>
  <c r="X1223" i="3"/>
  <c r="P1223" i="3"/>
  <c r="P1222" i="3"/>
  <c r="X1222" i="3" s="1"/>
  <c r="P1221" i="3"/>
  <c r="X1221" i="3" s="1"/>
  <c r="P1220" i="3"/>
  <c r="X1220" i="3" s="1"/>
  <c r="X1219" i="3"/>
  <c r="P1219" i="3"/>
  <c r="P1218" i="3"/>
  <c r="X1218" i="3" s="1"/>
  <c r="P1217" i="3"/>
  <c r="X1217" i="3" s="1"/>
  <c r="X1216" i="3"/>
  <c r="P1216" i="3"/>
  <c r="P1215" i="3"/>
  <c r="X1215" i="3" s="1"/>
  <c r="P1214" i="3"/>
  <c r="X1214" i="3" s="1"/>
  <c r="X1213" i="3"/>
  <c r="P1213" i="3"/>
  <c r="P1212" i="3"/>
  <c r="X1212" i="3" s="1"/>
  <c r="P1211" i="3"/>
  <c r="X1211" i="3" s="1"/>
  <c r="P1210" i="3"/>
  <c r="X1210" i="3" s="1"/>
  <c r="X1209" i="3"/>
  <c r="P1209" i="3"/>
  <c r="P1208" i="3"/>
  <c r="X1208" i="3" s="1"/>
  <c r="X1207" i="3"/>
  <c r="P1207" i="3"/>
  <c r="P1206" i="3"/>
  <c r="X1206" i="3" s="1"/>
  <c r="X1205" i="3"/>
  <c r="P1205" i="3"/>
  <c r="P1204" i="3"/>
  <c r="X1204" i="3" s="1"/>
  <c r="P1203" i="3"/>
  <c r="X1203" i="3" s="1"/>
  <c r="P1202" i="3"/>
  <c r="X1202" i="3" s="1"/>
  <c r="X1201" i="3"/>
  <c r="P1201" i="3"/>
  <c r="P1200" i="3"/>
  <c r="X1200" i="3" s="1"/>
  <c r="P1199" i="3"/>
  <c r="X1199" i="3" s="1"/>
  <c r="X1198" i="3"/>
  <c r="P1198" i="3"/>
  <c r="P1197" i="3"/>
  <c r="X1197" i="3" s="1"/>
  <c r="P1196" i="3"/>
  <c r="X1196" i="3" s="1"/>
  <c r="P1195" i="3"/>
  <c r="X1195" i="3" s="1"/>
  <c r="P1194" i="3"/>
  <c r="X1194" i="3" s="1"/>
  <c r="P1193" i="3"/>
  <c r="X1193" i="3" s="1"/>
  <c r="P1192" i="3"/>
  <c r="X1192" i="3" s="1"/>
  <c r="X1191" i="3"/>
  <c r="P1191" i="3"/>
  <c r="P1190" i="3"/>
  <c r="X1190" i="3" s="1"/>
  <c r="X1189" i="3"/>
  <c r="P1189" i="3"/>
  <c r="P1188" i="3"/>
  <c r="X1188" i="3" s="1"/>
  <c r="X1187" i="3"/>
  <c r="P1187" i="3"/>
  <c r="P1186" i="3"/>
  <c r="X1186" i="3" s="1"/>
  <c r="P1185" i="3"/>
  <c r="X1185" i="3" s="1"/>
  <c r="P1184" i="3"/>
  <c r="X1184" i="3" s="1"/>
  <c r="X1183" i="3"/>
  <c r="P1183" i="3"/>
  <c r="P1182" i="3"/>
  <c r="X1182" i="3" s="1"/>
  <c r="P1181" i="3"/>
  <c r="X1181" i="3" s="1"/>
  <c r="X1180" i="3"/>
  <c r="P1180" i="3"/>
  <c r="P1179" i="3"/>
  <c r="X1179" i="3" s="1"/>
  <c r="P1178" i="3"/>
  <c r="X1178" i="3" s="1"/>
  <c r="X1177" i="3"/>
  <c r="P1177" i="3"/>
  <c r="P1176" i="3"/>
  <c r="X1176" i="3" s="1"/>
  <c r="P1175" i="3"/>
  <c r="X1175" i="3" s="1"/>
  <c r="P1174" i="3"/>
  <c r="X1174" i="3" s="1"/>
  <c r="X1173" i="3"/>
  <c r="P1173" i="3"/>
  <c r="P1172" i="3"/>
  <c r="X1172" i="3" s="1"/>
  <c r="X1171" i="3"/>
  <c r="P1171" i="3"/>
  <c r="P1170" i="3"/>
  <c r="X1170" i="3" s="1"/>
  <c r="X1169" i="3"/>
  <c r="P1169" i="3"/>
  <c r="P1168" i="3"/>
  <c r="X1168" i="3" s="1"/>
  <c r="P1167" i="3"/>
  <c r="X1167" i="3" s="1"/>
  <c r="P1166" i="3"/>
  <c r="X1166" i="3" s="1"/>
  <c r="X1165" i="3"/>
  <c r="P1165" i="3"/>
  <c r="P1164" i="3"/>
  <c r="X1164" i="3" s="1"/>
  <c r="P1163" i="3"/>
  <c r="X1163" i="3" s="1"/>
  <c r="X1162" i="3"/>
  <c r="P1162" i="3"/>
  <c r="P1161" i="3"/>
  <c r="X1161" i="3" s="1"/>
  <c r="P1160" i="3"/>
  <c r="X1160" i="3" s="1"/>
  <c r="P1159" i="3"/>
  <c r="X1159" i="3" s="1"/>
  <c r="P1158" i="3"/>
  <c r="X1158" i="3" s="1"/>
  <c r="P1157" i="3"/>
  <c r="X1157" i="3" s="1"/>
  <c r="P1156" i="3"/>
  <c r="X1156" i="3" s="1"/>
  <c r="X1155" i="3"/>
  <c r="P1155" i="3"/>
  <c r="P1154" i="3"/>
  <c r="X1154" i="3" s="1"/>
  <c r="X1153" i="3"/>
  <c r="P1153" i="3"/>
  <c r="P1152" i="3"/>
  <c r="X1152" i="3" s="1"/>
  <c r="X1151" i="3"/>
  <c r="P1151" i="3"/>
  <c r="P1150" i="3"/>
  <c r="X1150" i="3" s="1"/>
  <c r="P1149" i="3"/>
  <c r="X1149" i="3" s="1"/>
  <c r="P1148" i="3"/>
  <c r="X1148" i="3" s="1"/>
  <c r="X1147" i="3"/>
  <c r="P1147" i="3"/>
  <c r="P1146" i="3"/>
  <c r="X1146" i="3" s="1"/>
  <c r="P1145" i="3"/>
  <c r="X1145" i="3" s="1"/>
  <c r="X1144" i="3"/>
  <c r="P1144" i="3"/>
  <c r="P1143" i="3"/>
  <c r="X1143" i="3" s="1"/>
  <c r="P1142" i="3"/>
  <c r="X1142" i="3" s="1"/>
  <c r="X1141" i="3"/>
  <c r="P1141" i="3"/>
  <c r="P1140" i="3"/>
  <c r="X1140" i="3" s="1"/>
  <c r="P1139" i="3"/>
  <c r="X1139" i="3" s="1"/>
  <c r="P1138" i="3"/>
  <c r="X1138" i="3" s="1"/>
  <c r="X1137" i="3"/>
  <c r="P1137" i="3"/>
  <c r="P1136" i="3"/>
  <c r="X1136" i="3" s="1"/>
  <c r="X1135" i="3"/>
  <c r="P1135" i="3"/>
  <c r="P1134" i="3"/>
  <c r="X1134" i="3" s="1"/>
  <c r="X1133" i="3"/>
  <c r="P1133" i="3"/>
  <c r="P1132" i="3"/>
  <c r="X1132" i="3" s="1"/>
  <c r="P1131" i="3"/>
  <c r="X1131" i="3" s="1"/>
  <c r="P1130" i="3"/>
  <c r="X1130" i="3" s="1"/>
  <c r="X1129" i="3"/>
  <c r="P1129" i="3"/>
  <c r="P1128" i="3"/>
  <c r="X1128" i="3" s="1"/>
  <c r="P1127" i="3"/>
  <c r="X1127" i="3" s="1"/>
  <c r="X1126" i="3"/>
  <c r="P1126" i="3"/>
  <c r="P1125" i="3"/>
  <c r="X1125" i="3" s="1"/>
  <c r="P1124" i="3"/>
  <c r="X1124" i="3" s="1"/>
  <c r="P1123" i="3"/>
  <c r="X1123" i="3" s="1"/>
  <c r="P1122" i="3"/>
  <c r="X1122" i="3" s="1"/>
  <c r="P1121" i="3"/>
  <c r="X1121" i="3" s="1"/>
  <c r="P1120" i="3"/>
  <c r="X1120" i="3" s="1"/>
  <c r="X1119" i="3"/>
  <c r="P1119" i="3"/>
  <c r="P1118" i="3"/>
  <c r="X1118" i="3" s="1"/>
  <c r="X1117" i="3"/>
  <c r="P1117" i="3"/>
  <c r="P1116" i="3"/>
  <c r="X1116" i="3" s="1"/>
  <c r="X1115" i="3"/>
  <c r="P1115" i="3"/>
  <c r="P1114" i="3"/>
  <c r="X1114" i="3" s="1"/>
  <c r="P1113" i="3"/>
  <c r="X1113" i="3" s="1"/>
  <c r="P1112" i="3"/>
  <c r="X1112" i="3" s="1"/>
  <c r="X1111" i="3"/>
  <c r="P1111" i="3"/>
  <c r="P1110" i="3"/>
  <c r="X1110" i="3" s="1"/>
  <c r="P1109" i="3"/>
  <c r="X1109" i="3" s="1"/>
  <c r="X1108" i="3"/>
  <c r="P1108" i="3"/>
  <c r="P1107" i="3"/>
  <c r="X1107" i="3" s="1"/>
  <c r="P1106" i="3"/>
  <c r="X1106" i="3" s="1"/>
  <c r="X1105" i="3"/>
  <c r="P1105" i="3"/>
  <c r="P1104" i="3"/>
  <c r="X1104" i="3" s="1"/>
  <c r="P1103" i="3"/>
  <c r="X1103" i="3" s="1"/>
  <c r="P1102" i="3"/>
  <c r="X1102" i="3" s="1"/>
  <c r="X1101" i="3"/>
  <c r="P1101" i="3"/>
  <c r="P1100" i="3"/>
  <c r="X1100" i="3" s="1"/>
  <c r="X1099" i="3"/>
  <c r="P1099" i="3"/>
  <c r="P1098" i="3"/>
  <c r="X1098" i="3" s="1"/>
  <c r="X1097" i="3"/>
  <c r="P1097" i="3"/>
  <c r="P1096" i="3"/>
  <c r="X1096" i="3" s="1"/>
  <c r="P1095" i="3"/>
  <c r="X1095" i="3" s="1"/>
  <c r="P1094" i="3"/>
  <c r="X1094" i="3" s="1"/>
  <c r="X1093" i="3"/>
  <c r="P1093" i="3"/>
  <c r="P1092" i="3"/>
  <c r="X1092" i="3" s="1"/>
  <c r="P1091" i="3"/>
  <c r="X1091" i="3" s="1"/>
  <c r="X1090" i="3"/>
  <c r="P1090" i="3"/>
  <c r="P1089" i="3"/>
  <c r="X1089" i="3" s="1"/>
  <c r="P1088" i="3"/>
  <c r="X1088" i="3" s="1"/>
  <c r="P1087" i="3"/>
  <c r="X1087" i="3" s="1"/>
  <c r="P1086" i="3"/>
  <c r="X1086" i="3" s="1"/>
  <c r="P1085" i="3"/>
  <c r="X1085" i="3" s="1"/>
  <c r="P1084" i="3"/>
  <c r="X1084" i="3" s="1"/>
  <c r="X1083" i="3"/>
  <c r="P1083" i="3"/>
  <c r="P1082" i="3"/>
  <c r="X1082" i="3" s="1"/>
  <c r="X1081" i="3"/>
  <c r="P1081" i="3"/>
  <c r="P1080" i="3"/>
  <c r="X1080" i="3" s="1"/>
  <c r="X1079" i="3"/>
  <c r="P1079" i="3"/>
  <c r="P1078" i="3"/>
  <c r="X1078" i="3" s="1"/>
  <c r="P1077" i="3"/>
  <c r="X1077" i="3" s="1"/>
  <c r="P1076" i="3"/>
  <c r="X1076" i="3" s="1"/>
  <c r="X1075" i="3"/>
  <c r="P1075" i="3"/>
  <c r="P1074" i="3"/>
  <c r="X1074" i="3" s="1"/>
  <c r="P1073" i="3"/>
  <c r="X1073" i="3" s="1"/>
  <c r="X1072" i="3"/>
  <c r="P1072" i="3"/>
  <c r="P1071" i="3"/>
  <c r="X1071" i="3" s="1"/>
  <c r="P1070" i="3"/>
  <c r="X1070" i="3" s="1"/>
  <c r="X1069" i="3"/>
  <c r="P1069" i="3"/>
  <c r="P1068" i="3"/>
  <c r="X1068" i="3" s="1"/>
  <c r="P1067" i="3"/>
  <c r="X1067" i="3" s="1"/>
  <c r="P1066" i="3"/>
  <c r="X1066" i="3" s="1"/>
  <c r="X1065" i="3"/>
  <c r="P1065" i="3"/>
  <c r="P1064" i="3"/>
  <c r="X1064" i="3" s="1"/>
  <c r="X1063" i="3"/>
  <c r="P1063" i="3"/>
  <c r="P1062" i="3"/>
  <c r="X1062" i="3" s="1"/>
  <c r="X1061" i="3"/>
  <c r="P1061" i="3"/>
  <c r="P1060" i="3"/>
  <c r="X1060" i="3" s="1"/>
  <c r="P1059" i="3"/>
  <c r="X1059" i="3" s="1"/>
  <c r="P1058" i="3"/>
  <c r="X1058" i="3" s="1"/>
  <c r="X1057" i="3"/>
  <c r="P1057" i="3"/>
  <c r="P1056" i="3"/>
  <c r="X1056" i="3" s="1"/>
  <c r="P1055" i="3"/>
  <c r="X1055" i="3" s="1"/>
  <c r="X1054" i="3"/>
  <c r="P1054" i="3"/>
  <c r="P1053" i="3"/>
  <c r="X1053" i="3" s="1"/>
  <c r="P1052" i="3"/>
  <c r="X1052" i="3" s="1"/>
  <c r="P1051" i="3"/>
  <c r="X1051" i="3" s="1"/>
  <c r="P1050" i="3"/>
  <c r="X1050" i="3" s="1"/>
  <c r="P1049" i="3"/>
  <c r="X1049" i="3" s="1"/>
  <c r="P1048" i="3"/>
  <c r="X1048" i="3" s="1"/>
  <c r="X1047" i="3"/>
  <c r="P1047" i="3"/>
  <c r="P1046" i="3"/>
  <c r="X1046" i="3" s="1"/>
  <c r="X1045" i="3"/>
  <c r="P1045" i="3"/>
  <c r="P1044" i="3"/>
  <c r="X1044" i="3" s="1"/>
  <c r="X1043" i="3"/>
  <c r="P1043" i="3"/>
  <c r="P1042" i="3"/>
  <c r="X1042" i="3" s="1"/>
  <c r="P1041" i="3"/>
  <c r="X1041" i="3" s="1"/>
  <c r="P1040" i="3"/>
  <c r="X1040" i="3" s="1"/>
  <c r="X1039" i="3"/>
  <c r="P1039" i="3"/>
  <c r="P1038" i="3"/>
  <c r="X1038" i="3" s="1"/>
  <c r="P1037" i="3"/>
  <c r="X1037" i="3" s="1"/>
  <c r="X1036" i="3"/>
  <c r="P1036" i="3"/>
  <c r="P1035" i="3"/>
  <c r="X1035" i="3" s="1"/>
  <c r="P1034" i="3"/>
  <c r="X1034" i="3" s="1"/>
  <c r="X1033" i="3"/>
  <c r="P1033" i="3"/>
  <c r="P1032" i="3"/>
  <c r="X1032" i="3" s="1"/>
  <c r="P1031" i="3"/>
  <c r="X1031" i="3" s="1"/>
  <c r="P1030" i="3"/>
  <c r="X1030" i="3" s="1"/>
  <c r="X1029" i="3"/>
  <c r="P1029" i="3"/>
  <c r="P1028" i="3"/>
  <c r="X1028" i="3" s="1"/>
  <c r="X1027" i="3"/>
  <c r="P1027" i="3"/>
  <c r="P1026" i="3"/>
  <c r="X1026" i="3" s="1"/>
  <c r="X1025" i="3"/>
  <c r="P1025" i="3"/>
  <c r="P1024" i="3"/>
  <c r="X1024" i="3" s="1"/>
  <c r="P1023" i="3"/>
  <c r="X1023" i="3" s="1"/>
  <c r="P1022" i="3"/>
  <c r="X1022" i="3" s="1"/>
  <c r="X1021" i="3"/>
  <c r="P1021" i="3"/>
  <c r="P1020" i="3"/>
  <c r="X1020" i="3" s="1"/>
  <c r="P1019" i="3"/>
  <c r="X1019" i="3" s="1"/>
  <c r="X1018" i="3"/>
  <c r="P1018" i="3"/>
  <c r="P1017" i="3"/>
  <c r="X1017" i="3" s="1"/>
  <c r="P1016" i="3"/>
  <c r="X1016" i="3" s="1"/>
  <c r="P1015" i="3"/>
  <c r="X1015" i="3" s="1"/>
  <c r="P1014" i="3"/>
  <c r="X1014" i="3" s="1"/>
  <c r="P1013" i="3"/>
  <c r="X1013" i="3" s="1"/>
  <c r="P1012" i="3"/>
  <c r="X1012" i="3" s="1"/>
  <c r="X1011" i="3"/>
  <c r="P1011" i="3"/>
  <c r="P1010" i="3"/>
  <c r="X1010" i="3" s="1"/>
  <c r="X1009" i="3"/>
  <c r="P1009" i="3"/>
  <c r="P1008" i="3"/>
  <c r="X1008" i="3" s="1"/>
  <c r="X1007" i="3"/>
  <c r="P1007" i="3"/>
  <c r="P1006" i="3"/>
  <c r="X1006" i="3" s="1"/>
  <c r="P1005" i="3"/>
  <c r="X1005" i="3" s="1"/>
  <c r="P1004" i="3"/>
  <c r="X1004" i="3" s="1"/>
  <c r="X1003" i="3"/>
  <c r="P1003" i="3"/>
  <c r="P1002" i="3"/>
  <c r="X1002" i="3" s="1"/>
  <c r="P1001" i="3"/>
  <c r="X1001" i="3" s="1"/>
  <c r="X1000" i="3"/>
  <c r="P1000" i="3"/>
  <c r="P999" i="3"/>
  <c r="X999" i="3" s="1"/>
  <c r="P998" i="3"/>
  <c r="X998" i="3" s="1"/>
  <c r="X997" i="3"/>
  <c r="P997" i="3"/>
  <c r="P996" i="3"/>
  <c r="X996" i="3" s="1"/>
  <c r="P995" i="3"/>
  <c r="X995" i="3" s="1"/>
  <c r="P994" i="3"/>
  <c r="X994" i="3" s="1"/>
  <c r="X993" i="3"/>
  <c r="P993" i="3"/>
  <c r="P992" i="3"/>
  <c r="X992" i="3" s="1"/>
  <c r="X991" i="3"/>
  <c r="P991" i="3"/>
  <c r="P990" i="3"/>
  <c r="X990" i="3" s="1"/>
  <c r="X989" i="3"/>
  <c r="P989" i="3"/>
  <c r="P988" i="3"/>
  <c r="X988" i="3" s="1"/>
  <c r="P987" i="3"/>
  <c r="X987" i="3" s="1"/>
  <c r="P986" i="3"/>
  <c r="X986" i="3" s="1"/>
  <c r="X985" i="3"/>
  <c r="P985" i="3"/>
  <c r="P984" i="3"/>
  <c r="X984" i="3" s="1"/>
  <c r="P983" i="3"/>
  <c r="X983" i="3" s="1"/>
  <c r="X982" i="3"/>
  <c r="P982" i="3"/>
  <c r="P981" i="3"/>
  <c r="X981" i="3" s="1"/>
  <c r="P980" i="3"/>
  <c r="X980" i="3" s="1"/>
  <c r="P979" i="3"/>
  <c r="X979" i="3" s="1"/>
  <c r="P978" i="3"/>
  <c r="X978" i="3" s="1"/>
  <c r="P977" i="3"/>
  <c r="X977" i="3" s="1"/>
  <c r="P976" i="3"/>
  <c r="X976" i="3" s="1"/>
  <c r="X975" i="3"/>
  <c r="P975" i="3"/>
  <c r="P974" i="3"/>
  <c r="X974" i="3" s="1"/>
  <c r="X973" i="3"/>
  <c r="P973" i="3"/>
  <c r="P972" i="3"/>
  <c r="X972" i="3" s="1"/>
  <c r="X971" i="3"/>
  <c r="P971" i="3"/>
  <c r="P970" i="3"/>
  <c r="X970" i="3" s="1"/>
  <c r="P969" i="3"/>
  <c r="X969" i="3" s="1"/>
  <c r="P968" i="3"/>
  <c r="X968" i="3" s="1"/>
  <c r="X967" i="3"/>
  <c r="P967" i="3"/>
  <c r="P966" i="3"/>
  <c r="X966" i="3" s="1"/>
  <c r="P965" i="3"/>
  <c r="X965" i="3" s="1"/>
  <c r="X964" i="3"/>
  <c r="P964" i="3"/>
  <c r="P963" i="3"/>
  <c r="X963" i="3" s="1"/>
  <c r="P962" i="3"/>
  <c r="X962" i="3" s="1"/>
  <c r="X961" i="3"/>
  <c r="P961" i="3"/>
  <c r="P960" i="3"/>
  <c r="X960" i="3" s="1"/>
  <c r="P959" i="3"/>
  <c r="X959" i="3" s="1"/>
  <c r="P958" i="3"/>
  <c r="X958" i="3" s="1"/>
  <c r="X957" i="3"/>
  <c r="P957" i="3"/>
  <c r="P956" i="3"/>
  <c r="X956" i="3" s="1"/>
  <c r="X955" i="3"/>
  <c r="P955" i="3"/>
  <c r="P954" i="3"/>
  <c r="X954" i="3" s="1"/>
  <c r="X953" i="3"/>
  <c r="P953" i="3"/>
  <c r="P952" i="3"/>
  <c r="X952" i="3" s="1"/>
  <c r="P951" i="3"/>
  <c r="X951" i="3" s="1"/>
  <c r="P950" i="3"/>
  <c r="X950" i="3" s="1"/>
  <c r="X949" i="3"/>
  <c r="P949" i="3"/>
  <c r="P948" i="3"/>
  <c r="X948" i="3" s="1"/>
  <c r="P947" i="3"/>
  <c r="X947" i="3" s="1"/>
  <c r="X946" i="3"/>
  <c r="P946" i="3"/>
  <c r="P945" i="3"/>
  <c r="X945" i="3" s="1"/>
  <c r="P944" i="3"/>
  <c r="X944" i="3" s="1"/>
  <c r="P943" i="3"/>
  <c r="X943" i="3" s="1"/>
  <c r="P942" i="3"/>
  <c r="X942" i="3" s="1"/>
  <c r="P941" i="3"/>
  <c r="X941" i="3" s="1"/>
  <c r="P940" i="3"/>
  <c r="X940" i="3" s="1"/>
  <c r="X939" i="3"/>
  <c r="P939" i="3"/>
  <c r="P938" i="3"/>
  <c r="X938" i="3" s="1"/>
  <c r="X937" i="3"/>
  <c r="P937" i="3"/>
  <c r="P936" i="3"/>
  <c r="X936" i="3" s="1"/>
  <c r="X935" i="3"/>
  <c r="P935" i="3"/>
  <c r="P934" i="3"/>
  <c r="X934" i="3" s="1"/>
  <c r="P933" i="3"/>
  <c r="X933" i="3" s="1"/>
  <c r="P932" i="3"/>
  <c r="X932" i="3" s="1"/>
  <c r="X931" i="3"/>
  <c r="P931" i="3"/>
  <c r="P930" i="3"/>
  <c r="X930" i="3" s="1"/>
  <c r="P929" i="3"/>
  <c r="X929" i="3" s="1"/>
  <c r="X928" i="3"/>
  <c r="P928" i="3"/>
  <c r="P927" i="3"/>
  <c r="X927" i="3" s="1"/>
  <c r="P926" i="3"/>
  <c r="X926" i="3" s="1"/>
  <c r="X925" i="3"/>
  <c r="P925" i="3"/>
  <c r="P924" i="3"/>
  <c r="X924" i="3" s="1"/>
  <c r="P923" i="3"/>
  <c r="X923" i="3" s="1"/>
  <c r="P922" i="3"/>
  <c r="X922" i="3" s="1"/>
  <c r="X921" i="3"/>
  <c r="P921" i="3"/>
  <c r="P920" i="3"/>
  <c r="X920" i="3" s="1"/>
  <c r="X919" i="3"/>
  <c r="P919" i="3"/>
  <c r="P918" i="3"/>
  <c r="X918" i="3" s="1"/>
  <c r="X917" i="3"/>
  <c r="P917" i="3"/>
  <c r="P916" i="3"/>
  <c r="X916" i="3" s="1"/>
  <c r="P915" i="3"/>
  <c r="X915" i="3" s="1"/>
  <c r="P914" i="3"/>
  <c r="X914" i="3" s="1"/>
  <c r="X913" i="3"/>
  <c r="P913" i="3"/>
  <c r="P912" i="3"/>
  <c r="X912" i="3" s="1"/>
  <c r="P911" i="3"/>
  <c r="X911" i="3" s="1"/>
  <c r="X910" i="3"/>
  <c r="P910" i="3"/>
  <c r="P909" i="3"/>
  <c r="X909" i="3" s="1"/>
  <c r="P908" i="3"/>
  <c r="X908" i="3" s="1"/>
  <c r="P907" i="3"/>
  <c r="X907" i="3" s="1"/>
  <c r="P906" i="3"/>
  <c r="X906" i="3" s="1"/>
  <c r="P905" i="3"/>
  <c r="X905" i="3" s="1"/>
  <c r="P904" i="3"/>
  <c r="X904" i="3" s="1"/>
  <c r="X903" i="3"/>
  <c r="P903" i="3"/>
  <c r="P902" i="3"/>
  <c r="X902" i="3" s="1"/>
  <c r="X901" i="3"/>
  <c r="P901" i="3"/>
  <c r="P900" i="3"/>
  <c r="X900" i="3" s="1"/>
  <c r="X899" i="3"/>
  <c r="P899" i="3"/>
  <c r="P898" i="3"/>
  <c r="X898" i="3" s="1"/>
  <c r="P897" i="3"/>
  <c r="X897" i="3" s="1"/>
  <c r="P896" i="3"/>
  <c r="X896" i="3" s="1"/>
  <c r="X895" i="3"/>
  <c r="P895" i="3"/>
  <c r="P894" i="3"/>
  <c r="X894" i="3" s="1"/>
  <c r="P893" i="3"/>
  <c r="X893" i="3" s="1"/>
  <c r="X892" i="3"/>
  <c r="P892" i="3"/>
  <c r="P891" i="3"/>
  <c r="X891" i="3" s="1"/>
  <c r="P890" i="3"/>
  <c r="X890" i="3" s="1"/>
  <c r="X889" i="3"/>
  <c r="P889" i="3"/>
  <c r="P888" i="3"/>
  <c r="X888" i="3" s="1"/>
  <c r="P887" i="3"/>
  <c r="X887" i="3" s="1"/>
  <c r="P886" i="3"/>
  <c r="X886" i="3" s="1"/>
  <c r="X885" i="3"/>
  <c r="P885" i="3"/>
  <c r="P884" i="3"/>
  <c r="X884" i="3" s="1"/>
  <c r="X883" i="3"/>
  <c r="P883" i="3"/>
  <c r="P882" i="3"/>
  <c r="X882" i="3" s="1"/>
  <c r="X881" i="3"/>
  <c r="P881" i="3"/>
  <c r="P880" i="3"/>
  <c r="X880" i="3" s="1"/>
  <c r="P879" i="3"/>
  <c r="X879" i="3" s="1"/>
  <c r="P878" i="3"/>
  <c r="X878" i="3" s="1"/>
  <c r="X877" i="3"/>
  <c r="P877" i="3"/>
  <c r="P876" i="3"/>
  <c r="X876" i="3" s="1"/>
  <c r="P875" i="3"/>
  <c r="X875" i="3" s="1"/>
  <c r="X874" i="3"/>
  <c r="P874" i="3"/>
  <c r="P873" i="3"/>
  <c r="X873" i="3" s="1"/>
  <c r="P872" i="3"/>
  <c r="X872" i="3" s="1"/>
  <c r="P871" i="3"/>
  <c r="X871" i="3" s="1"/>
  <c r="P870" i="3"/>
  <c r="X870" i="3" s="1"/>
  <c r="P869" i="3"/>
  <c r="X869" i="3" s="1"/>
  <c r="P868" i="3"/>
  <c r="X868" i="3" s="1"/>
  <c r="X867" i="3"/>
  <c r="P867" i="3"/>
  <c r="P866" i="3"/>
  <c r="X866" i="3" s="1"/>
  <c r="X865" i="3"/>
  <c r="P865" i="3"/>
  <c r="P864" i="3"/>
  <c r="X864" i="3" s="1"/>
  <c r="X863" i="3"/>
  <c r="P863" i="3"/>
  <c r="P862" i="3"/>
  <c r="X862" i="3" s="1"/>
  <c r="P861" i="3"/>
  <c r="X861" i="3" s="1"/>
  <c r="P860" i="3"/>
  <c r="X860" i="3" s="1"/>
  <c r="X859" i="3"/>
  <c r="P859" i="3"/>
  <c r="P858" i="3"/>
  <c r="X858" i="3" s="1"/>
  <c r="P857" i="3"/>
  <c r="X857" i="3" s="1"/>
  <c r="X856" i="3"/>
  <c r="P856" i="3"/>
  <c r="P855" i="3"/>
  <c r="X855" i="3" s="1"/>
  <c r="P854" i="3"/>
  <c r="X854" i="3" s="1"/>
  <c r="X853" i="3"/>
  <c r="P853" i="3"/>
  <c r="P852" i="3"/>
  <c r="X852" i="3" s="1"/>
  <c r="P851" i="3"/>
  <c r="X851" i="3" s="1"/>
  <c r="P850" i="3"/>
  <c r="X850" i="3" s="1"/>
  <c r="X849" i="3"/>
  <c r="P849" i="3"/>
  <c r="P848" i="3"/>
  <c r="X848" i="3" s="1"/>
  <c r="X847" i="3"/>
  <c r="P847" i="3"/>
  <c r="P846" i="3"/>
  <c r="X846" i="3" s="1"/>
  <c r="X845" i="3"/>
  <c r="P845" i="3"/>
  <c r="P844" i="3"/>
  <c r="X844" i="3" s="1"/>
  <c r="P843" i="3"/>
  <c r="X843" i="3" s="1"/>
  <c r="P842" i="3"/>
  <c r="X842" i="3" s="1"/>
  <c r="X841" i="3"/>
  <c r="P841" i="3"/>
  <c r="P840" i="3"/>
  <c r="X840" i="3" s="1"/>
  <c r="P839" i="3"/>
  <c r="X839" i="3" s="1"/>
  <c r="X838" i="3"/>
  <c r="P838" i="3"/>
  <c r="P837" i="3"/>
  <c r="X837" i="3" s="1"/>
  <c r="P836" i="3"/>
  <c r="X836" i="3" s="1"/>
  <c r="P835" i="3"/>
  <c r="X835" i="3" s="1"/>
  <c r="P834" i="3"/>
  <c r="X834" i="3" s="1"/>
  <c r="P833" i="3"/>
  <c r="X833" i="3" s="1"/>
  <c r="P832" i="3"/>
  <c r="X832" i="3" s="1"/>
  <c r="X831" i="3"/>
  <c r="P831" i="3"/>
  <c r="P830" i="3"/>
  <c r="X830" i="3" s="1"/>
  <c r="X829" i="3"/>
  <c r="P829" i="3"/>
  <c r="P828" i="3"/>
  <c r="X828" i="3" s="1"/>
  <c r="X827" i="3"/>
  <c r="P827" i="3"/>
  <c r="P826" i="3"/>
  <c r="X826" i="3" s="1"/>
  <c r="P825" i="3"/>
  <c r="X825" i="3" s="1"/>
  <c r="P824" i="3"/>
  <c r="X824" i="3" s="1"/>
  <c r="X823" i="3"/>
  <c r="P823" i="3"/>
  <c r="P822" i="3"/>
  <c r="X822" i="3" s="1"/>
  <c r="P821" i="3"/>
  <c r="X821" i="3" s="1"/>
  <c r="X820" i="3"/>
  <c r="P820" i="3"/>
  <c r="P819" i="3"/>
  <c r="X819" i="3" s="1"/>
  <c r="P818" i="3"/>
  <c r="X818" i="3" s="1"/>
  <c r="X817" i="3"/>
  <c r="P817" i="3"/>
  <c r="P816" i="3"/>
  <c r="X816" i="3" s="1"/>
  <c r="P815" i="3"/>
  <c r="X815" i="3" s="1"/>
  <c r="P814" i="3"/>
  <c r="X814" i="3" s="1"/>
  <c r="X813" i="3"/>
  <c r="P813" i="3"/>
  <c r="P812" i="3"/>
  <c r="X812" i="3" s="1"/>
  <c r="X811" i="3"/>
  <c r="P811" i="3"/>
  <c r="P810" i="3"/>
  <c r="X810" i="3" s="1"/>
  <c r="X809" i="3"/>
  <c r="P809" i="3"/>
  <c r="P808" i="3"/>
  <c r="X808" i="3" s="1"/>
  <c r="P807" i="3"/>
  <c r="X807" i="3" s="1"/>
  <c r="P806" i="3"/>
  <c r="X806" i="3" s="1"/>
  <c r="X805" i="3"/>
  <c r="P805" i="3"/>
  <c r="P804" i="3"/>
  <c r="X804" i="3" s="1"/>
  <c r="P803" i="3"/>
  <c r="X803" i="3" s="1"/>
  <c r="X802" i="3"/>
  <c r="P802" i="3"/>
  <c r="P801" i="3"/>
  <c r="X801" i="3" s="1"/>
  <c r="P800" i="3"/>
  <c r="X800" i="3" s="1"/>
  <c r="P799" i="3"/>
  <c r="X799" i="3" s="1"/>
  <c r="P798" i="3"/>
  <c r="X798" i="3" s="1"/>
  <c r="P797" i="3"/>
  <c r="X797" i="3" s="1"/>
  <c r="P796" i="3"/>
  <c r="X796" i="3" s="1"/>
  <c r="X795" i="3"/>
  <c r="P795" i="3"/>
  <c r="P794" i="3"/>
  <c r="X794" i="3" s="1"/>
  <c r="X793" i="3"/>
  <c r="P793" i="3"/>
  <c r="P792" i="3"/>
  <c r="X792" i="3" s="1"/>
  <c r="X791" i="3"/>
  <c r="P791" i="3"/>
  <c r="P790" i="3"/>
  <c r="X790" i="3" s="1"/>
  <c r="P789" i="3"/>
  <c r="X789" i="3" s="1"/>
  <c r="P788" i="3"/>
  <c r="X788" i="3" s="1"/>
  <c r="X787" i="3"/>
  <c r="P787" i="3"/>
  <c r="P786" i="3"/>
  <c r="X786" i="3" s="1"/>
  <c r="P785" i="3"/>
  <c r="X785" i="3" s="1"/>
  <c r="X784" i="3"/>
  <c r="P784" i="3"/>
  <c r="P783" i="3"/>
  <c r="X783" i="3" s="1"/>
  <c r="P782" i="3"/>
  <c r="X782" i="3" s="1"/>
  <c r="X781" i="3"/>
  <c r="P781" i="3"/>
  <c r="P780" i="3"/>
  <c r="X780" i="3" s="1"/>
  <c r="P779" i="3"/>
  <c r="X779" i="3" s="1"/>
  <c r="P778" i="3"/>
  <c r="X778" i="3" s="1"/>
  <c r="X777" i="3"/>
  <c r="P777" i="3"/>
  <c r="P776" i="3"/>
  <c r="X776" i="3" s="1"/>
  <c r="X775" i="3"/>
  <c r="P775" i="3"/>
  <c r="P774" i="3"/>
  <c r="X774" i="3" s="1"/>
  <c r="X773" i="3"/>
  <c r="P773" i="3"/>
  <c r="P772" i="3"/>
  <c r="X772" i="3" s="1"/>
  <c r="P771" i="3"/>
  <c r="X771" i="3" s="1"/>
  <c r="P770" i="3"/>
  <c r="X770" i="3" s="1"/>
  <c r="X769" i="3"/>
  <c r="P769" i="3"/>
  <c r="P768" i="3"/>
  <c r="X768" i="3" s="1"/>
  <c r="P767" i="3"/>
  <c r="X767" i="3" s="1"/>
  <c r="X766" i="3"/>
  <c r="P766" i="3"/>
  <c r="P765" i="3"/>
  <c r="X765" i="3" s="1"/>
  <c r="P764" i="3"/>
  <c r="X764" i="3" s="1"/>
  <c r="P763" i="3"/>
  <c r="X763" i="3" s="1"/>
  <c r="X762" i="3"/>
  <c r="P762" i="3"/>
  <c r="X761" i="3"/>
  <c r="P761" i="3"/>
  <c r="X760" i="3"/>
  <c r="P760" i="3"/>
  <c r="X759" i="3"/>
  <c r="P759" i="3"/>
  <c r="P758" i="3"/>
  <c r="X758" i="3" s="1"/>
  <c r="P757" i="3"/>
  <c r="X757" i="3" s="1"/>
  <c r="X756" i="3"/>
  <c r="P756" i="3"/>
  <c r="P755" i="3"/>
  <c r="X755" i="3" s="1"/>
  <c r="P754" i="3"/>
  <c r="X754" i="3" s="1"/>
  <c r="X753" i="3"/>
  <c r="P753" i="3"/>
  <c r="P752" i="3"/>
  <c r="X752" i="3" s="1"/>
  <c r="X751" i="3"/>
  <c r="P751" i="3"/>
  <c r="P750" i="3"/>
  <c r="X750" i="3" s="1"/>
  <c r="X749" i="3"/>
  <c r="P749" i="3"/>
  <c r="X748" i="3"/>
  <c r="P748" i="3"/>
  <c r="X747" i="3"/>
  <c r="P747" i="3"/>
  <c r="X746" i="3"/>
  <c r="P746" i="3"/>
  <c r="X745" i="3"/>
  <c r="P745" i="3"/>
  <c r="P744" i="3"/>
  <c r="X744" i="3" s="1"/>
  <c r="X743" i="3"/>
  <c r="P743" i="3"/>
  <c r="X742" i="3"/>
  <c r="P742" i="3"/>
  <c r="X741" i="3"/>
  <c r="P741" i="3"/>
  <c r="X740" i="3"/>
  <c r="P740" i="3"/>
  <c r="X739" i="3"/>
  <c r="P739" i="3"/>
  <c r="P738" i="3"/>
  <c r="X738" i="3" s="1"/>
  <c r="X737" i="3"/>
  <c r="P737" i="3"/>
  <c r="X736" i="3"/>
  <c r="P736" i="3"/>
  <c r="X735" i="3"/>
  <c r="P735" i="3"/>
  <c r="X734" i="3"/>
  <c r="P734" i="3"/>
  <c r="X733" i="3"/>
  <c r="P733" i="3"/>
  <c r="P732" i="3"/>
  <c r="X732" i="3" s="1"/>
  <c r="X731" i="3"/>
  <c r="P731" i="3"/>
  <c r="X730" i="3"/>
  <c r="P730" i="3"/>
  <c r="X729" i="3"/>
  <c r="P729" i="3"/>
  <c r="X728" i="3"/>
  <c r="P728" i="3"/>
  <c r="X727" i="3"/>
  <c r="P727" i="3"/>
  <c r="P726" i="3"/>
  <c r="X726" i="3" s="1"/>
  <c r="X725" i="3"/>
  <c r="P725" i="3"/>
  <c r="X724" i="3"/>
  <c r="P724" i="3"/>
  <c r="X723" i="3"/>
  <c r="P723" i="3"/>
  <c r="X722" i="3"/>
  <c r="P722" i="3"/>
  <c r="X721" i="3"/>
  <c r="P721" i="3"/>
  <c r="P720" i="3"/>
  <c r="X720" i="3" s="1"/>
  <c r="X719" i="3"/>
  <c r="P719" i="3"/>
  <c r="X718" i="3"/>
  <c r="P718" i="3"/>
  <c r="X717" i="3"/>
  <c r="P717" i="3"/>
  <c r="X716" i="3"/>
  <c r="P716" i="3"/>
  <c r="X715" i="3"/>
  <c r="P715" i="3"/>
  <c r="P714" i="3"/>
  <c r="X714" i="3" s="1"/>
  <c r="X713" i="3"/>
  <c r="P713" i="3"/>
  <c r="X712" i="3"/>
  <c r="P712" i="3"/>
  <c r="X711" i="3"/>
  <c r="P711" i="3"/>
  <c r="X710" i="3"/>
  <c r="P710" i="3"/>
  <c r="X709" i="3"/>
  <c r="P709" i="3"/>
  <c r="P708" i="3"/>
  <c r="X708" i="3" s="1"/>
  <c r="X707" i="3"/>
  <c r="P707" i="3"/>
  <c r="X706" i="3"/>
  <c r="P706" i="3"/>
  <c r="X705" i="3"/>
  <c r="P705" i="3"/>
  <c r="X704" i="3"/>
  <c r="P704" i="3"/>
  <c r="X703" i="3"/>
  <c r="P703" i="3"/>
  <c r="P702" i="3"/>
  <c r="X702" i="3" s="1"/>
  <c r="X701" i="3"/>
  <c r="P701" i="3"/>
  <c r="X700" i="3"/>
  <c r="P700" i="3"/>
  <c r="X699" i="3"/>
  <c r="P699" i="3"/>
  <c r="X698" i="3"/>
  <c r="P698" i="3"/>
  <c r="X697" i="3"/>
  <c r="P697" i="3"/>
  <c r="P696" i="3"/>
  <c r="X696" i="3" s="1"/>
  <c r="X695" i="3"/>
  <c r="P695" i="3"/>
  <c r="X694" i="3"/>
  <c r="P694" i="3"/>
  <c r="X693" i="3"/>
  <c r="P693" i="3"/>
  <c r="X692" i="3"/>
  <c r="P692" i="3"/>
  <c r="X691" i="3"/>
  <c r="P691" i="3"/>
  <c r="P690" i="3"/>
  <c r="X690" i="3" s="1"/>
  <c r="X689" i="3"/>
  <c r="P689" i="3"/>
  <c r="X688" i="3"/>
  <c r="P688" i="3"/>
  <c r="X687" i="3"/>
  <c r="P687" i="3"/>
  <c r="X686" i="3"/>
  <c r="P686" i="3"/>
  <c r="X685" i="3"/>
  <c r="P685" i="3"/>
  <c r="P684" i="3"/>
  <c r="X684" i="3" s="1"/>
  <c r="X683" i="3"/>
  <c r="P683" i="3"/>
  <c r="X682" i="3"/>
  <c r="P682" i="3"/>
  <c r="X681" i="3"/>
  <c r="P681" i="3"/>
  <c r="X680" i="3"/>
  <c r="P680" i="3"/>
  <c r="X679" i="3"/>
  <c r="P679" i="3"/>
  <c r="P678" i="3"/>
  <c r="X678" i="3" s="1"/>
  <c r="X677" i="3"/>
  <c r="P677" i="3"/>
  <c r="X676" i="3"/>
  <c r="P676" i="3"/>
  <c r="X675" i="3"/>
  <c r="P675" i="3"/>
  <c r="X674" i="3"/>
  <c r="P674" i="3"/>
  <c r="X673" i="3"/>
  <c r="P673" i="3"/>
  <c r="P672" i="3"/>
  <c r="X672" i="3" s="1"/>
  <c r="X671" i="3"/>
  <c r="P671" i="3"/>
  <c r="X670" i="3"/>
  <c r="P670" i="3"/>
  <c r="X669" i="3"/>
  <c r="P669" i="3"/>
  <c r="X668" i="3"/>
  <c r="P668" i="3"/>
  <c r="X667" i="3"/>
  <c r="P667" i="3"/>
  <c r="P666" i="3"/>
  <c r="X666" i="3" s="1"/>
  <c r="X665" i="3"/>
  <c r="P665" i="3"/>
  <c r="X664" i="3"/>
  <c r="P664" i="3"/>
  <c r="X663" i="3"/>
  <c r="P663" i="3"/>
  <c r="X662" i="3"/>
  <c r="P662" i="3"/>
  <c r="X661" i="3"/>
  <c r="P661" i="3"/>
  <c r="P660" i="3"/>
  <c r="X660" i="3" s="1"/>
  <c r="X659" i="3"/>
  <c r="P659" i="3"/>
  <c r="X658" i="3"/>
  <c r="P658" i="3"/>
  <c r="X657" i="3"/>
  <c r="P657" i="3"/>
  <c r="X656" i="3"/>
  <c r="P656" i="3"/>
  <c r="X655" i="3"/>
  <c r="P655" i="3"/>
  <c r="P654" i="3"/>
  <c r="X654" i="3" s="1"/>
  <c r="X653" i="3"/>
  <c r="P653" i="3"/>
  <c r="X652" i="3"/>
  <c r="P652" i="3"/>
  <c r="X651" i="3"/>
  <c r="P651" i="3"/>
  <c r="X650" i="3"/>
  <c r="P650" i="3"/>
  <c r="X649" i="3"/>
  <c r="P649" i="3"/>
  <c r="P648" i="3"/>
  <c r="X648" i="3" s="1"/>
  <c r="X647" i="3"/>
  <c r="P647" i="3"/>
  <c r="X646" i="3"/>
  <c r="P646" i="3"/>
  <c r="X645" i="3"/>
  <c r="P645" i="3"/>
  <c r="X644" i="3"/>
  <c r="P644" i="3"/>
  <c r="X643" i="3"/>
  <c r="P643" i="3"/>
  <c r="P642" i="3"/>
  <c r="X642" i="3" s="1"/>
  <c r="X641" i="3"/>
  <c r="P641" i="3"/>
  <c r="X640" i="3"/>
  <c r="P640" i="3"/>
  <c r="X639" i="3"/>
  <c r="P639" i="3"/>
  <c r="X638" i="3"/>
  <c r="P638" i="3"/>
  <c r="X637" i="3"/>
  <c r="P637" i="3"/>
  <c r="P636" i="3"/>
  <c r="X636" i="3" s="1"/>
  <c r="X635" i="3"/>
  <c r="P635" i="3"/>
  <c r="X634" i="3"/>
  <c r="P634" i="3"/>
  <c r="X633" i="3"/>
  <c r="P633" i="3"/>
  <c r="X632" i="3"/>
  <c r="P632" i="3"/>
  <c r="X631" i="3"/>
  <c r="P631" i="3"/>
  <c r="P630" i="3"/>
  <c r="X630" i="3" s="1"/>
  <c r="X629" i="3"/>
  <c r="P629" i="3"/>
  <c r="X628" i="3"/>
  <c r="P628" i="3"/>
  <c r="X627" i="3"/>
  <c r="P627" i="3"/>
  <c r="X626" i="3"/>
  <c r="P626" i="3"/>
  <c r="X625" i="3"/>
  <c r="P625" i="3"/>
  <c r="P624" i="3"/>
  <c r="X624" i="3" s="1"/>
  <c r="X623" i="3"/>
  <c r="P623" i="3"/>
  <c r="X622" i="3"/>
  <c r="P622" i="3"/>
  <c r="X621" i="3"/>
  <c r="P621" i="3"/>
  <c r="X620" i="3"/>
  <c r="P620" i="3"/>
  <c r="X619" i="3"/>
  <c r="P619" i="3"/>
  <c r="P618" i="3"/>
  <c r="X618" i="3" s="1"/>
  <c r="X617" i="3"/>
  <c r="P617" i="3"/>
  <c r="X616" i="3"/>
  <c r="P616" i="3"/>
  <c r="X615" i="3"/>
  <c r="P615" i="3"/>
  <c r="X614" i="3"/>
  <c r="P614" i="3"/>
  <c r="X613" i="3"/>
  <c r="P613" i="3"/>
  <c r="P612" i="3"/>
  <c r="X612" i="3" s="1"/>
  <c r="X611" i="3"/>
  <c r="P611" i="3"/>
  <c r="X610" i="3"/>
  <c r="P610" i="3"/>
  <c r="X609" i="3"/>
  <c r="P609" i="3"/>
  <c r="X608" i="3"/>
  <c r="P608" i="3"/>
  <c r="X607" i="3"/>
  <c r="P607" i="3"/>
  <c r="P606" i="3"/>
  <c r="X606" i="3" s="1"/>
  <c r="X605" i="3"/>
  <c r="P605" i="3"/>
  <c r="X604" i="3"/>
  <c r="P604" i="3"/>
  <c r="X603" i="3"/>
  <c r="P603" i="3"/>
  <c r="X602" i="3"/>
  <c r="P602" i="3"/>
  <c r="X601" i="3"/>
  <c r="P601" i="3"/>
  <c r="P600" i="3"/>
  <c r="X600" i="3" s="1"/>
  <c r="X599" i="3"/>
  <c r="P599" i="3"/>
  <c r="X598" i="3"/>
  <c r="P598" i="3"/>
  <c r="X597" i="3"/>
  <c r="P597" i="3"/>
  <c r="X596" i="3"/>
  <c r="P596" i="3"/>
  <c r="X595" i="3"/>
  <c r="P595" i="3"/>
  <c r="P594" i="3"/>
  <c r="X594" i="3" s="1"/>
  <c r="X593" i="3"/>
  <c r="P593" i="3"/>
  <c r="X592" i="3"/>
  <c r="P592" i="3"/>
  <c r="X591" i="3"/>
  <c r="P591" i="3"/>
  <c r="X590" i="3"/>
  <c r="P590" i="3"/>
  <c r="X589" i="3"/>
  <c r="P589" i="3"/>
  <c r="P588" i="3"/>
  <c r="X588" i="3" s="1"/>
  <c r="X587" i="3"/>
  <c r="P587" i="3"/>
  <c r="X586" i="3"/>
  <c r="P586" i="3"/>
  <c r="X585" i="3"/>
  <c r="P585" i="3"/>
  <c r="X584" i="3"/>
  <c r="P584" i="3"/>
  <c r="X583" i="3"/>
  <c r="P583" i="3"/>
  <c r="P582" i="3"/>
  <c r="X582" i="3" s="1"/>
  <c r="X581" i="3"/>
  <c r="P581" i="3"/>
  <c r="X580" i="3"/>
  <c r="P580" i="3"/>
  <c r="X579" i="3"/>
  <c r="P579" i="3"/>
  <c r="X578" i="3"/>
  <c r="P578" i="3"/>
  <c r="X577" i="3"/>
  <c r="P577" i="3"/>
  <c r="P576" i="3"/>
  <c r="X576" i="3" s="1"/>
  <c r="X575" i="3"/>
  <c r="P575" i="3"/>
  <c r="X574" i="3"/>
  <c r="P574" i="3"/>
  <c r="X573" i="3"/>
  <c r="P573" i="3"/>
  <c r="X572" i="3"/>
  <c r="P572" i="3"/>
  <c r="X571" i="3"/>
  <c r="P571" i="3"/>
  <c r="P570" i="3"/>
  <c r="X570" i="3" s="1"/>
  <c r="X569" i="3"/>
  <c r="P569" i="3"/>
  <c r="X568" i="3"/>
  <c r="P568" i="3"/>
  <c r="X567" i="3"/>
  <c r="P567" i="3"/>
  <c r="X566" i="3"/>
  <c r="P566" i="3"/>
  <c r="X565" i="3"/>
  <c r="P565" i="3"/>
  <c r="P564" i="3"/>
  <c r="X564" i="3" s="1"/>
  <c r="X563" i="3"/>
  <c r="P563" i="3"/>
  <c r="X562" i="3"/>
  <c r="P562" i="3"/>
  <c r="X561" i="3"/>
  <c r="P561" i="3"/>
  <c r="X560" i="3"/>
  <c r="P560" i="3"/>
  <c r="X559" i="3"/>
  <c r="P559" i="3"/>
  <c r="P558" i="3"/>
  <c r="X558" i="3" s="1"/>
  <c r="X557" i="3"/>
  <c r="P557" i="3"/>
  <c r="X556" i="3"/>
  <c r="P556" i="3"/>
  <c r="X555" i="3"/>
  <c r="P555" i="3"/>
  <c r="X554" i="3"/>
  <c r="P554" i="3"/>
  <c r="X553" i="3"/>
  <c r="P553" i="3"/>
  <c r="P552" i="3"/>
  <c r="X552" i="3" s="1"/>
  <c r="X551" i="3"/>
  <c r="P551" i="3"/>
  <c r="X550" i="3"/>
  <c r="P550" i="3"/>
  <c r="X549" i="3"/>
  <c r="P549" i="3"/>
  <c r="X548" i="3"/>
  <c r="P548" i="3"/>
  <c r="X547" i="3"/>
  <c r="P547" i="3"/>
  <c r="P546" i="3"/>
  <c r="X546" i="3" s="1"/>
  <c r="X545" i="3"/>
  <c r="P545" i="3"/>
  <c r="X544" i="3"/>
  <c r="P544" i="3"/>
  <c r="X543" i="3"/>
  <c r="P543" i="3"/>
  <c r="X542" i="3"/>
  <c r="P542" i="3"/>
  <c r="X541" i="3"/>
  <c r="P541" i="3"/>
  <c r="P540" i="3"/>
  <c r="X540" i="3" s="1"/>
  <c r="X539" i="3"/>
  <c r="P539" i="3"/>
  <c r="X538" i="3"/>
  <c r="P538" i="3"/>
  <c r="X537" i="3"/>
  <c r="P537" i="3"/>
  <c r="X536" i="3"/>
  <c r="P536" i="3"/>
  <c r="X535" i="3"/>
  <c r="P535" i="3"/>
  <c r="P534" i="3"/>
  <c r="X534" i="3" s="1"/>
  <c r="X533" i="3"/>
  <c r="P533" i="3"/>
  <c r="X532" i="3"/>
  <c r="P532" i="3"/>
  <c r="X531" i="3"/>
  <c r="P531" i="3"/>
  <c r="X530" i="3"/>
  <c r="P530" i="3"/>
  <c r="X529" i="3"/>
  <c r="P529" i="3"/>
  <c r="P528" i="3"/>
  <c r="X528" i="3" s="1"/>
  <c r="X527" i="3"/>
  <c r="P527" i="3"/>
  <c r="X526" i="3"/>
  <c r="P526" i="3"/>
  <c r="X525" i="3"/>
  <c r="P525" i="3"/>
  <c r="X524" i="3"/>
  <c r="P524" i="3"/>
  <c r="X523" i="3"/>
  <c r="P523" i="3"/>
  <c r="P522" i="3"/>
  <c r="X522" i="3" s="1"/>
  <c r="X521" i="3"/>
  <c r="P521" i="3"/>
  <c r="X520" i="3"/>
  <c r="P520" i="3"/>
  <c r="X519" i="3"/>
  <c r="P519" i="3"/>
  <c r="X518" i="3"/>
  <c r="P518" i="3"/>
  <c r="X517" i="3"/>
  <c r="P517" i="3"/>
  <c r="P516" i="3"/>
  <c r="X516" i="3" s="1"/>
  <c r="X515" i="3"/>
  <c r="P515" i="3"/>
  <c r="X514" i="3"/>
  <c r="P514" i="3"/>
  <c r="X513" i="3"/>
  <c r="P513" i="3"/>
  <c r="X512" i="3"/>
  <c r="P512" i="3"/>
  <c r="X511" i="3"/>
  <c r="P511" i="3"/>
  <c r="P510" i="3"/>
  <c r="X510" i="3" s="1"/>
  <c r="X509" i="3"/>
  <c r="P509" i="3"/>
  <c r="X508" i="3"/>
  <c r="P508" i="3"/>
  <c r="X507" i="3"/>
  <c r="P507" i="3"/>
  <c r="X506" i="3"/>
  <c r="P506" i="3"/>
  <c r="X505" i="3"/>
  <c r="P505" i="3"/>
  <c r="P504" i="3"/>
  <c r="X504" i="3" s="1"/>
  <c r="X503" i="3"/>
  <c r="P503" i="3"/>
  <c r="X502" i="3"/>
  <c r="P502" i="3"/>
  <c r="X501" i="3"/>
  <c r="P501" i="3"/>
  <c r="X500" i="3"/>
  <c r="P500" i="3"/>
  <c r="X499" i="3"/>
  <c r="P499" i="3"/>
  <c r="P498" i="3"/>
  <c r="X498" i="3" s="1"/>
  <c r="X497" i="3"/>
  <c r="P497" i="3"/>
  <c r="X496" i="3"/>
  <c r="P496" i="3"/>
  <c r="X495" i="3"/>
  <c r="P495" i="3"/>
  <c r="X494" i="3"/>
  <c r="P494" i="3"/>
  <c r="X493" i="3"/>
  <c r="P493" i="3"/>
  <c r="P492" i="3"/>
  <c r="X492" i="3" s="1"/>
  <c r="X491" i="3"/>
  <c r="P491" i="3"/>
  <c r="X490" i="3"/>
  <c r="P490" i="3"/>
  <c r="X489" i="3"/>
  <c r="P489" i="3"/>
  <c r="X488" i="3"/>
  <c r="P488" i="3"/>
  <c r="X487" i="3"/>
  <c r="P487" i="3"/>
  <c r="P486" i="3"/>
  <c r="X486" i="3" s="1"/>
  <c r="X485" i="3"/>
  <c r="P485" i="3"/>
  <c r="X484" i="3"/>
  <c r="P484" i="3"/>
  <c r="X483" i="3"/>
  <c r="P483" i="3"/>
  <c r="X482" i="3"/>
  <c r="P482" i="3"/>
  <c r="X481" i="3"/>
  <c r="P481" i="3"/>
  <c r="P480" i="3"/>
  <c r="X480" i="3" s="1"/>
  <c r="X479" i="3"/>
  <c r="P479" i="3"/>
  <c r="X478" i="3"/>
  <c r="P478" i="3"/>
  <c r="X477" i="3"/>
  <c r="P477" i="3"/>
  <c r="X476" i="3"/>
  <c r="P476" i="3"/>
  <c r="X475" i="3"/>
  <c r="P475" i="3"/>
  <c r="P474" i="3"/>
  <c r="X474" i="3" s="1"/>
  <c r="X473" i="3"/>
  <c r="P473" i="3"/>
  <c r="X472" i="3"/>
  <c r="P472" i="3"/>
  <c r="P471" i="3"/>
  <c r="X471" i="3" s="1"/>
  <c r="X470" i="3"/>
  <c r="P470" i="3"/>
  <c r="X469" i="3"/>
  <c r="P469" i="3"/>
  <c r="P468" i="3"/>
  <c r="X468" i="3" s="1"/>
  <c r="X467" i="3"/>
  <c r="P467" i="3"/>
  <c r="X466" i="3"/>
  <c r="P466" i="3"/>
  <c r="P465" i="3"/>
  <c r="X465" i="3" s="1"/>
  <c r="X464" i="3"/>
  <c r="P464" i="3"/>
  <c r="X463" i="3"/>
  <c r="P463" i="3"/>
  <c r="P462" i="3"/>
  <c r="X462" i="3" s="1"/>
  <c r="X461" i="3"/>
  <c r="P461" i="3"/>
  <c r="X460" i="3"/>
  <c r="P460" i="3"/>
  <c r="X459" i="3"/>
  <c r="P459" i="3"/>
  <c r="X458" i="3"/>
  <c r="P458" i="3"/>
  <c r="X457" i="3"/>
  <c r="P457" i="3"/>
  <c r="P456" i="3"/>
  <c r="X456" i="3" s="1"/>
  <c r="X455" i="3"/>
  <c r="P455" i="3"/>
  <c r="X454" i="3"/>
  <c r="P454" i="3"/>
  <c r="P453" i="3"/>
  <c r="X453" i="3" s="1"/>
  <c r="X452" i="3"/>
  <c r="P452" i="3"/>
  <c r="X451" i="3"/>
  <c r="P451" i="3"/>
  <c r="P450" i="3"/>
  <c r="X450" i="3" s="1"/>
  <c r="X449" i="3"/>
  <c r="P449" i="3"/>
  <c r="X448" i="3"/>
  <c r="P448" i="3"/>
  <c r="P447" i="3"/>
  <c r="X447" i="3" s="1"/>
  <c r="X446" i="3"/>
  <c r="P446" i="3"/>
  <c r="X445" i="3"/>
  <c r="P445" i="3"/>
  <c r="P444" i="3"/>
  <c r="X444" i="3" s="1"/>
  <c r="X443" i="3"/>
  <c r="P443" i="3"/>
  <c r="X442" i="3"/>
  <c r="P442" i="3"/>
  <c r="X441" i="3"/>
  <c r="P441" i="3"/>
  <c r="X440" i="3"/>
  <c r="P440" i="3"/>
  <c r="X439" i="3"/>
  <c r="P439" i="3"/>
  <c r="P438" i="3"/>
  <c r="X438" i="3" s="1"/>
  <c r="X437" i="3"/>
  <c r="P437" i="3"/>
  <c r="X436" i="3"/>
  <c r="P436" i="3"/>
  <c r="P435" i="3"/>
  <c r="X435" i="3" s="1"/>
  <c r="X434" i="3"/>
  <c r="P434" i="3"/>
  <c r="X433" i="3"/>
  <c r="P433" i="3"/>
  <c r="P432" i="3"/>
  <c r="X432" i="3" s="1"/>
  <c r="X431" i="3"/>
  <c r="P431" i="3"/>
  <c r="X430" i="3"/>
  <c r="P430" i="3"/>
  <c r="P429" i="3"/>
  <c r="X429" i="3" s="1"/>
  <c r="X428" i="3"/>
  <c r="P428" i="3"/>
  <c r="X427" i="3"/>
  <c r="P427" i="3"/>
  <c r="P426" i="3"/>
  <c r="X426" i="3" s="1"/>
  <c r="X425" i="3"/>
  <c r="P425" i="3"/>
  <c r="X424" i="3"/>
  <c r="P424" i="3"/>
  <c r="X423" i="3"/>
  <c r="P423" i="3"/>
  <c r="X422" i="3"/>
  <c r="P422" i="3"/>
  <c r="X421" i="3"/>
  <c r="P421" i="3"/>
  <c r="P420" i="3"/>
  <c r="X420" i="3" s="1"/>
  <c r="X419" i="3"/>
  <c r="P419" i="3"/>
  <c r="X418" i="3"/>
  <c r="P418" i="3"/>
  <c r="P417" i="3"/>
  <c r="X417" i="3" s="1"/>
  <c r="X416" i="3"/>
  <c r="P416" i="3"/>
  <c r="X415" i="3"/>
  <c r="P415" i="3"/>
  <c r="P414" i="3"/>
  <c r="X414" i="3" s="1"/>
  <c r="X413" i="3"/>
  <c r="P413" i="3"/>
  <c r="X412" i="3"/>
  <c r="P412" i="3"/>
  <c r="P411" i="3"/>
  <c r="X411" i="3" s="1"/>
  <c r="X410" i="3"/>
  <c r="P410" i="3"/>
  <c r="X409" i="3"/>
  <c r="P409" i="3"/>
  <c r="P408" i="3"/>
  <c r="X408" i="3" s="1"/>
  <c r="X407" i="3"/>
  <c r="P407" i="3"/>
  <c r="X406" i="3"/>
  <c r="P406" i="3"/>
  <c r="P405" i="3"/>
  <c r="X405" i="3" s="1"/>
  <c r="X404" i="3"/>
  <c r="P404" i="3"/>
  <c r="X403" i="3"/>
  <c r="P403" i="3"/>
  <c r="P402" i="3"/>
  <c r="X402" i="3" s="1"/>
  <c r="X401" i="3"/>
  <c r="P401" i="3"/>
  <c r="X400" i="3"/>
  <c r="P400" i="3"/>
  <c r="P399" i="3"/>
  <c r="X399" i="3" s="1"/>
  <c r="X398" i="3"/>
  <c r="P398" i="3"/>
  <c r="X397" i="3"/>
  <c r="P397" i="3"/>
  <c r="P396" i="3"/>
  <c r="X396" i="3" s="1"/>
  <c r="X395" i="3"/>
  <c r="P395" i="3"/>
  <c r="X394" i="3"/>
  <c r="P394" i="3"/>
  <c r="P393" i="3"/>
  <c r="X393" i="3" s="1"/>
  <c r="X392" i="3"/>
  <c r="P392" i="3"/>
  <c r="X391" i="3"/>
  <c r="P391" i="3"/>
  <c r="P390" i="3"/>
  <c r="X390" i="3" s="1"/>
  <c r="X389" i="3"/>
  <c r="P389" i="3"/>
  <c r="X388" i="3"/>
  <c r="P388" i="3"/>
  <c r="P387" i="3"/>
  <c r="X387" i="3" s="1"/>
  <c r="X386" i="3"/>
  <c r="P386" i="3"/>
  <c r="X385" i="3"/>
  <c r="P385" i="3"/>
  <c r="P384" i="3"/>
  <c r="X384" i="3" s="1"/>
  <c r="X383" i="3"/>
  <c r="P383" i="3"/>
  <c r="X382" i="3"/>
  <c r="P382" i="3"/>
  <c r="P381" i="3"/>
  <c r="X381" i="3" s="1"/>
  <c r="X380" i="3"/>
  <c r="P380" i="3"/>
  <c r="X379" i="3"/>
  <c r="P379" i="3"/>
  <c r="P378" i="3"/>
  <c r="X378" i="3" s="1"/>
  <c r="X377" i="3"/>
  <c r="P377" i="3"/>
  <c r="X376" i="3"/>
  <c r="P376" i="3"/>
  <c r="P375" i="3"/>
  <c r="X375" i="3" s="1"/>
  <c r="X374" i="3"/>
  <c r="P374" i="3"/>
  <c r="X373" i="3"/>
  <c r="P373" i="3"/>
  <c r="P372" i="3"/>
  <c r="X372" i="3" s="1"/>
  <c r="X371" i="3"/>
  <c r="P371" i="3"/>
  <c r="X370" i="3"/>
  <c r="P370" i="3"/>
  <c r="P369" i="3"/>
  <c r="X369" i="3" s="1"/>
  <c r="X368" i="3"/>
  <c r="P368" i="3"/>
  <c r="X367" i="3"/>
  <c r="P367" i="3"/>
  <c r="P366" i="3"/>
  <c r="X366" i="3" s="1"/>
  <c r="X365" i="3"/>
  <c r="P365" i="3"/>
  <c r="X364" i="3"/>
  <c r="P364" i="3"/>
  <c r="P363" i="3"/>
  <c r="X363" i="3" s="1"/>
  <c r="X362" i="3"/>
  <c r="P362" i="3"/>
  <c r="X361" i="3"/>
  <c r="P361" i="3"/>
  <c r="P360" i="3"/>
  <c r="X360" i="3" s="1"/>
  <c r="X359" i="3"/>
  <c r="P359" i="3"/>
  <c r="X358" i="3"/>
  <c r="P358" i="3"/>
  <c r="P357" i="3"/>
  <c r="X357" i="3" s="1"/>
  <c r="X356" i="3"/>
  <c r="P356" i="3"/>
  <c r="X355" i="3"/>
  <c r="P355" i="3"/>
  <c r="P354" i="3"/>
  <c r="X354" i="3" s="1"/>
  <c r="X353" i="3"/>
  <c r="P353" i="3"/>
  <c r="X352" i="3"/>
  <c r="P352" i="3"/>
  <c r="P351" i="3"/>
  <c r="X351" i="3" s="1"/>
  <c r="X350" i="3"/>
  <c r="P350" i="3"/>
  <c r="X349" i="3"/>
  <c r="P349" i="3"/>
  <c r="P348" i="3"/>
  <c r="X348" i="3" s="1"/>
  <c r="X347" i="3"/>
  <c r="P347" i="3"/>
  <c r="X346" i="3"/>
  <c r="P346" i="3"/>
  <c r="P345" i="3"/>
  <c r="X345" i="3" s="1"/>
  <c r="X344" i="3"/>
  <c r="P344" i="3"/>
  <c r="X343" i="3"/>
  <c r="P343" i="3"/>
  <c r="P342" i="3"/>
  <c r="X342" i="3" s="1"/>
  <c r="X341" i="3"/>
  <c r="P341" i="3"/>
  <c r="X340" i="3"/>
  <c r="P340" i="3"/>
  <c r="P339" i="3"/>
  <c r="X339" i="3" s="1"/>
  <c r="X338" i="3"/>
  <c r="P338" i="3"/>
  <c r="X337" i="3"/>
  <c r="P337" i="3"/>
  <c r="P336" i="3"/>
  <c r="X336" i="3" s="1"/>
  <c r="X335" i="3"/>
  <c r="P335" i="3"/>
  <c r="X334" i="3"/>
  <c r="P334" i="3"/>
  <c r="P333" i="3"/>
  <c r="X333" i="3" s="1"/>
  <c r="X332" i="3"/>
  <c r="P332" i="3"/>
  <c r="X331" i="3"/>
  <c r="P331" i="3"/>
  <c r="P330" i="3"/>
  <c r="X330" i="3" s="1"/>
  <c r="X329" i="3"/>
  <c r="P329" i="3"/>
  <c r="X328" i="3"/>
  <c r="P328" i="3"/>
  <c r="P327" i="3"/>
  <c r="X327" i="3" s="1"/>
  <c r="X326" i="3"/>
  <c r="P326" i="3"/>
  <c r="X325" i="3"/>
  <c r="P325" i="3"/>
  <c r="P324" i="3"/>
  <c r="X324" i="3" s="1"/>
  <c r="X323" i="3"/>
  <c r="P323" i="3"/>
  <c r="X322" i="3"/>
  <c r="P322" i="3"/>
  <c r="P321" i="3"/>
  <c r="X321" i="3" s="1"/>
  <c r="X320" i="3"/>
  <c r="P320" i="3"/>
  <c r="X319" i="3"/>
  <c r="P319" i="3"/>
  <c r="P318" i="3"/>
  <c r="X318" i="3" s="1"/>
  <c r="X317" i="3"/>
  <c r="P317" i="3"/>
  <c r="X316" i="3"/>
  <c r="P316" i="3"/>
  <c r="P315" i="3"/>
  <c r="X315" i="3" s="1"/>
  <c r="X314" i="3"/>
  <c r="P314" i="3"/>
  <c r="X313" i="3"/>
  <c r="P313" i="3"/>
  <c r="P312" i="3"/>
  <c r="X312" i="3" s="1"/>
  <c r="X311" i="3"/>
  <c r="P311" i="3"/>
  <c r="X310" i="3"/>
  <c r="P310" i="3"/>
  <c r="P309" i="3"/>
  <c r="X309" i="3" s="1"/>
  <c r="X308" i="3"/>
  <c r="P308" i="3"/>
  <c r="X307" i="3"/>
  <c r="P307" i="3"/>
  <c r="P306" i="3"/>
  <c r="X306" i="3" s="1"/>
  <c r="X305" i="3"/>
  <c r="P305" i="3"/>
  <c r="X304" i="3"/>
  <c r="P304" i="3"/>
  <c r="P303" i="3"/>
  <c r="X303" i="3" s="1"/>
  <c r="X302" i="3"/>
  <c r="P302" i="3"/>
  <c r="X301" i="3"/>
  <c r="P301" i="3"/>
  <c r="P300" i="3"/>
  <c r="X300" i="3" s="1"/>
  <c r="X299" i="3"/>
  <c r="P299" i="3"/>
  <c r="X298" i="3"/>
  <c r="P298" i="3"/>
  <c r="P297" i="3"/>
  <c r="X297" i="3" s="1"/>
  <c r="X296" i="3"/>
  <c r="P296" i="3"/>
  <c r="X295" i="3"/>
  <c r="P295" i="3"/>
  <c r="P294" i="3"/>
  <c r="X294" i="3" s="1"/>
  <c r="X293" i="3"/>
  <c r="P293" i="3"/>
  <c r="X292" i="3"/>
  <c r="P292" i="3"/>
  <c r="P291" i="3"/>
  <c r="X291" i="3" s="1"/>
  <c r="X290" i="3"/>
  <c r="P290" i="3"/>
  <c r="X289" i="3"/>
  <c r="P289" i="3"/>
  <c r="P288" i="3"/>
  <c r="X288" i="3" s="1"/>
  <c r="X287" i="3"/>
  <c r="P287" i="3"/>
  <c r="X286" i="3"/>
  <c r="P286" i="3"/>
  <c r="P285" i="3"/>
  <c r="X285" i="3" s="1"/>
  <c r="X284" i="3"/>
  <c r="P284" i="3"/>
  <c r="X283" i="3"/>
  <c r="P283" i="3"/>
  <c r="P282" i="3"/>
  <c r="X282" i="3" s="1"/>
  <c r="X281" i="3"/>
  <c r="P281" i="3"/>
  <c r="X280" i="3"/>
  <c r="P280" i="3"/>
  <c r="P279" i="3"/>
  <c r="X279" i="3" s="1"/>
  <c r="X278" i="3"/>
  <c r="P278" i="3"/>
  <c r="X277" i="3"/>
  <c r="P277" i="3"/>
  <c r="P276" i="3"/>
  <c r="X276" i="3" s="1"/>
  <c r="X275" i="3"/>
  <c r="P275" i="3"/>
  <c r="X274" i="3"/>
  <c r="P274" i="3"/>
  <c r="P273" i="3"/>
  <c r="X273" i="3" s="1"/>
  <c r="X272" i="3"/>
  <c r="P272" i="3"/>
  <c r="X271" i="3"/>
  <c r="P271" i="3"/>
  <c r="P270" i="3"/>
  <c r="X270" i="3" s="1"/>
  <c r="X269" i="3"/>
  <c r="P269" i="3"/>
  <c r="X268" i="3"/>
  <c r="P268" i="3"/>
  <c r="P267" i="3"/>
  <c r="X267" i="3" s="1"/>
  <c r="X266" i="3"/>
  <c r="P266" i="3"/>
  <c r="X265" i="3"/>
  <c r="P265" i="3"/>
  <c r="P264" i="3"/>
  <c r="X264" i="3" s="1"/>
  <c r="X263" i="3"/>
  <c r="P263" i="3"/>
  <c r="X262" i="3"/>
  <c r="P262" i="3"/>
  <c r="P261" i="3"/>
  <c r="X261" i="3" s="1"/>
  <c r="X260" i="3"/>
  <c r="P260" i="3"/>
  <c r="X259" i="3"/>
  <c r="P259" i="3"/>
  <c r="P258" i="3"/>
  <c r="X258" i="3" s="1"/>
  <c r="X257" i="3"/>
  <c r="P257" i="3"/>
  <c r="X256" i="3"/>
  <c r="P256" i="3"/>
  <c r="P255" i="3"/>
  <c r="X255" i="3" s="1"/>
  <c r="X254" i="3"/>
  <c r="P254" i="3"/>
  <c r="X253" i="3"/>
  <c r="P253" i="3"/>
  <c r="P252" i="3"/>
  <c r="X252" i="3" s="1"/>
  <c r="X251" i="3"/>
  <c r="P251" i="3"/>
  <c r="X250" i="3"/>
  <c r="P250" i="3"/>
  <c r="P249" i="3"/>
  <c r="X249" i="3" s="1"/>
  <c r="X248" i="3"/>
  <c r="P248" i="3"/>
  <c r="X247" i="3"/>
  <c r="P247" i="3"/>
  <c r="P246" i="3"/>
  <c r="X246" i="3" s="1"/>
  <c r="X245" i="3"/>
  <c r="P245" i="3"/>
  <c r="X244" i="3"/>
  <c r="P244" i="3"/>
  <c r="P243" i="3"/>
  <c r="X243" i="3" s="1"/>
  <c r="X242" i="3"/>
  <c r="P242" i="3"/>
  <c r="X241" i="3"/>
  <c r="P241" i="3"/>
  <c r="P240" i="3"/>
  <c r="X240" i="3" s="1"/>
  <c r="X239" i="3"/>
  <c r="P239" i="3"/>
  <c r="X238" i="3"/>
  <c r="P238" i="3"/>
  <c r="P237" i="3"/>
  <c r="X237" i="3" s="1"/>
  <c r="X236" i="3"/>
  <c r="P236" i="3"/>
  <c r="X235" i="3"/>
  <c r="P235" i="3"/>
  <c r="P234" i="3"/>
  <c r="X234" i="3" s="1"/>
  <c r="X233" i="3"/>
  <c r="P233" i="3"/>
  <c r="X232" i="3"/>
  <c r="P232" i="3"/>
  <c r="P231" i="3"/>
  <c r="X231" i="3" s="1"/>
  <c r="X230" i="3"/>
  <c r="P230" i="3"/>
  <c r="X229" i="3"/>
  <c r="P229" i="3"/>
  <c r="P228" i="3"/>
  <c r="X228" i="3" s="1"/>
  <c r="X227" i="3"/>
  <c r="P227" i="3"/>
  <c r="X226" i="3"/>
  <c r="P226" i="3"/>
  <c r="P225" i="3"/>
  <c r="X225" i="3" s="1"/>
  <c r="X224" i="3"/>
  <c r="P224" i="3"/>
  <c r="X223" i="3"/>
  <c r="P223" i="3"/>
  <c r="P222" i="3"/>
  <c r="X222" i="3" s="1"/>
  <c r="X221" i="3"/>
  <c r="P221" i="3"/>
  <c r="X220" i="3"/>
  <c r="P220" i="3"/>
  <c r="P219" i="3"/>
  <c r="X219" i="3" s="1"/>
  <c r="X218" i="3"/>
  <c r="P218" i="3"/>
  <c r="X217" i="3"/>
  <c r="P217" i="3"/>
  <c r="P216" i="3"/>
  <c r="X216" i="3" s="1"/>
  <c r="X215" i="3"/>
  <c r="P215" i="3"/>
  <c r="X214" i="3"/>
  <c r="P214" i="3"/>
  <c r="P213" i="3"/>
  <c r="X213" i="3" s="1"/>
  <c r="X212" i="3"/>
  <c r="P212" i="3"/>
  <c r="X211" i="3"/>
  <c r="P211" i="3"/>
  <c r="P210" i="3"/>
  <c r="X210" i="3" s="1"/>
  <c r="X209" i="3"/>
  <c r="P209" i="3"/>
  <c r="X208" i="3"/>
  <c r="P208" i="3"/>
  <c r="P207" i="3"/>
  <c r="X207" i="3" s="1"/>
  <c r="X206" i="3"/>
  <c r="P206" i="3"/>
  <c r="X205" i="3"/>
  <c r="P205" i="3"/>
  <c r="P204" i="3"/>
  <c r="X204" i="3" s="1"/>
  <c r="X203" i="3"/>
  <c r="P203" i="3"/>
  <c r="X202" i="3"/>
  <c r="P202" i="3"/>
  <c r="P201" i="3"/>
  <c r="X201" i="3" s="1"/>
  <c r="X200" i="3"/>
  <c r="P200" i="3"/>
  <c r="X199" i="3"/>
  <c r="P199" i="3"/>
  <c r="P198" i="3"/>
  <c r="X198" i="3" s="1"/>
  <c r="X197" i="3"/>
  <c r="P197" i="3"/>
  <c r="X196" i="3"/>
  <c r="P196" i="3"/>
  <c r="P195" i="3"/>
  <c r="X195" i="3" s="1"/>
  <c r="X194" i="3"/>
  <c r="P194" i="3"/>
  <c r="X193" i="3"/>
  <c r="P193" i="3"/>
  <c r="P192" i="3"/>
  <c r="X192" i="3" s="1"/>
  <c r="X191" i="3"/>
  <c r="P191" i="3"/>
  <c r="X190" i="3"/>
  <c r="P190" i="3"/>
  <c r="P189" i="3"/>
  <c r="X189" i="3" s="1"/>
  <c r="X188" i="3"/>
  <c r="P188" i="3"/>
  <c r="X187" i="3"/>
  <c r="P187" i="3"/>
  <c r="P186" i="3"/>
  <c r="X186" i="3" s="1"/>
  <c r="X185" i="3"/>
  <c r="P185" i="3"/>
  <c r="X184" i="3"/>
  <c r="P184" i="3"/>
  <c r="P183" i="3"/>
  <c r="X183" i="3" s="1"/>
  <c r="X182" i="3"/>
  <c r="P182" i="3"/>
  <c r="X181" i="3"/>
  <c r="P181" i="3"/>
  <c r="P180" i="3"/>
  <c r="X180" i="3" s="1"/>
  <c r="X179" i="3"/>
  <c r="P179" i="3"/>
  <c r="X178" i="3"/>
  <c r="P178" i="3"/>
  <c r="P177" i="3"/>
  <c r="X177" i="3" s="1"/>
  <c r="X176" i="3"/>
  <c r="P176" i="3"/>
  <c r="X175" i="3"/>
  <c r="P175" i="3"/>
  <c r="P174" i="3"/>
  <c r="X174" i="3" s="1"/>
  <c r="X173" i="3"/>
  <c r="P173" i="3"/>
  <c r="X172" i="3"/>
  <c r="P172" i="3"/>
  <c r="P171" i="3"/>
  <c r="X171" i="3" s="1"/>
  <c r="P170" i="3"/>
  <c r="X170" i="3" s="1"/>
  <c r="X169" i="3"/>
  <c r="P169" i="3"/>
  <c r="P168" i="3"/>
  <c r="X168" i="3" s="1"/>
  <c r="X167" i="3"/>
  <c r="P167" i="3"/>
  <c r="X166" i="3"/>
  <c r="P166" i="3"/>
  <c r="P165" i="3"/>
  <c r="X165" i="3" s="1"/>
  <c r="P164" i="3"/>
  <c r="X164" i="3" s="1"/>
  <c r="X163" i="3"/>
  <c r="P163" i="3"/>
  <c r="X162" i="3"/>
  <c r="P162" i="3"/>
  <c r="X161" i="3"/>
  <c r="P161" i="3"/>
  <c r="X160" i="3"/>
  <c r="P160" i="3"/>
  <c r="X159" i="3"/>
  <c r="P159" i="3"/>
  <c r="P158" i="3"/>
  <c r="X158" i="3" s="1"/>
  <c r="X157" i="3"/>
  <c r="P157" i="3"/>
  <c r="P156" i="3"/>
  <c r="X156" i="3" s="1"/>
  <c r="X155" i="3"/>
  <c r="P155" i="3"/>
  <c r="X154" i="3"/>
  <c r="P154" i="3"/>
  <c r="P153" i="3"/>
  <c r="X153" i="3" s="1"/>
  <c r="P152" i="3"/>
  <c r="X152" i="3" s="1"/>
  <c r="X151" i="3"/>
  <c r="P151" i="3"/>
  <c r="P150" i="3"/>
  <c r="X150" i="3" s="1"/>
  <c r="X149" i="3"/>
  <c r="P149" i="3"/>
  <c r="X148" i="3"/>
  <c r="P148" i="3"/>
  <c r="X147" i="3"/>
  <c r="P147" i="3"/>
  <c r="P146" i="3"/>
  <c r="X146" i="3" s="1"/>
  <c r="X145" i="3"/>
  <c r="P145" i="3"/>
  <c r="X144" i="3"/>
  <c r="P144" i="3"/>
  <c r="X143" i="3"/>
  <c r="P143" i="3"/>
  <c r="X142" i="3"/>
  <c r="P142" i="3"/>
  <c r="X141" i="3"/>
  <c r="P141" i="3"/>
  <c r="P140" i="3"/>
  <c r="X140" i="3" s="1"/>
  <c r="X139" i="3"/>
  <c r="P139" i="3"/>
  <c r="P138" i="3"/>
  <c r="X138" i="3" s="1"/>
  <c r="X137" i="3"/>
  <c r="P137" i="3"/>
  <c r="X136" i="3"/>
  <c r="P136" i="3"/>
  <c r="P135" i="3"/>
  <c r="X135" i="3" s="1"/>
  <c r="P134" i="3"/>
  <c r="X134" i="3" s="1"/>
  <c r="X133" i="3"/>
  <c r="P133" i="3"/>
  <c r="X132" i="3"/>
  <c r="P132" i="3"/>
  <c r="X131" i="3"/>
  <c r="P131" i="3"/>
  <c r="X130" i="3"/>
  <c r="P130" i="3"/>
  <c r="P129" i="3"/>
  <c r="X129" i="3" s="1"/>
  <c r="P128" i="3"/>
  <c r="X128" i="3" s="1"/>
  <c r="X127" i="3"/>
  <c r="P127" i="3"/>
  <c r="X126" i="3"/>
  <c r="P126" i="3"/>
  <c r="X125" i="3"/>
  <c r="P125" i="3"/>
  <c r="X124" i="3"/>
  <c r="P124" i="3"/>
  <c r="X123" i="3"/>
  <c r="P123" i="3"/>
  <c r="P122" i="3"/>
  <c r="X122" i="3" s="1"/>
  <c r="X121" i="3"/>
  <c r="P121" i="3"/>
  <c r="P120" i="3"/>
  <c r="X120" i="3" s="1"/>
  <c r="X119" i="3"/>
  <c r="P119" i="3"/>
  <c r="X118" i="3"/>
  <c r="P118" i="3"/>
  <c r="P117" i="3"/>
  <c r="X117" i="3" s="1"/>
  <c r="P116" i="3"/>
  <c r="X116" i="3" s="1"/>
  <c r="X115" i="3"/>
  <c r="P115" i="3"/>
  <c r="X114" i="3"/>
  <c r="P114" i="3"/>
  <c r="X113" i="3"/>
  <c r="P113" i="3"/>
  <c r="X112" i="3"/>
  <c r="P112" i="3"/>
  <c r="P111" i="3"/>
  <c r="X111" i="3" s="1"/>
  <c r="P110" i="3"/>
  <c r="X110" i="3" s="1"/>
  <c r="X109" i="3"/>
  <c r="P109" i="3"/>
  <c r="X108" i="3"/>
  <c r="P108" i="3"/>
  <c r="X107" i="3"/>
  <c r="P107" i="3"/>
  <c r="X106" i="3"/>
  <c r="P106" i="3"/>
  <c r="X105" i="3"/>
  <c r="P105" i="3"/>
  <c r="P104" i="3"/>
  <c r="X104" i="3" s="1"/>
  <c r="X103" i="3"/>
  <c r="P103" i="3"/>
  <c r="P102" i="3"/>
  <c r="X102" i="3" s="1"/>
  <c r="X101" i="3"/>
  <c r="P101" i="3"/>
  <c r="X100" i="3"/>
  <c r="P100" i="3"/>
  <c r="P99" i="3"/>
  <c r="X99" i="3" s="1"/>
  <c r="P98" i="3"/>
  <c r="X98" i="3" s="1"/>
  <c r="X97" i="3"/>
  <c r="P97" i="3"/>
  <c r="P96" i="3"/>
  <c r="X96" i="3" s="1"/>
  <c r="X95" i="3"/>
  <c r="P95" i="3"/>
  <c r="X94" i="3"/>
  <c r="P94" i="3"/>
  <c r="X93" i="3"/>
  <c r="P93" i="3"/>
  <c r="P92" i="3"/>
  <c r="X92" i="3" s="1"/>
  <c r="X91" i="3"/>
  <c r="P91" i="3"/>
  <c r="X90" i="3"/>
  <c r="P90" i="3"/>
  <c r="X89" i="3"/>
  <c r="P89" i="3"/>
  <c r="X88" i="3"/>
  <c r="P88" i="3"/>
  <c r="X87" i="3"/>
  <c r="P87" i="3"/>
  <c r="P86" i="3"/>
  <c r="X86" i="3" s="1"/>
  <c r="X85" i="3"/>
  <c r="P85" i="3"/>
  <c r="P84" i="3"/>
  <c r="X84" i="3" s="1"/>
  <c r="X83" i="3"/>
  <c r="P83" i="3"/>
  <c r="X82" i="3"/>
  <c r="P82" i="3"/>
  <c r="P81" i="3"/>
  <c r="X81" i="3" s="1"/>
  <c r="P80" i="3"/>
  <c r="X80" i="3" s="1"/>
  <c r="X79" i="3"/>
  <c r="P79" i="3"/>
  <c r="P78" i="3"/>
  <c r="X78" i="3" s="1"/>
  <c r="X77" i="3"/>
  <c r="P77" i="3"/>
  <c r="X76" i="3"/>
  <c r="P76" i="3"/>
  <c r="X75" i="3"/>
  <c r="P75" i="3"/>
  <c r="P74" i="3"/>
  <c r="X74" i="3" s="1"/>
  <c r="X73" i="3"/>
  <c r="P73" i="3"/>
  <c r="X72" i="3"/>
  <c r="P72" i="3"/>
  <c r="X71" i="3"/>
  <c r="P71" i="3"/>
  <c r="X70" i="3"/>
  <c r="P70" i="3"/>
  <c r="X69" i="3"/>
  <c r="P69" i="3"/>
  <c r="P68" i="3"/>
  <c r="X68" i="3" s="1"/>
  <c r="X67" i="3"/>
  <c r="P67" i="3"/>
  <c r="P66" i="3"/>
  <c r="X66" i="3" s="1"/>
  <c r="X65" i="3"/>
  <c r="P65" i="3"/>
  <c r="X64" i="3"/>
  <c r="P64" i="3"/>
  <c r="P63" i="3"/>
  <c r="X63" i="3" s="1"/>
  <c r="P62" i="3"/>
  <c r="X62" i="3" s="1"/>
  <c r="X61" i="3"/>
  <c r="P61" i="3"/>
  <c r="X60" i="3"/>
  <c r="P60" i="3"/>
  <c r="X59" i="3"/>
  <c r="P59" i="3"/>
  <c r="X58" i="3"/>
  <c r="P58" i="3"/>
  <c r="P57" i="3"/>
  <c r="X57" i="3" s="1"/>
  <c r="P56" i="3"/>
  <c r="X56" i="3" s="1"/>
  <c r="X55" i="3"/>
  <c r="P55" i="3"/>
  <c r="X54" i="3"/>
  <c r="P54" i="3"/>
  <c r="X53" i="3"/>
  <c r="P53" i="3"/>
  <c r="P52" i="3"/>
  <c r="X52" i="3" s="1"/>
  <c r="X51" i="3"/>
  <c r="P51" i="3"/>
  <c r="P50" i="3"/>
  <c r="X50" i="3" s="1"/>
  <c r="X49" i="3"/>
  <c r="P49" i="3"/>
  <c r="P48" i="3"/>
  <c r="X48" i="3" s="1"/>
  <c r="X47" i="3"/>
  <c r="P47" i="3"/>
  <c r="X46" i="3"/>
  <c r="P46" i="3"/>
  <c r="P45" i="3"/>
  <c r="X45" i="3" s="1"/>
  <c r="P44" i="3"/>
  <c r="X44" i="3" s="1"/>
  <c r="X43" i="3"/>
  <c r="P43" i="3"/>
  <c r="X42" i="3"/>
  <c r="P42" i="3"/>
  <c r="X41" i="3"/>
  <c r="P41" i="3"/>
  <c r="P40" i="3"/>
  <c r="X40" i="3" s="1"/>
  <c r="P39" i="3"/>
  <c r="X39" i="3" s="1"/>
  <c r="P38" i="3"/>
  <c r="X38" i="3" s="1"/>
  <c r="P37" i="3"/>
  <c r="X37" i="3" s="1"/>
  <c r="X36" i="3"/>
  <c r="P36" i="3"/>
  <c r="X35" i="3"/>
  <c r="P35" i="3"/>
  <c r="X34" i="3"/>
  <c r="P34" i="3"/>
  <c r="X33" i="3"/>
  <c r="P33" i="3"/>
  <c r="P32" i="3"/>
  <c r="X32" i="3" s="1"/>
  <c r="X31" i="3"/>
  <c r="P31" i="3"/>
  <c r="P30" i="3"/>
  <c r="X30" i="3" s="1"/>
  <c r="X29" i="3"/>
  <c r="P29" i="3"/>
  <c r="X28" i="3"/>
  <c r="P28" i="3"/>
  <c r="P27" i="3"/>
  <c r="X27" i="3" s="1"/>
  <c r="P26" i="3"/>
  <c r="X26" i="3" s="1"/>
  <c r="P25" i="3"/>
  <c r="X25" i="3" s="1"/>
  <c r="P24" i="3"/>
  <c r="X24" i="3" s="1"/>
  <c r="X23" i="3"/>
  <c r="P23" i="3"/>
  <c r="P22" i="3"/>
  <c r="X22" i="3" s="1"/>
  <c r="X21" i="3"/>
  <c r="P21" i="3"/>
  <c r="P20" i="3"/>
  <c r="X20" i="3" s="1"/>
  <c r="P19" i="3"/>
  <c r="X19" i="3" s="1"/>
  <c r="X18" i="3"/>
  <c r="P18" i="3"/>
  <c r="P17" i="3"/>
  <c r="X17" i="3" s="1"/>
  <c r="X16" i="3"/>
  <c r="P16" i="3"/>
  <c r="X15" i="3"/>
  <c r="P15" i="3"/>
  <c r="P14" i="3"/>
  <c r="X14" i="3" s="1"/>
  <c r="P13" i="3"/>
  <c r="X13" i="3" s="1"/>
  <c r="P12" i="3"/>
  <c r="X12" i="3" s="1"/>
  <c r="P11" i="3"/>
  <c r="X11" i="3" s="1"/>
  <c r="P10" i="3"/>
  <c r="X10" i="3" s="1"/>
  <c r="P9" i="3"/>
  <c r="X9" i="3" s="1"/>
  <c r="P8" i="3"/>
  <c r="X8" i="3" s="1"/>
  <c r="P7" i="3"/>
  <c r="X7" i="3" s="1"/>
  <c r="P6" i="3"/>
  <c r="X6" i="3" s="1"/>
  <c r="X5" i="3"/>
  <c r="P5" i="3"/>
  <c r="P4" i="3"/>
  <c r="X4" i="3" s="1"/>
  <c r="X3" i="3"/>
  <c r="P3" i="3"/>
</calcChain>
</file>

<file path=xl/sharedStrings.xml><?xml version="1.0" encoding="utf-8"?>
<sst xmlns="http://schemas.openxmlformats.org/spreadsheetml/2006/main" count="28929" uniqueCount="594">
  <si>
    <t>LSLI Template Instructions</t>
  </si>
  <si>
    <t xml:space="preserve">USE LSLI SHEET TO COPY AND PASTE DATA FROM 'Detailed Inventory' SHEET FROM TCEQ-20943
Detailed Inventory
Add detailed service line information using the webform or Excel Template. Recommendations if using Excel Template:
1)  Save a copy of the workbook to your hard drive or network drive. Consider adding the system PWS ID or other system identifier to the file name (e.g., Inventory Template_TX0000000) and indicating in the file name if this is the "initial" inventory or "update1", "update2", etc.
2) Each row in this worksheet represents one service line connecting the water main to the customer's plumbing. The worksheet is organized into sections:
   - Location Information
   - System-Owned Portion
   - Customer-Owned Portion
   - Other Potential Sources of Lead
   - Additional Information to Assign Tap Monitoring Tiering
   - Lead Service Line Replacement (LSLR)
3) Columns with aqua shading are required by the EPA LCRR. As explained in more detail on each field, entries for each field can either be selected from a dropdown menu or will require manual entry. </t>
  </si>
  <si>
    <t>Location Information</t>
  </si>
  <si>
    <t>System-Owned Portion</t>
  </si>
  <si>
    <t>Customer-Owned Portion</t>
  </si>
  <si>
    <t>Entire Service Line</t>
  </si>
  <si>
    <t>Other Potential Sources of Lead</t>
  </si>
  <si>
    <t>Additional Information to Assign Tap Monitoring Tiering</t>
  </si>
  <si>
    <t>Lead Service Line Replacement (LSLR)</t>
  </si>
  <si>
    <t>Unique Service Line ID*</t>
  </si>
  <si>
    <t>Street Number</t>
  </si>
  <si>
    <t>Street Name*</t>
  </si>
  <si>
    <t>City*</t>
  </si>
  <si>
    <t>Zip Code*</t>
  </si>
  <si>
    <t>Other Location Identifier</t>
  </si>
  <si>
    <t>GPS Coordinate - Latitude (decimal degrees)</t>
  </si>
  <si>
    <t>GPS Coordinates - Longitude (decimal degrees)</t>
  </si>
  <si>
    <t>System-Owned Portion Service Line Material Classification*</t>
  </si>
  <si>
    <t>If Non-Lead, Was Material Ever Previously Lead?</t>
  </si>
  <si>
    <t>Service Line Installation Date</t>
  </si>
  <si>
    <t>Notes</t>
  </si>
  <si>
    <t>Customer-Owned Portion Service Line Material Classification*</t>
  </si>
  <si>
    <t>Entire Service Line Material Classification (by Water System)</t>
  </si>
  <si>
    <t>Is there a Lead Connector?</t>
  </si>
  <si>
    <t>Is there Lead Solder in the Service Line?</t>
  </si>
  <si>
    <t>List Other Fittings and Equipment Connected to the Service Line that Contain Lead</t>
  </si>
  <si>
    <t>Building Type Connected to Service Line</t>
  </si>
  <si>
    <t>Point-of-Entry or Point-of-Use Treatment Present?</t>
  </si>
  <si>
    <t>Does the Interior Building Plumbing Contain Copper Pipes with Lead Solder Installed Before July 1, 1988?</t>
  </si>
  <si>
    <t>Current LCR Sampling Site?</t>
  </si>
  <si>
    <t>Sample Site Selection Criteria (Site Tier)</t>
  </si>
  <si>
    <t>Date of System-Owned LSLR</t>
  </si>
  <si>
    <t>Date of Customer-Owned LSLR</t>
  </si>
  <si>
    <t>Lead</t>
  </si>
  <si>
    <t>Yes</t>
  </si>
  <si>
    <t>Before 1989</t>
  </si>
  <si>
    <t>Single Family Residence</t>
  </si>
  <si>
    <t>No</t>
  </si>
  <si>
    <t>Tier 1</t>
  </si>
  <si>
    <t>Lead-Lined Galvanized</t>
  </si>
  <si>
    <t>Between 1989 and 2014</t>
  </si>
  <si>
    <t>After 2014</t>
  </si>
  <si>
    <t>Galvanized Requiring Replacement</t>
  </si>
  <si>
    <t>Multiple Family Residence</t>
  </si>
  <si>
    <t>Tier 2</t>
  </si>
  <si>
    <t>Galvanized</t>
  </si>
  <si>
    <t>Don't Know</t>
  </si>
  <si>
    <t>Non-Lead</t>
  </si>
  <si>
    <t>Building</t>
  </si>
  <si>
    <t>Unknown</t>
  </si>
  <si>
    <t>Tier 3</t>
  </si>
  <si>
    <t>Non-Lead - Copper</t>
  </si>
  <si>
    <t>Other</t>
  </si>
  <si>
    <t>Tier 4</t>
  </si>
  <si>
    <t>Non-Lead - Plastic</t>
  </si>
  <si>
    <t>Tier 5</t>
  </si>
  <si>
    <t>Non-Lead - Other</t>
  </si>
  <si>
    <t>Unknown - Likely Lead</t>
  </si>
  <si>
    <t>Unknown - Unlikely Lead</t>
  </si>
  <si>
    <t>Unknown - Material Unknown</t>
  </si>
  <si>
    <t>NE CR 0070</t>
  </si>
  <si>
    <t>Corsicana</t>
  </si>
  <si>
    <t xml:space="preserve"> No</t>
  </si>
  <si>
    <t>NE CR 0080</t>
  </si>
  <si>
    <t>NE CR 0800</t>
  </si>
  <si>
    <t>NE CR 0100</t>
  </si>
  <si>
    <t>Fm 3041</t>
  </si>
  <si>
    <t>Ne Cr 1040</t>
  </si>
  <si>
    <t xml:space="preserve"> Ne Cr 1040</t>
  </si>
  <si>
    <t>Ne Cr 0170</t>
  </si>
  <si>
    <t>Ne Cr 0220</t>
  </si>
  <si>
    <t>Don't believe there is a house yet</t>
  </si>
  <si>
    <t>Ne Cr 1045</t>
  </si>
  <si>
    <t>Rice</t>
  </si>
  <si>
    <t xml:space="preserve"> NE Cr 1040</t>
  </si>
  <si>
    <t>FM 1603</t>
  </si>
  <si>
    <t>Fm 1603</t>
  </si>
  <si>
    <t>Ne Cr 1030</t>
  </si>
  <si>
    <t xml:space="preserve">Rice </t>
  </si>
  <si>
    <t>Ne Cr 0200</t>
  </si>
  <si>
    <t>Nr Cr 0220</t>
  </si>
  <si>
    <t>SE Mckinney</t>
  </si>
  <si>
    <t>Ne Cr 1031</t>
  </si>
  <si>
    <t>Chatfield</t>
  </si>
  <si>
    <t xml:space="preserve"> Fm 1603</t>
  </si>
  <si>
    <t>Ne Cr 0260</t>
  </si>
  <si>
    <t xml:space="preserve"> Ne Cr 1030</t>
  </si>
  <si>
    <t>Ne Cr 2160</t>
  </si>
  <si>
    <t>Kerens</t>
  </si>
  <si>
    <t>Ne Cr 1036</t>
  </si>
  <si>
    <t>Ne Cr 1020</t>
  </si>
  <si>
    <t>Ne Cr 1100</t>
  </si>
  <si>
    <t>Ne Cr 0250</t>
  </si>
  <si>
    <t>Ne Cr 0240</t>
  </si>
  <si>
    <t>Fm 1129</t>
  </si>
  <si>
    <t>Ne Cr 3270</t>
  </si>
  <si>
    <t>Ne Cr 3250</t>
  </si>
  <si>
    <t>Ne Cr 1110</t>
  </si>
  <si>
    <t>W. hwy 31</t>
  </si>
  <si>
    <t>Powell</t>
  </si>
  <si>
    <t>Ross St.</t>
  </si>
  <si>
    <t>Munns st.</t>
  </si>
  <si>
    <t>Brookshire st.</t>
  </si>
  <si>
    <t>Carr st.</t>
  </si>
  <si>
    <t>Burke st.</t>
  </si>
  <si>
    <t>Duren st.</t>
  </si>
  <si>
    <t>Ne Cr 2010</t>
  </si>
  <si>
    <t>Nr Cr 2010</t>
  </si>
  <si>
    <t>Ne Cr 2030</t>
  </si>
  <si>
    <t>Ne Cr 0040</t>
  </si>
  <si>
    <t>Ne Cr 0070</t>
  </si>
  <si>
    <t>fm 1129</t>
  </si>
  <si>
    <t>powell</t>
  </si>
  <si>
    <t>Ne Cr 0700</t>
  </si>
  <si>
    <t>Ne Cr 0120</t>
  </si>
  <si>
    <t>Fm 633</t>
  </si>
  <si>
    <t>Se Cr 0090</t>
  </si>
  <si>
    <t>Cotton road</t>
  </si>
  <si>
    <t>Se Cr 0110</t>
  </si>
  <si>
    <t>Glover St</t>
  </si>
  <si>
    <t>Ebony St</t>
  </si>
  <si>
    <t>Dunn st</t>
  </si>
  <si>
    <t>Lawrence st</t>
  </si>
  <si>
    <t>Elm st</t>
  </si>
  <si>
    <t>Holmes st</t>
  </si>
  <si>
    <t>Se Cr 0140</t>
  </si>
  <si>
    <t>E. hwy 31</t>
  </si>
  <si>
    <t>Ne Cr 2120</t>
  </si>
  <si>
    <t>Ne Cr 2140</t>
  </si>
  <si>
    <t>Ne Cr 2170</t>
  </si>
  <si>
    <t xml:space="preserve"> Ne Cr 2170</t>
  </si>
  <si>
    <t>Ne Cr 2100</t>
  </si>
  <si>
    <t>Ne Cr 2075</t>
  </si>
  <si>
    <t>Se Cr 3250</t>
  </si>
  <si>
    <t>E st hwy 31</t>
  </si>
  <si>
    <t>Ne Cr 2190</t>
  </si>
  <si>
    <t>Ne CR 2240</t>
  </si>
  <si>
    <t>Fm 636</t>
  </si>
  <si>
    <t>Ne Cr 2210</t>
  </si>
  <si>
    <t>Ne Cr 2200</t>
  </si>
  <si>
    <t>Ne Cr 2220</t>
  </si>
  <si>
    <t>Ne Cr 3120</t>
  </si>
  <si>
    <t>Ne Cr 3140</t>
  </si>
  <si>
    <t xml:space="preserve">Ne Cr 3140 </t>
  </si>
  <si>
    <t>Ne Cr 3410</t>
  </si>
  <si>
    <t>Ne Cr 3130</t>
  </si>
  <si>
    <t>Ne Cr 3150</t>
  </si>
  <si>
    <t>Ne Cr 3100</t>
  </si>
  <si>
    <t>Ne Cr 3110</t>
  </si>
  <si>
    <t>Ne Cr 3170</t>
  </si>
  <si>
    <t>Ne Cr 3180</t>
  </si>
  <si>
    <t>Ne Cr 3090</t>
  </si>
  <si>
    <t>Ne Cr 3016</t>
  </si>
  <si>
    <t>Ne Cr 3040</t>
  </si>
  <si>
    <t>Ne Cr 3010</t>
  </si>
  <si>
    <t>Ne Cr 3050</t>
  </si>
  <si>
    <t>Ne CR 3070</t>
  </si>
  <si>
    <t>Ne cr 3070</t>
  </si>
  <si>
    <t>Ne Cr 2180</t>
  </si>
  <si>
    <t>Se Cr 4030</t>
  </si>
  <si>
    <t>Ne Cr 3012</t>
  </si>
  <si>
    <t>Ne Cr 3011</t>
  </si>
  <si>
    <t>Ne Cr 3030</t>
  </si>
  <si>
    <t>Ne Cr 3020</t>
  </si>
  <si>
    <t>Fm 3096</t>
  </si>
  <si>
    <t>Se Cr 4090</t>
  </si>
  <si>
    <t>Se Cr 4045</t>
  </si>
  <si>
    <t>Se Cr 4040</t>
  </si>
  <si>
    <t>Se Cr 4048</t>
  </si>
  <si>
    <t>Ne Cr 4040</t>
  </si>
  <si>
    <t>Fm 3220</t>
  </si>
  <si>
    <t>Se Cr 3200</t>
  </si>
  <si>
    <t>Fm 309</t>
  </si>
  <si>
    <t>Se Cr 4100</t>
  </si>
  <si>
    <t>W st. hwy 309</t>
  </si>
  <si>
    <t>Se Cr 3248</t>
  </si>
  <si>
    <t>SE CR 3250</t>
  </si>
  <si>
    <t>Hulan Dr</t>
  </si>
  <si>
    <t>Ne Cr 3260</t>
  </si>
  <si>
    <t>Ne Cr 3240</t>
  </si>
  <si>
    <t>3260 &amp; 3240</t>
  </si>
  <si>
    <t>Se Cr 3280</t>
  </si>
  <si>
    <t>Lakeside Lane</t>
  </si>
  <si>
    <t>Shoreline Rd</t>
  </si>
  <si>
    <t>Se Cr 3290</t>
  </si>
  <si>
    <t>Se Cr 3220</t>
  </si>
  <si>
    <t>Se Cr 4271</t>
  </si>
  <si>
    <t>Se Cr 4270</t>
  </si>
  <si>
    <t>Se CR 4270</t>
  </si>
  <si>
    <t>Fm 635</t>
  </si>
  <si>
    <t>Se Cr 4220</t>
  </si>
  <si>
    <t>Se Cr 4210</t>
  </si>
  <si>
    <t>Se Cr 4180</t>
  </si>
  <si>
    <t>Se Cr 4200</t>
  </si>
  <si>
    <t>Se Cr 4250</t>
  </si>
  <si>
    <t>Ne Cr 0050</t>
  </si>
  <si>
    <t>FM 1129</t>
  </si>
  <si>
    <t>Ne Cr 0190</t>
  </si>
  <si>
    <t>Ne Cr 2050</t>
  </si>
  <si>
    <t>NE Cr 2040</t>
  </si>
  <si>
    <t>Ne Cr 0160</t>
  </si>
  <si>
    <t>NE Cr 0160</t>
  </si>
  <si>
    <t>NE Cr 0190</t>
  </si>
  <si>
    <t>Ne Cr 0191</t>
  </si>
  <si>
    <t>NE Cr 0191</t>
  </si>
  <si>
    <t>Ne CR 0191</t>
  </si>
  <si>
    <t>NE Cr 0201</t>
  </si>
  <si>
    <t>Ne Cr 0201</t>
  </si>
  <si>
    <t>Ne cr 0201</t>
  </si>
  <si>
    <t>Ne Cr 0202</t>
  </si>
  <si>
    <t>Ne Cr 2065</t>
  </si>
  <si>
    <t>Ne Cr 2035</t>
  </si>
  <si>
    <t>Ne Cr 2080</t>
  </si>
  <si>
    <t xml:space="preserve">Hwy 31, Deer </t>
  </si>
  <si>
    <t>Ne Cr 2071</t>
  </si>
  <si>
    <t>Ne Cr 2060</t>
  </si>
  <si>
    <t>Se Cr 0070</t>
  </si>
  <si>
    <t>Se CR 0070</t>
  </si>
  <si>
    <t>Se Cr 0040</t>
  </si>
  <si>
    <t>Se Cr 0080</t>
  </si>
  <si>
    <t>Fm 1393</t>
  </si>
  <si>
    <t>Fm 633/1393</t>
  </si>
  <si>
    <t>Francisco Bay</t>
  </si>
  <si>
    <t>Fm 2859</t>
  </si>
  <si>
    <t>FM 1393</t>
  </si>
  <si>
    <t>St hwy 309</t>
  </si>
  <si>
    <t>Indian Trail</t>
  </si>
  <si>
    <t>Sunset Point</t>
  </si>
  <si>
    <t>Pecan Point</t>
  </si>
  <si>
    <t>NE Cr 2120</t>
  </si>
  <si>
    <t>Ne Cr 3290</t>
  </si>
  <si>
    <t>Ne Cr 2070</t>
  </si>
  <si>
    <t>NE Cr 1040</t>
  </si>
  <si>
    <t>Se Cr 4260</t>
  </si>
  <si>
    <t>Chambers Point</t>
  </si>
  <si>
    <t>FM 636</t>
  </si>
  <si>
    <t>Ne Cr 2140A</t>
  </si>
  <si>
    <t>Se Cr 4112</t>
  </si>
  <si>
    <t>Se Cr 4060</t>
  </si>
  <si>
    <t>Ne Cr 0100</t>
  </si>
  <si>
    <t>Hulan well 2035</t>
  </si>
  <si>
    <t>NE Cr 1031</t>
  </si>
  <si>
    <t>Se Cr 4111</t>
  </si>
  <si>
    <t>Glover</t>
  </si>
  <si>
    <t>FM 3096</t>
  </si>
  <si>
    <t>Se Cr 3240</t>
  </si>
  <si>
    <t>Ne Cr 0080</t>
  </si>
  <si>
    <t>NE Cr 3012</t>
  </si>
  <si>
    <t>Glover Dr</t>
  </si>
  <si>
    <t>Se Cr 3230</t>
  </si>
  <si>
    <t>FM 635</t>
  </si>
  <si>
    <t>NE CR 2120</t>
  </si>
  <si>
    <t>NE Cr 0220</t>
  </si>
  <si>
    <t>NE Cr 0200</t>
  </si>
  <si>
    <t>Se Cr 3330</t>
  </si>
  <si>
    <t>Dairy Barn</t>
  </si>
  <si>
    <t>Brann's House</t>
  </si>
  <si>
    <t>Hwy 31 @ Ranch</t>
  </si>
  <si>
    <t>NE Cr 2020</t>
  </si>
  <si>
    <t>Ne Cr 2025</t>
  </si>
  <si>
    <t>NeCr 2071</t>
  </si>
  <si>
    <t>NeCr 0170</t>
  </si>
  <si>
    <t>NE Cr 2071</t>
  </si>
  <si>
    <t>North shore dr</t>
  </si>
  <si>
    <t>elm street</t>
  </si>
  <si>
    <t>Ne Cr 3160</t>
  </si>
  <si>
    <t>NE Cr 3170</t>
  </si>
  <si>
    <t>Ne CR 1030</t>
  </si>
  <si>
    <t>Se Ce 0070</t>
  </si>
  <si>
    <t>Burkhalter Prop.</t>
  </si>
  <si>
    <t>Se Cr 3260</t>
  </si>
  <si>
    <t>Ne Cr 1045 Barn</t>
  </si>
  <si>
    <t>Ne Cr 0020</t>
  </si>
  <si>
    <t>Euester B William</t>
  </si>
  <si>
    <t>NE Cr 3170A</t>
  </si>
  <si>
    <t>NE CR 2220</t>
  </si>
  <si>
    <t>Se CR 4180</t>
  </si>
  <si>
    <t>NE CR 0201</t>
  </si>
  <si>
    <t>Cotten Road</t>
  </si>
  <si>
    <t>Ne CR 3170</t>
  </si>
  <si>
    <t>Ne CR 2070</t>
  </si>
  <si>
    <t>Ne CR 0160</t>
  </si>
  <si>
    <t>Ne CR 0260</t>
  </si>
  <si>
    <t>Se Cr 4150</t>
  </si>
  <si>
    <t>Se CR 4150</t>
  </si>
  <si>
    <t>Se CR 4112</t>
  </si>
  <si>
    <t>NE CR 2110</t>
  </si>
  <si>
    <t>Se CR 0130</t>
  </si>
  <si>
    <t>NE CR 3140</t>
  </si>
  <si>
    <t>Se CR 4090</t>
  </si>
  <si>
    <t>Ne CR 2120</t>
  </si>
  <si>
    <t>NE Cr 2010</t>
  </si>
  <si>
    <t>NE CR 0202</t>
  </si>
  <si>
    <t>SE CR 4210</t>
  </si>
  <si>
    <t>NE CR 2200</t>
  </si>
  <si>
    <t>NE CR 3030</t>
  </si>
  <si>
    <t>SE CR 4100</t>
  </si>
  <si>
    <t>NE CR 1040</t>
  </si>
  <si>
    <t>SE CR 4112</t>
  </si>
  <si>
    <t>SE CR 3230</t>
  </si>
  <si>
    <t>NE CR 0200</t>
  </si>
  <si>
    <t>NE CR 0220</t>
  </si>
  <si>
    <t>NE CR 3090</t>
  </si>
  <si>
    <t>STOCKTON P.</t>
  </si>
  <si>
    <t>SE CR 3321</t>
  </si>
  <si>
    <t>GLOVER ST.</t>
  </si>
  <si>
    <t>NE CR 3120</t>
  </si>
  <si>
    <t>SE CR 3330</t>
  </si>
  <si>
    <t>NE CR 2140</t>
  </si>
  <si>
    <t>NE CR 2160</t>
  </si>
  <si>
    <t>SE CR 3248</t>
  </si>
  <si>
    <t>NE CR 2010</t>
  </si>
  <si>
    <t>NE CR 3010</t>
  </si>
  <si>
    <t>NE CR 2050</t>
  </si>
  <si>
    <t>NE CR 0160</t>
  </si>
  <si>
    <t>SE CR 3260</t>
  </si>
  <si>
    <t>NE CR 0240</t>
  </si>
  <si>
    <t>FM 3041</t>
  </si>
  <si>
    <t>NE CR 2071</t>
  </si>
  <si>
    <t>JACKSON CIRCLE</t>
  </si>
  <si>
    <t>SE CR 4250</t>
  </si>
  <si>
    <t>SE CR 3240</t>
  </si>
  <si>
    <t>NE CR 1031</t>
  </si>
  <si>
    <t>NE CR 2025</t>
  </si>
  <si>
    <t>NE CR 3141</t>
  </si>
  <si>
    <t>NE CR 1045</t>
  </si>
  <si>
    <t>NE CR 3121</t>
  </si>
  <si>
    <t>SWEETWATER</t>
  </si>
  <si>
    <t>NE CR 3011</t>
  </si>
  <si>
    <t>NE CR 3130</t>
  </si>
  <si>
    <t>SE CR 4111</t>
  </si>
  <si>
    <t>NE CR 0130</t>
  </si>
  <si>
    <t>NE CR 0120</t>
  </si>
  <si>
    <t>PEARL VALLEY</t>
  </si>
  <si>
    <t>FM 309</t>
  </si>
  <si>
    <t>W HIGHWAY 31</t>
  </si>
  <si>
    <t>SE CR 4270</t>
  </si>
  <si>
    <t>NE CR 0190</t>
  </si>
  <si>
    <t>SE CR 0040</t>
  </si>
  <si>
    <t>SE CR 4045</t>
  </si>
  <si>
    <t>SE CR 3259</t>
  </si>
  <si>
    <t>EBONY ST</t>
  </si>
  <si>
    <t>NE CR 1010</t>
  </si>
  <si>
    <t>SE CR 4150</t>
  </si>
  <si>
    <t>SE CR 4040</t>
  </si>
  <si>
    <t>SE CR 4200</t>
  </si>
  <si>
    <t>NE CR 2060</t>
  </si>
  <si>
    <t>SE CR 4048</t>
  </si>
  <si>
    <t>SE CR 4240</t>
  </si>
  <si>
    <t>SE CR 4260</t>
  </si>
  <si>
    <t>ARCADY LANE</t>
  </si>
  <si>
    <t>NE CR 2070</t>
  </si>
  <si>
    <t>NE CR 0110</t>
  </si>
  <si>
    <t>ARROWHEAD PT</t>
  </si>
  <si>
    <t>ST HWY 309</t>
  </si>
  <si>
    <t>NE CR 2170</t>
  </si>
  <si>
    <t>NE CR 3020</t>
  </si>
  <si>
    <t>LOT 4 BELLA VISTA</t>
  </si>
  <si>
    <t>ELM STREET</t>
  </si>
  <si>
    <t>BELLA VISTA</t>
  </si>
  <si>
    <t>BAYVIEW DR</t>
  </si>
  <si>
    <t>NE CR 2125</t>
  </si>
  <si>
    <t>NE CR 2035</t>
  </si>
  <si>
    <t>SE CR 4090</t>
  </si>
  <si>
    <t>FRANCISCO BAY</t>
  </si>
  <si>
    <t>CARTER PLACE</t>
  </si>
  <si>
    <t>NE CR 2040</t>
  </si>
  <si>
    <t>NE CR 1030</t>
  </si>
  <si>
    <t>RICE</t>
  </si>
  <si>
    <t>LOT 20 TIMBERCREEK</t>
  </si>
  <si>
    <t>WEST HWY 31</t>
  </si>
  <si>
    <t>LOT 3A ROANE RANCH</t>
  </si>
  <si>
    <t>SE CR 4110</t>
  </si>
  <si>
    <t>NE CR 3041</t>
  </si>
  <si>
    <t>BAY HILL LANE</t>
  </si>
  <si>
    <t>SE CR 0070</t>
  </si>
  <si>
    <t>FM 633</t>
  </si>
  <si>
    <t>ETHRIDGE PT LN</t>
  </si>
  <si>
    <t>LOTS 1-4 ETHRIDGE EST</t>
  </si>
  <si>
    <t>NE CR 3012</t>
  </si>
  <si>
    <t>NE CR 2080</t>
  </si>
  <si>
    <t>FRONT ENTRANCE</t>
  </si>
  <si>
    <t>FARM SE CR 4030</t>
  </si>
  <si>
    <t>SHORELINE RD</t>
  </si>
  <si>
    <t>SE CR 4095</t>
  </si>
  <si>
    <t>SAMMARIA GRAVIL PIT</t>
  </si>
  <si>
    <t>SWEETWATER LOT 101</t>
  </si>
  <si>
    <t>HULAN DR</t>
  </si>
  <si>
    <t>NE CR 3100</t>
  </si>
  <si>
    <t>SE CR 0220</t>
  </si>
  <si>
    <t>SE CR 3258</t>
  </si>
  <si>
    <t>SOMBRILLA LN</t>
  </si>
  <si>
    <t>PECAN POINY</t>
  </si>
  <si>
    <t>SE MCKINNEY ST</t>
  </si>
  <si>
    <t>DANNY COMBS</t>
  </si>
  <si>
    <t>LOT 2 BELLA VISTA</t>
  </si>
  <si>
    <t>FULLER NE CR 3130</t>
  </si>
  <si>
    <t>BOAT HOUSE FRANCISCO BAY</t>
  </si>
  <si>
    <t>NE CR 1100</t>
  </si>
  <si>
    <t>SE CR 3310</t>
  </si>
  <si>
    <t>PECAN POINT</t>
  </si>
  <si>
    <t>NE CR 3040</t>
  </si>
  <si>
    <t>NE CR 2020</t>
  </si>
  <si>
    <t>SE CR 0110</t>
  </si>
  <si>
    <t>LOT 5A #1</t>
  </si>
  <si>
    <t>LOT 5A #2</t>
  </si>
  <si>
    <t>SLOAN B #2</t>
  </si>
  <si>
    <t>SE CR 3280</t>
  </si>
  <si>
    <t>PACIFICO</t>
  </si>
  <si>
    <t>NE CR 1110</t>
  </si>
  <si>
    <t>NE CR 2030</t>
  </si>
  <si>
    <t>BAYBRIDGE ENTRANCE</t>
  </si>
  <si>
    <t>RURAL SHADE PASTURE</t>
  </si>
  <si>
    <t>NE CR 3180</t>
  </si>
  <si>
    <t>SE CR 4180</t>
  </si>
  <si>
    <t>SWEETWATER TRAIL</t>
  </si>
  <si>
    <t>NE CR 3040 &amp; 3010</t>
  </si>
  <si>
    <t>RICHARD BAXTER</t>
  </si>
  <si>
    <t>LOT 6 SWEETWATER RANCH</t>
  </si>
  <si>
    <t>EMBARCADERO</t>
  </si>
  <si>
    <t>SWEETWATER RANCH #66</t>
  </si>
  <si>
    <t>SE CR 3270</t>
  </si>
  <si>
    <t>BAYHILL LANE</t>
  </si>
  <si>
    <t>NE CR 3170A</t>
  </si>
  <si>
    <t>SE CR 4271</t>
  </si>
  <si>
    <t>NE CR 2100</t>
  </si>
  <si>
    <t>TRACT 1 NE CR 2040</t>
  </si>
  <si>
    <t>SUNSET POINT</t>
  </si>
  <si>
    <t>SE CR 4140</t>
  </si>
  <si>
    <t>STATE HIGHWAY 309</t>
  </si>
  <si>
    <t>SE CR 0160</t>
  </si>
  <si>
    <t>E HWY 31</t>
  </si>
  <si>
    <t>LAKESIDE DR</t>
  </si>
  <si>
    <t>SWEETWATER RANCH II</t>
  </si>
  <si>
    <t>NE CR 3170</t>
  </si>
  <si>
    <t>NE CR 2140A</t>
  </si>
  <si>
    <t>North shore dr lot 4</t>
  </si>
  <si>
    <t>OLD ST HWY 287</t>
  </si>
  <si>
    <t>SE CR 4220</t>
  </si>
  <si>
    <t>SAMARIA CEMETARY</t>
  </si>
  <si>
    <t>SE CR 3220</t>
  </si>
  <si>
    <t>ARROWHEAD POINT DR</t>
  </si>
  <si>
    <t>SE CR 4030</t>
  </si>
  <si>
    <t>SWEETWATER RANCH LOT 105</t>
  </si>
  <si>
    <t>PEARL VALLEY DR</t>
  </si>
  <si>
    <t>PEARL VALLEY DR NORTH</t>
  </si>
  <si>
    <t>NE CR 3270</t>
  </si>
  <si>
    <t>SHORELINE RD LOT 52</t>
  </si>
  <si>
    <t>INDIAN TRAIL</t>
  </si>
  <si>
    <t>NE CR 0180</t>
  </si>
  <si>
    <t xml:space="preserve">BAYBRIDGE </t>
  </si>
  <si>
    <t>NE CR 2075</t>
  </si>
  <si>
    <t>ROSS STREET</t>
  </si>
  <si>
    <t>NE CR 2240</t>
  </si>
  <si>
    <t>SE CR 4220 TRACT 3A</t>
  </si>
  <si>
    <t>SE CR 4220 TRACT 3</t>
  </si>
  <si>
    <t>OASIS DR</t>
  </si>
  <si>
    <t>NE CR 2210</t>
  </si>
  <si>
    <t xml:space="preserve"> </t>
  </si>
  <si>
    <t>NE CR 2180</t>
  </si>
  <si>
    <t>DEER TRAIL</t>
  </si>
  <si>
    <t>ELM ST</t>
  </si>
  <si>
    <t>NE CR 3016</t>
  </si>
  <si>
    <t>GRAND OASIS LOT 5</t>
  </si>
  <si>
    <t>ne cr 3140</t>
  </si>
  <si>
    <t>S US HWY 287</t>
  </si>
  <si>
    <t>OASIS DR LOT 7</t>
  </si>
  <si>
    <t>NE CR 2050 LOT 6-9</t>
  </si>
  <si>
    <t>NE CR 0260</t>
  </si>
  <si>
    <t>SE 3260</t>
  </si>
  <si>
    <t>SE CR 3320</t>
  </si>
  <si>
    <t>NE CR 3150</t>
  </si>
  <si>
    <t>PEARL VALLEY LOT 16</t>
  </si>
  <si>
    <t>JACKSON CIRCLE LOT 47</t>
  </si>
  <si>
    <t>NE CRE 0191</t>
  </si>
  <si>
    <t>NE CR 2120 LOT 1</t>
  </si>
  <si>
    <t>NE CR 2070 LOT 6</t>
  </si>
  <si>
    <t>NE CR 2070 LOT 15</t>
  </si>
  <si>
    <t>SE CR 4190</t>
  </si>
  <si>
    <t xml:space="preserve">243A </t>
  </si>
  <si>
    <t>NE CR 2190</t>
  </si>
  <si>
    <t>COUNTRYSIDE RD</t>
  </si>
  <si>
    <t>NE CR 2190 LOT 6</t>
  </si>
  <si>
    <t>NE CR 2190 LOT 4</t>
  </si>
  <si>
    <t>NE CR 2190 LOT 2</t>
  </si>
  <si>
    <t>SE CR 4060</t>
  </si>
  <si>
    <t>NE CR 2030 LOT 2</t>
  </si>
  <si>
    <t>NE CR 2030 LOT 5</t>
  </si>
  <si>
    <t>NE CR 2030 LOT 7</t>
  </si>
  <si>
    <t>NE CR 2030 LOT 13</t>
  </si>
  <si>
    <t>FM 1393 &amp; FM 2958</t>
  </si>
  <si>
    <t>SE CR 4230 TRACT 1</t>
  </si>
  <si>
    <t>JACKSON CIRCLE LOT 93</t>
  </si>
  <si>
    <t>NVIDIA WAT LOT 1</t>
  </si>
  <si>
    <t>N VIDIA WAY LOT 7</t>
  </si>
  <si>
    <t xml:space="preserve">N VIDIA WAY </t>
  </si>
  <si>
    <t>S VIDIA WAY</t>
  </si>
  <si>
    <t>FM 636 LOT 17</t>
  </si>
  <si>
    <t>FM 636 LOT 20</t>
  </si>
  <si>
    <t>FM 636 LOT 21</t>
  </si>
  <si>
    <t>EMBARCADERO LOT 26</t>
  </si>
  <si>
    <t>BRIDGEWATER BLVD LOT 58</t>
  </si>
  <si>
    <t>SOMBRILLA LANE</t>
  </si>
  <si>
    <t>S HWY 309</t>
  </si>
  <si>
    <t>NE CR 0070 &amp; 0060</t>
  </si>
  <si>
    <t>MEADOW RD</t>
  </si>
  <si>
    <t>MEADOW RD LOT 31</t>
  </si>
  <si>
    <t>NE CR 3070 LOT 32</t>
  </si>
  <si>
    <t>NE CR 3070 LOT 34</t>
  </si>
  <si>
    <t>MEADOWS RD</t>
  </si>
  <si>
    <t>SE CR 0090</t>
  </si>
  <si>
    <t>NE CR 0202 LOT 15</t>
  </si>
  <si>
    <t>NE CR 1036</t>
  </si>
  <si>
    <t>SE CR 4160</t>
  </si>
  <si>
    <t>SE CR 3100</t>
  </si>
  <si>
    <t xml:space="preserve">BRIDGEWATER BLVD </t>
  </si>
  <si>
    <t>CORSICANA</t>
  </si>
  <si>
    <t>CHATFIELD</t>
  </si>
  <si>
    <t>Ne CR 1040</t>
  </si>
  <si>
    <t>POWELL</t>
  </si>
  <si>
    <t>NE CR 0040</t>
  </si>
  <si>
    <t>CHURCH ST</t>
  </si>
  <si>
    <t>KERENS</t>
  </si>
  <si>
    <t>ELM</t>
  </si>
  <si>
    <t>E ST HWY 31</t>
  </si>
  <si>
    <t>NE CR 3110</t>
  </si>
  <si>
    <t>NE CR 30160</t>
  </si>
  <si>
    <t>SE CR 4190 LOT 7</t>
  </si>
  <si>
    <t>ROANE FIRE DEPT</t>
  </si>
  <si>
    <t>INTERSECT 2050 &amp; 2070</t>
  </si>
  <si>
    <t>ROANE JUNK YARD</t>
  </si>
  <si>
    <t>SE CR 3290</t>
  </si>
  <si>
    <t>se cr 4090</t>
  </si>
  <si>
    <t>SHORELINE LOT 71</t>
  </si>
  <si>
    <t>NE CFR 2170</t>
  </si>
  <si>
    <t>NORTHSHORE LOT 18</t>
  </si>
  <si>
    <t>SOUTH HWY 309</t>
  </si>
  <si>
    <t>se cr 3240</t>
  </si>
  <si>
    <t>LOT 2 ROANE RANCH</t>
  </si>
  <si>
    <t>LOT 7 FRANCISCO BAY</t>
  </si>
  <si>
    <t>NE CR 0150</t>
  </si>
  <si>
    <t>SE CR 4220 TRACT 4</t>
  </si>
  <si>
    <t>SE CR 4200 TRACT 5</t>
  </si>
  <si>
    <t>SE CR 4220 TRACT 6</t>
  </si>
  <si>
    <t xml:space="preserve">FM 633 </t>
  </si>
  <si>
    <t>kerens</t>
  </si>
  <si>
    <t>FRANCISCO BAY LOT 19</t>
  </si>
  <si>
    <t>BAYBRIDGE LOT 32</t>
  </si>
  <si>
    <t>FRANCISCO BAY DR</t>
  </si>
  <si>
    <t>NE CR 2070 LOT 10</t>
  </si>
  <si>
    <t>Se Cr 4240</t>
  </si>
  <si>
    <t>Ne CR 0190</t>
  </si>
  <si>
    <t>Glover st</t>
  </si>
  <si>
    <t>N Vidia Way</t>
  </si>
  <si>
    <t>NE CR 0190 Tract 3</t>
  </si>
  <si>
    <t>NE CR 0190 Tract 4</t>
  </si>
  <si>
    <t>NE CR 0190 tract 5</t>
  </si>
  <si>
    <t>NE CR 1010 &amp; fm 1603</t>
  </si>
  <si>
    <t>ne cr 2200</t>
  </si>
  <si>
    <t>ne cr 0080</t>
  </si>
  <si>
    <t>corsicana</t>
  </si>
  <si>
    <t>ne cr 0620</t>
  </si>
  <si>
    <t>se cr 4100</t>
  </si>
  <si>
    <t>ne cr 0130</t>
  </si>
  <si>
    <t>se cr 0185</t>
  </si>
  <si>
    <t>northshore dr</t>
  </si>
  <si>
    <t>ne cr 0200</t>
  </si>
  <si>
    <t>se cr 3230</t>
  </si>
  <si>
    <t>se cr 3320</t>
  </si>
  <si>
    <t>se cr 3250</t>
  </si>
  <si>
    <t>ne cr 2035</t>
  </si>
  <si>
    <t>riverside dr</t>
  </si>
  <si>
    <t>ne cr 2050</t>
  </si>
  <si>
    <t>fm 636</t>
  </si>
  <si>
    <t>sweetwater trail</t>
  </si>
  <si>
    <t>ne cr 2020</t>
  </si>
  <si>
    <t>ne cr 3170</t>
  </si>
  <si>
    <t>bayview</t>
  </si>
  <si>
    <t>fm 1603</t>
  </si>
  <si>
    <t>ne cr 1036</t>
  </si>
  <si>
    <t>hwy 31</t>
  </si>
  <si>
    <t>ne cr 1100</t>
  </si>
  <si>
    <t>fm 633</t>
  </si>
  <si>
    <t>se cr 4180</t>
  </si>
  <si>
    <t>fm 1393</t>
  </si>
  <si>
    <t>brookshire st</t>
  </si>
  <si>
    <t>se cr 0220</t>
  </si>
  <si>
    <t>ne cr 2190</t>
  </si>
  <si>
    <t>st hwy 87</t>
  </si>
  <si>
    <t>chatfield</t>
  </si>
  <si>
    <t>se cr 0140</t>
  </si>
  <si>
    <t>ne cr 0040</t>
  </si>
  <si>
    <t>ne cr 0190</t>
  </si>
  <si>
    <t>e hwy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</si>
</sst>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0" x14ac:knownFonts="1">
    <font>
      <sz val="11"/>
      <color rgb="FF000000"/>
      <name val="Calibri"/>
      <family val="2"/>
    </font>
    <font>
      <b/>
      <sz val="14"/>
      <color rgb="FFFFFFFF"/>
      <name val="Source Sans Pro"/>
      <family val="2"/>
    </font>
    <font>
      <b/>
      <sz val="14"/>
      <color rgb="FF000000"/>
      <name val="Source Sans Pro"/>
      <family val="2"/>
    </font>
    <font>
      <sz val="11"/>
      <color rgb="FF000000"/>
      <name val="Source Sans Pro"/>
      <family val="2"/>
    </font>
    <font>
      <sz val="11"/>
      <color rgb="FFFFFFFF"/>
      <name val="Source Sans Pro"/>
      <family val="2"/>
    </font>
    <font>
      <b/>
      <sz val="11"/>
      <color rgb="FFFFFFFF"/>
      <name val="Source Sans Pro"/>
      <family val="2"/>
    </font>
    <font>
      <b/>
      <sz val="11"/>
      <color rgb="FF000000"/>
      <name val="Source Sans Pro"/>
      <family val="2"/>
    </font>
    <font>
      <i/>
      <sz val="11"/>
      <name val="Calibri"/>
      <family val="2"/>
      <scheme val="minor"/>
    </font>
    <font>
      <sz val="11"/>
      <name val="Calibri"/>
      <family val="2"/>
      <scheme val="minor"/>
    </font>
    <font>
      <i/>
      <sz val="11"/>
      <color theme="1"/>
      <name val="Calibri"/>
      <family val="2"/>
      <scheme val="minor"/>
    </font>
  </fonts>
  <fills count="10">
    <fill>
      <patternFill patternType="none"/>
    </fill>
    <fill>
      <patternFill patternType="gray125"/>
    </fill>
    <fill>
      <patternFill patternType="solid">
        <fgColor rgb="FF005EA2"/>
      </patternFill>
    </fill>
    <fill>
      <patternFill patternType="solid">
        <fgColor rgb="FFA9AEB1"/>
      </patternFill>
    </fill>
    <fill>
      <patternFill patternType="solid">
        <fgColor rgb="FF71767A"/>
      </patternFill>
    </fill>
    <fill>
      <patternFill patternType="solid">
        <fgColor rgb="FF162E51"/>
      </patternFill>
    </fill>
    <fill>
      <patternFill patternType="solid">
        <fgColor rgb="FF97D4E4"/>
      </patternFill>
    </fill>
    <fill>
      <patternFill patternType="solid">
        <fgColor rgb="FFD9E8F6"/>
        <bgColor indexed="64"/>
      </patternFill>
    </fill>
    <fill>
      <patternFill patternType="solid">
        <fgColor rgb="FF97D4E4"/>
        <bgColor indexed="64"/>
      </patternFill>
    </fill>
    <fill>
      <patternFill patternType="solid">
        <fgColor rgb="FF97D4EA"/>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hair">
        <color auto="1"/>
      </bottom>
      <diagonal/>
    </border>
    <border>
      <left style="thin">
        <color indexed="64"/>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hair">
        <color indexed="64"/>
      </left>
      <right style="thin">
        <color theme="1"/>
      </right>
      <top style="thin">
        <color indexed="64"/>
      </top>
      <bottom style="hair">
        <color auto="1"/>
      </bottom>
      <diagonal/>
    </border>
    <border>
      <left/>
      <right style="thin">
        <color indexed="64"/>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thin">
        <color theme="1"/>
      </right>
      <top style="hair">
        <color auto="1"/>
      </top>
      <bottom style="hair">
        <color auto="1"/>
      </bottom>
      <diagonal/>
    </border>
  </borders>
  <cellStyleXfs count="1">
    <xf numFmtId="0" fontId="0" fillId="0" borderId="0" applyBorder="0"/>
  </cellStyleXfs>
  <cellXfs count="53">
    <xf numFmtId="0" fontId="0" fillId="0" borderId="0" xfId="0"/>
    <xf numFmtId="0" fontId="3"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xf numFmtId="0" fontId="4"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0" fillId="0" borderId="1" xfId="0" applyNumberFormat="1" applyBorder="1"/>
    <xf numFmtId="49" fontId="4" fillId="2" borderId="1" xfId="0" applyNumberFormat="1" applyFont="1" applyFill="1" applyBorder="1" applyAlignment="1">
      <alignment horizontal="center" vertical="center" wrapText="1"/>
    </xf>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wrapText="1"/>
    </xf>
    <xf numFmtId="49" fontId="0" fillId="0" borderId="0" xfId="0" applyNumberFormat="1"/>
    <xf numFmtId="49" fontId="3" fillId="0" borderId="1" xfId="0" applyNumberFormat="1" applyFont="1" applyBorder="1" applyAlignment="1">
      <alignment horizontal="center" vertical="center" wrapText="1"/>
    </xf>
    <xf numFmtId="49" fontId="5" fillId="5" borderId="1" xfId="0"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0" fontId="7" fillId="7" borderId="2" xfId="0" applyFont="1" applyFill="1" applyBorder="1" applyAlignment="1" applyProtection="1">
      <alignment horizontal="center" vertical="center" wrapText="1" readingOrder="1"/>
      <protection locked="0"/>
    </xf>
    <xf numFmtId="0" fontId="7" fillId="8" borderId="3" xfId="0" applyFont="1" applyFill="1" applyBorder="1" applyAlignment="1" applyProtection="1">
      <alignment horizontal="center" vertical="center" wrapText="1" readingOrder="1"/>
      <protection locked="0"/>
    </xf>
    <xf numFmtId="0" fontId="7" fillId="8" borderId="4" xfId="0" applyFont="1" applyFill="1" applyBorder="1" applyAlignment="1" applyProtection="1">
      <alignment horizontal="center" vertical="center" wrapText="1" readingOrder="1"/>
      <protection locked="0"/>
    </xf>
    <xf numFmtId="0" fontId="7" fillId="7" borderId="4" xfId="0" applyFont="1" applyFill="1" applyBorder="1" applyAlignment="1" applyProtection="1">
      <alignment horizontal="center" vertical="center" wrapText="1" readingOrder="1"/>
      <protection locked="0"/>
    </xf>
    <xf numFmtId="164" fontId="7" fillId="7" borderId="4" xfId="0" applyNumberFormat="1" applyFont="1" applyFill="1" applyBorder="1" applyAlignment="1" applyProtection="1">
      <alignment horizontal="center" vertical="center" wrapText="1" readingOrder="1"/>
      <protection locked="0"/>
    </xf>
    <xf numFmtId="164" fontId="7" fillId="7" borderId="5" xfId="0" applyNumberFormat="1" applyFont="1" applyFill="1" applyBorder="1" applyAlignment="1" applyProtection="1">
      <alignment horizontal="center" vertical="center" wrapText="1" readingOrder="1"/>
      <protection locked="0"/>
    </xf>
    <xf numFmtId="0" fontId="7" fillId="8" borderId="2" xfId="0" applyFont="1" applyFill="1" applyBorder="1" applyAlignment="1" applyProtection="1">
      <alignment horizontal="center" vertical="center" wrapText="1" readingOrder="1"/>
      <protection locked="0"/>
    </xf>
    <xf numFmtId="0" fontId="7" fillId="7" borderId="3" xfId="0" applyFont="1" applyFill="1" applyBorder="1" applyAlignment="1" applyProtection="1">
      <alignment horizontal="center" vertical="center" wrapText="1" readingOrder="1"/>
      <protection locked="0"/>
    </xf>
    <xf numFmtId="0" fontId="7" fillId="7" borderId="6" xfId="0" applyFont="1" applyFill="1" applyBorder="1" applyAlignment="1" applyProtection="1">
      <alignment horizontal="center" vertical="center" wrapText="1" readingOrder="1"/>
      <protection locked="0"/>
    </xf>
    <xf numFmtId="0" fontId="7" fillId="8" borderId="7" xfId="0" applyFont="1" applyFill="1" applyBorder="1" applyAlignment="1" applyProtection="1">
      <alignment horizontal="center" vertical="center" wrapText="1" readingOrder="1"/>
      <protection locked="0"/>
    </xf>
    <xf numFmtId="0" fontId="7" fillId="7" borderId="5" xfId="0" applyFont="1" applyFill="1" applyBorder="1" applyAlignment="1" applyProtection="1">
      <alignment horizontal="center" vertical="center" wrapText="1" readingOrder="1"/>
      <protection locked="0"/>
    </xf>
    <xf numFmtId="0" fontId="8" fillId="9" borderId="8" xfId="0" applyFont="1" applyFill="1" applyBorder="1" applyAlignment="1">
      <alignment horizontal="left" vertical="center" wrapText="1" readingOrder="1"/>
    </xf>
    <xf numFmtId="0" fontId="9" fillId="7" borderId="2" xfId="0" applyFont="1" applyFill="1" applyBorder="1" applyAlignment="1" applyProtection="1">
      <alignment horizontal="center" vertical="center" wrapText="1" readingOrder="1"/>
      <protection locked="0"/>
    </xf>
    <xf numFmtId="0" fontId="9" fillId="7" borderId="2" xfId="0" applyFont="1" applyFill="1" applyBorder="1" applyAlignment="1">
      <alignment horizontal="center" vertical="center" wrapText="1" readingOrder="1"/>
    </xf>
    <xf numFmtId="0" fontId="7" fillId="7" borderId="8" xfId="0" applyFont="1" applyFill="1" applyBorder="1" applyAlignment="1" applyProtection="1">
      <alignment horizontal="center" vertical="center" wrapText="1" readingOrder="1"/>
      <protection locked="0"/>
    </xf>
    <xf numFmtId="0" fontId="7" fillId="8" borderId="9" xfId="0" applyFont="1" applyFill="1" applyBorder="1" applyAlignment="1" applyProtection="1">
      <alignment horizontal="center" vertical="center" wrapText="1" readingOrder="1"/>
      <protection locked="0"/>
    </xf>
    <xf numFmtId="0" fontId="7" fillId="8" borderId="10" xfId="0" applyFont="1" applyFill="1" applyBorder="1" applyAlignment="1" applyProtection="1">
      <alignment horizontal="center" vertical="center" wrapText="1" readingOrder="1"/>
      <protection locked="0"/>
    </xf>
    <xf numFmtId="0" fontId="7" fillId="7" borderId="10" xfId="0" applyFont="1" applyFill="1" applyBorder="1" applyAlignment="1" applyProtection="1">
      <alignment horizontal="center" vertical="center" wrapText="1" readingOrder="1"/>
      <protection locked="0"/>
    </xf>
    <xf numFmtId="164" fontId="7" fillId="7" borderId="10" xfId="0" applyNumberFormat="1" applyFont="1" applyFill="1" applyBorder="1" applyAlignment="1" applyProtection="1">
      <alignment horizontal="center" vertical="center" wrapText="1" readingOrder="1"/>
      <protection locked="0"/>
    </xf>
    <xf numFmtId="164" fontId="7" fillId="7" borderId="11" xfId="0" applyNumberFormat="1" applyFont="1" applyFill="1" applyBorder="1" applyAlignment="1" applyProtection="1">
      <alignment horizontal="center" vertical="center" wrapText="1" readingOrder="1"/>
      <protection locked="0"/>
    </xf>
    <xf numFmtId="0" fontId="7" fillId="8" borderId="8" xfId="0" applyFont="1" applyFill="1" applyBorder="1" applyAlignment="1" applyProtection="1">
      <alignment horizontal="center" vertical="center" wrapText="1" readingOrder="1"/>
      <protection locked="0"/>
    </xf>
    <xf numFmtId="0" fontId="7" fillId="7" borderId="9" xfId="0" applyFont="1" applyFill="1" applyBorder="1" applyAlignment="1" applyProtection="1">
      <alignment horizontal="center" vertical="center" wrapText="1" readingOrder="1"/>
      <protection locked="0"/>
    </xf>
    <xf numFmtId="17" fontId="7" fillId="7" borderId="10" xfId="0" applyNumberFormat="1" applyFont="1" applyFill="1" applyBorder="1" applyAlignment="1" applyProtection="1">
      <alignment horizontal="center" vertical="center" wrapText="1" readingOrder="1"/>
      <protection locked="0"/>
    </xf>
    <xf numFmtId="0" fontId="7" fillId="7" borderId="12" xfId="0" applyFont="1" applyFill="1" applyBorder="1" applyAlignment="1" applyProtection="1">
      <alignment horizontal="center" vertical="center" wrapText="1" readingOrder="1"/>
      <protection locked="0"/>
    </xf>
    <xf numFmtId="0" fontId="7" fillId="7" borderId="11" xfId="0" applyFont="1" applyFill="1" applyBorder="1" applyAlignment="1" applyProtection="1">
      <alignment horizontal="center" vertical="center" wrapText="1" readingOrder="1"/>
      <protection locked="0"/>
    </xf>
    <xf numFmtId="0" fontId="9" fillId="7" borderId="8" xfId="0" applyFont="1" applyFill="1" applyBorder="1" applyAlignment="1" applyProtection="1">
      <alignment horizontal="center" vertical="center" wrapText="1" readingOrder="1"/>
      <protection locked="0"/>
    </xf>
    <xf numFmtId="0" fontId="9" fillId="7" borderId="8" xfId="0" applyFont="1" applyFill="1" applyBorder="1" applyAlignment="1">
      <alignment horizontal="center" vertical="center" wrapText="1" readingOrder="1"/>
    </xf>
    <xf numFmtId="14" fontId="7" fillId="7" borderId="10" xfId="0" applyNumberFormat="1" applyFont="1" applyFill="1" applyBorder="1" applyAlignment="1" applyProtection="1">
      <alignment horizontal="center" vertical="center" wrapText="1" readingOrder="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28675" cy="84772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828675" cy="8477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im\Documents\2024%20LCCR.xlsx" TargetMode="External"/><Relationship Id="rId1" Type="http://schemas.openxmlformats.org/officeDocument/2006/relationships/externalLinkPath" Target="2024%20LCC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ailed Inventory (2)"/>
      <sheetName val="Introduction"/>
      <sheetName val="Template Instructions"/>
      <sheetName val="Classifying SLs"/>
      <sheetName val="PWS Information"/>
      <sheetName val="Inventory Methods"/>
      <sheetName val="Inventory Summary"/>
      <sheetName val="Detailed Inventory"/>
      <sheetName val="Public Accessibility"/>
      <sheetName val="Certification"/>
    </sheetNames>
    <sheetDataSet>
      <sheetData sheetId="0"/>
      <sheetData sheetId="1"/>
      <sheetData sheetId="2"/>
      <sheetData sheetId="3"/>
      <sheetData sheetId="4">
        <row r="10">
          <cell r="E10" t="str">
            <v>CWS</v>
          </cell>
        </row>
        <row r="11">
          <cell r="E11" t="str">
            <v>No</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sqref="A1:A7"/>
    </sheetView>
  </sheetViews>
  <sheetFormatPr defaultRowHeight="15" x14ac:dyDescent="0.25"/>
  <cols>
    <col min="1" max="1" width="37.7109375" customWidth="1"/>
    <col min="2" max="2" width="100.7109375" customWidth="1"/>
  </cols>
  <sheetData>
    <row r="1" spans="1:2" ht="18" customHeight="1" x14ac:dyDescent="0.25">
      <c r="A1" s="10"/>
      <c r="B1" s="11" t="s">
        <v>0</v>
      </c>
    </row>
    <row r="2" spans="1:2" ht="285" x14ac:dyDescent="0.25">
      <c r="A2" s="9"/>
      <c r="B2" s="12" t="s">
        <v>1</v>
      </c>
    </row>
    <row r="3" spans="1:2" x14ac:dyDescent="0.25">
      <c r="A3" s="9"/>
    </row>
    <row r="4" spans="1:2" x14ac:dyDescent="0.25">
      <c r="A4" s="9"/>
    </row>
    <row r="5" spans="1:2" x14ac:dyDescent="0.25">
      <c r="A5" s="9"/>
    </row>
    <row r="6" spans="1:2" x14ac:dyDescent="0.25">
      <c r="A6" s="9"/>
    </row>
    <row r="7" spans="1:2" x14ac:dyDescent="0.25">
      <c r="A7" s="9"/>
    </row>
  </sheetData>
  <mergeCells count="1">
    <mergeCell ref="A1:A7"/>
  </mergeCells>
  <pageMargins left="0.75" right="0.75" top="0.75" bottom="0.5" header="0.5" footer="0.7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280"/>
  <sheetViews>
    <sheetView tabSelected="1" topLeftCell="O1" workbookViewId="0">
      <selection activeCell="R18" sqref="R18"/>
    </sheetView>
  </sheetViews>
  <sheetFormatPr defaultRowHeight="15" x14ac:dyDescent="0.25"/>
  <cols>
    <col min="1" max="1" width="16.7109375" style="13" customWidth="1"/>
    <col min="2" max="3" width="18.7109375" style="13" customWidth="1"/>
    <col min="4" max="5" width="16.7109375" style="13" customWidth="1"/>
    <col min="6" max="6" width="18.7109375" style="13" customWidth="1"/>
    <col min="7" max="8" width="16.7109375" style="13" customWidth="1"/>
    <col min="9" max="9" width="25.7109375" style="13" customWidth="1"/>
    <col min="10" max="10" width="18.7109375" style="13" customWidth="1"/>
    <col min="11" max="11" width="16.7109375" style="13" customWidth="1"/>
    <col min="12" max="13" width="25.7109375" style="13" customWidth="1"/>
    <col min="14" max="14" width="16.7109375" style="13" customWidth="1"/>
    <col min="15" max="15" width="25.7109375" style="13" customWidth="1"/>
    <col min="16" max="17" width="18.7109375" style="13" customWidth="1"/>
    <col min="18" max="18" width="25.7109375" style="13" customWidth="1"/>
    <col min="19" max="19" width="18.7109375" style="13" customWidth="1"/>
    <col min="20" max="21" width="25.7109375" style="13" customWidth="1"/>
    <col min="22" max="24" width="18.7109375" style="13" customWidth="1"/>
    <col min="25" max="26" width="18.7109375" customWidth="1"/>
  </cols>
  <sheetData>
    <row r="1" spans="1:26" ht="39.950000000000003" customHeight="1" x14ac:dyDescent="0.25">
      <c r="A1" s="8" t="s">
        <v>2</v>
      </c>
      <c r="B1" s="7"/>
      <c r="C1" s="7"/>
      <c r="D1" s="7"/>
      <c r="E1" s="7"/>
      <c r="F1" s="7"/>
      <c r="G1" s="7"/>
      <c r="H1" s="7"/>
      <c r="I1" s="6" t="s">
        <v>3</v>
      </c>
      <c r="J1" s="7"/>
      <c r="K1" s="7"/>
      <c r="L1" s="7"/>
      <c r="M1" s="5" t="s">
        <v>4</v>
      </c>
      <c r="N1" s="7"/>
      <c r="O1" s="7"/>
      <c r="P1" s="14" t="s">
        <v>5</v>
      </c>
      <c r="Q1" s="8" t="s">
        <v>6</v>
      </c>
      <c r="R1" s="7"/>
      <c r="S1" s="7"/>
      <c r="T1" s="6" t="s">
        <v>7</v>
      </c>
      <c r="U1" s="7"/>
      <c r="V1" s="7"/>
      <c r="W1" s="7"/>
      <c r="X1" s="7"/>
      <c r="Y1" s="4" t="s">
        <v>8</v>
      </c>
      <c r="Z1" s="3"/>
    </row>
    <row r="2" spans="1:26" ht="90" x14ac:dyDescent="0.25">
      <c r="A2" s="15" t="s">
        <v>9</v>
      </c>
      <c r="B2" s="16" t="s">
        <v>10</v>
      </c>
      <c r="C2" s="17" t="s">
        <v>11</v>
      </c>
      <c r="D2" s="17" t="s">
        <v>12</v>
      </c>
      <c r="E2" s="17" t="s">
        <v>13</v>
      </c>
      <c r="F2" s="18" t="s">
        <v>14</v>
      </c>
      <c r="G2" s="18" t="s">
        <v>15</v>
      </c>
      <c r="H2" s="18" t="s">
        <v>16</v>
      </c>
      <c r="I2" s="17" t="s">
        <v>17</v>
      </c>
      <c r="J2" s="18" t="s">
        <v>18</v>
      </c>
      <c r="K2" s="18" t="s">
        <v>19</v>
      </c>
      <c r="L2" s="18" t="s">
        <v>20</v>
      </c>
      <c r="M2" s="17" t="s">
        <v>21</v>
      </c>
      <c r="N2" s="18" t="s">
        <v>19</v>
      </c>
      <c r="O2" s="18" t="s">
        <v>20</v>
      </c>
      <c r="P2" s="14" t="s">
        <v>22</v>
      </c>
      <c r="Q2" s="18" t="s">
        <v>23</v>
      </c>
      <c r="R2" s="18" t="s">
        <v>24</v>
      </c>
      <c r="S2" s="18" t="s">
        <v>25</v>
      </c>
      <c r="T2" s="18" t="s">
        <v>26</v>
      </c>
      <c r="U2" s="18" t="s">
        <v>27</v>
      </c>
      <c r="V2" s="18" t="s">
        <v>28</v>
      </c>
      <c r="W2" s="18" t="s">
        <v>29</v>
      </c>
      <c r="X2" s="14" t="s">
        <v>30</v>
      </c>
      <c r="Y2" s="19" t="s">
        <v>31</v>
      </c>
      <c r="Z2" s="19" t="s">
        <v>32</v>
      </c>
    </row>
    <row r="3" spans="1:26" x14ac:dyDescent="0.25">
      <c r="A3" s="25">
        <v>1</v>
      </c>
      <c r="B3" s="26">
        <v>1092</v>
      </c>
      <c r="C3" s="27" t="s">
        <v>60</v>
      </c>
      <c r="D3" s="27" t="s">
        <v>61</v>
      </c>
      <c r="E3" s="27">
        <v>75109</v>
      </c>
      <c r="F3" s="28"/>
      <c r="G3" s="29"/>
      <c r="H3" s="30"/>
      <c r="I3" s="31" t="s">
        <v>47</v>
      </c>
      <c r="J3" s="32" t="s">
        <v>37</v>
      </c>
      <c r="K3" s="28" t="s">
        <v>35</v>
      </c>
      <c r="L3" s="33"/>
      <c r="M3" s="34" t="s">
        <v>58</v>
      </c>
      <c r="N3" s="32" t="s">
        <v>35</v>
      </c>
      <c r="O3" s="35"/>
      <c r="P3" s="36" t="str">
        <f t="shared" ref="P3:P66" si="0">IF((OR(I3="Lead")),"Lead",
IF((OR(M3="Lead")),"Lead",
IF((OR(I3="Lead-lined galvanized")),"Lead",
IF((OR(M3="Lead-lined galvanized")),"Lead",
IF((OR((AND(I3="Unknown - Likely Lead",M3="Galvanized")),
(AND(I3="Unknown - Unlikely Lead",M3="Galvanized")),
(AND(I3="Unknown - Material Unknown",M3="Galvanized")))),"Galvanized Requiring Replacement",
IF((OR((AND(I3="Non-lead - Copper",J3="Yes",M3="Galvanized")),
(AND(I3="Non-lead - Copper",J3="Don't know",M3="Galvanized")),
(AND(I3="Non-lead - Copper",J3="",M3="Galvanized")),
(AND(I3="Non-lead - Plastic",J3="Yes",M3="Galvanized")),
(AND(I3="Non-lead - Plastic",J3="Don't know",M3="Galvanized")),
(AND(I3="Non-lead - Plastic",J3="",M3="Galvanized")),
(AND(I3="Non-lead",J3="Yes",M3="Galvanized")),
(AND(I3="Non-lead",J3="Don't know",M3="Galvanized")),
(AND(I3="Non-lead",J3="",M3="Galvanized")),
(AND(I3="Non-lead - Other",J3="Yes",M3="Galvanized")),
(AND(I3="Non-Lead - Other",J3="Don't know",M3="Galvanized")),
(AND(I3="Galvanized",J3="Yes",M3="Galvanized")),
(AND(I3="Galvanized",J3="Don't know",M3="Galvanized")),
(AND(I3="Galvanized",J3="",M3="Galvanized")),
(AND(I3="Non-Lead - Other",J3="",M3="Galvanized")))),"Galvanized Requiring Replacement",
IF((OR((AND(I3="Non-lead - Copper",M3="Non-lead - Copper")),
(AND(I3="Non-lead - Copper",M3="Non-lead - Plastic")),
(AND(I3="Non-lead - Copper",M3="Non-lead - Other")),
(AND(I3="Non-lead - Copper",M3="Non-lead")),
(AND(I3="Non-lead - Plastic",M3="Non-lead - Copper")),
(AND(I3="Non-lead - Plastic",M3="Non-lead - Plastic")),
(AND(I3="Non-lead - Plastic",M3="Non-lead - Other")),
(AND(I3="Non-lead - Plastic",M3="Non-lead")),
(AND(I3="Non-lead",M3="Non-lead - Copper")),
(AND(I3="Non-lead",M3="Non-lead - Plastic")),
(AND(I3="Non-lead",M3="Non-lead - Other")),
(AND(I3="Non-lead",M3="Non-lead")),
(AND(I3="Non-lead - Other",M3="Non-lead - Copper")),
(AND(I3="Non-Lead - Other",M3="Non-lead - Plastic")),
(AND(I3="Non-Lead - Other",M3="Non-lead")),
(AND(I3="Non-Lead - Other",M3="Non-lead - Other")))),"Non-Lead",
IF((OR((AND(I3="Galvanized",M3="Non-lead")),
(AND(I3="Galvanized",M3="Non-lead - Copper")),
(AND(I3="Galvanized",M3="Non-lead - Plastic")),
(AND(I3="Galvanized",M3="Non-lead")),
(AND(I3="Galvanized",M3="Non-lead - Other")))),"Non-Lead",
IF((OR((AND(I3="Non-lead - Copper",J3="No",M3="Galvanized")),
(AND(I3="Non-lead - Plastic",J3="No",M3="Galvanized")),
(AND(I3="Non-lead",J3="No",M3="Galvanized")),
(AND(I3="Galvanized",J3="No",M3="Galvanized")),
(AND(I3="Non-lead - Other",J3="No",M3="Galvanized")))),"Non-lead",
IF((OR((AND(I3="Unknown - Likely Lead",M3="Unknown - Likely Lead")),
(AND(I3="Unknown - Likely Lead",M3="Unknown - Unlikely Lead")),
(AND(I3="Unknown - Likely Lead",M3="Unknown - Material Unknown")),
(AND(I3="Unknown - Unlikely Lead",M3="Unknown - Likely Lead")),
(AND(I3="Unknown - Unlikely Lead",M3="Unknown - Unlikely Lead")),
(AND(I3="Unknown - Unlikely Lead",M3="Unknown - Material Unknown")),
(AND(I3="Unknown - Material Unknown",M3="Unknown - Likely Lead")),
(AND(I3="Unknown - Material Unknown",M3="Unknown - Unlikely Lead")),
(AND(I3="Unknown - Material Unknown",M3="Unknown - Material Unknown")))),"Unknown",
IF((OR((AND(I3="Unknown - Likely Lead",M3="Non-lead - Copper")),
(AND(I3="Unknown - Likely Lead",M3="Non-lead - Plastic")),
(AND(I3="Unknown - Likely Lead",M3="Non-lead")),
(AND(I3="Unknown - Likely Lead",M3="Non-lead - Other")),
(AND(I3="Unknown - Unlikely Lead",M3="Non-lead - Copper")),
(AND(I3="Unknown - Unlikely Lead",M3="Non-lead - Plastic")),
(AND(I3="Unknown - Unlikely Lead",M3="Non-lead")),
(AND(I3="Unknown - Unlikely Lead",M3="Non-lead - Other")),
(AND(I3="Unknown - Material Unknown",M3="Non-lead - Copper")),
(AND(I3="Unknown - Material Unknown",M3="Non-lead - Plastic")),
(AND(I3="Unknown - Material Unknown",M3="Non-lead")),
(AND(I3="Unknown - Material Unknown",M3="Non-lead - Other")))),"Unknown",
IF((OR((AND(I3="Non-lead - Copper",M3="Unknown - Likely Lead")),
(AND(I3="Non-lead - Copper",M3="Unknown - Unlikely Lead")),
(AND(I3="Non-lead - Copper",M3="Unknown - Material Unknown")),
(AND(I3="Non-lead - Plastic",M3="Unknown - Likely Lead")),
(AND(I3="Non-lead - Plastic",M3="Unknown - Unlikely Lead")),
(AND(I3="Non-lead - Plastic",M3="Unknown - Material Unknown")),
(AND(I3="Non-lead",M3="Unknown - Likely Lead")),
(AND(I3="Non-lead",M3="Unknown - Unlikely Lead")),
(AND(I3="Non-lead",M3="Unknown - Material Unknown")),
(AND(I3="Non-lead - Other",M3="Unknown - Likely Lead")),
(AND(I3="Non-Lead - Other",M3="Unknown - Unlikely Lead")),
(AND(I3="Non-Lead - Other",M3="Unknown - Material Unknown")))),"Unknown",
IF((OR((AND(I3="Galvanized",M3="Unknown - Likely Lead")),
(AND(I3="Galvanized",M3="Unknown - Unlikely Lead")),
(AND(I3="Galvanized",M3="Unknown - Material Unknown")))),"Unknown",
IF((OR((AND(I3="Galvanized",M3="")))),"Galvanized Requiring Replacement",
IF((OR((AND(I3="Non-lead - Copper",M3="")),
(AND(I3="Non-lead - Plastic",M3="")),
(AND(I3="Non-lead",M3="")),
(AND(I3="Non-lead - Other",M3="")))),"Non-lead",
IF((OR((AND(I3="Unknown - Likely Lead",M3="")),
(AND(I3="Unknown - Unlikely Lead",M3="")),
(AND(I3="Unknown - Material Unknown",M3="")))),"Unknown",
""))))))))))))))))</f>
        <v>Unknown</v>
      </c>
      <c r="Q3" s="25" t="s">
        <v>46</v>
      </c>
      <c r="R3" s="25" t="s">
        <v>37</v>
      </c>
      <c r="S3" s="25"/>
      <c r="T3" s="25" t="s">
        <v>36</v>
      </c>
      <c r="U3" s="37" t="s">
        <v>37</v>
      </c>
      <c r="V3" s="37" t="s">
        <v>49</v>
      </c>
      <c r="W3" s="37" t="s">
        <v>37</v>
      </c>
      <c r="X3" s="38" t="str">
        <f>IF((OR((AND('[1]PWS Information'!$E$10="CWS",T3="Single Family Residence",P3="Lead")),
(AND('[1]PWS Information'!$E$10="CWS",T3="Multiple Family Residence",'[1]PWS Information'!$E$11="Yes",P3="Lead")),
(AND('[1]PWS Information'!$E$10="NTNC",P3="Lead")))),"Tier 1",
IF((OR((AND('[1]PWS Information'!$E$10="CWS",T3="Multiple Family Residence",'[1]PWS Information'!$E$11="No",P3="Lead")),
(AND('[1]PWS Information'!$E$10="CWS",T3="Other",P3="Lead")),
(AND(T3="",P3="Lead")),
(AND('[1]PWS Information'!$E$10="CWS",T3="Building",P3="Lead")))),"Tier 2",
IF((OR((AND('[1]PWS Information'!$E$10="CWS",T3="Single Family Residence",P3="Galvanized Requiring Replacement")),
(AND('[1]PWS Information'!$E$10="CWS",T3="Single Family Residence",P3="Galvanized Requiring Replacement",Q3="Yes")),
(AND('[1]PWS Information'!$E$10="NTNC",T3="Single Family Residence",P3="Galvanized Requiring Replacement")),
(AND('[1]PWS Information'!$E$10="NTNC",T3="Single Family Residence",Q3="Yes")))),"Tier 3",
IF((OR((AND('[1]PWS Information'!$E$10="CWS",T3="Single Family Residence",R3="Yes",P3="Non-Lead", I3="Non-Lead - Copper",K3="Before 1989")),
(AND('[1]PWS Information'!$E$10="CWS",T3="Single Family Residence",R3="Yes",P3="Non-Lead", M3="Non-Lead - Copper",N3="Before 1989")))),"Tier 4",
IF((OR((AND('[1]PWS Information'!$E$10="NTNC",P3="Non-Lead")),
(AND('[1]PWS Information'!$E$10="CWS",P3="Non-Lead",R3="")),
(AND('[1]PWS Information'!$E$10="CWS",P3="Non-Lead",R3="No")),
(AND('[1]PWS Information'!$E$10="CWS",P3="Non-Lead",R3="Don't Know")),
(AND('[1]PWS Information'!$E$10="CWS",P3="Non-Lead", I3="Non-Lead - Copper", R3="Yes", K3="Between 1989 and 2014")),
(AND('[1]PWS Information'!$E$10="CWS",P3="Non-Lead", I3="Non-Lead - Copper", R3="Yes", K3="After 2014")),
(AND('[1]PWS Information'!$E$10="CWS",P3="Non-Lead", I3="Non-Lead - Copper", R3="Yes", K3="Unknown")),
(AND('[1]PWS Information'!$E$10="CWS",P3="Non-Lead", M3="Non-Lead - Copper", R3="Yes", N3="Between 1989 and 2014")),
(AND('[1]PWS Information'!$E$10="CWS",P3="Non-Lead", M3="Non-Lead - Copper", R3="Yes", N3="After 2014")),
(AND('[1]PWS Information'!$E$10="CWS",P3="Non-Lead", M3="Non-Lead - Copper", R3="Yes", N3="Unknown")),
(AND('[1]PWS Information'!$E$10="CWS",P3="Unknown")),
(AND('[1]PWS Information'!$E$10="NTNC",P3="Unknown")),
(AND('[1]PWS Information'!$E$10="CWS",T3="Multiple Family Residence",P3="Galvanized Requiring Replacement")),
(AND('[1]PWS Information'!$E$10="CWS",P3="Galvanized Requiring Replacement")),
(AND('[1]PWS Information'!$E$10="CWS",P3="Non-Lead")),
(AND('[1]PWS Information'!$E$10="NTNC",T3="Multiple Family Residence",P3="Galvanized Requiring Replacement")))),"Tier 5",
"")))))</f>
        <v>Tier 5</v>
      </c>
      <c r="Y3" s="25"/>
      <c r="Z3" s="25"/>
    </row>
    <row r="4" spans="1:26" ht="30" x14ac:dyDescent="0.25">
      <c r="A4" s="39">
        <v>2</v>
      </c>
      <c r="B4" s="40">
        <v>1095</v>
      </c>
      <c r="C4" s="41" t="s">
        <v>60</v>
      </c>
      <c r="D4" s="41" t="s">
        <v>61</v>
      </c>
      <c r="E4" s="41">
        <v>75109</v>
      </c>
      <c r="F4" s="42"/>
      <c r="G4" s="43"/>
      <c r="H4" s="44"/>
      <c r="I4" s="45" t="s">
        <v>47</v>
      </c>
      <c r="J4" s="46" t="s">
        <v>37</v>
      </c>
      <c r="K4" s="47" t="s">
        <v>35</v>
      </c>
      <c r="L4" s="48"/>
      <c r="M4" s="34" t="s">
        <v>59</v>
      </c>
      <c r="N4" s="46" t="s">
        <v>35</v>
      </c>
      <c r="O4" s="49"/>
      <c r="P4" s="36" t="str">
        <f t="shared" si="0"/>
        <v>Unknown</v>
      </c>
      <c r="Q4" s="39" t="s">
        <v>46</v>
      </c>
      <c r="R4" s="39" t="s">
        <v>37</v>
      </c>
      <c r="S4" s="39"/>
      <c r="T4" s="50" t="s">
        <v>52</v>
      </c>
      <c r="U4" s="50" t="s">
        <v>62</v>
      </c>
      <c r="V4" s="50" t="s">
        <v>49</v>
      </c>
      <c r="W4" s="50" t="s">
        <v>37</v>
      </c>
      <c r="X4" s="51" t="str">
        <f>IF((OR((AND('[1]PWS Information'!$E$10="CWS",T4="Single Family Residence",P4="Lead")),
(AND('[1]PWS Information'!$E$10="CWS",T4="Multiple Family Residence",'[1]PWS Information'!$E$11="Yes",P4="Lead")),
(AND('[1]PWS Information'!$E$10="NTNC",P4="Lead")))),"Tier 1",
IF((OR((AND('[1]PWS Information'!$E$10="CWS",T4="Multiple Family Residence",'[1]PWS Information'!$E$11="No",P4="Lead")),
(AND('[1]PWS Information'!$E$10="CWS",T4="Other",P4="Lead")),
(AND(T4="",P4="Lead")),
(AND('[1]PWS Information'!$E$10="CWS",T4="Building",P4="Lead")))),"Tier 2",
IF((OR((AND('[1]PWS Information'!$E$10="CWS",T4="Single Family Residence",P4="Galvanized Requiring Replacement")),
(AND('[1]PWS Information'!$E$10="CWS",T4="Single Family Residence",P4="Galvanized Requiring Replacement",Q4="Yes")),
(AND('[1]PWS Information'!$E$10="NTNC",T4="Single Family Residence",P4="Galvanized Requiring Replacement")),
(AND('[1]PWS Information'!$E$10="NTNC",T4="Single Family Residence",Q4="Yes")))),"Tier 3",
IF((OR((AND('[1]PWS Information'!$E$10="CWS",T4="Single Family Residence",R4="Yes",P4="Non-Lead", I4="Non-Lead - Copper",K4="Before 1989")),
(AND('[1]PWS Information'!$E$10="CWS",T4="Single Family Residence",R4="Yes",P4="Non-Lead", M4="Non-Lead - Copper",N4="Before 1989")))),"Tier 4",
IF((OR((AND('[1]PWS Information'!$E$10="NTNC",P4="Non-Lead")),
(AND('[1]PWS Information'!$E$10="CWS",P4="Non-Lead",R4="")),
(AND('[1]PWS Information'!$E$10="CWS",P4="Non-Lead",R4="No")),
(AND('[1]PWS Information'!$E$10="CWS",P4="Non-Lead",R4="Don't Know")),
(AND('[1]PWS Information'!$E$10="CWS",P4="Non-Lead", I4="Non-Lead - Copper", R4="Yes", K4="Between 1989 and 2014")),
(AND('[1]PWS Information'!$E$10="CWS",P4="Non-Lead", I4="Non-Lead - Copper", R4="Yes", K4="After 2014")),
(AND('[1]PWS Information'!$E$10="CWS",P4="Non-Lead", I4="Non-Lead - Copper", R4="Yes", K4="Unknown")),
(AND('[1]PWS Information'!$E$10="CWS",P4="Non-Lead", M4="Non-Lead - Copper", R4="Yes", N4="Between 1989 and 2014")),
(AND('[1]PWS Information'!$E$10="CWS",P4="Non-Lead", M4="Non-Lead - Copper", R4="Yes", N4="After 2014")),
(AND('[1]PWS Information'!$E$10="CWS",P4="Non-Lead", M4="Non-Lead - Copper", R4="Yes", N4="Unknown")),
(AND('[1]PWS Information'!$E$10="CWS",P4="Unknown")),
(AND('[1]PWS Information'!$E$10="NTNC",P4="Unknown")),
(AND('[1]PWS Information'!$E$10="CWS",T4="Multiple Family Residence",P4="Galvanized Requiring Replacement")),
(AND('[1]PWS Information'!$E$10="CWS",P4="Galvanized Requiring Replacement")),
(AND('[1]PWS Information'!$E$10="CWS",P4="Non-Lead")),
(AND('[1]PWS Information'!$E$10="NTNC",T4="Multiple Family Residence",P4="Galvanized Requiring Replacement")))),"Tier 5",
"")))))</f>
        <v>Tier 5</v>
      </c>
      <c r="Y4" s="39"/>
      <c r="Z4" s="39"/>
    </row>
    <row r="5" spans="1:26" ht="30" x14ac:dyDescent="0.25">
      <c r="A5" s="39">
        <v>3</v>
      </c>
      <c r="B5" s="40">
        <v>1403</v>
      </c>
      <c r="C5" s="41" t="s">
        <v>60</v>
      </c>
      <c r="D5" s="41" t="s">
        <v>61</v>
      </c>
      <c r="E5" s="41">
        <v>75109</v>
      </c>
      <c r="F5" s="42"/>
      <c r="G5" s="43"/>
      <c r="H5" s="44"/>
      <c r="I5" s="45" t="s">
        <v>47</v>
      </c>
      <c r="J5" s="46" t="s">
        <v>37</v>
      </c>
      <c r="K5" s="42" t="s">
        <v>40</v>
      </c>
      <c r="L5" s="48"/>
      <c r="M5" s="34" t="s">
        <v>47</v>
      </c>
      <c r="N5" s="46" t="s">
        <v>40</v>
      </c>
      <c r="O5" s="49"/>
      <c r="P5" s="36" t="str">
        <f t="shared" si="0"/>
        <v>Non-Lead</v>
      </c>
      <c r="Q5" s="39" t="s">
        <v>37</v>
      </c>
      <c r="R5" s="39" t="s">
        <v>46</v>
      </c>
      <c r="S5" s="39"/>
      <c r="T5" s="50" t="s">
        <v>36</v>
      </c>
      <c r="U5" s="50" t="s">
        <v>37</v>
      </c>
      <c r="V5" s="50" t="s">
        <v>37</v>
      </c>
      <c r="W5" s="50" t="s">
        <v>37</v>
      </c>
      <c r="X5" s="51" t="str">
        <f>IF((OR((AND('[1]PWS Information'!$E$10="CWS",T5="Single Family Residence",P5="Lead")),
(AND('[1]PWS Information'!$E$10="CWS",T5="Multiple Family Residence",'[1]PWS Information'!$E$11="Yes",P5="Lead")),
(AND('[1]PWS Information'!$E$10="NTNC",P5="Lead")))),"Tier 1",
IF((OR((AND('[1]PWS Information'!$E$10="CWS",T5="Multiple Family Residence",'[1]PWS Information'!$E$11="No",P5="Lead")),
(AND('[1]PWS Information'!$E$10="CWS",T5="Other",P5="Lead")),
(AND(T5="",P5="Lead")),
(AND('[1]PWS Information'!$E$10="CWS",T5="Building",P5="Lead")))),"Tier 2",
IF((OR((AND('[1]PWS Information'!$E$10="CWS",T5="Single Family Residence",P5="Galvanized Requiring Replacement")),
(AND('[1]PWS Information'!$E$10="CWS",T5="Single Family Residence",P5="Galvanized Requiring Replacement",Q5="Yes")),
(AND('[1]PWS Information'!$E$10="NTNC",T5="Single Family Residence",P5="Galvanized Requiring Replacement")),
(AND('[1]PWS Information'!$E$10="NTNC",T5="Single Family Residence",Q5="Yes")))),"Tier 3",
IF((OR((AND('[1]PWS Information'!$E$10="CWS",T5="Single Family Residence",R5="Yes",P5="Non-Lead", I5="Non-Lead - Copper",K5="Before 1989")),
(AND('[1]PWS Information'!$E$10="CWS",T5="Single Family Residence",R5="Yes",P5="Non-Lead", M5="Non-Lead - Copper",N5="Before 1989")))),"Tier 4",
IF((OR((AND('[1]PWS Information'!$E$10="NTNC",P5="Non-Lead")),
(AND('[1]PWS Information'!$E$10="CWS",P5="Non-Lead",R5="")),
(AND('[1]PWS Information'!$E$10="CWS",P5="Non-Lead",R5="No")),
(AND('[1]PWS Information'!$E$10="CWS",P5="Non-Lead",R5="Don't Know")),
(AND('[1]PWS Information'!$E$10="CWS",P5="Non-Lead", I5="Non-Lead - Copper", R5="Yes", K5="Between 1989 and 2014")),
(AND('[1]PWS Information'!$E$10="CWS",P5="Non-Lead", I5="Non-Lead - Copper", R5="Yes", K5="After 2014")),
(AND('[1]PWS Information'!$E$10="CWS",P5="Non-Lead", I5="Non-Lead - Copper", R5="Yes", K5="Unknown")),
(AND('[1]PWS Information'!$E$10="CWS",P5="Non-Lead", M5="Non-Lead - Copper", R5="Yes", N5="Between 1989 and 2014")),
(AND('[1]PWS Information'!$E$10="CWS",P5="Non-Lead", M5="Non-Lead - Copper", R5="Yes", N5="After 2014")),
(AND('[1]PWS Information'!$E$10="CWS",P5="Non-Lead", M5="Non-Lead - Copper", R5="Yes", N5="Unknown")),
(AND('[1]PWS Information'!$E$10="CWS",P5="Unknown")),
(AND('[1]PWS Information'!$E$10="NTNC",P5="Unknown")),
(AND('[1]PWS Information'!$E$10="CWS",T5="Multiple Family Residence",P5="Galvanized Requiring Replacement")),
(AND('[1]PWS Information'!$E$10="CWS",P5="Galvanized Requiring Replacement")),
(AND('[1]PWS Information'!$E$10="CWS",P5="Non-Lead")),
(AND('[1]PWS Information'!$E$10="NTNC",T5="Multiple Family Residence",P5="Galvanized Requiring Replacement")))),"Tier 5",
"")))))</f>
        <v>Tier 5</v>
      </c>
      <c r="Y5" s="39"/>
      <c r="Z5" s="39"/>
    </row>
    <row r="6" spans="1:26" ht="30" x14ac:dyDescent="0.25">
      <c r="A6" s="39">
        <v>4</v>
      </c>
      <c r="B6" s="40">
        <v>1515</v>
      </c>
      <c r="C6" s="41" t="s">
        <v>60</v>
      </c>
      <c r="D6" s="41" t="s">
        <v>61</v>
      </c>
      <c r="E6" s="41">
        <v>75109</v>
      </c>
      <c r="F6" s="42"/>
      <c r="G6" s="43"/>
      <c r="H6" s="44"/>
      <c r="I6" s="45" t="s">
        <v>47</v>
      </c>
      <c r="J6" s="46" t="s">
        <v>37</v>
      </c>
      <c r="K6" s="52" t="s">
        <v>40</v>
      </c>
      <c r="L6" s="48"/>
      <c r="M6" s="34" t="s">
        <v>47</v>
      </c>
      <c r="N6" s="46" t="s">
        <v>40</v>
      </c>
      <c r="O6" s="49"/>
      <c r="P6" s="36" t="str">
        <f t="shared" si="0"/>
        <v>Non-Lead</v>
      </c>
      <c r="Q6" s="39" t="s">
        <v>37</v>
      </c>
      <c r="R6" s="39" t="s">
        <v>46</v>
      </c>
      <c r="S6" s="39"/>
      <c r="T6" s="50" t="s">
        <v>36</v>
      </c>
      <c r="U6" s="50" t="s">
        <v>62</v>
      </c>
      <c r="V6" s="50" t="s">
        <v>37</v>
      </c>
      <c r="W6" s="50" t="s">
        <v>37</v>
      </c>
      <c r="X6" s="51" t="str">
        <f>IF((OR((AND('[1]PWS Information'!$E$10="CWS",T6="Single Family Residence",P6="Lead")),
(AND('[1]PWS Information'!$E$10="CWS",T6="Multiple Family Residence",'[1]PWS Information'!$E$11="Yes",P6="Lead")),
(AND('[1]PWS Information'!$E$10="NTNC",P6="Lead")))),"Tier 1",
IF((OR((AND('[1]PWS Information'!$E$10="CWS",T6="Multiple Family Residence",'[1]PWS Information'!$E$11="No",P6="Lead")),
(AND('[1]PWS Information'!$E$10="CWS",T6="Other",P6="Lead")),
(AND(T6="",P6="Lead")),
(AND('[1]PWS Information'!$E$10="CWS",T6="Building",P6="Lead")))),"Tier 2",
IF((OR((AND('[1]PWS Information'!$E$10="CWS",T6="Single Family Residence",P6="Galvanized Requiring Replacement")),
(AND('[1]PWS Information'!$E$10="CWS",T6="Single Family Residence",P6="Galvanized Requiring Replacement",Q6="Yes")),
(AND('[1]PWS Information'!$E$10="NTNC",T6="Single Family Residence",P6="Galvanized Requiring Replacement")),
(AND('[1]PWS Information'!$E$10="NTNC",T6="Single Family Residence",Q6="Yes")))),"Tier 3",
IF((OR((AND('[1]PWS Information'!$E$10="CWS",T6="Single Family Residence",R6="Yes",P6="Non-Lead", I6="Non-Lead - Copper",K6="Before 1989")),
(AND('[1]PWS Information'!$E$10="CWS",T6="Single Family Residence",R6="Yes",P6="Non-Lead", M6="Non-Lead - Copper",N6="Before 1989")))),"Tier 4",
IF((OR((AND('[1]PWS Information'!$E$10="NTNC",P6="Non-Lead")),
(AND('[1]PWS Information'!$E$10="CWS",P6="Non-Lead",R6="")),
(AND('[1]PWS Information'!$E$10="CWS",P6="Non-Lead",R6="No")),
(AND('[1]PWS Information'!$E$10="CWS",P6="Non-Lead",R6="Don't Know")),
(AND('[1]PWS Information'!$E$10="CWS",P6="Non-Lead", I6="Non-Lead - Copper", R6="Yes", K6="Between 1989 and 2014")),
(AND('[1]PWS Information'!$E$10="CWS",P6="Non-Lead", I6="Non-Lead - Copper", R6="Yes", K6="After 2014")),
(AND('[1]PWS Information'!$E$10="CWS",P6="Non-Lead", I6="Non-Lead - Copper", R6="Yes", K6="Unknown")),
(AND('[1]PWS Information'!$E$10="CWS",P6="Non-Lead", M6="Non-Lead - Copper", R6="Yes", N6="Between 1989 and 2014")),
(AND('[1]PWS Information'!$E$10="CWS",P6="Non-Lead", M6="Non-Lead - Copper", R6="Yes", N6="After 2014")),
(AND('[1]PWS Information'!$E$10="CWS",P6="Non-Lead", M6="Non-Lead - Copper", R6="Yes", N6="Unknown")),
(AND('[1]PWS Information'!$E$10="CWS",P6="Unknown")),
(AND('[1]PWS Information'!$E$10="NTNC",P6="Unknown")),
(AND('[1]PWS Information'!$E$10="CWS",T6="Multiple Family Residence",P6="Galvanized Requiring Replacement")),
(AND('[1]PWS Information'!$E$10="CWS",P6="Galvanized Requiring Replacement")),
(AND('[1]PWS Information'!$E$10="CWS",P6="Non-Lead")),
(AND('[1]PWS Information'!$E$10="NTNC",T6="Multiple Family Residence",P6="Galvanized Requiring Replacement")))),"Tier 5",
"")))))</f>
        <v>Tier 5</v>
      </c>
      <c r="Y6" s="39"/>
      <c r="Z6" s="39"/>
    </row>
    <row r="7" spans="1:26" ht="30" x14ac:dyDescent="0.25">
      <c r="A7" s="39">
        <v>5</v>
      </c>
      <c r="B7" s="40">
        <v>1357</v>
      </c>
      <c r="C7" s="41" t="s">
        <v>60</v>
      </c>
      <c r="D7" s="41" t="s">
        <v>61</v>
      </c>
      <c r="E7" s="41">
        <v>75109</v>
      </c>
      <c r="F7" s="42"/>
      <c r="G7" s="43"/>
      <c r="H7" s="44"/>
      <c r="I7" s="45" t="s">
        <v>47</v>
      </c>
      <c r="J7" s="46" t="s">
        <v>37</v>
      </c>
      <c r="K7" s="42" t="s">
        <v>35</v>
      </c>
      <c r="L7" s="48"/>
      <c r="M7" s="34" t="s">
        <v>59</v>
      </c>
      <c r="N7" s="46" t="s">
        <v>35</v>
      </c>
      <c r="O7" s="49"/>
      <c r="P7" s="36" t="str">
        <f t="shared" si="0"/>
        <v>Unknown</v>
      </c>
      <c r="Q7" s="39" t="s">
        <v>46</v>
      </c>
      <c r="R7" s="39" t="s">
        <v>34</v>
      </c>
      <c r="S7" s="39"/>
      <c r="T7" s="50" t="s">
        <v>36</v>
      </c>
      <c r="U7" s="50" t="s">
        <v>62</v>
      </c>
      <c r="V7" s="50" t="s">
        <v>49</v>
      </c>
      <c r="W7" s="50" t="s">
        <v>37</v>
      </c>
      <c r="X7" s="51" t="str">
        <f>IF((OR((AND('[1]PWS Information'!$E$10="CWS",T7="Single Family Residence",P7="Lead")),
(AND('[1]PWS Information'!$E$10="CWS",T7="Multiple Family Residence",'[1]PWS Information'!$E$11="Yes",P7="Lead")),
(AND('[1]PWS Information'!$E$10="NTNC",P7="Lead")))),"Tier 1",
IF((OR((AND('[1]PWS Information'!$E$10="CWS",T7="Multiple Family Residence",'[1]PWS Information'!$E$11="No",P7="Lead")),
(AND('[1]PWS Information'!$E$10="CWS",T7="Other",P7="Lead")),
(AND(T7="",P7="Lead")),
(AND('[1]PWS Information'!$E$10="CWS",T7="Building",P7="Lead")))),"Tier 2",
IF((OR((AND('[1]PWS Information'!$E$10="CWS",T7="Single Family Residence",P7="Galvanized Requiring Replacement")),
(AND('[1]PWS Information'!$E$10="CWS",T7="Single Family Residence",P7="Galvanized Requiring Replacement",Q7="Yes")),
(AND('[1]PWS Information'!$E$10="NTNC",T7="Single Family Residence",P7="Galvanized Requiring Replacement")),
(AND('[1]PWS Information'!$E$10="NTNC",T7="Single Family Residence",Q7="Yes")))),"Tier 3",
IF((OR((AND('[1]PWS Information'!$E$10="CWS",T7="Single Family Residence",R7="Yes",P7="Non-Lead", I7="Non-Lead - Copper",K7="Before 1989")),
(AND('[1]PWS Information'!$E$10="CWS",T7="Single Family Residence",R7="Yes",P7="Non-Lead", M7="Non-Lead - Copper",N7="Before 1989")))),"Tier 4",
IF((OR((AND('[1]PWS Information'!$E$10="NTNC",P7="Non-Lead")),
(AND('[1]PWS Information'!$E$10="CWS",P7="Non-Lead",R7="")),
(AND('[1]PWS Information'!$E$10="CWS",P7="Non-Lead",R7="No")),
(AND('[1]PWS Information'!$E$10="CWS",P7="Non-Lead",R7="Don't Know")),
(AND('[1]PWS Information'!$E$10="CWS",P7="Non-Lead", I7="Non-Lead - Copper", R7="Yes", K7="Between 1989 and 2014")),
(AND('[1]PWS Information'!$E$10="CWS",P7="Non-Lead", I7="Non-Lead - Copper", R7="Yes", K7="After 2014")),
(AND('[1]PWS Information'!$E$10="CWS",P7="Non-Lead", I7="Non-Lead - Copper", R7="Yes", K7="Unknown")),
(AND('[1]PWS Information'!$E$10="CWS",P7="Non-Lead", M7="Non-Lead - Copper", R7="Yes", N7="Between 1989 and 2014")),
(AND('[1]PWS Information'!$E$10="CWS",P7="Non-Lead", M7="Non-Lead - Copper", R7="Yes", N7="After 2014")),
(AND('[1]PWS Information'!$E$10="CWS",P7="Non-Lead", M7="Non-Lead - Copper", R7="Yes", N7="Unknown")),
(AND('[1]PWS Information'!$E$10="CWS",P7="Unknown")),
(AND('[1]PWS Information'!$E$10="NTNC",P7="Unknown")),
(AND('[1]PWS Information'!$E$10="CWS",T7="Multiple Family Residence",P7="Galvanized Requiring Replacement")),
(AND('[1]PWS Information'!$E$10="CWS",P7="Galvanized Requiring Replacement")),
(AND('[1]PWS Information'!$E$10="CWS",P7="Non-Lead")),
(AND('[1]PWS Information'!$E$10="NTNC",T7="Multiple Family Residence",P7="Galvanized Requiring Replacement")))),"Tier 5",
"")))))</f>
        <v>Tier 5</v>
      </c>
      <c r="Y7" s="39"/>
      <c r="Z7" s="39"/>
    </row>
    <row r="8" spans="1:26" ht="30" x14ac:dyDescent="0.25">
      <c r="A8" s="39">
        <v>6</v>
      </c>
      <c r="B8" s="40">
        <v>2457</v>
      </c>
      <c r="C8" s="41" t="s">
        <v>63</v>
      </c>
      <c r="D8" s="41" t="s">
        <v>61</v>
      </c>
      <c r="E8" s="41">
        <v>75109</v>
      </c>
      <c r="F8" s="42"/>
      <c r="G8" s="43"/>
      <c r="H8" s="44"/>
      <c r="I8" s="45" t="s">
        <v>47</v>
      </c>
      <c r="J8" s="46" t="s">
        <v>37</v>
      </c>
      <c r="K8" s="42" t="s">
        <v>40</v>
      </c>
      <c r="L8" s="48"/>
      <c r="M8" s="34" t="s">
        <v>47</v>
      </c>
      <c r="N8" s="46"/>
      <c r="O8" s="49"/>
      <c r="P8" s="36" t="str">
        <f t="shared" si="0"/>
        <v>Non-Lead</v>
      </c>
      <c r="Q8" s="39" t="s">
        <v>46</v>
      </c>
      <c r="R8" s="39" t="s">
        <v>37</v>
      </c>
      <c r="S8" s="39"/>
      <c r="T8" s="50" t="s">
        <v>36</v>
      </c>
      <c r="U8" s="50" t="s">
        <v>62</v>
      </c>
      <c r="V8" s="50" t="s">
        <v>49</v>
      </c>
      <c r="W8" s="50" t="s">
        <v>37</v>
      </c>
      <c r="X8" s="51" t="str">
        <f>IF((OR((AND('[1]PWS Information'!$E$10="CWS",T8="Single Family Residence",P8="Lead")),
(AND('[1]PWS Information'!$E$10="CWS",T8="Multiple Family Residence",'[1]PWS Information'!$E$11="Yes",P8="Lead")),
(AND('[1]PWS Information'!$E$10="NTNC",P8="Lead")))),"Tier 1",
IF((OR((AND('[1]PWS Information'!$E$10="CWS",T8="Multiple Family Residence",'[1]PWS Information'!$E$11="No",P8="Lead")),
(AND('[1]PWS Information'!$E$10="CWS",T8="Other",P8="Lead")),
(AND(T8="",P8="Lead")),
(AND('[1]PWS Information'!$E$10="CWS",T8="Building",P8="Lead")))),"Tier 2",
IF((OR((AND('[1]PWS Information'!$E$10="CWS",T8="Single Family Residence",P8="Galvanized Requiring Replacement")),
(AND('[1]PWS Information'!$E$10="CWS",T8="Single Family Residence",P8="Galvanized Requiring Replacement",Q8="Yes")),
(AND('[1]PWS Information'!$E$10="NTNC",T8="Single Family Residence",P8="Galvanized Requiring Replacement")),
(AND('[1]PWS Information'!$E$10="NTNC",T8="Single Family Residence",Q8="Yes")))),"Tier 3",
IF((OR((AND('[1]PWS Information'!$E$10="CWS",T8="Single Family Residence",R8="Yes",P8="Non-Lead", I8="Non-Lead - Copper",K8="Before 1989")),
(AND('[1]PWS Information'!$E$10="CWS",T8="Single Family Residence",R8="Yes",P8="Non-Lead", M8="Non-Lead - Copper",N8="Before 1989")))),"Tier 4",
IF((OR((AND('[1]PWS Information'!$E$10="NTNC",P8="Non-Lead")),
(AND('[1]PWS Information'!$E$10="CWS",P8="Non-Lead",R8="")),
(AND('[1]PWS Information'!$E$10="CWS",P8="Non-Lead",R8="No")),
(AND('[1]PWS Information'!$E$10="CWS",P8="Non-Lead",R8="Don't Know")),
(AND('[1]PWS Information'!$E$10="CWS",P8="Non-Lead", I8="Non-Lead - Copper", R8="Yes", K8="Between 1989 and 2014")),
(AND('[1]PWS Information'!$E$10="CWS",P8="Non-Lead", I8="Non-Lead - Copper", R8="Yes", K8="After 2014")),
(AND('[1]PWS Information'!$E$10="CWS",P8="Non-Lead", I8="Non-Lead - Copper", R8="Yes", K8="Unknown")),
(AND('[1]PWS Information'!$E$10="CWS",P8="Non-Lead", M8="Non-Lead - Copper", R8="Yes", N8="Between 1989 and 2014")),
(AND('[1]PWS Information'!$E$10="CWS",P8="Non-Lead", M8="Non-Lead - Copper", R8="Yes", N8="After 2014")),
(AND('[1]PWS Information'!$E$10="CWS",P8="Non-Lead", M8="Non-Lead - Copper", R8="Yes", N8="Unknown")),
(AND('[1]PWS Information'!$E$10="CWS",P8="Unknown")),
(AND('[1]PWS Information'!$E$10="NTNC",P8="Unknown")),
(AND('[1]PWS Information'!$E$10="CWS",T8="Multiple Family Residence",P8="Galvanized Requiring Replacement")),
(AND('[1]PWS Information'!$E$10="CWS",P8="Galvanized Requiring Replacement")),
(AND('[1]PWS Information'!$E$10="CWS",P8="Non-Lead")),
(AND('[1]PWS Information'!$E$10="NTNC",T8="Multiple Family Residence",P8="Galvanized Requiring Replacement")))),"Tier 5",
"")))))</f>
        <v>Tier 5</v>
      </c>
      <c r="Y8" s="39"/>
      <c r="Z8" s="39"/>
    </row>
    <row r="9" spans="1:26" ht="30" x14ac:dyDescent="0.25">
      <c r="A9" s="39">
        <v>8</v>
      </c>
      <c r="B9" s="40">
        <v>2841</v>
      </c>
      <c r="C9" s="41" t="s">
        <v>63</v>
      </c>
      <c r="D9" s="41" t="s">
        <v>61</v>
      </c>
      <c r="E9" s="41">
        <v>75109</v>
      </c>
      <c r="F9" s="42"/>
      <c r="G9" s="43"/>
      <c r="H9" s="44"/>
      <c r="I9" s="45" t="s">
        <v>47</v>
      </c>
      <c r="J9" s="46" t="s">
        <v>37</v>
      </c>
      <c r="K9" s="42" t="s">
        <v>40</v>
      </c>
      <c r="L9" s="48"/>
      <c r="M9" s="34" t="s">
        <v>47</v>
      </c>
      <c r="N9" s="46" t="s">
        <v>40</v>
      </c>
      <c r="O9" s="49"/>
      <c r="P9" s="36" t="str">
        <f t="shared" si="0"/>
        <v>Non-Lead</v>
      </c>
      <c r="Q9" s="39" t="s">
        <v>37</v>
      </c>
      <c r="R9" s="39" t="s">
        <v>37</v>
      </c>
      <c r="S9" s="39"/>
      <c r="T9" s="50" t="s">
        <v>36</v>
      </c>
      <c r="U9" s="50" t="s">
        <v>62</v>
      </c>
      <c r="V9" s="50" t="s">
        <v>37</v>
      </c>
      <c r="W9" s="50" t="s">
        <v>37</v>
      </c>
      <c r="X9" s="51" t="str">
        <f>IF((OR((AND('[1]PWS Information'!$E$10="CWS",T9="Single Family Residence",P9="Lead")),
(AND('[1]PWS Information'!$E$10="CWS",T9="Multiple Family Residence",'[1]PWS Information'!$E$11="Yes",P9="Lead")),
(AND('[1]PWS Information'!$E$10="NTNC",P9="Lead")))),"Tier 1",
IF((OR((AND('[1]PWS Information'!$E$10="CWS",T9="Multiple Family Residence",'[1]PWS Information'!$E$11="No",P9="Lead")),
(AND('[1]PWS Information'!$E$10="CWS",T9="Other",P9="Lead")),
(AND(T9="",P9="Lead")),
(AND('[1]PWS Information'!$E$10="CWS",T9="Building",P9="Lead")))),"Tier 2",
IF((OR((AND('[1]PWS Information'!$E$10="CWS",T9="Single Family Residence",P9="Galvanized Requiring Replacement")),
(AND('[1]PWS Information'!$E$10="CWS",T9="Single Family Residence",P9="Galvanized Requiring Replacement",Q9="Yes")),
(AND('[1]PWS Information'!$E$10="NTNC",T9="Single Family Residence",P9="Galvanized Requiring Replacement")),
(AND('[1]PWS Information'!$E$10="NTNC",T9="Single Family Residence",Q9="Yes")))),"Tier 3",
IF((OR((AND('[1]PWS Information'!$E$10="CWS",T9="Single Family Residence",R9="Yes",P9="Non-Lead", I9="Non-Lead - Copper",K9="Before 1989")),
(AND('[1]PWS Information'!$E$10="CWS",T9="Single Family Residence",R9="Yes",P9="Non-Lead", M9="Non-Lead - Copper",N9="Before 1989")))),"Tier 4",
IF((OR((AND('[1]PWS Information'!$E$10="NTNC",P9="Non-Lead")),
(AND('[1]PWS Information'!$E$10="CWS",P9="Non-Lead",R9="")),
(AND('[1]PWS Information'!$E$10="CWS",P9="Non-Lead",R9="No")),
(AND('[1]PWS Information'!$E$10="CWS",P9="Non-Lead",R9="Don't Know")),
(AND('[1]PWS Information'!$E$10="CWS",P9="Non-Lead", I9="Non-Lead - Copper", R9="Yes", K9="Between 1989 and 2014")),
(AND('[1]PWS Information'!$E$10="CWS",P9="Non-Lead", I9="Non-Lead - Copper", R9="Yes", K9="After 2014")),
(AND('[1]PWS Information'!$E$10="CWS",P9="Non-Lead", I9="Non-Lead - Copper", R9="Yes", K9="Unknown")),
(AND('[1]PWS Information'!$E$10="CWS",P9="Non-Lead", M9="Non-Lead - Copper", R9="Yes", N9="Between 1989 and 2014")),
(AND('[1]PWS Information'!$E$10="CWS",P9="Non-Lead", M9="Non-Lead - Copper", R9="Yes", N9="After 2014")),
(AND('[1]PWS Information'!$E$10="CWS",P9="Non-Lead", M9="Non-Lead - Copper", R9="Yes", N9="Unknown")),
(AND('[1]PWS Information'!$E$10="CWS",P9="Unknown")),
(AND('[1]PWS Information'!$E$10="NTNC",P9="Unknown")),
(AND('[1]PWS Information'!$E$10="CWS",T9="Multiple Family Residence",P9="Galvanized Requiring Replacement")),
(AND('[1]PWS Information'!$E$10="CWS",P9="Galvanized Requiring Replacement")),
(AND('[1]PWS Information'!$E$10="CWS",P9="Non-Lead")),
(AND('[1]PWS Information'!$E$10="NTNC",T9="Multiple Family Residence",P9="Galvanized Requiring Replacement")))),"Tier 5",
"")))))</f>
        <v>Tier 5</v>
      </c>
      <c r="Y9" s="39"/>
      <c r="Z9" s="39"/>
    </row>
    <row r="10" spans="1:26" ht="30" x14ac:dyDescent="0.25">
      <c r="A10" s="39">
        <v>9</v>
      </c>
      <c r="B10" s="40">
        <v>2940</v>
      </c>
      <c r="C10" s="41" t="s">
        <v>63</v>
      </c>
      <c r="D10" s="41" t="s">
        <v>61</v>
      </c>
      <c r="E10" s="41">
        <v>75109</v>
      </c>
      <c r="F10" s="42"/>
      <c r="G10" s="43"/>
      <c r="H10" s="44"/>
      <c r="I10" s="45" t="s">
        <v>47</v>
      </c>
      <c r="J10" s="46" t="s">
        <v>37</v>
      </c>
      <c r="K10" s="42" t="s">
        <v>35</v>
      </c>
      <c r="L10" s="48"/>
      <c r="M10" s="34" t="s">
        <v>59</v>
      </c>
      <c r="N10" s="46"/>
      <c r="O10" s="49"/>
      <c r="P10" s="36" t="str">
        <f t="shared" si="0"/>
        <v>Unknown</v>
      </c>
      <c r="Q10" s="39" t="s">
        <v>46</v>
      </c>
      <c r="R10" s="39" t="s">
        <v>34</v>
      </c>
      <c r="S10" s="39"/>
      <c r="T10" s="50" t="s">
        <v>36</v>
      </c>
      <c r="U10" s="50" t="s">
        <v>62</v>
      </c>
      <c r="V10" s="50" t="s">
        <v>49</v>
      </c>
      <c r="W10" s="50" t="s">
        <v>37</v>
      </c>
      <c r="X10" s="51" t="str">
        <f>IF((OR((AND('[1]PWS Information'!$E$10="CWS",T10="Single Family Residence",P10="Lead")),
(AND('[1]PWS Information'!$E$10="CWS",T10="Multiple Family Residence",'[1]PWS Information'!$E$11="Yes",P10="Lead")),
(AND('[1]PWS Information'!$E$10="NTNC",P10="Lead")))),"Tier 1",
IF((OR((AND('[1]PWS Information'!$E$10="CWS",T10="Multiple Family Residence",'[1]PWS Information'!$E$11="No",P10="Lead")),
(AND('[1]PWS Information'!$E$10="CWS",T10="Other",P10="Lead")),
(AND(T10="",P10="Lead")),
(AND('[1]PWS Information'!$E$10="CWS",T10="Building",P10="Lead")))),"Tier 2",
IF((OR((AND('[1]PWS Information'!$E$10="CWS",T10="Single Family Residence",P10="Galvanized Requiring Replacement")),
(AND('[1]PWS Information'!$E$10="CWS",T10="Single Family Residence",P10="Galvanized Requiring Replacement",Q10="Yes")),
(AND('[1]PWS Information'!$E$10="NTNC",T10="Single Family Residence",P10="Galvanized Requiring Replacement")),
(AND('[1]PWS Information'!$E$10="NTNC",T10="Single Family Residence",Q10="Yes")))),"Tier 3",
IF((OR((AND('[1]PWS Information'!$E$10="CWS",T10="Single Family Residence",R10="Yes",P10="Non-Lead", I10="Non-Lead - Copper",K10="Before 1989")),
(AND('[1]PWS Information'!$E$10="CWS",T10="Single Family Residence",R10="Yes",P10="Non-Lead", M10="Non-Lead - Copper",N10="Before 1989")))),"Tier 4",
IF((OR((AND('[1]PWS Information'!$E$10="NTNC",P10="Non-Lead")),
(AND('[1]PWS Information'!$E$10="CWS",P10="Non-Lead",R10="")),
(AND('[1]PWS Information'!$E$10="CWS",P10="Non-Lead",R10="No")),
(AND('[1]PWS Information'!$E$10="CWS",P10="Non-Lead",R10="Don't Know")),
(AND('[1]PWS Information'!$E$10="CWS",P10="Non-Lead", I10="Non-Lead - Copper", R10="Yes", K10="Between 1989 and 2014")),
(AND('[1]PWS Information'!$E$10="CWS",P10="Non-Lead", I10="Non-Lead - Copper", R10="Yes", K10="After 2014")),
(AND('[1]PWS Information'!$E$10="CWS",P10="Non-Lead", I10="Non-Lead - Copper", R10="Yes", K10="Unknown")),
(AND('[1]PWS Information'!$E$10="CWS",P10="Non-Lead", M10="Non-Lead - Copper", R10="Yes", N10="Between 1989 and 2014")),
(AND('[1]PWS Information'!$E$10="CWS",P10="Non-Lead", M10="Non-Lead - Copper", R10="Yes", N10="After 2014")),
(AND('[1]PWS Information'!$E$10="CWS",P10="Non-Lead", M10="Non-Lead - Copper", R10="Yes", N10="Unknown")),
(AND('[1]PWS Information'!$E$10="CWS",P10="Unknown")),
(AND('[1]PWS Information'!$E$10="NTNC",P10="Unknown")),
(AND('[1]PWS Information'!$E$10="CWS",T10="Multiple Family Residence",P10="Galvanized Requiring Replacement")),
(AND('[1]PWS Information'!$E$10="CWS",P10="Galvanized Requiring Replacement")),
(AND('[1]PWS Information'!$E$10="CWS",P10="Non-Lead")),
(AND('[1]PWS Information'!$E$10="NTNC",T10="Multiple Family Residence",P10="Galvanized Requiring Replacement")))),"Tier 5",
"")))))</f>
        <v>Tier 5</v>
      </c>
      <c r="Y10" s="39"/>
      <c r="Z10" s="39"/>
    </row>
    <row r="11" spans="1:26" ht="30" x14ac:dyDescent="0.25">
      <c r="A11" s="39">
        <v>13</v>
      </c>
      <c r="B11" s="40">
        <v>3984</v>
      </c>
      <c r="C11" s="41" t="s">
        <v>64</v>
      </c>
      <c r="D11" s="41" t="s">
        <v>61</v>
      </c>
      <c r="E11" s="41">
        <v>75109</v>
      </c>
      <c r="F11" s="42"/>
      <c r="G11" s="43"/>
      <c r="H11" s="44"/>
      <c r="I11" s="45" t="s">
        <v>47</v>
      </c>
      <c r="J11" s="46" t="s">
        <v>37</v>
      </c>
      <c r="K11" s="42" t="s">
        <v>35</v>
      </c>
      <c r="L11" s="48"/>
      <c r="M11" s="34" t="s">
        <v>59</v>
      </c>
      <c r="N11" s="46" t="s">
        <v>35</v>
      </c>
      <c r="O11" s="49"/>
      <c r="P11" s="36" t="str">
        <f t="shared" si="0"/>
        <v>Unknown</v>
      </c>
      <c r="Q11" s="39" t="s">
        <v>46</v>
      </c>
      <c r="R11" s="39" t="s">
        <v>46</v>
      </c>
      <c r="S11" s="39"/>
      <c r="T11" s="50" t="s">
        <v>36</v>
      </c>
      <c r="U11" s="50" t="s">
        <v>37</v>
      </c>
      <c r="V11" s="50" t="s">
        <v>49</v>
      </c>
      <c r="W11" s="50" t="s">
        <v>37</v>
      </c>
      <c r="X11" s="51" t="str">
        <f>IF((OR((AND('[1]PWS Information'!$E$10="CWS",T11="Single Family Residence",P11="Lead")),
(AND('[1]PWS Information'!$E$10="CWS",T11="Multiple Family Residence",'[1]PWS Information'!$E$11="Yes",P11="Lead")),
(AND('[1]PWS Information'!$E$10="NTNC",P11="Lead")))),"Tier 1",
IF((OR((AND('[1]PWS Information'!$E$10="CWS",T11="Multiple Family Residence",'[1]PWS Information'!$E$11="No",P11="Lead")),
(AND('[1]PWS Information'!$E$10="CWS",T11="Other",P11="Lead")),
(AND(T11="",P11="Lead")),
(AND('[1]PWS Information'!$E$10="CWS",T11="Building",P11="Lead")))),"Tier 2",
IF((OR((AND('[1]PWS Information'!$E$10="CWS",T11="Single Family Residence",P11="Galvanized Requiring Replacement")),
(AND('[1]PWS Information'!$E$10="CWS",T11="Single Family Residence",P11="Galvanized Requiring Replacement",Q11="Yes")),
(AND('[1]PWS Information'!$E$10="NTNC",T11="Single Family Residence",P11="Galvanized Requiring Replacement")),
(AND('[1]PWS Information'!$E$10="NTNC",T11="Single Family Residence",Q11="Yes")))),"Tier 3",
IF((OR((AND('[1]PWS Information'!$E$10="CWS",T11="Single Family Residence",R11="Yes",P11="Non-Lead", I11="Non-Lead - Copper",K11="Before 1989")),
(AND('[1]PWS Information'!$E$10="CWS",T11="Single Family Residence",R11="Yes",P11="Non-Lead", M11="Non-Lead - Copper",N11="Before 1989")))),"Tier 4",
IF((OR((AND('[1]PWS Information'!$E$10="NTNC",P11="Non-Lead")),
(AND('[1]PWS Information'!$E$10="CWS",P11="Non-Lead",R11="")),
(AND('[1]PWS Information'!$E$10="CWS",P11="Non-Lead",R11="No")),
(AND('[1]PWS Information'!$E$10="CWS",P11="Non-Lead",R11="Don't Know")),
(AND('[1]PWS Information'!$E$10="CWS",P11="Non-Lead", I11="Non-Lead - Copper", R11="Yes", K11="Between 1989 and 2014")),
(AND('[1]PWS Information'!$E$10="CWS",P11="Non-Lead", I11="Non-Lead - Copper", R11="Yes", K11="After 2014")),
(AND('[1]PWS Information'!$E$10="CWS",P11="Non-Lead", I11="Non-Lead - Copper", R11="Yes", K11="Unknown")),
(AND('[1]PWS Information'!$E$10="CWS",P11="Non-Lead", M11="Non-Lead - Copper", R11="Yes", N11="Between 1989 and 2014")),
(AND('[1]PWS Information'!$E$10="CWS",P11="Non-Lead", M11="Non-Lead - Copper", R11="Yes", N11="After 2014")),
(AND('[1]PWS Information'!$E$10="CWS",P11="Non-Lead", M11="Non-Lead - Copper", R11="Yes", N11="Unknown")),
(AND('[1]PWS Information'!$E$10="CWS",P11="Unknown")),
(AND('[1]PWS Information'!$E$10="NTNC",P11="Unknown")),
(AND('[1]PWS Information'!$E$10="CWS",T11="Multiple Family Residence",P11="Galvanized Requiring Replacement")),
(AND('[1]PWS Information'!$E$10="CWS",P11="Galvanized Requiring Replacement")),
(AND('[1]PWS Information'!$E$10="CWS",P11="Non-Lead")),
(AND('[1]PWS Information'!$E$10="NTNC",T11="Multiple Family Residence",P11="Galvanized Requiring Replacement")))),"Tier 5",
"")))))</f>
        <v>Tier 5</v>
      </c>
      <c r="Y11" s="39"/>
      <c r="Z11" s="39"/>
    </row>
    <row r="12" spans="1:26" ht="30" x14ac:dyDescent="0.25">
      <c r="A12" s="39">
        <v>14</v>
      </c>
      <c r="B12" s="40">
        <v>3986</v>
      </c>
      <c r="C12" s="41" t="s">
        <v>64</v>
      </c>
      <c r="D12" s="41" t="s">
        <v>61</v>
      </c>
      <c r="E12" s="41">
        <v>75109</v>
      </c>
      <c r="F12" s="42"/>
      <c r="G12" s="43"/>
      <c r="H12" s="44"/>
      <c r="I12" s="45" t="s">
        <v>47</v>
      </c>
      <c r="J12" s="46" t="s">
        <v>37</v>
      </c>
      <c r="K12" s="42" t="s">
        <v>35</v>
      </c>
      <c r="L12" s="48"/>
      <c r="M12" s="34" t="s">
        <v>47</v>
      </c>
      <c r="N12" s="46" t="s">
        <v>40</v>
      </c>
      <c r="O12" s="49"/>
      <c r="P12" s="36" t="str">
        <f t="shared" si="0"/>
        <v>Non-Lead</v>
      </c>
      <c r="Q12" s="39" t="s">
        <v>37</v>
      </c>
      <c r="R12" s="39" t="s">
        <v>37</v>
      </c>
      <c r="S12" s="39"/>
      <c r="T12" s="50" t="s">
        <v>36</v>
      </c>
      <c r="U12" s="50" t="s">
        <v>37</v>
      </c>
      <c r="V12" s="50" t="s">
        <v>49</v>
      </c>
      <c r="W12" s="50" t="s">
        <v>37</v>
      </c>
      <c r="X12" s="51" t="str">
        <f>IF((OR((AND('[1]PWS Information'!$E$10="CWS",T12="Single Family Residence",P12="Lead")),
(AND('[1]PWS Information'!$E$10="CWS",T12="Multiple Family Residence",'[1]PWS Information'!$E$11="Yes",P12="Lead")),
(AND('[1]PWS Information'!$E$10="NTNC",P12="Lead")))),"Tier 1",
IF((OR((AND('[1]PWS Information'!$E$10="CWS",T12="Multiple Family Residence",'[1]PWS Information'!$E$11="No",P12="Lead")),
(AND('[1]PWS Information'!$E$10="CWS",T12="Other",P12="Lead")),
(AND(T12="",P12="Lead")),
(AND('[1]PWS Information'!$E$10="CWS",T12="Building",P12="Lead")))),"Tier 2",
IF((OR((AND('[1]PWS Information'!$E$10="CWS",T12="Single Family Residence",P12="Galvanized Requiring Replacement")),
(AND('[1]PWS Information'!$E$10="CWS",T12="Single Family Residence",P12="Galvanized Requiring Replacement",Q12="Yes")),
(AND('[1]PWS Information'!$E$10="NTNC",T12="Single Family Residence",P12="Galvanized Requiring Replacement")),
(AND('[1]PWS Information'!$E$10="NTNC",T12="Single Family Residence",Q12="Yes")))),"Tier 3",
IF((OR((AND('[1]PWS Information'!$E$10="CWS",T12="Single Family Residence",R12="Yes",P12="Non-Lead", I12="Non-Lead - Copper",K12="Before 1989")),
(AND('[1]PWS Information'!$E$10="CWS",T12="Single Family Residence",R12="Yes",P12="Non-Lead", M12="Non-Lead - Copper",N12="Before 1989")))),"Tier 4",
IF((OR((AND('[1]PWS Information'!$E$10="NTNC",P12="Non-Lead")),
(AND('[1]PWS Information'!$E$10="CWS",P12="Non-Lead",R12="")),
(AND('[1]PWS Information'!$E$10="CWS",P12="Non-Lead",R12="No")),
(AND('[1]PWS Information'!$E$10="CWS",P12="Non-Lead",R12="Don't Know")),
(AND('[1]PWS Information'!$E$10="CWS",P12="Non-Lead", I12="Non-Lead - Copper", R12="Yes", K12="Between 1989 and 2014")),
(AND('[1]PWS Information'!$E$10="CWS",P12="Non-Lead", I12="Non-Lead - Copper", R12="Yes", K12="After 2014")),
(AND('[1]PWS Information'!$E$10="CWS",P12="Non-Lead", I12="Non-Lead - Copper", R12="Yes", K12="Unknown")),
(AND('[1]PWS Information'!$E$10="CWS",P12="Non-Lead", M12="Non-Lead - Copper", R12="Yes", N12="Between 1989 and 2014")),
(AND('[1]PWS Information'!$E$10="CWS",P12="Non-Lead", M12="Non-Lead - Copper", R12="Yes", N12="After 2014")),
(AND('[1]PWS Information'!$E$10="CWS",P12="Non-Lead", M12="Non-Lead - Copper", R12="Yes", N12="Unknown")),
(AND('[1]PWS Information'!$E$10="CWS",P12="Unknown")),
(AND('[1]PWS Information'!$E$10="NTNC",P12="Unknown")),
(AND('[1]PWS Information'!$E$10="CWS",T12="Multiple Family Residence",P12="Galvanized Requiring Replacement")),
(AND('[1]PWS Information'!$E$10="CWS",P12="Galvanized Requiring Replacement")),
(AND('[1]PWS Information'!$E$10="CWS",P12="Non-Lead")),
(AND('[1]PWS Information'!$E$10="NTNC",T12="Multiple Family Residence",P12="Galvanized Requiring Replacement")))),"Tier 5",
"")))))</f>
        <v>Tier 5</v>
      </c>
      <c r="Y12" s="39"/>
      <c r="Z12" s="39"/>
    </row>
    <row r="13" spans="1:26" ht="30" x14ac:dyDescent="0.25">
      <c r="A13" s="39">
        <v>15</v>
      </c>
      <c r="B13" s="40">
        <v>4096</v>
      </c>
      <c r="C13" s="41" t="s">
        <v>64</v>
      </c>
      <c r="D13" s="41" t="s">
        <v>61</v>
      </c>
      <c r="E13" s="41">
        <v>75109</v>
      </c>
      <c r="F13" s="42"/>
      <c r="G13" s="43"/>
      <c r="H13" s="44"/>
      <c r="I13" s="45" t="s">
        <v>47</v>
      </c>
      <c r="J13" s="46" t="s">
        <v>37</v>
      </c>
      <c r="K13" s="42" t="s">
        <v>35</v>
      </c>
      <c r="L13" s="48"/>
      <c r="M13" s="34" t="s">
        <v>59</v>
      </c>
      <c r="N13" s="46"/>
      <c r="O13" s="49"/>
      <c r="P13" s="36" t="str">
        <f t="shared" si="0"/>
        <v>Unknown</v>
      </c>
      <c r="Q13" s="39" t="s">
        <v>46</v>
      </c>
      <c r="R13" s="39" t="s">
        <v>46</v>
      </c>
      <c r="S13" s="39"/>
      <c r="T13" s="50" t="s">
        <v>52</v>
      </c>
      <c r="U13" s="50" t="s">
        <v>37</v>
      </c>
      <c r="V13" s="50" t="s">
        <v>49</v>
      </c>
      <c r="W13" s="50" t="s">
        <v>37</v>
      </c>
      <c r="X13" s="51" t="str">
        <f>IF((OR((AND('[1]PWS Information'!$E$10="CWS",T13="Single Family Residence",P13="Lead")),
(AND('[1]PWS Information'!$E$10="CWS",T13="Multiple Family Residence",'[1]PWS Information'!$E$11="Yes",P13="Lead")),
(AND('[1]PWS Information'!$E$10="NTNC",P13="Lead")))),"Tier 1",
IF((OR((AND('[1]PWS Information'!$E$10="CWS",T13="Multiple Family Residence",'[1]PWS Information'!$E$11="No",P13="Lead")),
(AND('[1]PWS Information'!$E$10="CWS",T13="Other",P13="Lead")),
(AND(T13="",P13="Lead")),
(AND('[1]PWS Information'!$E$10="CWS",T13="Building",P13="Lead")))),"Tier 2",
IF((OR((AND('[1]PWS Information'!$E$10="CWS",T13="Single Family Residence",P13="Galvanized Requiring Replacement")),
(AND('[1]PWS Information'!$E$10="CWS",T13="Single Family Residence",P13="Galvanized Requiring Replacement",Q13="Yes")),
(AND('[1]PWS Information'!$E$10="NTNC",T13="Single Family Residence",P13="Galvanized Requiring Replacement")),
(AND('[1]PWS Information'!$E$10="NTNC",T13="Single Family Residence",Q13="Yes")))),"Tier 3",
IF((OR((AND('[1]PWS Information'!$E$10="CWS",T13="Single Family Residence",R13="Yes",P13="Non-Lead", I13="Non-Lead - Copper",K13="Before 1989")),
(AND('[1]PWS Information'!$E$10="CWS",T13="Single Family Residence",R13="Yes",P13="Non-Lead", M13="Non-Lead - Copper",N13="Before 1989")))),"Tier 4",
IF((OR((AND('[1]PWS Information'!$E$10="NTNC",P13="Non-Lead")),
(AND('[1]PWS Information'!$E$10="CWS",P13="Non-Lead",R13="")),
(AND('[1]PWS Information'!$E$10="CWS",P13="Non-Lead",R13="No")),
(AND('[1]PWS Information'!$E$10="CWS",P13="Non-Lead",R13="Don't Know")),
(AND('[1]PWS Information'!$E$10="CWS",P13="Non-Lead", I13="Non-Lead - Copper", R13="Yes", K13="Between 1989 and 2014")),
(AND('[1]PWS Information'!$E$10="CWS",P13="Non-Lead", I13="Non-Lead - Copper", R13="Yes", K13="After 2014")),
(AND('[1]PWS Information'!$E$10="CWS",P13="Non-Lead", I13="Non-Lead - Copper", R13="Yes", K13="Unknown")),
(AND('[1]PWS Information'!$E$10="CWS",P13="Non-Lead", M13="Non-Lead - Copper", R13="Yes", N13="Between 1989 and 2014")),
(AND('[1]PWS Information'!$E$10="CWS",P13="Non-Lead", M13="Non-Lead - Copper", R13="Yes", N13="After 2014")),
(AND('[1]PWS Information'!$E$10="CWS",P13="Non-Lead", M13="Non-Lead - Copper", R13="Yes", N13="Unknown")),
(AND('[1]PWS Information'!$E$10="CWS",P13="Unknown")),
(AND('[1]PWS Information'!$E$10="NTNC",P13="Unknown")),
(AND('[1]PWS Information'!$E$10="CWS",T13="Multiple Family Residence",P13="Galvanized Requiring Replacement")),
(AND('[1]PWS Information'!$E$10="CWS",P13="Galvanized Requiring Replacement")),
(AND('[1]PWS Information'!$E$10="NTNC",T13="Multiple Family Residence",P13="Galvanized Requiring Replacement")))),"Tier 5",
"")))))</f>
        <v>Tier 5</v>
      </c>
      <c r="Y13" s="39"/>
      <c r="Z13" s="39"/>
    </row>
    <row r="14" spans="1:26" ht="30" x14ac:dyDescent="0.25">
      <c r="A14" s="39">
        <v>16</v>
      </c>
      <c r="B14" s="40">
        <v>303</v>
      </c>
      <c r="C14" s="41" t="s">
        <v>65</v>
      </c>
      <c r="D14" s="41" t="s">
        <v>61</v>
      </c>
      <c r="E14" s="41">
        <v>75109</v>
      </c>
      <c r="F14" s="42"/>
      <c r="G14" s="43"/>
      <c r="H14" s="44"/>
      <c r="I14" s="45" t="s">
        <v>47</v>
      </c>
      <c r="J14" s="46" t="s">
        <v>37</v>
      </c>
      <c r="K14" s="42" t="s">
        <v>40</v>
      </c>
      <c r="L14" s="48"/>
      <c r="M14" s="34" t="s">
        <v>59</v>
      </c>
      <c r="N14" s="46" t="s">
        <v>35</v>
      </c>
      <c r="O14" s="49"/>
      <c r="P14" s="36" t="str">
        <f t="shared" si="0"/>
        <v>Unknown</v>
      </c>
      <c r="Q14" s="39" t="s">
        <v>46</v>
      </c>
      <c r="R14" s="39" t="s">
        <v>46</v>
      </c>
      <c r="S14" s="39"/>
      <c r="T14" s="50" t="s">
        <v>36</v>
      </c>
      <c r="U14" s="50" t="s">
        <v>37</v>
      </c>
      <c r="V14" s="50" t="s">
        <v>49</v>
      </c>
      <c r="W14" s="50" t="s">
        <v>37</v>
      </c>
      <c r="X14" s="51" t="str">
        <f>IF((OR((AND('[1]PWS Information'!$E$10="CWS",T14="Single Family Residence",P14="Lead")),
(AND('[1]PWS Information'!$E$10="CWS",T14="Multiple Family Residence",'[1]PWS Information'!$E$11="Yes",P14="Lead")),
(AND('[1]PWS Information'!$E$10="NTNC",P14="Lead")))),"Tier 1",
IF((OR((AND('[1]PWS Information'!$E$10="CWS",T14="Multiple Family Residence",'[1]PWS Information'!$E$11="No",P14="Lead")),
(AND('[1]PWS Information'!$E$10="CWS",T14="Other",P14="Lead")),
(AND(T14="",P14="Lead")),
(AND('[1]PWS Information'!$E$10="CWS",T14="Building",P14="Lead")))),"Tier 2",
IF((OR((AND('[1]PWS Information'!$E$10="CWS",T14="Single Family Residence",P14="Galvanized Requiring Replacement")),
(AND('[1]PWS Information'!$E$10="CWS",T14="Single Family Residence",P14="Galvanized Requiring Replacement",Q14="Yes")),
(AND('[1]PWS Information'!$E$10="NTNC",T14="Single Family Residence",P14="Galvanized Requiring Replacement")),
(AND('[1]PWS Information'!$E$10="NTNC",T14="Single Family Residence",Q14="Yes")))),"Tier 3",
IF((OR((AND('[1]PWS Information'!$E$10="CWS",T14="Single Family Residence",R14="Yes",P14="Non-Lead", I14="Non-Lead - Copper",K14="Before 1989")),
(AND('[1]PWS Information'!$E$10="CWS",T14="Single Family Residence",R14="Yes",P14="Non-Lead", M14="Non-Lead - Copper",N14="Before 1989")))),"Tier 4",
IF((OR((AND('[1]PWS Information'!$E$10="NTNC",P14="Non-Lead")),
(AND('[1]PWS Information'!$E$10="CWS",P14="Non-Lead",R14="")),
(AND('[1]PWS Information'!$E$10="CWS",P14="Non-Lead",R14="No")),
(AND('[1]PWS Information'!$E$10="CWS",P14="Non-Lead",R14="Don't Know")),
(AND('[1]PWS Information'!$E$10="CWS",P14="Non-Lead", I14="Non-Lead - Copper", R14="Yes", K14="Between 1989 and 2014")),
(AND('[1]PWS Information'!$E$10="CWS",P14="Non-Lead", I14="Non-Lead - Copper", R14="Yes", K14="After 2014")),
(AND('[1]PWS Information'!$E$10="CWS",P14="Non-Lead", I14="Non-Lead - Copper", R14="Yes", K14="Unknown")),
(AND('[1]PWS Information'!$E$10="CWS",P14="Non-Lead", M14="Non-Lead - Copper", R14="Yes", N14="Between 1989 and 2014")),
(AND('[1]PWS Information'!$E$10="CWS",P14="Non-Lead", M14="Non-Lead - Copper", R14="Yes", N14="After 2014")),
(AND('[1]PWS Information'!$E$10="CWS",P14="Non-Lead", M14="Non-Lead - Copper", R14="Yes", N14="Unknown")),
(AND('[1]PWS Information'!$E$10="CWS",P14="Unknown")),
(AND('[1]PWS Information'!$E$10="NTNC",P14="Unknown")),
(AND('[1]PWS Information'!$E$10="CWS",T14="Multiple Family Residence",P14="Galvanized Requiring Replacement")),
(AND('[1]PWS Information'!$E$10="CWS",P14="Galvanized Requiring Replacement")),
(AND('[1]PWS Information'!$E$10="NTNC",T14="Multiple Family Residence",P14="Galvanized Requiring Replacement")))),"Tier 5",
"")))))</f>
        <v>Tier 5</v>
      </c>
      <c r="Y14" s="39"/>
      <c r="Z14" s="39"/>
    </row>
    <row r="15" spans="1:26" ht="30" x14ac:dyDescent="0.25">
      <c r="A15" s="39">
        <v>21</v>
      </c>
      <c r="B15" s="40">
        <v>1800</v>
      </c>
      <c r="C15" s="41" t="s">
        <v>66</v>
      </c>
      <c r="D15" s="41" t="s">
        <v>61</v>
      </c>
      <c r="E15" s="41">
        <v>75109</v>
      </c>
      <c r="F15" s="42"/>
      <c r="G15" s="43"/>
      <c r="H15" s="44"/>
      <c r="I15" s="45" t="s">
        <v>47</v>
      </c>
      <c r="J15" s="46" t="s">
        <v>37</v>
      </c>
      <c r="K15" s="42" t="s">
        <v>40</v>
      </c>
      <c r="L15" s="48"/>
      <c r="M15" s="34" t="s">
        <v>47</v>
      </c>
      <c r="N15" s="46" t="s">
        <v>40</v>
      </c>
      <c r="O15" s="49"/>
      <c r="P15" s="36" t="str">
        <f t="shared" si="0"/>
        <v>Non-Lead</v>
      </c>
      <c r="Q15" s="39" t="s">
        <v>37</v>
      </c>
      <c r="R15" s="39" t="s">
        <v>37</v>
      </c>
      <c r="S15" s="39"/>
      <c r="T15" s="50" t="s">
        <v>48</v>
      </c>
      <c r="U15" s="50" t="s">
        <v>37</v>
      </c>
      <c r="V15" s="50" t="s">
        <v>37</v>
      </c>
      <c r="W15" s="50" t="s">
        <v>37</v>
      </c>
      <c r="X15" s="51" t="str">
        <f>IF((OR((AND('[1]PWS Information'!$E$10="CWS",T15="Single Family Residence",P15="Lead")),
(AND('[1]PWS Information'!$E$10="CWS",T15="Multiple Family Residence",'[1]PWS Information'!$E$11="Yes",P15="Lead")),
(AND('[1]PWS Information'!$E$10="NTNC",P15="Lead")))),"Tier 1",
IF((OR((AND('[1]PWS Information'!$E$10="CWS",T15="Multiple Family Residence",'[1]PWS Information'!$E$11="No",P15="Lead")),
(AND('[1]PWS Information'!$E$10="CWS",T15="Other",P15="Lead")),
(AND('[1]PWS Information'!$E$10="CWS",T15="Building",P15="Lead")))),"Tier 2",
IF((OR((AND('[1]PWS Information'!$E$10="CWS",T15="Single Family Residence",P15="Galvanized Requiring Replacement")),
(AND('[1]PWS Information'!$E$10="CWS",T15="Single Family Residence",P15="Galvanized Requiring Replacement",Q15="Yes")),
(AND('[1]PWS Information'!$E$10="NTNC",P15="Galvanized Requiring Replacement")),
(AND('[1]PWS Information'!$E$10="NTNC",T15="Single Family Residence",Q15="Yes")))),"Tier 3",
IF((OR((AND('[1]PWS Information'!$E$10="CWS",T15="Single Family Residence",R15="Yes",P15="Non-Lead", I15="Non-Lead - Copper",K15="Before 1989")),
(AND('[1]PWS Information'!$E$10="CWS",T15="Single Family Residence",R15="Yes",P15="Non-Lead", M15="Non-Lead - Copper",N15="Before 1989")))),"Tier 4",
IF((OR((AND('[1]PWS Information'!$E$10="NTNC",P15="Non-Lead")),
(AND('[1]PWS Information'!$E$10="CWS",P15="Non-Lead",R15="")),
(AND('[1]PWS Information'!$E$10="CWS",P15="Non-Lead",R15="No")),
(AND('[1]PWS Information'!$E$10="CWS",P15="Non-Lead",R15="Don't Know")),
(AND('[1]PWS Information'!$E$10="CWS",P15="Non-Lead", I15="Non-Lead - Copper", R15="Yes", K15="Between 1989 and 2014")),
(AND('[1]PWS Information'!$E$10="CWS",P15="Non-Lead", I15="Non-Lead - Copper", R15="Yes", K15="After 2014")),
(AND('[1]PWS Information'!$E$10="CWS",P15="Non-Lead", I15="Non-Lead - Copper", R15="Yes", K15="Unknown")),
(AND('[1]PWS Information'!$E$10="CWS",P15="Non-Lead", M15="Non-Lead - Copper", R15="Yes", N15="Between 1989 and 2014")),
(AND('[1]PWS Information'!$E$10="CWS",P15="Non-Lead", M15="Non-Lead - Copper", R15="Yes", N15="After 2014")),
(AND('[1]PWS Information'!$E$10="CWS",P15="Non-Lead", M15="Non-Lead - Copper", R15="Yes", N15="Unknown")),
(AND('[1]PWS Information'!$E$10="CWS",P15="Unknown")),
(AND('[1]PWS Information'!$E$10="NTNC",P15="Unknown")))),"Tier 5",
"")))))</f>
        <v>Tier 5</v>
      </c>
      <c r="Y15" s="39"/>
      <c r="Z15" s="39"/>
    </row>
    <row r="16" spans="1:26" ht="30" x14ac:dyDescent="0.25">
      <c r="A16" s="39">
        <v>22</v>
      </c>
      <c r="B16" s="40">
        <v>1864</v>
      </c>
      <c r="C16" s="41" t="s">
        <v>66</v>
      </c>
      <c r="D16" s="41" t="s">
        <v>61</v>
      </c>
      <c r="E16" s="41">
        <v>75109</v>
      </c>
      <c r="F16" s="42"/>
      <c r="G16" s="43"/>
      <c r="H16" s="44"/>
      <c r="I16" s="45" t="s">
        <v>47</v>
      </c>
      <c r="J16" s="46" t="s">
        <v>37</v>
      </c>
      <c r="K16" s="42" t="s">
        <v>40</v>
      </c>
      <c r="L16" s="48"/>
      <c r="M16" s="34" t="s">
        <v>58</v>
      </c>
      <c r="N16" s="46" t="s">
        <v>49</v>
      </c>
      <c r="O16" s="49"/>
      <c r="P16" s="36" t="str">
        <f t="shared" si="0"/>
        <v>Unknown</v>
      </c>
      <c r="Q16" s="39" t="s">
        <v>46</v>
      </c>
      <c r="R16" s="39" t="s">
        <v>46</v>
      </c>
      <c r="S16" s="39"/>
      <c r="T16" s="50" t="s">
        <v>52</v>
      </c>
      <c r="U16" s="50" t="s">
        <v>37</v>
      </c>
      <c r="V16" s="50" t="s">
        <v>49</v>
      </c>
      <c r="W16" s="50" t="s">
        <v>37</v>
      </c>
      <c r="X16" s="51" t="str">
        <f>IF((OR((AND('[1]PWS Information'!$E$10="CWS",T16="Single Family Residence",P16="Lead")),
(AND('[1]PWS Information'!$E$10="CWS",T16="Multiple Family Residence",'[1]PWS Information'!$E$11="Yes",P16="Lead")),
(AND('[1]PWS Information'!$E$10="NTNC",P16="Lead")))),"Tier 1",
IF((OR((AND('[1]PWS Information'!$E$10="CWS",T16="Multiple Family Residence",'[1]PWS Information'!$E$11="No",P16="Lead")),
(AND('[1]PWS Information'!$E$10="CWS",T16="Other",P16="Lead")),
(AND('[1]PWS Information'!$E$10="CWS",T16="Building",P16="Lead")))),"Tier 2",
IF((OR((AND('[1]PWS Information'!$E$10="CWS",T16="Single Family Residence",P16="Galvanized Requiring Replacement")),
(AND('[1]PWS Information'!$E$10="CWS",T16="Single Family Residence",P16="Galvanized Requiring Replacement",Q16="Yes")),
(AND('[1]PWS Information'!$E$10="NTNC",P16="Galvanized Requiring Replacement")),
(AND('[1]PWS Information'!$E$10="NTNC",T16="Single Family Residence",Q16="Yes")))),"Tier 3",
IF((OR((AND('[1]PWS Information'!$E$10="CWS",T16="Single Family Residence",R16="Yes",P16="Non-Lead", I16="Non-Lead - Copper",K16="Before 1989")),
(AND('[1]PWS Information'!$E$10="CWS",T16="Single Family Residence",R16="Yes",P16="Non-Lead", M16="Non-Lead - Copper",N16="Before 1989")))),"Tier 4",
IF((OR((AND('[1]PWS Information'!$E$10="NTNC",P16="Non-Lead")),
(AND('[1]PWS Information'!$E$10="CWS",P16="Non-Lead",R16="")),
(AND('[1]PWS Information'!$E$10="CWS",P16="Non-Lead",R16="No")),
(AND('[1]PWS Information'!$E$10="CWS",P16="Non-Lead",R16="Don't Know")),
(AND('[1]PWS Information'!$E$10="CWS",P16="Non-Lead", I16="Non-Lead - Copper", R16="Yes", K16="Between 1989 and 2014")),
(AND('[1]PWS Information'!$E$10="CWS",P16="Non-Lead", I16="Non-Lead - Copper", R16="Yes", K16="After 2014")),
(AND('[1]PWS Information'!$E$10="CWS",P16="Non-Lead", I16="Non-Lead - Copper", R16="Yes", K16="Unknown")),
(AND('[1]PWS Information'!$E$10="CWS",P16="Non-Lead", M16="Non-Lead - Copper", R16="Yes", N16="Between 1989 and 2014")),
(AND('[1]PWS Information'!$E$10="CWS",P16="Non-Lead", M16="Non-Lead - Copper", R16="Yes", N16="After 2014")),
(AND('[1]PWS Information'!$E$10="CWS",P16="Non-Lead", M16="Non-Lead - Copper", R16="Yes", N16="Unknown")),
(AND('[1]PWS Information'!$E$10="CWS",P16="Unknown")),
(AND('[1]PWS Information'!$E$10="NTNC",P16="Unknown")))),"Tier 5",
"")))))</f>
        <v>Tier 5</v>
      </c>
      <c r="Y16" s="39"/>
      <c r="Z16" s="39"/>
    </row>
    <row r="17" spans="1:26" ht="30" x14ac:dyDescent="0.25">
      <c r="A17" s="39">
        <v>23</v>
      </c>
      <c r="B17" s="40">
        <v>1980</v>
      </c>
      <c r="C17" s="41" t="s">
        <v>66</v>
      </c>
      <c r="D17" s="41" t="s">
        <v>61</v>
      </c>
      <c r="E17" s="41">
        <v>75109</v>
      </c>
      <c r="F17" s="42"/>
      <c r="G17" s="43"/>
      <c r="H17" s="44"/>
      <c r="I17" s="45" t="s">
        <v>47</v>
      </c>
      <c r="J17" s="46" t="s">
        <v>37</v>
      </c>
      <c r="K17" s="42" t="s">
        <v>40</v>
      </c>
      <c r="L17" s="48"/>
      <c r="M17" s="34" t="s">
        <v>47</v>
      </c>
      <c r="N17" s="46" t="s">
        <v>40</v>
      </c>
      <c r="O17" s="49"/>
      <c r="P17" s="36" t="str">
        <f t="shared" si="0"/>
        <v>Non-Lead</v>
      </c>
      <c r="Q17" s="39" t="s">
        <v>37</v>
      </c>
      <c r="R17" s="39" t="s">
        <v>37</v>
      </c>
      <c r="S17" s="39"/>
      <c r="T17" s="50" t="s">
        <v>36</v>
      </c>
      <c r="U17" s="50" t="s">
        <v>37</v>
      </c>
      <c r="V17" s="50" t="s">
        <v>37</v>
      </c>
      <c r="W17" s="50" t="s">
        <v>37</v>
      </c>
      <c r="X17" s="51" t="str">
        <f>IF((OR((AND('[1]PWS Information'!$E$10="CWS",T17="Single Family Residence",P17="Lead")),
(AND('[1]PWS Information'!$E$10="CWS",T17="Multiple Family Residence",'[1]PWS Information'!$E$11="Yes",P17="Lead")),
(AND('[1]PWS Information'!$E$10="NTNC",P17="Lead")))),"Tier 1",
IF((OR((AND('[1]PWS Information'!$E$10="CWS",T17="Multiple Family Residence",'[1]PWS Information'!$E$11="No",P17="Lead")),
(AND('[1]PWS Information'!$E$10="CWS",T17="Other",P17="Lead")),
(AND('[1]PWS Information'!$E$10="CWS",T17="Building",P17="Lead")))),"Tier 2",
IF((OR((AND('[1]PWS Information'!$E$10="CWS",T17="Single Family Residence",P17="Galvanized Requiring Replacement")),
(AND('[1]PWS Information'!$E$10="CWS",T17="Single Family Residence",P17="Galvanized Requiring Replacement",Q17="Yes")),
(AND('[1]PWS Information'!$E$10="NTNC",P17="Galvanized Requiring Replacement")),
(AND('[1]PWS Information'!$E$10="NTNC",T17="Single Family Residence",Q17="Yes")))),"Tier 3",
IF((OR((AND('[1]PWS Information'!$E$10="CWS",T17="Single Family Residence",R17="Yes",P17="Non-Lead", I17="Non-Lead - Copper",K17="Before 1989")),
(AND('[1]PWS Information'!$E$10="CWS",T17="Single Family Residence",R17="Yes",P17="Non-Lead", M17="Non-Lead - Copper",N17="Before 1989")))),"Tier 4",
IF((OR((AND('[1]PWS Information'!$E$10="NTNC",P17="Non-Lead")),
(AND('[1]PWS Information'!$E$10="CWS",P17="Non-Lead",R17="")),
(AND('[1]PWS Information'!$E$10="CWS",P17="Non-Lead",R17="No")),
(AND('[1]PWS Information'!$E$10="CWS",P17="Non-Lead",R17="Don't Know")),
(AND('[1]PWS Information'!$E$10="CWS",P17="Non-Lead", I17="Non-Lead - Copper", R17="Yes", K17="Between 1989 and 2014")),
(AND('[1]PWS Information'!$E$10="CWS",P17="Non-Lead", I17="Non-Lead - Copper", R17="Yes", K17="After 2014")),
(AND('[1]PWS Information'!$E$10="CWS",P17="Non-Lead", I17="Non-Lead - Copper", R17="Yes", K17="Unknown")),
(AND('[1]PWS Information'!$E$10="CWS",P17="Non-Lead", M17="Non-Lead - Copper", R17="Yes", N17="Between 1989 and 2014")),
(AND('[1]PWS Information'!$E$10="CWS",P17="Non-Lead", M17="Non-Lead - Copper", R17="Yes", N17="After 2014")),
(AND('[1]PWS Information'!$E$10="CWS",P17="Non-Lead", M17="Non-Lead - Copper", R17="Yes", N17="Unknown")),
(AND('[1]PWS Information'!$E$10="CWS",P17="Unknown")),
(AND('[1]PWS Information'!$E$10="NTNC",P17="Unknown")))),"Tier 5",
"")))))</f>
        <v>Tier 5</v>
      </c>
      <c r="Y17" s="39"/>
      <c r="Z17" s="39"/>
    </row>
    <row r="18" spans="1:26" x14ac:dyDescent="0.25">
      <c r="A18" s="39">
        <v>24</v>
      </c>
      <c r="B18" s="40">
        <v>2062</v>
      </c>
      <c r="C18" s="41" t="s">
        <v>66</v>
      </c>
      <c r="D18" s="41" t="s">
        <v>61</v>
      </c>
      <c r="E18" s="41">
        <v>75109</v>
      </c>
      <c r="F18" s="42"/>
      <c r="G18" s="43"/>
      <c r="H18" s="44"/>
      <c r="I18" s="45" t="s">
        <v>47</v>
      </c>
      <c r="J18" s="46"/>
      <c r="K18" s="42"/>
      <c r="L18" s="48"/>
      <c r="M18" s="34"/>
      <c r="N18" s="46"/>
      <c r="O18" s="49"/>
      <c r="P18" s="36" t="str">
        <f t="shared" si="0"/>
        <v>Non-lead</v>
      </c>
      <c r="Q18" s="39" t="s">
        <v>37</v>
      </c>
      <c r="R18" s="39" t="s">
        <v>37</v>
      </c>
      <c r="S18" s="39"/>
      <c r="T18" s="50"/>
      <c r="U18" s="50" t="s">
        <v>37</v>
      </c>
      <c r="V18" s="50" t="s">
        <v>49</v>
      </c>
      <c r="W18" s="50" t="s">
        <v>37</v>
      </c>
      <c r="X18" s="51" t="str">
        <f>IF((OR((AND('[1]PWS Information'!$E$10="CWS",T18="Single Family Residence",P18="Lead")),
(AND('[1]PWS Information'!$E$10="CWS",T18="Multiple Family Residence",'[1]PWS Information'!$E$11="Yes",P18="Lead")),
(AND('[1]PWS Information'!$E$10="NTNC",P18="Lead")))),"Tier 1",
IF((OR((AND('[1]PWS Information'!$E$10="CWS",T18="Multiple Family Residence",'[1]PWS Information'!$E$11="No",P18="Lead")),
(AND('[1]PWS Information'!$E$10="CWS",T18="Other",P18="Lead")),
(AND('[1]PWS Information'!$E$10="CWS",T18="Building",P18="Lead")))),"Tier 2",
IF((OR((AND('[1]PWS Information'!$E$10="CWS",T18="Single Family Residence",P18="Galvanized Requiring Replacement")),
(AND('[1]PWS Information'!$E$10="CWS",T18="Single Family Residence",P18="Galvanized Requiring Replacement",Q18="Yes")),
(AND('[1]PWS Information'!$E$10="NTNC",P18="Galvanized Requiring Replacement")),
(AND('[1]PWS Information'!$E$10="NTNC",T18="Single Family Residence",Q18="Yes")))),"Tier 3",
IF((OR((AND('[1]PWS Information'!$E$10="CWS",T18="Single Family Residence",R18="Yes",P18="Non-Lead", I18="Non-Lead - Copper",K18="Before 1989")),
(AND('[1]PWS Information'!$E$10="CWS",T18="Single Family Residence",R18="Yes",P18="Non-Lead", M18="Non-Lead - Copper",N18="Before 1989")))),"Tier 4",
IF((OR((AND('[1]PWS Information'!$E$10="NTNC",P18="Non-Lead")),
(AND('[1]PWS Information'!$E$10="CWS",P18="Non-Lead",R18="")),
(AND('[1]PWS Information'!$E$10="CWS",P18="Non-Lead",R18="No")),
(AND('[1]PWS Information'!$E$10="CWS",P18="Non-Lead",R18="Don't Know")),
(AND('[1]PWS Information'!$E$10="CWS",P18="Non-Lead", I18="Non-Lead - Copper", R18="Yes", K18="Between 1989 and 2014")),
(AND('[1]PWS Information'!$E$10="CWS",P18="Non-Lead", I18="Non-Lead - Copper", R18="Yes", K18="After 2014")),
(AND('[1]PWS Information'!$E$10="CWS",P18="Non-Lead", I18="Non-Lead - Copper", R18="Yes", K18="Unknown")),
(AND('[1]PWS Information'!$E$10="CWS",P18="Non-Lead", M18="Non-Lead - Copper", R18="Yes", N18="Between 1989 and 2014")),
(AND('[1]PWS Information'!$E$10="CWS",P18="Non-Lead", M18="Non-Lead - Copper", R18="Yes", N18="After 2014")),
(AND('[1]PWS Information'!$E$10="CWS",P18="Non-Lead", M18="Non-Lead - Copper", R18="Yes", N18="Unknown")),
(AND('[1]PWS Information'!$E$10="CWS",P18="Unknown")),
(AND('[1]PWS Information'!$E$10="NTNC",P18="Unknown")))),"Tier 5",
"")))))</f>
        <v>Tier 5</v>
      </c>
      <c r="Y18" s="39"/>
      <c r="Z18" s="39"/>
    </row>
    <row r="19" spans="1:26" ht="30" x14ac:dyDescent="0.25">
      <c r="A19" s="39">
        <v>25</v>
      </c>
      <c r="B19" s="40">
        <v>2065</v>
      </c>
      <c r="C19" s="41" t="s">
        <v>66</v>
      </c>
      <c r="D19" s="41" t="s">
        <v>61</v>
      </c>
      <c r="E19" s="41">
        <v>75109</v>
      </c>
      <c r="F19" s="42"/>
      <c r="G19" s="43"/>
      <c r="H19" s="44"/>
      <c r="I19" s="45" t="s">
        <v>47</v>
      </c>
      <c r="J19" s="46" t="s">
        <v>37</v>
      </c>
      <c r="K19" s="42" t="s">
        <v>35</v>
      </c>
      <c r="L19" s="48"/>
      <c r="M19" s="34" t="s">
        <v>59</v>
      </c>
      <c r="N19" s="46" t="s">
        <v>49</v>
      </c>
      <c r="O19" s="49"/>
      <c r="P19" s="36" t="str">
        <f t="shared" si="0"/>
        <v>Unknown</v>
      </c>
      <c r="Q19" s="39" t="s">
        <v>46</v>
      </c>
      <c r="R19" s="39" t="s">
        <v>46</v>
      </c>
      <c r="S19" s="39"/>
      <c r="T19" s="50" t="s">
        <v>36</v>
      </c>
      <c r="U19" s="50" t="s">
        <v>37</v>
      </c>
      <c r="V19" s="50" t="s">
        <v>49</v>
      </c>
      <c r="W19" s="50" t="s">
        <v>37</v>
      </c>
      <c r="X19" s="51" t="str">
        <f>IF((OR((AND('[1]PWS Information'!$E$10="CWS",T19="Single Family Residence",P19="Lead")),
(AND('[1]PWS Information'!$E$10="CWS",T19="Multiple Family Residence",'[1]PWS Information'!$E$11="Yes",P19="Lead")),
(AND('[1]PWS Information'!$E$10="NTNC",P19="Lead")))),"Tier 1",
IF((OR((AND('[1]PWS Information'!$E$10="CWS",T19="Multiple Family Residence",'[1]PWS Information'!$E$11="No",P19="Lead")),
(AND('[1]PWS Information'!$E$10="CWS",T19="Other",P19="Lead")),
(AND('[1]PWS Information'!$E$10="CWS",T19="Building",P19="Lead")))),"Tier 2",
IF((OR((AND('[1]PWS Information'!$E$10="CWS",T19="Single Family Residence",P19="Galvanized Requiring Replacement")),
(AND('[1]PWS Information'!$E$10="CWS",T19="Single Family Residence",P19="Galvanized Requiring Replacement",Q19="Yes")),
(AND('[1]PWS Information'!$E$10="NTNC",P19="Galvanized Requiring Replacement")),
(AND('[1]PWS Information'!$E$10="NTNC",T19="Single Family Residence",Q19="Yes")))),"Tier 3",
IF((OR((AND('[1]PWS Information'!$E$10="CWS",T19="Single Family Residence",R19="Yes",P19="Non-Lead", I19="Non-Lead - Copper",K19="Before 1989")),
(AND('[1]PWS Information'!$E$10="CWS",T19="Single Family Residence",R19="Yes",P19="Non-Lead", M19="Non-Lead - Copper",N19="Before 1989")))),"Tier 4",
IF((OR((AND('[1]PWS Information'!$E$10="NTNC",P19="Non-Lead")),
(AND('[1]PWS Information'!$E$10="CWS",P19="Non-Lead",R19="")),
(AND('[1]PWS Information'!$E$10="CWS",P19="Non-Lead",R19="No")),
(AND('[1]PWS Information'!$E$10="CWS",P19="Non-Lead",R19="Don't Know")),
(AND('[1]PWS Information'!$E$10="CWS",P19="Non-Lead", I19="Non-Lead - Copper", R19="Yes", K19="Between 1989 and 2014")),
(AND('[1]PWS Information'!$E$10="CWS",P19="Non-Lead", I19="Non-Lead - Copper", R19="Yes", K19="After 2014")),
(AND('[1]PWS Information'!$E$10="CWS",P19="Non-Lead", I19="Non-Lead - Copper", R19="Yes", K19="Unknown")),
(AND('[1]PWS Information'!$E$10="CWS",P19="Non-Lead", M19="Non-Lead - Copper", R19="Yes", N19="Between 1989 and 2014")),
(AND('[1]PWS Information'!$E$10="CWS",P19="Non-Lead", M19="Non-Lead - Copper", R19="Yes", N19="After 2014")),
(AND('[1]PWS Information'!$E$10="CWS",P19="Non-Lead", M19="Non-Lead - Copper", R19="Yes", N19="Unknown")),
(AND('[1]PWS Information'!$E$10="CWS",P19="Unknown")),
(AND('[1]PWS Information'!$E$10="NTNC",P19="Unknown")))),"Tier 5",
"")))))</f>
        <v>Tier 5</v>
      </c>
      <c r="Y19" s="39"/>
      <c r="Z19" s="39"/>
    </row>
    <row r="20" spans="1:26" ht="30" x14ac:dyDescent="0.25">
      <c r="A20" s="39">
        <v>26</v>
      </c>
      <c r="B20" s="40">
        <v>2347</v>
      </c>
      <c r="C20" s="41" t="s">
        <v>66</v>
      </c>
      <c r="D20" s="41" t="s">
        <v>61</v>
      </c>
      <c r="E20" s="41">
        <v>75109</v>
      </c>
      <c r="F20" s="42"/>
      <c r="G20" s="43"/>
      <c r="H20" s="44"/>
      <c r="I20" s="45" t="s">
        <v>47</v>
      </c>
      <c r="J20" s="46" t="s">
        <v>37</v>
      </c>
      <c r="K20" s="42" t="s">
        <v>40</v>
      </c>
      <c r="L20" s="48"/>
      <c r="M20" s="34" t="s">
        <v>59</v>
      </c>
      <c r="N20" s="46" t="s">
        <v>40</v>
      </c>
      <c r="O20" s="49"/>
      <c r="P20" s="36" t="str">
        <f t="shared" si="0"/>
        <v>Unknown</v>
      </c>
      <c r="Q20" s="39" t="s">
        <v>46</v>
      </c>
      <c r="R20" s="39" t="s">
        <v>46</v>
      </c>
      <c r="S20" s="39"/>
      <c r="T20" s="50" t="s">
        <v>36</v>
      </c>
      <c r="U20" s="50" t="s">
        <v>37</v>
      </c>
      <c r="V20" s="50" t="s">
        <v>49</v>
      </c>
      <c r="W20" s="50" t="s">
        <v>37</v>
      </c>
      <c r="X20" s="51" t="str">
        <f>IF((OR((AND('[1]PWS Information'!$E$10="CWS",T20="Single Family Residence",P20="Lead")),
(AND('[1]PWS Information'!$E$10="CWS",T20="Multiple Family Residence",'[1]PWS Information'!$E$11="Yes",P20="Lead")),
(AND('[1]PWS Information'!$E$10="NTNC",P20="Lead")))),"Tier 1",
IF((OR((AND('[1]PWS Information'!$E$10="CWS",T20="Multiple Family Residence",'[1]PWS Information'!$E$11="No",P20="Lead")),
(AND('[1]PWS Information'!$E$10="CWS",T20="Other",P20="Lead")),
(AND('[1]PWS Information'!$E$10="CWS",T20="Building",P20="Lead")))),"Tier 2",
IF((OR((AND('[1]PWS Information'!$E$10="CWS",T20="Single Family Residence",P20="Galvanized Requiring Replacement")),
(AND('[1]PWS Information'!$E$10="CWS",T20="Single Family Residence",P20="Galvanized Requiring Replacement",Q20="Yes")),
(AND('[1]PWS Information'!$E$10="NTNC",P20="Galvanized Requiring Replacement")),
(AND('[1]PWS Information'!$E$10="NTNC",T20="Single Family Residence",Q20="Yes")))),"Tier 3",
IF((OR((AND('[1]PWS Information'!$E$10="CWS",T20="Single Family Residence",R20="Yes",P20="Non-Lead", I20="Non-Lead - Copper",K20="Before 1989")),
(AND('[1]PWS Information'!$E$10="CWS",T20="Single Family Residence",R20="Yes",P20="Non-Lead", M20="Non-Lead - Copper",N20="Before 1989")))),"Tier 4",
IF((OR((AND('[1]PWS Information'!$E$10="NTNC",P20="Non-Lead")),
(AND('[1]PWS Information'!$E$10="CWS",P20="Non-Lead",R20="")),
(AND('[1]PWS Information'!$E$10="CWS",P20="Non-Lead",R20="No")),
(AND('[1]PWS Information'!$E$10="CWS",P20="Non-Lead",R20="Don't Know")),
(AND('[1]PWS Information'!$E$10="CWS",P20="Non-Lead", I20="Non-Lead - Copper", R20="Yes", K20="Between 1989 and 2014")),
(AND('[1]PWS Information'!$E$10="CWS",P20="Non-Lead", I20="Non-Lead - Copper", R20="Yes", K20="After 2014")),
(AND('[1]PWS Information'!$E$10="CWS",P20="Non-Lead", I20="Non-Lead - Copper", R20="Yes", K20="Unknown")),
(AND('[1]PWS Information'!$E$10="CWS",P20="Non-Lead", M20="Non-Lead - Copper", R20="Yes", N20="Between 1989 and 2014")),
(AND('[1]PWS Information'!$E$10="CWS",P20="Non-Lead", M20="Non-Lead - Copper", R20="Yes", N20="After 2014")),
(AND('[1]PWS Information'!$E$10="CWS",P20="Non-Lead", M20="Non-Lead - Copper", R20="Yes", N20="Unknown")),
(AND('[1]PWS Information'!$E$10="CWS",P20="Unknown")),
(AND('[1]PWS Information'!$E$10="NTNC",P20="Unknown")))),"Tier 5",
"")))))</f>
        <v>Tier 5</v>
      </c>
      <c r="Y20" s="39"/>
      <c r="Z20" s="39"/>
    </row>
    <row r="21" spans="1:26" ht="30" x14ac:dyDescent="0.25">
      <c r="A21" s="39">
        <v>27</v>
      </c>
      <c r="B21" s="40">
        <v>2207</v>
      </c>
      <c r="C21" s="41" t="s">
        <v>66</v>
      </c>
      <c r="D21" s="41" t="s">
        <v>61</v>
      </c>
      <c r="E21" s="41">
        <v>75109</v>
      </c>
      <c r="F21" s="42"/>
      <c r="G21" s="43"/>
      <c r="H21" s="44"/>
      <c r="I21" s="45" t="s">
        <v>47</v>
      </c>
      <c r="J21" s="46" t="s">
        <v>37</v>
      </c>
      <c r="K21" s="42" t="s">
        <v>35</v>
      </c>
      <c r="L21" s="48"/>
      <c r="M21" s="34" t="s">
        <v>59</v>
      </c>
      <c r="N21" s="46" t="s">
        <v>49</v>
      </c>
      <c r="O21" s="49"/>
      <c r="P21" s="36" t="str">
        <f t="shared" si="0"/>
        <v>Unknown</v>
      </c>
      <c r="Q21" s="39" t="s">
        <v>46</v>
      </c>
      <c r="R21" s="39" t="s">
        <v>46</v>
      </c>
      <c r="S21" s="39"/>
      <c r="T21" s="50" t="s">
        <v>36</v>
      </c>
      <c r="U21" s="50" t="s">
        <v>37</v>
      </c>
      <c r="V21" s="50" t="s">
        <v>49</v>
      </c>
      <c r="W21" s="50" t="s">
        <v>37</v>
      </c>
      <c r="X21" s="51" t="str">
        <f>IF((OR((AND('[1]PWS Information'!$E$10="CWS",T21="Single Family Residence",P21="Lead")),
(AND('[1]PWS Information'!$E$10="CWS",T21="Multiple Family Residence",'[1]PWS Information'!$E$11="Yes",P21="Lead")),
(AND('[1]PWS Information'!$E$10="NTNC",P21="Lead")))),"Tier 1",
IF((OR((AND('[1]PWS Information'!$E$10="CWS",T21="Multiple Family Residence",'[1]PWS Information'!$E$11="No",P21="Lead")),
(AND('[1]PWS Information'!$E$10="CWS",T21="Other",P21="Lead")),
(AND('[1]PWS Information'!$E$10="CWS",T21="Building",P21="Lead")))),"Tier 2",
IF((OR((AND('[1]PWS Information'!$E$10="CWS",T21="Single Family Residence",P21="Galvanized Requiring Replacement")),
(AND('[1]PWS Information'!$E$10="CWS",T21="Single Family Residence",P21="Galvanized Requiring Replacement",Q21="Yes")),
(AND('[1]PWS Information'!$E$10="NTNC",P21="Galvanized Requiring Replacement")),
(AND('[1]PWS Information'!$E$10="NTNC",T21="Single Family Residence",Q21="Yes")))),"Tier 3",
IF((OR((AND('[1]PWS Information'!$E$10="CWS",T21="Single Family Residence",R21="Yes",P21="Non-Lead", I21="Non-Lead - Copper",K21="Before 1989")),
(AND('[1]PWS Information'!$E$10="CWS",T21="Single Family Residence",R21="Yes",P21="Non-Lead", M21="Non-Lead - Copper",N21="Before 1989")))),"Tier 4",
IF((OR((AND('[1]PWS Information'!$E$10="NTNC",P21="Non-Lead")),
(AND('[1]PWS Information'!$E$10="CWS",P21="Non-Lead",R21="")),
(AND('[1]PWS Information'!$E$10="CWS",P21="Non-Lead",R21="No")),
(AND('[1]PWS Information'!$E$10="CWS",P21="Non-Lead",R21="Don't Know")),
(AND('[1]PWS Information'!$E$10="CWS",P21="Non-Lead", I21="Non-Lead - Copper", R21="Yes", K21="Between 1989 and 2014")),
(AND('[1]PWS Information'!$E$10="CWS",P21="Non-Lead", I21="Non-Lead - Copper", R21="Yes", K21="After 2014")),
(AND('[1]PWS Information'!$E$10="CWS",P21="Non-Lead", I21="Non-Lead - Copper", R21="Yes", K21="Unknown")),
(AND('[1]PWS Information'!$E$10="CWS",P21="Non-Lead", M21="Non-Lead - Copper", R21="Yes", N21="Between 1989 and 2014")),
(AND('[1]PWS Information'!$E$10="CWS",P21="Non-Lead", M21="Non-Lead - Copper", R21="Yes", N21="After 2014")),
(AND('[1]PWS Information'!$E$10="CWS",P21="Non-Lead", M21="Non-Lead - Copper", R21="Yes", N21="Unknown")),
(AND('[1]PWS Information'!$E$10="CWS",P21="Unknown")),
(AND('[1]PWS Information'!$E$10="NTNC",P21="Unknown")))),"Tier 5",
"")))))</f>
        <v>Tier 5</v>
      </c>
      <c r="Y21" s="39"/>
      <c r="Z21" s="39"/>
    </row>
    <row r="22" spans="1:26" ht="30" x14ac:dyDescent="0.25">
      <c r="A22" s="39">
        <v>28</v>
      </c>
      <c r="B22" s="40">
        <v>2341</v>
      </c>
      <c r="C22" s="41" t="s">
        <v>66</v>
      </c>
      <c r="D22" s="41" t="s">
        <v>61</v>
      </c>
      <c r="E22" s="41">
        <v>75109</v>
      </c>
      <c r="F22" s="42"/>
      <c r="G22" s="43"/>
      <c r="H22" s="44"/>
      <c r="I22" s="45" t="s">
        <v>47</v>
      </c>
      <c r="J22" s="46" t="s">
        <v>37</v>
      </c>
      <c r="K22" s="42" t="s">
        <v>35</v>
      </c>
      <c r="L22" s="48"/>
      <c r="M22" s="34" t="s">
        <v>59</v>
      </c>
      <c r="N22" s="46" t="s">
        <v>35</v>
      </c>
      <c r="O22" s="49"/>
      <c r="P22" s="36" t="str">
        <f t="shared" si="0"/>
        <v>Unknown</v>
      </c>
      <c r="Q22" s="39" t="s">
        <v>46</v>
      </c>
      <c r="R22" s="39" t="s">
        <v>46</v>
      </c>
      <c r="S22" s="39"/>
      <c r="T22" s="50" t="s">
        <v>36</v>
      </c>
      <c r="U22" s="50" t="s">
        <v>37</v>
      </c>
      <c r="V22" s="50" t="s">
        <v>49</v>
      </c>
      <c r="W22" s="50" t="s">
        <v>37</v>
      </c>
      <c r="X22" s="51" t="str">
        <f>IF((OR((AND('[1]PWS Information'!$E$10="CWS",T22="Single Family Residence",P22="Lead")),
(AND('[1]PWS Information'!$E$10="CWS",T22="Multiple Family Residence",'[1]PWS Information'!$E$11="Yes",P22="Lead")),
(AND('[1]PWS Information'!$E$10="NTNC",P22="Lead")))),"Tier 1",
IF((OR((AND('[1]PWS Information'!$E$10="CWS",T22="Multiple Family Residence",'[1]PWS Information'!$E$11="No",P22="Lead")),
(AND('[1]PWS Information'!$E$10="CWS",T22="Other",P22="Lead")),
(AND('[1]PWS Information'!$E$10="CWS",T22="Building",P22="Lead")))),"Tier 2",
IF((OR((AND('[1]PWS Information'!$E$10="CWS",T22="Single Family Residence",P22="Galvanized Requiring Replacement")),
(AND('[1]PWS Information'!$E$10="CWS",T22="Single Family Residence",P22="Galvanized Requiring Replacement",Q22="Yes")),
(AND('[1]PWS Information'!$E$10="NTNC",P22="Galvanized Requiring Replacement")),
(AND('[1]PWS Information'!$E$10="NTNC",T22="Single Family Residence",Q22="Yes")))),"Tier 3",
IF((OR((AND('[1]PWS Information'!$E$10="CWS",T22="Single Family Residence",R22="Yes",P22="Non-Lead", I22="Non-Lead - Copper",K22="Before 1989")),
(AND('[1]PWS Information'!$E$10="CWS",T22="Single Family Residence",R22="Yes",P22="Non-Lead", M22="Non-Lead - Copper",N22="Before 1989")))),"Tier 4",
IF((OR((AND('[1]PWS Information'!$E$10="NTNC",P22="Non-Lead")),
(AND('[1]PWS Information'!$E$10="CWS",P22="Non-Lead",R22="")),
(AND('[1]PWS Information'!$E$10="CWS",P22="Non-Lead",R22="No")),
(AND('[1]PWS Information'!$E$10="CWS",P22="Non-Lead",R22="Don't Know")),
(AND('[1]PWS Information'!$E$10="CWS",P22="Non-Lead", I22="Non-Lead - Copper", R22="Yes", K22="Between 1989 and 2014")),
(AND('[1]PWS Information'!$E$10="CWS",P22="Non-Lead", I22="Non-Lead - Copper", R22="Yes", K22="After 2014")),
(AND('[1]PWS Information'!$E$10="CWS",P22="Non-Lead", I22="Non-Lead - Copper", R22="Yes", K22="Unknown")),
(AND('[1]PWS Information'!$E$10="CWS",P22="Non-Lead", M22="Non-Lead - Copper", R22="Yes", N22="Between 1989 and 2014")),
(AND('[1]PWS Information'!$E$10="CWS",P22="Non-Lead", M22="Non-Lead - Copper", R22="Yes", N22="After 2014")),
(AND('[1]PWS Information'!$E$10="CWS",P22="Non-Lead", M22="Non-Lead - Copper", R22="Yes", N22="Unknown")),
(AND('[1]PWS Information'!$E$10="CWS",P22="Unknown")),
(AND('[1]PWS Information'!$E$10="NTNC",P22="Unknown")))),"Tier 5",
"")))))</f>
        <v>Tier 5</v>
      </c>
      <c r="Y22" s="39"/>
      <c r="Z22" s="39"/>
    </row>
    <row r="23" spans="1:26" ht="30" x14ac:dyDescent="0.25">
      <c r="A23" s="39">
        <v>30</v>
      </c>
      <c r="B23" s="40">
        <v>2500</v>
      </c>
      <c r="C23" s="41" t="s">
        <v>66</v>
      </c>
      <c r="D23" s="41" t="s">
        <v>61</v>
      </c>
      <c r="E23" s="41">
        <v>75109</v>
      </c>
      <c r="F23" s="42"/>
      <c r="G23" s="43"/>
      <c r="H23" s="44"/>
      <c r="I23" s="45" t="s">
        <v>47</v>
      </c>
      <c r="J23" s="46" t="s">
        <v>37</v>
      </c>
      <c r="K23" s="42" t="s">
        <v>40</v>
      </c>
      <c r="L23" s="48"/>
      <c r="M23" s="34" t="s">
        <v>47</v>
      </c>
      <c r="N23" s="46" t="s">
        <v>40</v>
      </c>
      <c r="O23" s="49"/>
      <c r="P23" s="36" t="str">
        <f t="shared" si="0"/>
        <v>Non-Lead</v>
      </c>
      <c r="Q23" s="39" t="s">
        <v>46</v>
      </c>
      <c r="R23" s="39" t="s">
        <v>46</v>
      </c>
      <c r="S23" s="39"/>
      <c r="T23" s="50" t="s">
        <v>36</v>
      </c>
      <c r="U23" s="50" t="s">
        <v>37</v>
      </c>
      <c r="V23" s="50" t="s">
        <v>37</v>
      </c>
      <c r="W23" s="50" t="s">
        <v>34</v>
      </c>
      <c r="X23" s="51" t="str">
        <f>IF((OR((AND('[1]PWS Information'!$E$10="CWS",T23="Single Family Residence",P23="Lead")),
(AND('[1]PWS Information'!$E$10="CWS",T23="Multiple Family Residence",'[1]PWS Information'!$E$11="Yes",P23="Lead")),
(AND('[1]PWS Information'!$E$10="NTNC",P23="Lead")))),"Tier 1",
IF((OR((AND('[1]PWS Information'!$E$10="CWS",T23="Multiple Family Residence",'[1]PWS Information'!$E$11="No",P23="Lead")),
(AND('[1]PWS Information'!$E$10="CWS",T23="Other",P23="Lead")),
(AND('[1]PWS Information'!$E$10="CWS",T23="Building",P23="Lead")))),"Tier 2",
IF((OR((AND('[1]PWS Information'!$E$10="CWS",T23="Single Family Residence",P23="Galvanized Requiring Replacement")),
(AND('[1]PWS Information'!$E$10="CWS",T23="Single Family Residence",P23="Galvanized Requiring Replacement",Q23="Yes")),
(AND('[1]PWS Information'!$E$10="NTNC",P23="Galvanized Requiring Replacement")),
(AND('[1]PWS Information'!$E$10="NTNC",T23="Single Family Residence",Q23="Yes")))),"Tier 3",
IF((OR((AND('[1]PWS Information'!$E$10="CWS",T23="Single Family Residence",R23="Yes",P23="Non-Lead", I23="Non-Lead - Copper",K23="Before 1989")),
(AND('[1]PWS Information'!$E$10="CWS",T23="Single Family Residence",R23="Yes",P23="Non-Lead", M23="Non-Lead - Copper",N23="Before 1989")))),"Tier 4",
IF((OR((AND('[1]PWS Information'!$E$10="NTNC",P23="Non-Lead")),
(AND('[1]PWS Information'!$E$10="CWS",P23="Non-Lead",R23="")),
(AND('[1]PWS Information'!$E$10="CWS",P23="Non-Lead",R23="No")),
(AND('[1]PWS Information'!$E$10="CWS",P23="Non-Lead",R23="Don't Know")),
(AND('[1]PWS Information'!$E$10="CWS",P23="Non-Lead", I23="Non-Lead - Copper", R23="Yes", K23="Between 1989 and 2014")),
(AND('[1]PWS Information'!$E$10="CWS",P23="Non-Lead", I23="Non-Lead - Copper", R23="Yes", K23="After 2014")),
(AND('[1]PWS Information'!$E$10="CWS",P23="Non-Lead", I23="Non-Lead - Copper", R23="Yes", K23="Unknown")),
(AND('[1]PWS Information'!$E$10="CWS",P23="Non-Lead", M23="Non-Lead - Copper", R23="Yes", N23="Between 1989 and 2014")),
(AND('[1]PWS Information'!$E$10="CWS",P23="Non-Lead", M23="Non-Lead - Copper", R23="Yes", N23="After 2014")),
(AND('[1]PWS Information'!$E$10="CWS",P23="Non-Lead", M23="Non-Lead - Copper", R23="Yes", N23="Unknown")),
(AND('[1]PWS Information'!$E$10="CWS",P23="Unknown")),
(AND('[1]PWS Information'!$E$10="NTNC",P23="Unknown")))),"Tier 5",
"")))))</f>
        <v>Tier 5</v>
      </c>
      <c r="Y23" s="39"/>
      <c r="Z23" s="39"/>
    </row>
    <row r="24" spans="1:26" ht="30" x14ac:dyDescent="0.25">
      <c r="A24" s="39">
        <v>32</v>
      </c>
      <c r="B24" s="40">
        <v>3037</v>
      </c>
      <c r="C24" s="41" t="s">
        <v>66</v>
      </c>
      <c r="D24" s="41" t="s">
        <v>61</v>
      </c>
      <c r="E24" s="41">
        <v>75109</v>
      </c>
      <c r="F24" s="42"/>
      <c r="G24" s="43"/>
      <c r="H24" s="44"/>
      <c r="I24" s="45" t="s">
        <v>47</v>
      </c>
      <c r="J24" s="46" t="s">
        <v>37</v>
      </c>
      <c r="K24" s="42" t="s">
        <v>49</v>
      </c>
      <c r="L24" s="48"/>
      <c r="M24" s="34" t="s">
        <v>59</v>
      </c>
      <c r="N24" s="46" t="s">
        <v>49</v>
      </c>
      <c r="O24" s="49"/>
      <c r="P24" s="36" t="str">
        <f t="shared" si="0"/>
        <v>Unknown</v>
      </c>
      <c r="Q24" s="39" t="s">
        <v>46</v>
      </c>
      <c r="R24" s="39" t="s">
        <v>46</v>
      </c>
      <c r="S24" s="39"/>
      <c r="T24" s="50" t="s">
        <v>36</v>
      </c>
      <c r="U24" s="50" t="s">
        <v>37</v>
      </c>
      <c r="V24" s="50" t="s">
        <v>49</v>
      </c>
      <c r="W24" s="50" t="s">
        <v>37</v>
      </c>
      <c r="X24" s="51" t="str">
        <f>IF((OR((AND('[1]PWS Information'!$E$10="CWS",T24="Single Family Residence",P24="Lead")),
(AND('[1]PWS Information'!$E$10="CWS",T24="Multiple Family Residence",'[1]PWS Information'!$E$11="Yes",P24="Lead")),
(AND('[1]PWS Information'!$E$10="NTNC",P24="Lead")))),"Tier 1",
IF((OR((AND('[1]PWS Information'!$E$10="CWS",T24="Multiple Family Residence",'[1]PWS Information'!$E$11="No",P24="Lead")),
(AND('[1]PWS Information'!$E$10="CWS",T24="Other",P24="Lead")),
(AND('[1]PWS Information'!$E$10="CWS",T24="Building",P24="Lead")))),"Tier 2",
IF((OR((AND('[1]PWS Information'!$E$10="CWS",T24="Single Family Residence",P24="Galvanized Requiring Replacement")),
(AND('[1]PWS Information'!$E$10="CWS",T24="Single Family Residence",P24="Galvanized Requiring Replacement",Q24="Yes")),
(AND('[1]PWS Information'!$E$10="NTNC",P24="Galvanized Requiring Replacement")),
(AND('[1]PWS Information'!$E$10="NTNC",T24="Single Family Residence",Q24="Yes")))),"Tier 3",
IF((OR((AND('[1]PWS Information'!$E$10="CWS",T24="Single Family Residence",R24="Yes",P24="Non-Lead", I24="Non-Lead - Copper",K24="Before 1989")),
(AND('[1]PWS Information'!$E$10="CWS",T24="Single Family Residence",R24="Yes",P24="Non-Lead", M24="Non-Lead - Copper",N24="Before 1989")))),"Tier 4",
IF((OR((AND('[1]PWS Information'!$E$10="NTNC",P24="Non-Lead")),
(AND('[1]PWS Information'!$E$10="CWS",P24="Non-Lead",R24="")),
(AND('[1]PWS Information'!$E$10="CWS",P24="Non-Lead",R24="No")),
(AND('[1]PWS Information'!$E$10="CWS",P24="Non-Lead",R24="Don't Know")),
(AND('[1]PWS Information'!$E$10="CWS",P24="Non-Lead", I24="Non-Lead - Copper", R24="Yes", K24="Between 1989 and 2014")),
(AND('[1]PWS Information'!$E$10="CWS",P24="Non-Lead", I24="Non-Lead - Copper", R24="Yes", K24="After 2014")),
(AND('[1]PWS Information'!$E$10="CWS",P24="Non-Lead", I24="Non-Lead - Copper", R24="Yes", K24="Unknown")),
(AND('[1]PWS Information'!$E$10="CWS",P24="Non-Lead", M24="Non-Lead - Copper", R24="Yes", N24="Between 1989 and 2014")),
(AND('[1]PWS Information'!$E$10="CWS",P24="Non-Lead", M24="Non-Lead - Copper", R24="Yes", N24="After 2014")),
(AND('[1]PWS Information'!$E$10="CWS",P24="Non-Lead", M24="Non-Lead - Copper", R24="Yes", N24="Unknown")),
(AND('[1]PWS Information'!$E$10="CWS",P24="Unknown")),
(AND('[1]PWS Information'!$E$10="NTNC",P24="Unknown")))),"Tier 5",
"")))))</f>
        <v>Tier 5</v>
      </c>
      <c r="Y24" s="39"/>
      <c r="Z24" s="39"/>
    </row>
    <row r="25" spans="1:26" ht="30" x14ac:dyDescent="0.25">
      <c r="A25" s="39">
        <v>33</v>
      </c>
      <c r="B25" s="40">
        <v>3111</v>
      </c>
      <c r="C25" s="41" t="s">
        <v>66</v>
      </c>
      <c r="D25" s="41" t="s">
        <v>61</v>
      </c>
      <c r="E25" s="41">
        <v>75109</v>
      </c>
      <c r="F25" s="42"/>
      <c r="G25" s="43"/>
      <c r="H25" s="44"/>
      <c r="I25" s="45" t="s">
        <v>47</v>
      </c>
      <c r="J25" s="46" t="s">
        <v>37</v>
      </c>
      <c r="K25" s="42" t="s">
        <v>35</v>
      </c>
      <c r="L25" s="48"/>
      <c r="M25" s="34" t="s">
        <v>59</v>
      </c>
      <c r="N25" s="46" t="s">
        <v>49</v>
      </c>
      <c r="O25" s="49"/>
      <c r="P25" s="36" t="str">
        <f t="shared" si="0"/>
        <v>Unknown</v>
      </c>
      <c r="Q25" s="39" t="s">
        <v>46</v>
      </c>
      <c r="R25" s="39" t="s">
        <v>46</v>
      </c>
      <c r="S25" s="39"/>
      <c r="T25" s="50" t="s">
        <v>36</v>
      </c>
      <c r="U25" s="50" t="s">
        <v>37</v>
      </c>
      <c r="V25" s="50" t="s">
        <v>49</v>
      </c>
      <c r="W25" s="50" t="s">
        <v>37</v>
      </c>
      <c r="X25" s="51" t="str">
        <f>IF((OR((AND('[1]PWS Information'!$E$10="CWS",T25="Single Family Residence",P25="Lead")),
(AND('[1]PWS Information'!$E$10="CWS",T25="Multiple Family Residence",'[1]PWS Information'!$E$11="Yes",P25="Lead")),
(AND('[1]PWS Information'!$E$10="NTNC",P25="Lead")))),"Tier 1",
IF((OR((AND('[1]PWS Information'!$E$10="CWS",T25="Multiple Family Residence",'[1]PWS Information'!$E$11="No",P25="Lead")),
(AND('[1]PWS Information'!$E$10="CWS",T25="Other",P25="Lead")),
(AND('[1]PWS Information'!$E$10="CWS",T25="Building",P25="Lead")))),"Tier 2",
IF((OR((AND('[1]PWS Information'!$E$10="CWS",T25="Single Family Residence",P25="Galvanized Requiring Replacement")),
(AND('[1]PWS Information'!$E$10="CWS",T25="Single Family Residence",P25="Galvanized Requiring Replacement",Q25="Yes")),
(AND('[1]PWS Information'!$E$10="NTNC",P25="Galvanized Requiring Replacement")),
(AND('[1]PWS Information'!$E$10="NTNC",T25="Single Family Residence",Q25="Yes")))),"Tier 3",
IF((OR((AND('[1]PWS Information'!$E$10="CWS",T25="Single Family Residence",R25="Yes",P25="Non-Lead", I25="Non-Lead - Copper",K25="Before 1989")),
(AND('[1]PWS Information'!$E$10="CWS",T25="Single Family Residence",R25="Yes",P25="Non-Lead", M25="Non-Lead - Copper",N25="Before 1989")))),"Tier 4",
IF((OR((AND('[1]PWS Information'!$E$10="NTNC",P25="Non-Lead")),
(AND('[1]PWS Information'!$E$10="CWS",P25="Non-Lead",R25="")),
(AND('[1]PWS Information'!$E$10="CWS",P25="Non-Lead",R25="No")),
(AND('[1]PWS Information'!$E$10="CWS",P25="Non-Lead",R25="Don't Know")),
(AND('[1]PWS Information'!$E$10="CWS",P25="Non-Lead", I25="Non-Lead - Copper", R25="Yes", K25="Between 1989 and 2014")),
(AND('[1]PWS Information'!$E$10="CWS",P25="Non-Lead", I25="Non-Lead - Copper", R25="Yes", K25="After 2014")),
(AND('[1]PWS Information'!$E$10="CWS",P25="Non-Lead", I25="Non-Lead - Copper", R25="Yes", K25="Unknown")),
(AND('[1]PWS Information'!$E$10="CWS",P25="Non-Lead", M25="Non-Lead - Copper", R25="Yes", N25="Between 1989 and 2014")),
(AND('[1]PWS Information'!$E$10="CWS",P25="Non-Lead", M25="Non-Lead - Copper", R25="Yes", N25="After 2014")),
(AND('[1]PWS Information'!$E$10="CWS",P25="Non-Lead", M25="Non-Lead - Copper", R25="Yes", N25="Unknown")),
(AND('[1]PWS Information'!$E$10="CWS",P25="Unknown")),
(AND('[1]PWS Information'!$E$10="NTNC",P25="Unknown")))),"Tier 5",
"")))))</f>
        <v>Tier 5</v>
      </c>
      <c r="Y25" s="39"/>
      <c r="Z25" s="39"/>
    </row>
    <row r="26" spans="1:26" ht="30" x14ac:dyDescent="0.25">
      <c r="A26" s="39">
        <v>34</v>
      </c>
      <c r="B26" s="40">
        <v>3220</v>
      </c>
      <c r="C26" s="41" t="s">
        <v>66</v>
      </c>
      <c r="D26" s="41" t="s">
        <v>61</v>
      </c>
      <c r="E26" s="41">
        <v>75109</v>
      </c>
      <c r="F26" s="42"/>
      <c r="G26" s="43"/>
      <c r="H26" s="44"/>
      <c r="I26" s="45" t="s">
        <v>47</v>
      </c>
      <c r="J26" s="46" t="s">
        <v>37</v>
      </c>
      <c r="K26" s="42" t="s">
        <v>35</v>
      </c>
      <c r="L26" s="48"/>
      <c r="M26" s="34" t="s">
        <v>47</v>
      </c>
      <c r="N26" s="46" t="s">
        <v>40</v>
      </c>
      <c r="O26" s="49"/>
      <c r="P26" s="36" t="str">
        <f t="shared" si="0"/>
        <v>Non-Lead</v>
      </c>
      <c r="Q26" s="39" t="s">
        <v>37</v>
      </c>
      <c r="R26" s="39" t="s">
        <v>37</v>
      </c>
      <c r="S26" s="39"/>
      <c r="T26" s="50" t="s">
        <v>36</v>
      </c>
      <c r="U26" s="50" t="s">
        <v>37</v>
      </c>
      <c r="V26" s="50" t="s">
        <v>37</v>
      </c>
      <c r="W26" s="50" t="s">
        <v>37</v>
      </c>
      <c r="X26" s="51" t="str">
        <f>IF((OR((AND('[1]PWS Information'!$E$10="CWS",T26="Single Family Residence",P26="Lead")),
(AND('[1]PWS Information'!$E$10="CWS",T26="Multiple Family Residence",'[1]PWS Information'!$E$11="Yes",P26="Lead")),
(AND('[1]PWS Information'!$E$10="NTNC",P26="Lead")))),"Tier 1",
IF((OR((AND('[1]PWS Information'!$E$10="CWS",T26="Multiple Family Residence",'[1]PWS Information'!$E$11="No",P26="Lead")),
(AND('[1]PWS Information'!$E$10="CWS",T26="Other",P26="Lead")),
(AND('[1]PWS Information'!$E$10="CWS",T26="Building",P26="Lead")))),"Tier 2",
IF((OR((AND('[1]PWS Information'!$E$10="CWS",T26="Single Family Residence",P26="Galvanized Requiring Replacement")),
(AND('[1]PWS Information'!$E$10="CWS",T26="Single Family Residence",P26="Galvanized Requiring Replacement",Q26="Yes")),
(AND('[1]PWS Information'!$E$10="NTNC",P26="Galvanized Requiring Replacement")),
(AND('[1]PWS Information'!$E$10="NTNC",T26="Single Family Residence",Q26="Yes")))),"Tier 3",
IF((OR((AND('[1]PWS Information'!$E$10="CWS",T26="Single Family Residence",R26="Yes",P26="Non-Lead", I26="Non-Lead - Copper",K26="Before 1989")),
(AND('[1]PWS Information'!$E$10="CWS",T26="Single Family Residence",R26="Yes",P26="Non-Lead", M26="Non-Lead - Copper",N26="Before 1989")))),"Tier 4",
IF((OR((AND('[1]PWS Information'!$E$10="NTNC",P26="Non-Lead")),
(AND('[1]PWS Information'!$E$10="CWS",P26="Non-Lead",R26="")),
(AND('[1]PWS Information'!$E$10="CWS",P26="Non-Lead",R26="No")),
(AND('[1]PWS Information'!$E$10="CWS",P26="Non-Lead",R26="Don't Know")),
(AND('[1]PWS Information'!$E$10="CWS",P26="Non-Lead", I26="Non-Lead - Copper", R26="Yes", K26="Between 1989 and 2014")),
(AND('[1]PWS Information'!$E$10="CWS",P26="Non-Lead", I26="Non-Lead - Copper", R26="Yes", K26="After 2014")),
(AND('[1]PWS Information'!$E$10="CWS",P26="Non-Lead", I26="Non-Lead - Copper", R26="Yes", K26="Unknown")),
(AND('[1]PWS Information'!$E$10="CWS",P26="Non-Lead", M26="Non-Lead - Copper", R26="Yes", N26="Between 1989 and 2014")),
(AND('[1]PWS Information'!$E$10="CWS",P26="Non-Lead", M26="Non-Lead - Copper", R26="Yes", N26="After 2014")),
(AND('[1]PWS Information'!$E$10="CWS",P26="Non-Lead", M26="Non-Lead - Copper", R26="Yes", N26="Unknown")),
(AND('[1]PWS Information'!$E$10="CWS",P26="Unknown")),
(AND('[1]PWS Information'!$E$10="NTNC",P26="Unknown")))),"Tier 5",
"")))))</f>
        <v>Tier 5</v>
      </c>
      <c r="Y26" s="39"/>
      <c r="Z26" s="39"/>
    </row>
    <row r="27" spans="1:26" x14ac:dyDescent="0.25">
      <c r="A27" s="39">
        <v>36</v>
      </c>
      <c r="B27" s="40"/>
      <c r="C27" s="41" t="s">
        <v>66</v>
      </c>
      <c r="D27" s="41" t="s">
        <v>61</v>
      </c>
      <c r="E27" s="41">
        <v>75109</v>
      </c>
      <c r="F27" s="42"/>
      <c r="G27" s="43"/>
      <c r="H27" s="44"/>
      <c r="I27" s="45" t="s">
        <v>47</v>
      </c>
      <c r="J27" s="46" t="s">
        <v>37</v>
      </c>
      <c r="K27" s="42" t="s">
        <v>35</v>
      </c>
      <c r="L27" s="48"/>
      <c r="M27" s="34" t="s">
        <v>58</v>
      </c>
      <c r="N27" s="46" t="s">
        <v>35</v>
      </c>
      <c r="O27" s="49"/>
      <c r="P27" s="36" t="str">
        <f t="shared" si="0"/>
        <v>Unknown</v>
      </c>
      <c r="Q27" s="39" t="s">
        <v>46</v>
      </c>
      <c r="R27" s="39" t="s">
        <v>46</v>
      </c>
      <c r="S27" s="39"/>
      <c r="T27" s="50" t="s">
        <v>48</v>
      </c>
      <c r="U27" s="50" t="s">
        <v>37</v>
      </c>
      <c r="V27" s="50" t="s">
        <v>37</v>
      </c>
      <c r="W27" s="50" t="s">
        <v>37</v>
      </c>
      <c r="X27" s="51" t="str">
        <f>IF((OR((AND('[1]PWS Information'!$E$10="CWS",T27="Single Family Residence",P27="Lead")),
(AND('[1]PWS Information'!$E$10="CWS",T27="Multiple Family Residence",'[1]PWS Information'!$E$11="Yes",P27="Lead")),
(AND('[1]PWS Information'!$E$10="NTNC",P27="Lead")))),"Tier 1",
IF((OR((AND('[1]PWS Information'!$E$10="CWS",T27="Multiple Family Residence",'[1]PWS Information'!$E$11="No",P27="Lead")),
(AND('[1]PWS Information'!$E$10="CWS",T27="Other",P27="Lead")),
(AND('[1]PWS Information'!$E$10="CWS",T27="Building",P27="Lead")))),"Tier 2",
IF((OR((AND('[1]PWS Information'!$E$10="CWS",T27="Single Family Residence",P27="Galvanized Requiring Replacement")),
(AND('[1]PWS Information'!$E$10="CWS",T27="Single Family Residence",P27="Galvanized Requiring Replacement",Q27="Yes")),
(AND('[1]PWS Information'!$E$10="NTNC",P27="Galvanized Requiring Replacement")),
(AND('[1]PWS Information'!$E$10="NTNC",T27="Single Family Residence",Q27="Yes")))),"Tier 3",
IF((OR((AND('[1]PWS Information'!$E$10="CWS",T27="Single Family Residence",R27="Yes",P27="Non-Lead", I27="Non-Lead - Copper",K27="Before 1989")),
(AND('[1]PWS Information'!$E$10="CWS",T27="Single Family Residence",R27="Yes",P27="Non-Lead", M27="Non-Lead - Copper",N27="Before 1989")))),"Tier 4",
IF((OR((AND('[1]PWS Information'!$E$10="NTNC",P27="Non-Lead")),
(AND('[1]PWS Information'!$E$10="CWS",P27="Non-Lead",R27="")),
(AND('[1]PWS Information'!$E$10="CWS",P27="Non-Lead",R27="No")),
(AND('[1]PWS Information'!$E$10="CWS",P27="Non-Lead",R27="Don't Know")),
(AND('[1]PWS Information'!$E$10="CWS",P27="Non-Lead", I27="Non-Lead - Copper", R27="Yes", K27="Between 1989 and 2014")),
(AND('[1]PWS Information'!$E$10="CWS",P27="Non-Lead", I27="Non-Lead - Copper", R27="Yes", K27="After 2014")),
(AND('[1]PWS Information'!$E$10="CWS",P27="Non-Lead", I27="Non-Lead - Copper", R27="Yes", K27="Unknown")),
(AND('[1]PWS Information'!$E$10="CWS",P27="Non-Lead", M27="Non-Lead - Copper", R27="Yes", N27="Between 1989 and 2014")),
(AND('[1]PWS Information'!$E$10="CWS",P27="Non-Lead", M27="Non-Lead - Copper", R27="Yes", N27="After 2014")),
(AND('[1]PWS Information'!$E$10="CWS",P27="Non-Lead", M27="Non-Lead - Copper", R27="Yes", N27="Unknown")),
(AND('[1]PWS Information'!$E$10="CWS",P27="Unknown")),
(AND('[1]PWS Information'!$E$10="NTNC",P27="Unknown")))),"Tier 5",
"")))))</f>
        <v>Tier 5</v>
      </c>
      <c r="Y27" s="39"/>
      <c r="Z27" s="39"/>
    </row>
    <row r="28" spans="1:26" ht="30" x14ac:dyDescent="0.25">
      <c r="A28" s="39">
        <v>37</v>
      </c>
      <c r="B28" s="40">
        <v>2040</v>
      </c>
      <c r="C28" s="41" t="s">
        <v>67</v>
      </c>
      <c r="D28" s="41" t="s">
        <v>61</v>
      </c>
      <c r="E28" s="41">
        <v>75109</v>
      </c>
      <c r="F28" s="42"/>
      <c r="G28" s="43"/>
      <c r="H28" s="44"/>
      <c r="I28" s="45" t="s">
        <v>47</v>
      </c>
      <c r="J28" s="46" t="s">
        <v>37</v>
      </c>
      <c r="K28" s="42" t="s">
        <v>35</v>
      </c>
      <c r="L28" s="48"/>
      <c r="M28" s="34" t="s">
        <v>59</v>
      </c>
      <c r="N28" s="46" t="s">
        <v>35</v>
      </c>
      <c r="O28" s="49"/>
      <c r="P28" s="36" t="str">
        <f t="shared" si="0"/>
        <v>Unknown</v>
      </c>
      <c r="Q28" s="39" t="s">
        <v>46</v>
      </c>
      <c r="R28" s="39" t="s">
        <v>46</v>
      </c>
      <c r="S28" s="39"/>
      <c r="T28" s="50" t="s">
        <v>36</v>
      </c>
      <c r="U28" s="50" t="s">
        <v>37</v>
      </c>
      <c r="V28" s="50" t="s">
        <v>37</v>
      </c>
      <c r="W28" s="50" t="s">
        <v>37</v>
      </c>
      <c r="X28" s="51" t="str">
        <f>IF((OR((AND('[1]PWS Information'!$E$10="CWS",T28="Single Family Residence",P28="Lead")),
(AND('[1]PWS Information'!$E$10="CWS",T28="Multiple Family Residence",'[1]PWS Information'!$E$11="Yes",P28="Lead")),
(AND('[1]PWS Information'!$E$10="NTNC",P28="Lead")))),"Tier 1",
IF((OR((AND('[1]PWS Information'!$E$10="CWS",T28="Multiple Family Residence",'[1]PWS Information'!$E$11="No",P28="Lead")),
(AND('[1]PWS Information'!$E$10="CWS",T28="Other",P28="Lead")),
(AND('[1]PWS Information'!$E$10="CWS",T28="Building",P28="Lead")))),"Tier 2",
IF((OR((AND('[1]PWS Information'!$E$10="CWS",T28="Single Family Residence",P28="Galvanized Requiring Replacement")),
(AND('[1]PWS Information'!$E$10="CWS",T28="Single Family Residence",P28="Galvanized Requiring Replacement",Q28="Yes")),
(AND('[1]PWS Information'!$E$10="NTNC",P28="Galvanized Requiring Replacement")),
(AND('[1]PWS Information'!$E$10="NTNC",T28="Single Family Residence",Q28="Yes")))),"Tier 3",
IF((OR((AND('[1]PWS Information'!$E$10="CWS",T28="Single Family Residence",R28="Yes",P28="Non-Lead", I28="Non-Lead - Copper",K28="Before 1989")),
(AND('[1]PWS Information'!$E$10="CWS",T28="Single Family Residence",R28="Yes",P28="Non-Lead", M28="Non-Lead - Copper",N28="Before 1989")))),"Tier 4",
IF((OR((AND('[1]PWS Information'!$E$10="NTNC",P28="Non-Lead")),
(AND('[1]PWS Information'!$E$10="CWS",P28="Non-Lead",R28="")),
(AND('[1]PWS Information'!$E$10="CWS",P28="Non-Lead",R28="No")),
(AND('[1]PWS Information'!$E$10="CWS",P28="Non-Lead",R28="Don't Know")),
(AND('[1]PWS Information'!$E$10="CWS",P28="Non-Lead", I28="Non-Lead - Copper", R28="Yes", K28="Between 1989 and 2014")),
(AND('[1]PWS Information'!$E$10="CWS",P28="Non-Lead", I28="Non-Lead - Copper", R28="Yes", K28="After 2014")),
(AND('[1]PWS Information'!$E$10="CWS",P28="Non-Lead", I28="Non-Lead - Copper", R28="Yes", K28="Unknown")),
(AND('[1]PWS Information'!$E$10="CWS",P28="Non-Lead", M28="Non-Lead - Copper", R28="Yes", N28="Between 1989 and 2014")),
(AND('[1]PWS Information'!$E$10="CWS",P28="Non-Lead", M28="Non-Lead - Copper", R28="Yes", N28="After 2014")),
(AND('[1]PWS Information'!$E$10="CWS",P28="Non-Lead", M28="Non-Lead - Copper", R28="Yes", N28="Unknown")),
(AND('[1]PWS Information'!$E$10="CWS",P28="Unknown")),
(AND('[1]PWS Information'!$E$10="NTNC",P28="Unknown")))),"Tier 5",
"")))))</f>
        <v>Tier 5</v>
      </c>
      <c r="Y28" s="39"/>
      <c r="Z28" s="39"/>
    </row>
    <row r="29" spans="1:26" ht="30" x14ac:dyDescent="0.25">
      <c r="A29" s="39">
        <v>39</v>
      </c>
      <c r="B29" s="40">
        <v>2587</v>
      </c>
      <c r="C29" s="41" t="s">
        <v>67</v>
      </c>
      <c r="D29" s="41" t="s">
        <v>61</v>
      </c>
      <c r="E29" s="41">
        <v>75109</v>
      </c>
      <c r="F29" s="42"/>
      <c r="G29" s="43"/>
      <c r="H29" s="44"/>
      <c r="I29" s="45" t="s">
        <v>47</v>
      </c>
      <c r="J29" s="46" t="s">
        <v>37</v>
      </c>
      <c r="K29" s="42" t="s">
        <v>35</v>
      </c>
      <c r="L29" s="48"/>
      <c r="M29" s="34" t="s">
        <v>59</v>
      </c>
      <c r="N29" s="46" t="s">
        <v>49</v>
      </c>
      <c r="O29" s="49"/>
      <c r="P29" s="36" t="str">
        <f t="shared" si="0"/>
        <v>Unknown</v>
      </c>
      <c r="Q29" s="39" t="s">
        <v>46</v>
      </c>
      <c r="R29" s="39" t="s">
        <v>46</v>
      </c>
      <c r="S29" s="39"/>
      <c r="T29" s="50" t="s">
        <v>36</v>
      </c>
      <c r="U29" s="50" t="s">
        <v>37</v>
      </c>
      <c r="V29" s="50" t="s">
        <v>49</v>
      </c>
      <c r="W29" s="50" t="s">
        <v>37</v>
      </c>
      <c r="X29" s="51" t="str">
        <f>IF((OR((AND('[1]PWS Information'!$E$10="CWS",T29="Single Family Residence",P29="Lead")),
(AND('[1]PWS Information'!$E$10="CWS",T29="Multiple Family Residence",'[1]PWS Information'!$E$11="Yes",P29="Lead")),
(AND('[1]PWS Information'!$E$10="NTNC",P29="Lead")))),"Tier 1",
IF((OR((AND('[1]PWS Information'!$E$10="CWS",T29="Multiple Family Residence",'[1]PWS Information'!$E$11="No",P29="Lead")),
(AND('[1]PWS Information'!$E$10="CWS",T29="Other",P29="Lead")),
(AND('[1]PWS Information'!$E$10="CWS",T29="Building",P29="Lead")))),"Tier 2",
IF((OR((AND('[1]PWS Information'!$E$10="CWS",T29="Single Family Residence",P29="Galvanized Requiring Replacement")),
(AND('[1]PWS Information'!$E$10="CWS",T29="Single Family Residence",P29="Galvanized Requiring Replacement",Q29="Yes")),
(AND('[1]PWS Information'!$E$10="NTNC",P29="Galvanized Requiring Replacement")),
(AND('[1]PWS Information'!$E$10="NTNC",T29="Single Family Residence",Q29="Yes")))),"Tier 3",
IF((OR((AND('[1]PWS Information'!$E$10="CWS",T29="Single Family Residence",R29="Yes",P29="Non-Lead", I29="Non-Lead - Copper",K29="Before 1989")),
(AND('[1]PWS Information'!$E$10="CWS",T29="Single Family Residence",R29="Yes",P29="Non-Lead", M29="Non-Lead - Copper",N29="Before 1989")))),"Tier 4",
IF((OR((AND('[1]PWS Information'!$E$10="NTNC",P29="Non-Lead")),
(AND('[1]PWS Information'!$E$10="CWS",P29="Non-Lead",R29="")),
(AND('[1]PWS Information'!$E$10="CWS",P29="Non-Lead",R29="No")),
(AND('[1]PWS Information'!$E$10="CWS",P29="Non-Lead",R29="Don't Know")),
(AND('[1]PWS Information'!$E$10="CWS",P29="Non-Lead", I29="Non-Lead - Copper", R29="Yes", K29="Between 1989 and 2014")),
(AND('[1]PWS Information'!$E$10="CWS",P29="Non-Lead", I29="Non-Lead - Copper", R29="Yes", K29="After 2014")),
(AND('[1]PWS Information'!$E$10="CWS",P29="Non-Lead", I29="Non-Lead - Copper", R29="Yes", K29="Unknown")),
(AND('[1]PWS Information'!$E$10="CWS",P29="Non-Lead", M29="Non-Lead - Copper", R29="Yes", N29="Between 1989 and 2014")),
(AND('[1]PWS Information'!$E$10="CWS",P29="Non-Lead", M29="Non-Lead - Copper", R29="Yes", N29="After 2014")),
(AND('[1]PWS Information'!$E$10="CWS",P29="Non-Lead", M29="Non-Lead - Copper", R29="Yes", N29="Unknown")),
(AND('[1]PWS Information'!$E$10="CWS",P29="Unknown")),
(AND('[1]PWS Information'!$E$10="NTNC",P29="Unknown")))),"Tier 5",
"")))))</f>
        <v>Tier 5</v>
      </c>
      <c r="Y29" s="39"/>
      <c r="Z29" s="39"/>
    </row>
    <row r="30" spans="1:26" ht="30" x14ac:dyDescent="0.25">
      <c r="A30" s="39">
        <v>40</v>
      </c>
      <c r="B30" s="40">
        <v>2643</v>
      </c>
      <c r="C30" s="41" t="s">
        <v>67</v>
      </c>
      <c r="D30" s="41" t="s">
        <v>61</v>
      </c>
      <c r="E30" s="41">
        <v>75109</v>
      </c>
      <c r="F30" s="42"/>
      <c r="G30" s="43"/>
      <c r="H30" s="44"/>
      <c r="I30" s="45" t="s">
        <v>54</v>
      </c>
      <c r="J30" s="46" t="s">
        <v>37</v>
      </c>
      <c r="K30" s="42" t="s">
        <v>41</v>
      </c>
      <c r="L30" s="48"/>
      <c r="M30" s="34" t="s">
        <v>47</v>
      </c>
      <c r="N30" s="46" t="s">
        <v>40</v>
      </c>
      <c r="O30" s="49"/>
      <c r="P30" s="36" t="str">
        <f t="shared" si="0"/>
        <v>Non-Lead</v>
      </c>
      <c r="Q30" s="39" t="s">
        <v>37</v>
      </c>
      <c r="R30" s="39" t="s">
        <v>37</v>
      </c>
      <c r="S30" s="39"/>
      <c r="T30" s="50" t="s">
        <v>36</v>
      </c>
      <c r="U30" s="50" t="s">
        <v>37</v>
      </c>
      <c r="V30" s="50" t="s">
        <v>37</v>
      </c>
      <c r="W30" s="50" t="s">
        <v>37</v>
      </c>
      <c r="X30" s="51" t="str">
        <f>IF((OR((AND('[1]PWS Information'!$E$10="CWS",T30="Single Family Residence",P30="Lead")),
(AND('[1]PWS Information'!$E$10="CWS",T30="Multiple Family Residence",'[1]PWS Information'!$E$11="Yes",P30="Lead")),
(AND('[1]PWS Information'!$E$10="NTNC",P30="Lead")))),"Tier 1",
IF((OR((AND('[1]PWS Information'!$E$10="CWS",T30="Multiple Family Residence",'[1]PWS Information'!$E$11="No",P30="Lead")),
(AND('[1]PWS Information'!$E$10="CWS",T30="Other",P30="Lead")),
(AND('[1]PWS Information'!$E$10="CWS",T30="Building",P30="Lead")))),"Tier 2",
IF((OR((AND('[1]PWS Information'!$E$10="CWS",T30="Single Family Residence",P30="Galvanized Requiring Replacement")),
(AND('[1]PWS Information'!$E$10="CWS",T30="Single Family Residence",P30="Galvanized Requiring Replacement",Q30="Yes")),
(AND('[1]PWS Information'!$E$10="NTNC",P30="Galvanized Requiring Replacement")),
(AND('[1]PWS Information'!$E$10="NTNC",T30="Single Family Residence",Q30="Yes")))),"Tier 3",
IF((OR((AND('[1]PWS Information'!$E$10="CWS",T30="Single Family Residence",R30="Yes",P30="Non-Lead", I30="Non-Lead - Copper",K30="Before 1989")),
(AND('[1]PWS Information'!$E$10="CWS",T30="Single Family Residence",R30="Yes",P30="Non-Lead", M30="Non-Lead - Copper",N30="Before 1989")))),"Tier 4",
IF((OR((AND('[1]PWS Information'!$E$10="NTNC",P30="Non-Lead")),
(AND('[1]PWS Information'!$E$10="CWS",P30="Non-Lead",R30="")),
(AND('[1]PWS Information'!$E$10="CWS",P30="Non-Lead",R30="No")),
(AND('[1]PWS Information'!$E$10="CWS",P30="Non-Lead",R30="Don't Know")),
(AND('[1]PWS Information'!$E$10="CWS",P30="Non-Lead", I30="Non-Lead - Copper", R30="Yes", K30="Between 1989 and 2014")),
(AND('[1]PWS Information'!$E$10="CWS",P30="Non-Lead", I30="Non-Lead - Copper", R30="Yes", K30="After 2014")),
(AND('[1]PWS Information'!$E$10="CWS",P30="Non-Lead", I30="Non-Lead - Copper", R30="Yes", K30="Unknown")),
(AND('[1]PWS Information'!$E$10="CWS",P30="Non-Lead", M30="Non-Lead - Copper", R30="Yes", N30="Between 1989 and 2014")),
(AND('[1]PWS Information'!$E$10="CWS",P30="Non-Lead", M30="Non-Lead - Copper", R30="Yes", N30="After 2014")),
(AND('[1]PWS Information'!$E$10="CWS",P30="Non-Lead", M30="Non-Lead - Copper", R30="Yes", N30="Unknown")),
(AND('[1]PWS Information'!$E$10="CWS",P30="Unknown")),
(AND('[1]PWS Information'!$E$10="NTNC",P30="Unknown")))),"Tier 5",
"")))))</f>
        <v>Tier 5</v>
      </c>
      <c r="Y30" s="39"/>
      <c r="Z30" s="39"/>
    </row>
    <row r="31" spans="1:26" ht="30" x14ac:dyDescent="0.25">
      <c r="A31" s="39">
        <v>41</v>
      </c>
      <c r="B31" s="40">
        <v>2495</v>
      </c>
      <c r="C31" s="41" t="s">
        <v>67</v>
      </c>
      <c r="D31" s="41" t="s">
        <v>61</v>
      </c>
      <c r="E31" s="41">
        <v>75109</v>
      </c>
      <c r="F31" s="42"/>
      <c r="G31" s="43"/>
      <c r="H31" s="44"/>
      <c r="I31" s="45" t="s">
        <v>47</v>
      </c>
      <c r="J31" s="46" t="s">
        <v>37</v>
      </c>
      <c r="K31" s="42" t="s">
        <v>35</v>
      </c>
      <c r="L31" s="49"/>
      <c r="M31" s="45" t="s">
        <v>59</v>
      </c>
      <c r="N31" s="46" t="s">
        <v>35</v>
      </c>
      <c r="O31" s="49"/>
      <c r="P31" s="36" t="str">
        <f t="shared" si="0"/>
        <v>Unknown</v>
      </c>
      <c r="Q31" s="39" t="s">
        <v>46</v>
      </c>
      <c r="R31" s="39" t="s">
        <v>46</v>
      </c>
      <c r="S31" s="39"/>
      <c r="T31" s="50" t="s">
        <v>36</v>
      </c>
      <c r="U31" s="50" t="s">
        <v>37</v>
      </c>
      <c r="V31" s="50" t="s">
        <v>37</v>
      </c>
      <c r="W31" s="50" t="s">
        <v>37</v>
      </c>
      <c r="X31" s="51" t="str">
        <f>IF((OR((AND('[1]PWS Information'!$E$10="CWS",T31="Single Family Residence",P31="Lead")),
(AND('[1]PWS Information'!$E$10="CWS",T31="Multiple Family Residence",'[1]PWS Information'!$E$11="Yes",P31="Lead")),
(AND('[1]PWS Information'!$E$10="NTNC",P31="Lead")))),"Tier 1",
IF((OR((AND('[1]PWS Information'!$E$10="CWS",T31="Multiple Family Residence",'[1]PWS Information'!$E$11="No",P31="Lead")),
(AND('[1]PWS Information'!$E$10="CWS",T31="Other",P31="Lead")),
(AND('[1]PWS Information'!$E$10="CWS",T31="Building",P31="Lead")))),"Tier 2",
IF((OR((AND('[1]PWS Information'!$E$10="CWS",T31="Single Family Residence",P31="Galvanized Requiring Replacement")),
(AND('[1]PWS Information'!$E$10="CWS",T31="Single Family Residence",P31="Galvanized Requiring Replacement",Q31="Yes")),
(AND('[1]PWS Information'!$E$10="NTNC",P31="Galvanized Requiring Replacement")),
(AND('[1]PWS Information'!$E$10="NTNC",T31="Single Family Residence",Q31="Yes")))),"Tier 3",
IF((OR((AND('[1]PWS Information'!$E$10="CWS",T31="Single Family Residence",R31="Yes",P31="Non-Lead", I31="Non-Lead - Copper",K31="Before 1989")),
(AND('[1]PWS Information'!$E$10="CWS",T31="Single Family Residence",R31="Yes",P31="Non-Lead", M31="Non-Lead - Copper",N31="Before 1989")))),"Tier 4",
IF((OR((AND('[1]PWS Information'!$E$10="NTNC",P31="Non-Lead")),
(AND('[1]PWS Information'!$E$10="CWS",P31="Non-Lead",R31="")),
(AND('[1]PWS Information'!$E$10="CWS",P31="Non-Lead",R31="No")),
(AND('[1]PWS Information'!$E$10="CWS",P31="Non-Lead",R31="Don't Know")),
(AND('[1]PWS Information'!$E$10="CWS",P31="Non-Lead", I31="Non-Lead - Copper", R31="Yes", K31="Between 1989 and 2014")),
(AND('[1]PWS Information'!$E$10="CWS",P31="Non-Lead", I31="Non-Lead - Copper", R31="Yes", K31="After 2014")),
(AND('[1]PWS Information'!$E$10="CWS",P31="Non-Lead", I31="Non-Lead - Copper", R31="Yes", K31="Unknown")),
(AND('[1]PWS Information'!$E$10="CWS",P31="Non-Lead", M31="Non-Lead - Copper", R31="Yes", N31="Between 1989 and 2014")),
(AND('[1]PWS Information'!$E$10="CWS",P31="Non-Lead", M31="Non-Lead - Copper", R31="Yes", N31="After 2014")),
(AND('[1]PWS Information'!$E$10="CWS",P31="Non-Lead", M31="Non-Lead - Copper", R31="Yes", N31="Unknown")),
(AND('[1]PWS Information'!$E$10="CWS",P31="Unknown")),
(AND('[1]PWS Information'!$E$10="NTNC",P31="Unknown")))),"Tier 5",
"")))))</f>
        <v>Tier 5</v>
      </c>
      <c r="Y31" s="39"/>
      <c r="Z31" s="39"/>
    </row>
    <row r="32" spans="1:26" ht="30" x14ac:dyDescent="0.25">
      <c r="A32" s="39">
        <v>42</v>
      </c>
      <c r="B32" s="40">
        <v>2643</v>
      </c>
      <c r="C32" s="41" t="s">
        <v>67</v>
      </c>
      <c r="D32" s="41" t="s">
        <v>61</v>
      </c>
      <c r="E32" s="41">
        <v>75109</v>
      </c>
      <c r="F32" s="42"/>
      <c r="G32" s="43"/>
      <c r="H32" s="44"/>
      <c r="I32" s="45" t="s">
        <v>47</v>
      </c>
      <c r="J32" s="46" t="s">
        <v>37</v>
      </c>
      <c r="K32" s="42" t="s">
        <v>40</v>
      </c>
      <c r="L32" s="49"/>
      <c r="M32" s="45" t="s">
        <v>47</v>
      </c>
      <c r="N32" s="46" t="s">
        <v>40</v>
      </c>
      <c r="O32" s="49"/>
      <c r="P32" s="36" t="str">
        <f t="shared" si="0"/>
        <v>Non-Lead</v>
      </c>
      <c r="Q32" s="39" t="s">
        <v>37</v>
      </c>
      <c r="R32" s="39" t="s">
        <v>37</v>
      </c>
      <c r="S32" s="39"/>
      <c r="T32" s="50" t="s">
        <v>36</v>
      </c>
      <c r="U32" s="50" t="s">
        <v>37</v>
      </c>
      <c r="V32" s="50" t="s">
        <v>37</v>
      </c>
      <c r="W32" s="50" t="s">
        <v>37</v>
      </c>
      <c r="X32" s="51" t="str">
        <f>IF((OR((AND('[1]PWS Information'!$E$10="CWS",T32="Single Family Residence",P32="Lead")),
(AND('[1]PWS Information'!$E$10="CWS",T32="Multiple Family Residence",'[1]PWS Information'!$E$11="Yes",P32="Lead")),
(AND('[1]PWS Information'!$E$10="NTNC",P32="Lead")))),"Tier 1",
IF((OR((AND('[1]PWS Information'!$E$10="CWS",T32="Multiple Family Residence",'[1]PWS Information'!$E$11="No",P32="Lead")),
(AND('[1]PWS Information'!$E$10="CWS",T32="Other",P32="Lead")),
(AND('[1]PWS Information'!$E$10="CWS",T32="Building",P32="Lead")))),"Tier 2",
IF((OR((AND('[1]PWS Information'!$E$10="CWS",T32="Single Family Residence",P32="Galvanized Requiring Replacement")),
(AND('[1]PWS Information'!$E$10="CWS",T32="Single Family Residence",P32="Galvanized Requiring Replacement",Q32="Yes")),
(AND('[1]PWS Information'!$E$10="NTNC",P32="Galvanized Requiring Replacement")),
(AND('[1]PWS Information'!$E$10="NTNC",T32="Single Family Residence",Q32="Yes")))),"Tier 3",
IF((OR((AND('[1]PWS Information'!$E$10="CWS",T32="Single Family Residence",R32="Yes",P32="Non-Lead", I32="Non-Lead - Copper",K32="Before 1989")),
(AND('[1]PWS Information'!$E$10="CWS",T32="Single Family Residence",R32="Yes",P32="Non-Lead", M32="Non-Lead - Copper",N32="Before 1989")))),"Tier 4",
IF((OR((AND('[1]PWS Information'!$E$10="NTNC",P32="Non-Lead")),
(AND('[1]PWS Information'!$E$10="CWS",P32="Non-Lead",R32="")),
(AND('[1]PWS Information'!$E$10="CWS",P32="Non-Lead",R32="No")),
(AND('[1]PWS Information'!$E$10="CWS",P32="Non-Lead",R32="Don't Know")),
(AND('[1]PWS Information'!$E$10="CWS",P32="Non-Lead", I32="Non-Lead - Copper", R32="Yes", K32="Between 1989 and 2014")),
(AND('[1]PWS Information'!$E$10="CWS",P32="Non-Lead", I32="Non-Lead - Copper", R32="Yes", K32="After 2014")),
(AND('[1]PWS Information'!$E$10="CWS",P32="Non-Lead", I32="Non-Lead - Copper", R32="Yes", K32="Unknown")),
(AND('[1]PWS Information'!$E$10="CWS",P32="Non-Lead", M32="Non-Lead - Copper", R32="Yes", N32="Between 1989 and 2014")),
(AND('[1]PWS Information'!$E$10="CWS",P32="Non-Lead", M32="Non-Lead - Copper", R32="Yes", N32="After 2014")),
(AND('[1]PWS Information'!$E$10="CWS",P32="Non-Lead", M32="Non-Lead - Copper", R32="Yes", N32="Unknown")),
(AND('[1]PWS Information'!$E$10="CWS",P32="Unknown")),
(AND('[1]PWS Information'!$E$10="NTNC",P32="Unknown")))),"Tier 5",
"")))))</f>
        <v>Tier 5</v>
      </c>
      <c r="Y32" s="39"/>
      <c r="Z32" s="39"/>
    </row>
    <row r="33" spans="1:26" ht="30" x14ac:dyDescent="0.25">
      <c r="A33" s="39">
        <v>43</v>
      </c>
      <c r="B33" s="40">
        <v>2715</v>
      </c>
      <c r="C33" s="41" t="s">
        <v>67</v>
      </c>
      <c r="D33" s="41" t="s">
        <v>61</v>
      </c>
      <c r="E33" s="41">
        <v>75109</v>
      </c>
      <c r="F33" s="42"/>
      <c r="G33" s="43"/>
      <c r="H33" s="44"/>
      <c r="I33" s="45" t="s">
        <v>47</v>
      </c>
      <c r="J33" s="46" t="s">
        <v>37</v>
      </c>
      <c r="K33" s="42" t="s">
        <v>40</v>
      </c>
      <c r="L33" s="49"/>
      <c r="M33" s="45" t="s">
        <v>47</v>
      </c>
      <c r="N33" s="46" t="s">
        <v>40</v>
      </c>
      <c r="O33" s="49"/>
      <c r="P33" s="36" t="str">
        <f t="shared" si="0"/>
        <v>Non-Lead</v>
      </c>
      <c r="Q33" s="39" t="s">
        <v>46</v>
      </c>
      <c r="R33" s="39" t="s">
        <v>46</v>
      </c>
      <c r="S33" s="39"/>
      <c r="T33" s="50" t="s">
        <v>36</v>
      </c>
      <c r="U33" s="50" t="s">
        <v>37</v>
      </c>
      <c r="V33" s="50" t="s">
        <v>49</v>
      </c>
      <c r="W33" s="50" t="s">
        <v>37</v>
      </c>
      <c r="X33" s="51" t="str">
        <f>IF((OR((AND('[1]PWS Information'!$E$10="CWS",T33="Single Family Residence",P33="Lead")),
(AND('[1]PWS Information'!$E$10="CWS",T33="Multiple Family Residence",'[1]PWS Information'!$E$11="Yes",P33="Lead")),
(AND('[1]PWS Information'!$E$10="NTNC",P33="Lead")))),"Tier 1",
IF((OR((AND('[1]PWS Information'!$E$10="CWS",T33="Multiple Family Residence",'[1]PWS Information'!$E$11="No",P33="Lead")),
(AND('[1]PWS Information'!$E$10="CWS",T33="Other",P33="Lead")),
(AND('[1]PWS Information'!$E$10="CWS",T33="Building",P33="Lead")))),"Tier 2",
IF((OR((AND('[1]PWS Information'!$E$10="CWS",T33="Single Family Residence",P33="Galvanized Requiring Replacement")),
(AND('[1]PWS Information'!$E$10="CWS",T33="Single Family Residence",P33="Galvanized Requiring Replacement",Q33="Yes")),
(AND('[1]PWS Information'!$E$10="NTNC",P33="Galvanized Requiring Replacement")),
(AND('[1]PWS Information'!$E$10="NTNC",T33="Single Family Residence",Q33="Yes")))),"Tier 3",
IF((OR((AND('[1]PWS Information'!$E$10="CWS",T33="Single Family Residence",R33="Yes",P33="Non-Lead", I33="Non-Lead - Copper",K33="Before 1989")),
(AND('[1]PWS Information'!$E$10="CWS",T33="Single Family Residence",R33="Yes",P33="Non-Lead", M33="Non-Lead - Copper",N33="Before 1989")))),"Tier 4",
IF((OR((AND('[1]PWS Information'!$E$10="NTNC",P33="Non-Lead")),
(AND('[1]PWS Information'!$E$10="CWS",P33="Non-Lead",R33="")),
(AND('[1]PWS Information'!$E$10="CWS",P33="Non-Lead",R33="No")),
(AND('[1]PWS Information'!$E$10="CWS",P33="Non-Lead",R33="Don't Know")),
(AND('[1]PWS Information'!$E$10="CWS",P33="Non-Lead", I33="Non-Lead - Copper", R33="Yes", K33="Between 1989 and 2014")),
(AND('[1]PWS Information'!$E$10="CWS",P33="Non-Lead", I33="Non-Lead - Copper", R33="Yes", K33="After 2014")),
(AND('[1]PWS Information'!$E$10="CWS",P33="Non-Lead", I33="Non-Lead - Copper", R33="Yes", K33="Unknown")),
(AND('[1]PWS Information'!$E$10="CWS",P33="Non-Lead", M33="Non-Lead - Copper", R33="Yes", N33="Between 1989 and 2014")),
(AND('[1]PWS Information'!$E$10="CWS",P33="Non-Lead", M33="Non-Lead - Copper", R33="Yes", N33="After 2014")),
(AND('[1]PWS Information'!$E$10="CWS",P33="Non-Lead", M33="Non-Lead - Copper", R33="Yes", N33="Unknown")),
(AND('[1]PWS Information'!$E$10="CWS",P33="Unknown")),
(AND('[1]PWS Information'!$E$10="NTNC",P33="Unknown")))),"Tier 5",
"")))))</f>
        <v>Tier 5</v>
      </c>
      <c r="Y33" s="39"/>
      <c r="Z33" s="39"/>
    </row>
    <row r="34" spans="1:26" ht="30" x14ac:dyDescent="0.25">
      <c r="A34" s="39">
        <v>44</v>
      </c>
      <c r="B34" s="40">
        <v>2588</v>
      </c>
      <c r="C34" s="41" t="s">
        <v>67</v>
      </c>
      <c r="D34" s="41" t="s">
        <v>61</v>
      </c>
      <c r="E34" s="41">
        <v>75109</v>
      </c>
      <c r="F34" s="42"/>
      <c r="G34" s="43"/>
      <c r="H34" s="44"/>
      <c r="I34" s="45" t="s">
        <v>47</v>
      </c>
      <c r="J34" s="46" t="s">
        <v>37</v>
      </c>
      <c r="K34" s="42" t="s">
        <v>41</v>
      </c>
      <c r="L34" s="49"/>
      <c r="M34" s="45" t="s">
        <v>59</v>
      </c>
      <c r="N34" s="46" t="s">
        <v>49</v>
      </c>
      <c r="O34" s="49"/>
      <c r="P34" s="36" t="str">
        <f t="shared" si="0"/>
        <v>Unknown</v>
      </c>
      <c r="Q34" s="39" t="s">
        <v>46</v>
      </c>
      <c r="R34" s="39" t="s">
        <v>46</v>
      </c>
      <c r="S34" s="39"/>
      <c r="T34" s="50" t="s">
        <v>52</v>
      </c>
      <c r="U34" s="50" t="s">
        <v>37</v>
      </c>
      <c r="V34" s="50" t="s">
        <v>49</v>
      </c>
      <c r="W34" s="50" t="s">
        <v>37</v>
      </c>
      <c r="X34" s="51" t="str">
        <f>IF((OR((AND('[1]PWS Information'!$E$10="CWS",T34="Single Family Residence",P34="Lead")),
(AND('[1]PWS Information'!$E$10="CWS",T34="Multiple Family Residence",'[1]PWS Information'!$E$11="Yes",P34="Lead")),
(AND('[1]PWS Information'!$E$10="NTNC",P34="Lead")))),"Tier 1",
IF((OR((AND('[1]PWS Information'!$E$10="CWS",T34="Multiple Family Residence",'[1]PWS Information'!$E$11="No",P34="Lead")),
(AND('[1]PWS Information'!$E$10="CWS",T34="Other",P34="Lead")),
(AND('[1]PWS Information'!$E$10="CWS",T34="Building",P34="Lead")))),"Tier 2",
IF((OR((AND('[1]PWS Information'!$E$10="CWS",T34="Single Family Residence",P34="Galvanized Requiring Replacement")),
(AND('[1]PWS Information'!$E$10="CWS",T34="Single Family Residence",P34="Galvanized Requiring Replacement",Q34="Yes")),
(AND('[1]PWS Information'!$E$10="NTNC",P34="Galvanized Requiring Replacement")),
(AND('[1]PWS Information'!$E$10="NTNC",T34="Single Family Residence",Q34="Yes")))),"Tier 3",
IF((OR((AND('[1]PWS Information'!$E$10="CWS",T34="Single Family Residence",R34="Yes",P34="Non-Lead", I34="Non-Lead - Copper",K34="Before 1989")),
(AND('[1]PWS Information'!$E$10="CWS",T34="Single Family Residence",R34="Yes",P34="Non-Lead", M34="Non-Lead - Copper",N34="Before 1989")))),"Tier 4",
IF((OR((AND('[1]PWS Information'!$E$10="NTNC",P34="Non-Lead")),
(AND('[1]PWS Information'!$E$10="CWS",P34="Non-Lead",R34="")),
(AND('[1]PWS Information'!$E$10="CWS",P34="Non-Lead",R34="No")),
(AND('[1]PWS Information'!$E$10="CWS",P34="Non-Lead",R34="Don't Know")),
(AND('[1]PWS Information'!$E$10="CWS",P34="Non-Lead", I34="Non-Lead - Copper", R34="Yes", K34="Between 1989 and 2014")),
(AND('[1]PWS Information'!$E$10="CWS",P34="Non-Lead", I34="Non-Lead - Copper", R34="Yes", K34="After 2014")),
(AND('[1]PWS Information'!$E$10="CWS",P34="Non-Lead", I34="Non-Lead - Copper", R34="Yes", K34="Unknown")),
(AND('[1]PWS Information'!$E$10="CWS",P34="Non-Lead", M34="Non-Lead - Copper", R34="Yes", N34="Between 1989 and 2014")),
(AND('[1]PWS Information'!$E$10="CWS",P34="Non-Lead", M34="Non-Lead - Copper", R34="Yes", N34="After 2014")),
(AND('[1]PWS Information'!$E$10="CWS",P34="Non-Lead", M34="Non-Lead - Copper", R34="Yes", N34="Unknown")),
(AND('[1]PWS Information'!$E$10="CWS",P34="Unknown")),
(AND('[1]PWS Information'!$E$10="NTNC",P34="Unknown")))),"Tier 5",
"")))))</f>
        <v>Tier 5</v>
      </c>
      <c r="Y34" s="39"/>
      <c r="Z34" s="39"/>
    </row>
    <row r="35" spans="1:26" ht="30" x14ac:dyDescent="0.25">
      <c r="A35" s="39">
        <v>45</v>
      </c>
      <c r="B35" s="40">
        <v>2772</v>
      </c>
      <c r="C35" s="41" t="s">
        <v>67</v>
      </c>
      <c r="D35" s="41" t="s">
        <v>61</v>
      </c>
      <c r="E35" s="41">
        <v>75109</v>
      </c>
      <c r="F35" s="42"/>
      <c r="G35" s="43"/>
      <c r="H35" s="44"/>
      <c r="I35" s="45" t="s">
        <v>47</v>
      </c>
      <c r="J35" s="46" t="s">
        <v>37</v>
      </c>
      <c r="K35" s="42" t="s">
        <v>41</v>
      </c>
      <c r="L35" s="49"/>
      <c r="M35" s="45" t="s">
        <v>59</v>
      </c>
      <c r="N35" s="46" t="s">
        <v>49</v>
      </c>
      <c r="O35" s="49"/>
      <c r="P35" s="36" t="str">
        <f t="shared" si="0"/>
        <v>Unknown</v>
      </c>
      <c r="Q35" s="39" t="s">
        <v>46</v>
      </c>
      <c r="R35" s="39" t="s">
        <v>46</v>
      </c>
      <c r="S35" s="39"/>
      <c r="T35" s="50" t="s">
        <v>36</v>
      </c>
      <c r="U35" s="50" t="s">
        <v>37</v>
      </c>
      <c r="V35" s="50" t="s">
        <v>49</v>
      </c>
      <c r="W35" s="50" t="s">
        <v>37</v>
      </c>
      <c r="X35" s="51" t="str">
        <f>IF((OR((AND('[1]PWS Information'!$E$10="CWS",T35="Single Family Residence",P35="Lead")),
(AND('[1]PWS Information'!$E$10="CWS",T35="Multiple Family Residence",'[1]PWS Information'!$E$11="Yes",P35="Lead")),
(AND('[1]PWS Information'!$E$10="NTNC",P35="Lead")))),"Tier 1",
IF((OR((AND('[1]PWS Information'!$E$10="CWS",T35="Multiple Family Residence",'[1]PWS Information'!$E$11="No",P35="Lead")),
(AND('[1]PWS Information'!$E$10="CWS",T35="Other",P35="Lead")),
(AND('[1]PWS Information'!$E$10="CWS",T35="Building",P35="Lead")))),"Tier 2",
IF((OR((AND('[1]PWS Information'!$E$10="CWS",T35="Single Family Residence",P35="Galvanized Requiring Replacement")),
(AND('[1]PWS Information'!$E$10="CWS",T35="Single Family Residence",P35="Galvanized Requiring Replacement",Q35="Yes")),
(AND('[1]PWS Information'!$E$10="NTNC",P35="Galvanized Requiring Replacement")),
(AND('[1]PWS Information'!$E$10="NTNC",T35="Single Family Residence",Q35="Yes")))),"Tier 3",
IF((OR((AND('[1]PWS Information'!$E$10="CWS",T35="Single Family Residence",R35="Yes",P35="Non-Lead", I35="Non-Lead - Copper",K35="Before 1989")),
(AND('[1]PWS Information'!$E$10="CWS",T35="Single Family Residence",R35="Yes",P35="Non-Lead", M35="Non-Lead - Copper",N35="Before 1989")))),"Tier 4",
IF((OR((AND('[1]PWS Information'!$E$10="NTNC",P35="Non-Lead")),
(AND('[1]PWS Information'!$E$10="CWS",P35="Non-Lead",R35="")),
(AND('[1]PWS Information'!$E$10="CWS",P35="Non-Lead",R35="No")),
(AND('[1]PWS Information'!$E$10="CWS",P35="Non-Lead",R35="Don't Know")),
(AND('[1]PWS Information'!$E$10="CWS",P35="Non-Lead", I35="Non-Lead - Copper", R35="Yes", K35="Between 1989 and 2014")),
(AND('[1]PWS Information'!$E$10="CWS",P35="Non-Lead", I35="Non-Lead - Copper", R35="Yes", K35="After 2014")),
(AND('[1]PWS Information'!$E$10="CWS",P35="Non-Lead", I35="Non-Lead - Copper", R35="Yes", K35="Unknown")),
(AND('[1]PWS Information'!$E$10="CWS",P35="Non-Lead", M35="Non-Lead - Copper", R35="Yes", N35="Between 1989 and 2014")),
(AND('[1]PWS Information'!$E$10="CWS",P35="Non-Lead", M35="Non-Lead - Copper", R35="Yes", N35="After 2014")),
(AND('[1]PWS Information'!$E$10="CWS",P35="Non-Lead", M35="Non-Lead - Copper", R35="Yes", N35="Unknown")),
(AND('[1]PWS Information'!$E$10="CWS",P35="Unknown")),
(AND('[1]PWS Information'!$E$10="NTNC",P35="Unknown")))),"Tier 5",
"")))))</f>
        <v>Tier 5</v>
      </c>
      <c r="Y35" s="39"/>
      <c r="Z35" s="39"/>
    </row>
    <row r="36" spans="1:26" ht="30" x14ac:dyDescent="0.25">
      <c r="A36" s="39">
        <v>46</v>
      </c>
      <c r="B36" s="40">
        <v>2797</v>
      </c>
      <c r="C36" s="41" t="s">
        <v>67</v>
      </c>
      <c r="D36" s="41" t="s">
        <v>61</v>
      </c>
      <c r="E36" s="41">
        <v>75109</v>
      </c>
      <c r="F36" s="42"/>
      <c r="G36" s="43"/>
      <c r="H36" s="44"/>
      <c r="I36" s="45" t="s">
        <v>47</v>
      </c>
      <c r="J36" s="46" t="s">
        <v>37</v>
      </c>
      <c r="K36" s="42" t="s">
        <v>40</v>
      </c>
      <c r="L36" s="49"/>
      <c r="M36" s="45" t="s">
        <v>59</v>
      </c>
      <c r="N36" s="46" t="s">
        <v>49</v>
      </c>
      <c r="O36" s="49"/>
      <c r="P36" s="36" t="str">
        <f t="shared" si="0"/>
        <v>Unknown</v>
      </c>
      <c r="Q36" s="39" t="s">
        <v>46</v>
      </c>
      <c r="R36" s="39" t="s">
        <v>46</v>
      </c>
      <c r="S36" s="39"/>
      <c r="T36" s="50" t="s">
        <v>36</v>
      </c>
      <c r="U36" s="50" t="s">
        <v>37</v>
      </c>
      <c r="V36" s="50" t="s">
        <v>49</v>
      </c>
      <c r="W36" s="50" t="s">
        <v>37</v>
      </c>
      <c r="X36" s="51" t="str">
        <f>IF((OR((AND('[1]PWS Information'!$E$10="CWS",T36="Single Family Residence",P36="Lead")),
(AND('[1]PWS Information'!$E$10="CWS",T36="Multiple Family Residence",'[1]PWS Information'!$E$11="Yes",P36="Lead")),
(AND('[1]PWS Information'!$E$10="NTNC",P36="Lead")))),"Tier 1",
IF((OR((AND('[1]PWS Information'!$E$10="CWS",T36="Multiple Family Residence",'[1]PWS Information'!$E$11="No",P36="Lead")),
(AND('[1]PWS Information'!$E$10="CWS",T36="Other",P36="Lead")),
(AND('[1]PWS Information'!$E$10="CWS",T36="Building",P36="Lead")))),"Tier 2",
IF((OR((AND('[1]PWS Information'!$E$10="CWS",T36="Single Family Residence",P36="Galvanized Requiring Replacement")),
(AND('[1]PWS Information'!$E$10="CWS",T36="Single Family Residence",P36="Galvanized Requiring Replacement",Q36="Yes")),
(AND('[1]PWS Information'!$E$10="NTNC",P36="Galvanized Requiring Replacement")),
(AND('[1]PWS Information'!$E$10="NTNC",T36="Single Family Residence",Q36="Yes")))),"Tier 3",
IF((OR((AND('[1]PWS Information'!$E$10="CWS",T36="Single Family Residence",R36="Yes",P36="Non-Lead", I36="Non-Lead - Copper",K36="Before 1989")),
(AND('[1]PWS Information'!$E$10="CWS",T36="Single Family Residence",R36="Yes",P36="Non-Lead", M36="Non-Lead - Copper",N36="Before 1989")))),"Tier 4",
IF((OR((AND('[1]PWS Information'!$E$10="NTNC",P36="Non-Lead")),
(AND('[1]PWS Information'!$E$10="CWS",P36="Non-Lead",R36="")),
(AND('[1]PWS Information'!$E$10="CWS",P36="Non-Lead",R36="No")),
(AND('[1]PWS Information'!$E$10="CWS",P36="Non-Lead",R36="Don't Know")),
(AND('[1]PWS Information'!$E$10="CWS",P36="Non-Lead", I36="Non-Lead - Copper", R36="Yes", K36="Between 1989 and 2014")),
(AND('[1]PWS Information'!$E$10="CWS",P36="Non-Lead", I36="Non-Lead - Copper", R36="Yes", K36="After 2014")),
(AND('[1]PWS Information'!$E$10="CWS",P36="Non-Lead", I36="Non-Lead - Copper", R36="Yes", K36="Unknown")),
(AND('[1]PWS Information'!$E$10="CWS",P36="Non-Lead", M36="Non-Lead - Copper", R36="Yes", N36="Between 1989 and 2014")),
(AND('[1]PWS Information'!$E$10="CWS",P36="Non-Lead", M36="Non-Lead - Copper", R36="Yes", N36="After 2014")),
(AND('[1]PWS Information'!$E$10="CWS",P36="Non-Lead", M36="Non-Lead - Copper", R36="Yes", N36="Unknown")),
(AND('[1]PWS Information'!$E$10="CWS",P36="Unknown")),
(AND('[1]PWS Information'!$E$10="NTNC",P36="Unknown")))),"Tier 5",
"")))))</f>
        <v>Tier 5</v>
      </c>
      <c r="Y36" s="39"/>
      <c r="Z36" s="39"/>
    </row>
    <row r="37" spans="1:26" ht="30" x14ac:dyDescent="0.25">
      <c r="A37" s="39">
        <v>47</v>
      </c>
      <c r="B37" s="40">
        <v>2810</v>
      </c>
      <c r="C37" s="41" t="s">
        <v>67</v>
      </c>
      <c r="D37" s="41" t="s">
        <v>61</v>
      </c>
      <c r="E37" s="41">
        <v>75109</v>
      </c>
      <c r="F37" s="42"/>
      <c r="G37" s="43"/>
      <c r="H37" s="44"/>
      <c r="I37" s="45" t="s">
        <v>47</v>
      </c>
      <c r="J37" s="46" t="s">
        <v>37</v>
      </c>
      <c r="K37" s="42" t="s">
        <v>35</v>
      </c>
      <c r="L37" s="49"/>
      <c r="M37" s="45" t="s">
        <v>59</v>
      </c>
      <c r="N37" s="46" t="s">
        <v>35</v>
      </c>
      <c r="O37" s="49"/>
      <c r="P37" s="36" t="str">
        <f t="shared" si="0"/>
        <v>Unknown</v>
      </c>
      <c r="Q37" s="39" t="s">
        <v>46</v>
      </c>
      <c r="R37" s="39" t="s">
        <v>46</v>
      </c>
      <c r="S37" s="39"/>
      <c r="T37" s="50" t="s">
        <v>36</v>
      </c>
      <c r="U37" s="50" t="s">
        <v>37</v>
      </c>
      <c r="V37" s="50" t="s">
        <v>49</v>
      </c>
      <c r="W37" s="50" t="s">
        <v>37</v>
      </c>
      <c r="X37" s="51" t="str">
        <f>IF((OR((AND('[1]PWS Information'!$E$10="CWS",T37="Single Family Residence",P37="Lead")),
(AND('[1]PWS Information'!$E$10="CWS",T37="Multiple Family Residence",'[1]PWS Information'!$E$11="Yes",P37="Lead")),
(AND('[1]PWS Information'!$E$10="NTNC",P37="Lead")))),"Tier 1",
IF((OR((AND('[1]PWS Information'!$E$10="CWS",T37="Multiple Family Residence",'[1]PWS Information'!$E$11="No",P37="Lead")),
(AND('[1]PWS Information'!$E$10="CWS",T37="Other",P37="Lead")),
(AND('[1]PWS Information'!$E$10="CWS",T37="Building",P37="Lead")))),"Tier 2",
IF((OR((AND('[1]PWS Information'!$E$10="CWS",T37="Single Family Residence",P37="Galvanized Requiring Replacement")),
(AND('[1]PWS Information'!$E$10="CWS",T37="Single Family Residence",P37="Galvanized Requiring Replacement",Q37="Yes")),
(AND('[1]PWS Information'!$E$10="NTNC",P37="Galvanized Requiring Replacement")),
(AND('[1]PWS Information'!$E$10="NTNC",T37="Single Family Residence",Q37="Yes")))),"Tier 3",
IF((OR((AND('[1]PWS Information'!$E$10="CWS",T37="Single Family Residence",R37="Yes",P37="Non-Lead", I37="Non-Lead - Copper",K37="Before 1989")),
(AND('[1]PWS Information'!$E$10="CWS",T37="Single Family Residence",R37="Yes",P37="Non-Lead", M37="Non-Lead - Copper",N37="Before 1989")))),"Tier 4",
IF((OR((AND('[1]PWS Information'!$E$10="NTNC",P37="Non-Lead")),
(AND('[1]PWS Information'!$E$10="CWS",P37="Non-Lead",R37="")),
(AND('[1]PWS Information'!$E$10="CWS",P37="Non-Lead",R37="No")),
(AND('[1]PWS Information'!$E$10="CWS",P37="Non-Lead",R37="Don't Know")),
(AND('[1]PWS Information'!$E$10="CWS",P37="Non-Lead", I37="Non-Lead - Copper", R37="Yes", K37="Between 1989 and 2014")),
(AND('[1]PWS Information'!$E$10="CWS",P37="Non-Lead", I37="Non-Lead - Copper", R37="Yes", K37="After 2014")),
(AND('[1]PWS Information'!$E$10="CWS",P37="Non-Lead", I37="Non-Lead - Copper", R37="Yes", K37="Unknown")),
(AND('[1]PWS Information'!$E$10="CWS",P37="Non-Lead", M37="Non-Lead - Copper", R37="Yes", N37="Between 1989 and 2014")),
(AND('[1]PWS Information'!$E$10="CWS",P37="Non-Lead", M37="Non-Lead - Copper", R37="Yes", N37="After 2014")),
(AND('[1]PWS Information'!$E$10="CWS",P37="Non-Lead", M37="Non-Lead - Copper", R37="Yes", N37="Unknown")),
(AND('[1]PWS Information'!$E$10="CWS",P37="Unknown")),
(AND('[1]PWS Information'!$E$10="NTNC",P37="Unknown")))),"Tier 5",
"")))))</f>
        <v>Tier 5</v>
      </c>
      <c r="Y37" s="50"/>
      <c r="Z37" s="39"/>
    </row>
    <row r="38" spans="1:26" ht="30" x14ac:dyDescent="0.25">
      <c r="A38" s="39">
        <v>48</v>
      </c>
      <c r="B38" s="40">
        <v>2858</v>
      </c>
      <c r="C38" s="41" t="s">
        <v>67</v>
      </c>
      <c r="D38" s="41" t="s">
        <v>61</v>
      </c>
      <c r="E38" s="41">
        <v>75109</v>
      </c>
      <c r="F38" s="42"/>
      <c r="G38" s="43"/>
      <c r="H38" s="44"/>
      <c r="I38" s="45" t="s">
        <v>47</v>
      </c>
      <c r="J38" s="46" t="s">
        <v>37</v>
      </c>
      <c r="K38" s="42" t="s">
        <v>41</v>
      </c>
      <c r="L38" s="49"/>
      <c r="M38" s="45" t="s">
        <v>59</v>
      </c>
      <c r="N38" s="46" t="s">
        <v>35</v>
      </c>
      <c r="O38" s="49"/>
      <c r="P38" s="36" t="str">
        <f t="shared" si="0"/>
        <v>Unknown</v>
      </c>
      <c r="Q38" s="39" t="s">
        <v>46</v>
      </c>
      <c r="R38" s="39" t="s">
        <v>46</v>
      </c>
      <c r="S38" s="39"/>
      <c r="T38" s="50" t="s">
        <v>36</v>
      </c>
      <c r="U38" s="50" t="s">
        <v>37</v>
      </c>
      <c r="V38" s="50" t="s">
        <v>49</v>
      </c>
      <c r="W38" s="50" t="s">
        <v>37</v>
      </c>
      <c r="X38" s="51" t="str">
        <f>IF((OR((AND('[1]PWS Information'!$E$10="CWS",T38="Single Family Residence",P38="Lead")),
(AND('[1]PWS Information'!$E$10="CWS",T38="Multiple Family Residence",'[1]PWS Information'!$E$11="Yes",P38="Lead")),
(AND('[1]PWS Information'!$E$10="NTNC",P38="Lead")))),"Tier 1",
IF((OR((AND('[1]PWS Information'!$E$10="CWS",T38="Multiple Family Residence",'[1]PWS Information'!$E$11="No",P38="Lead")),
(AND('[1]PWS Information'!$E$10="CWS",T38="Other",P38="Lead")),
(AND('[1]PWS Information'!$E$10="CWS",T38="Building",P38="Lead")))),"Tier 2",
IF((OR((AND('[1]PWS Information'!$E$10="CWS",T38="Single Family Residence",P38="Galvanized Requiring Replacement")),
(AND('[1]PWS Information'!$E$10="CWS",T38="Single Family Residence",P38="Galvanized Requiring Replacement",Q38="Yes")),
(AND('[1]PWS Information'!$E$10="NTNC",P38="Galvanized Requiring Replacement")),
(AND('[1]PWS Information'!$E$10="NTNC",T38="Single Family Residence",Q38="Yes")))),"Tier 3",
IF((OR((AND('[1]PWS Information'!$E$10="CWS",T38="Single Family Residence",R38="Yes",P38="Non-Lead", I38="Non-Lead - Copper",K38="Before 1989")),
(AND('[1]PWS Information'!$E$10="CWS",T38="Single Family Residence",R38="Yes",P38="Non-Lead", M38="Non-Lead - Copper",N38="Before 1989")))),"Tier 4",
IF((OR((AND('[1]PWS Information'!$E$10="NTNC",P38="Non-Lead")),
(AND('[1]PWS Information'!$E$10="CWS",P38="Non-Lead",R38="")),
(AND('[1]PWS Information'!$E$10="CWS",P38="Non-Lead",R38="No")),
(AND('[1]PWS Information'!$E$10="CWS",P38="Non-Lead",R38="Don't Know")),
(AND('[1]PWS Information'!$E$10="CWS",P38="Non-Lead", I38="Non-Lead - Copper", R38="Yes", K38="Between 1989 and 2014")),
(AND('[1]PWS Information'!$E$10="CWS",P38="Non-Lead", I38="Non-Lead - Copper", R38="Yes", K38="After 2014")),
(AND('[1]PWS Information'!$E$10="CWS",P38="Non-Lead", I38="Non-Lead - Copper", R38="Yes", K38="Unknown")),
(AND('[1]PWS Information'!$E$10="CWS",P38="Non-Lead", M38="Non-Lead - Copper", R38="Yes", N38="Between 1989 and 2014")),
(AND('[1]PWS Information'!$E$10="CWS",P38="Non-Lead", M38="Non-Lead - Copper", R38="Yes", N38="After 2014")),
(AND('[1]PWS Information'!$E$10="CWS",P38="Non-Lead", M38="Non-Lead - Copper", R38="Yes", N38="Unknown")),
(AND('[1]PWS Information'!$E$10="CWS",P38="Unknown")),
(AND('[1]PWS Information'!$E$10="NTNC",P38="Unknown")))),"Tier 5",
"")))))</f>
        <v>Tier 5</v>
      </c>
      <c r="Y38" s="50"/>
      <c r="Z38" s="39"/>
    </row>
    <row r="39" spans="1:26" ht="30" x14ac:dyDescent="0.25">
      <c r="A39" s="39">
        <v>49</v>
      </c>
      <c r="B39" s="40">
        <v>2976</v>
      </c>
      <c r="C39" s="41" t="s">
        <v>68</v>
      </c>
      <c r="D39" s="41" t="s">
        <v>61</v>
      </c>
      <c r="E39" s="41">
        <v>75109</v>
      </c>
      <c r="F39" s="42"/>
      <c r="G39" s="43"/>
      <c r="H39" s="44"/>
      <c r="I39" s="45" t="s">
        <v>47</v>
      </c>
      <c r="J39" s="46" t="s">
        <v>37</v>
      </c>
      <c r="K39" s="42" t="s">
        <v>40</v>
      </c>
      <c r="L39" s="49"/>
      <c r="M39" s="45" t="s">
        <v>59</v>
      </c>
      <c r="N39" s="46" t="s">
        <v>49</v>
      </c>
      <c r="O39" s="49"/>
      <c r="P39" s="36" t="str">
        <f t="shared" si="0"/>
        <v>Unknown</v>
      </c>
      <c r="Q39" s="39" t="s">
        <v>46</v>
      </c>
      <c r="R39" s="39" t="s">
        <v>46</v>
      </c>
      <c r="S39" s="39"/>
      <c r="T39" s="50" t="s">
        <v>36</v>
      </c>
      <c r="U39" s="50" t="s">
        <v>37</v>
      </c>
      <c r="V39" s="50" t="s">
        <v>49</v>
      </c>
      <c r="W39" s="50" t="s">
        <v>37</v>
      </c>
      <c r="X39" s="51" t="str">
        <f>IF((OR((AND('[1]PWS Information'!$E$10="CWS",T39="Single Family Residence",P39="Lead")),
(AND('[1]PWS Information'!$E$10="CWS",T39="Multiple Family Residence",'[1]PWS Information'!$E$11="Yes",P39="Lead")),
(AND('[1]PWS Information'!$E$10="NTNC",P39="Lead")))),"Tier 1",
IF((OR((AND('[1]PWS Information'!$E$10="CWS",T39="Multiple Family Residence",'[1]PWS Information'!$E$11="No",P39="Lead")),
(AND('[1]PWS Information'!$E$10="CWS",T39="Other",P39="Lead")),
(AND('[1]PWS Information'!$E$10="CWS",T39="Building",P39="Lead")))),"Tier 2",
IF((OR((AND('[1]PWS Information'!$E$10="CWS",T39="Single Family Residence",P39="Galvanized Requiring Replacement")),
(AND('[1]PWS Information'!$E$10="CWS",T39="Single Family Residence",P39="Galvanized Requiring Replacement",Q39="Yes")),
(AND('[1]PWS Information'!$E$10="NTNC",P39="Galvanized Requiring Replacement")),
(AND('[1]PWS Information'!$E$10="NTNC",T39="Single Family Residence",Q39="Yes")))),"Tier 3",
IF((OR((AND('[1]PWS Information'!$E$10="CWS",T39="Single Family Residence",R39="Yes",P39="Non-Lead", I39="Non-Lead - Copper",K39="Before 1989")),
(AND('[1]PWS Information'!$E$10="CWS",T39="Single Family Residence",R39="Yes",P39="Non-Lead", M39="Non-Lead - Copper",N39="Before 1989")))),"Tier 4",
IF((OR((AND('[1]PWS Information'!$E$10="NTNC",P39="Non-Lead")),
(AND('[1]PWS Information'!$E$10="CWS",P39="Non-Lead",R39="")),
(AND('[1]PWS Information'!$E$10="CWS",P39="Non-Lead",R39="No")),
(AND('[1]PWS Information'!$E$10="CWS",P39="Non-Lead",R39="Don't Know")),
(AND('[1]PWS Information'!$E$10="CWS",P39="Non-Lead", I39="Non-Lead - Copper", R39="Yes", K39="Between 1989 and 2014")),
(AND('[1]PWS Information'!$E$10="CWS",P39="Non-Lead", I39="Non-Lead - Copper", R39="Yes", K39="After 2014")),
(AND('[1]PWS Information'!$E$10="CWS",P39="Non-Lead", I39="Non-Lead - Copper", R39="Yes", K39="Unknown")),
(AND('[1]PWS Information'!$E$10="CWS",P39="Non-Lead", M39="Non-Lead - Copper", R39="Yes", N39="Between 1989 and 2014")),
(AND('[1]PWS Information'!$E$10="CWS",P39="Non-Lead", M39="Non-Lead - Copper", R39="Yes", N39="After 2014")),
(AND('[1]PWS Information'!$E$10="CWS",P39="Non-Lead", M39="Non-Lead - Copper", R39="Yes", N39="Unknown")),
(AND('[1]PWS Information'!$E$10="CWS",P39="Unknown")),
(AND('[1]PWS Information'!$E$10="NTNC",P39="Unknown")))),"Tier 5",
"")))))</f>
        <v>Tier 5</v>
      </c>
      <c r="Y39" s="50"/>
      <c r="Z39" s="50"/>
    </row>
    <row r="40" spans="1:26" ht="30" x14ac:dyDescent="0.25">
      <c r="A40" s="39">
        <v>50</v>
      </c>
      <c r="B40" s="40">
        <v>4045</v>
      </c>
      <c r="C40" s="41" t="s">
        <v>69</v>
      </c>
      <c r="D40" s="41" t="s">
        <v>61</v>
      </c>
      <c r="E40" s="41">
        <v>75109</v>
      </c>
      <c r="F40" s="42"/>
      <c r="G40" s="43"/>
      <c r="H40" s="44"/>
      <c r="I40" s="45" t="s">
        <v>47</v>
      </c>
      <c r="J40" s="46" t="s">
        <v>37</v>
      </c>
      <c r="K40" s="42" t="s">
        <v>40</v>
      </c>
      <c r="L40" s="49"/>
      <c r="M40" s="45" t="s">
        <v>59</v>
      </c>
      <c r="N40" s="46" t="s">
        <v>49</v>
      </c>
      <c r="O40" s="49"/>
      <c r="P40" s="36" t="str">
        <f t="shared" si="0"/>
        <v>Unknown</v>
      </c>
      <c r="Q40" s="39" t="s">
        <v>46</v>
      </c>
      <c r="R40" s="39" t="s">
        <v>46</v>
      </c>
      <c r="S40" s="39"/>
      <c r="T40" s="50" t="s">
        <v>36</v>
      </c>
      <c r="U40" s="50" t="s">
        <v>37</v>
      </c>
      <c r="V40" s="50" t="s">
        <v>49</v>
      </c>
      <c r="W40" s="50" t="s">
        <v>37</v>
      </c>
      <c r="X40" s="51" t="str">
        <f>IF((OR((AND('[1]PWS Information'!$E$10="CWS",T40="Single Family Residence",P40="Lead")),
(AND('[1]PWS Information'!$E$10="CWS",T40="Multiple Family Residence",'[1]PWS Information'!$E$11="Yes",P40="Lead")),
(AND('[1]PWS Information'!$E$10="NTNC",P40="Lead")))),"Tier 1",
IF((OR((AND('[1]PWS Information'!$E$10="CWS",T40="Multiple Family Residence",'[1]PWS Information'!$E$11="No",P40="Lead")),
(AND('[1]PWS Information'!$E$10="CWS",T40="Other",P40="Lead")),
(AND('[1]PWS Information'!$E$10="CWS",T40="Building",P40="Lead")))),"Tier 2",
IF((OR((AND('[1]PWS Information'!$E$10="CWS",T40="Single Family Residence",P40="Galvanized Requiring Replacement")),
(AND('[1]PWS Information'!$E$10="CWS",T40="Single Family Residence",P40="Galvanized Requiring Replacement",Q40="Yes")),
(AND('[1]PWS Information'!$E$10="NTNC",P40="Galvanized Requiring Replacement")),
(AND('[1]PWS Information'!$E$10="NTNC",T40="Single Family Residence",Q40="Yes")))),"Tier 3",
IF((OR((AND('[1]PWS Information'!$E$10="CWS",T40="Single Family Residence",R40="Yes",P40="Non-Lead", I40="Non-Lead - Copper",K40="Before 1989")),
(AND('[1]PWS Information'!$E$10="CWS",T40="Single Family Residence",R40="Yes",P40="Non-Lead", M40="Non-Lead - Copper",N40="Before 1989")))),"Tier 4",
IF((OR((AND('[1]PWS Information'!$E$10="NTNC",P40="Non-Lead")),
(AND('[1]PWS Information'!$E$10="CWS",P40="Non-Lead",R40="")),
(AND('[1]PWS Information'!$E$10="CWS",P40="Non-Lead",R40="No")),
(AND('[1]PWS Information'!$E$10="CWS",P40="Non-Lead",R40="Don't Know")),
(AND('[1]PWS Information'!$E$10="CWS",P40="Non-Lead", I40="Non-Lead - Copper", R40="Yes", K40="Between 1989 and 2014")),
(AND('[1]PWS Information'!$E$10="CWS",P40="Non-Lead", I40="Non-Lead - Copper", R40="Yes", K40="After 2014")),
(AND('[1]PWS Information'!$E$10="CWS",P40="Non-Lead", I40="Non-Lead - Copper", R40="Yes", K40="Unknown")),
(AND('[1]PWS Information'!$E$10="CWS",P40="Non-Lead", M40="Non-Lead - Copper", R40="Yes", N40="Between 1989 and 2014")),
(AND('[1]PWS Information'!$E$10="CWS",P40="Non-Lead", M40="Non-Lead - Copper", R40="Yes", N40="After 2014")),
(AND('[1]PWS Information'!$E$10="CWS",P40="Non-Lead", M40="Non-Lead - Copper", R40="Yes", N40="Unknown")),
(AND('[1]PWS Information'!$E$10="CWS",P40="Unknown")),
(AND('[1]PWS Information'!$E$10="NTNC",P40="Unknown")))),"Tier 5",
"")))))</f>
        <v>Tier 5</v>
      </c>
      <c r="Y40" s="50"/>
      <c r="Z40" s="50"/>
    </row>
    <row r="41" spans="1:26" ht="30" x14ac:dyDescent="0.25">
      <c r="A41" s="39">
        <v>51</v>
      </c>
      <c r="B41" s="40">
        <v>3088</v>
      </c>
      <c r="C41" s="41" t="s">
        <v>67</v>
      </c>
      <c r="D41" s="41" t="s">
        <v>61</v>
      </c>
      <c r="E41" s="41">
        <v>75109</v>
      </c>
      <c r="F41" s="42"/>
      <c r="G41" s="43"/>
      <c r="H41" s="44"/>
      <c r="I41" s="45" t="s">
        <v>47</v>
      </c>
      <c r="J41" s="46" t="s">
        <v>37</v>
      </c>
      <c r="K41" s="42" t="s">
        <v>49</v>
      </c>
      <c r="L41" s="49"/>
      <c r="M41" s="45" t="s">
        <v>47</v>
      </c>
      <c r="N41" s="46" t="s">
        <v>40</v>
      </c>
      <c r="O41" s="49"/>
      <c r="P41" s="36" t="str">
        <f t="shared" si="0"/>
        <v>Non-Lead</v>
      </c>
      <c r="Q41" s="39" t="s">
        <v>46</v>
      </c>
      <c r="R41" s="39" t="s">
        <v>46</v>
      </c>
      <c r="S41" s="39"/>
      <c r="T41" s="50" t="s">
        <v>36</v>
      </c>
      <c r="U41" s="50" t="s">
        <v>37</v>
      </c>
      <c r="V41" s="50" t="s">
        <v>37</v>
      </c>
      <c r="W41" s="50" t="s">
        <v>37</v>
      </c>
      <c r="X41" s="51" t="str">
        <f>IF((OR((AND('[1]PWS Information'!$E$10="CWS",T41="Single Family Residence",P41="Lead")),
(AND('[1]PWS Information'!$E$10="CWS",T41="Multiple Family Residence",'[1]PWS Information'!$E$11="Yes",P41="Lead")),
(AND('[1]PWS Information'!$E$10="NTNC",P41="Lead")))),"Tier 1",
IF((OR((AND('[1]PWS Information'!$E$10="CWS",T41="Multiple Family Residence",'[1]PWS Information'!$E$11="No",P41="Lead")),
(AND('[1]PWS Information'!$E$10="CWS",T41="Other",P41="Lead")),
(AND('[1]PWS Information'!$E$10="CWS",T41="Building",P41="Lead")))),"Tier 2",
IF((OR((AND('[1]PWS Information'!$E$10="CWS",T41="Single Family Residence",P41="Galvanized Requiring Replacement")),
(AND('[1]PWS Information'!$E$10="CWS",T41="Single Family Residence",P41="Galvanized Requiring Replacement",Q41="Yes")),
(AND('[1]PWS Information'!$E$10="NTNC",P41="Galvanized Requiring Replacement")),
(AND('[1]PWS Information'!$E$10="NTNC",T41="Single Family Residence",Q41="Yes")))),"Tier 3",
IF((OR((AND('[1]PWS Information'!$E$10="CWS",T41="Single Family Residence",R41="Yes",P41="Non-Lead", I41="Non-Lead - Copper",K41="Before 1989")),
(AND('[1]PWS Information'!$E$10="CWS",T41="Single Family Residence",R41="Yes",P41="Non-Lead", M41="Non-Lead - Copper",N41="Before 1989")))),"Tier 4",
IF((OR((AND('[1]PWS Information'!$E$10="NTNC",P41="Non-Lead")),
(AND('[1]PWS Information'!$E$10="CWS",P41="Non-Lead",R41="")),
(AND('[1]PWS Information'!$E$10="CWS",P41="Non-Lead",R41="No")),
(AND('[1]PWS Information'!$E$10="CWS",P41="Non-Lead",R41="Don't Know")),
(AND('[1]PWS Information'!$E$10="CWS",P41="Non-Lead", I41="Non-Lead - Copper", R41="Yes", K41="Between 1989 and 2014")),
(AND('[1]PWS Information'!$E$10="CWS",P41="Non-Lead", I41="Non-Lead - Copper", R41="Yes", K41="After 2014")),
(AND('[1]PWS Information'!$E$10="CWS",P41="Non-Lead", I41="Non-Lead - Copper", R41="Yes", K41="Unknown")),
(AND('[1]PWS Information'!$E$10="CWS",P41="Non-Lead", M41="Non-Lead - Copper", R41="Yes", N41="Between 1989 and 2014")),
(AND('[1]PWS Information'!$E$10="CWS",P41="Non-Lead", M41="Non-Lead - Copper", R41="Yes", N41="After 2014")),
(AND('[1]PWS Information'!$E$10="CWS",P41="Non-Lead", M41="Non-Lead - Copper", R41="Yes", N41="Unknown")),
(AND('[1]PWS Information'!$E$10="CWS",P41="Unknown")),
(AND('[1]PWS Information'!$E$10="NTNC",P41="Unknown")))),"Tier 5",
"")))))</f>
        <v>Tier 5</v>
      </c>
      <c r="Y41" s="50"/>
      <c r="Z41" s="50"/>
    </row>
    <row r="42" spans="1:26" x14ac:dyDescent="0.25">
      <c r="A42" s="39">
        <v>52</v>
      </c>
      <c r="B42" s="40">
        <v>3232</v>
      </c>
      <c r="C42" s="41" t="s">
        <v>67</v>
      </c>
      <c r="D42" s="41" t="s">
        <v>61</v>
      </c>
      <c r="E42" s="41">
        <v>75109</v>
      </c>
      <c r="F42" s="42"/>
      <c r="G42" s="43"/>
      <c r="H42" s="44"/>
      <c r="I42" s="45" t="s">
        <v>47</v>
      </c>
      <c r="J42" s="46" t="s">
        <v>37</v>
      </c>
      <c r="K42" s="42" t="s">
        <v>49</v>
      </c>
      <c r="L42" s="49"/>
      <c r="M42" s="45" t="s">
        <v>47</v>
      </c>
      <c r="N42" s="46" t="s">
        <v>41</v>
      </c>
      <c r="O42" s="49"/>
      <c r="P42" s="36" t="str">
        <f t="shared" si="0"/>
        <v>Non-Lead</v>
      </c>
      <c r="Q42" s="39" t="s">
        <v>46</v>
      </c>
      <c r="R42" s="39" t="s">
        <v>46</v>
      </c>
      <c r="S42" s="39"/>
      <c r="T42" s="50" t="s">
        <v>36</v>
      </c>
      <c r="U42" s="50" t="s">
        <v>37</v>
      </c>
      <c r="V42" s="50" t="s">
        <v>37</v>
      </c>
      <c r="W42" s="50" t="s">
        <v>37</v>
      </c>
      <c r="X42" s="51" t="str">
        <f>IF((OR((AND('[1]PWS Information'!$E$10="CWS",T42="Single Family Residence",P42="Lead")),
(AND('[1]PWS Information'!$E$10="CWS",T42="Multiple Family Residence",'[1]PWS Information'!$E$11="Yes",P42="Lead")),
(AND('[1]PWS Information'!$E$10="NTNC",P42="Lead")))),"Tier 1",
IF((OR((AND('[1]PWS Information'!$E$10="CWS",T42="Multiple Family Residence",'[1]PWS Information'!$E$11="No",P42="Lead")),
(AND('[1]PWS Information'!$E$10="CWS",T42="Other",P42="Lead")),
(AND('[1]PWS Information'!$E$10="CWS",T42="Building",P42="Lead")))),"Tier 2",
IF((OR((AND('[1]PWS Information'!$E$10="CWS",T42="Single Family Residence",P42="Galvanized Requiring Replacement")),
(AND('[1]PWS Information'!$E$10="CWS",T42="Single Family Residence",P42="Galvanized Requiring Replacement",Q42="Yes")),
(AND('[1]PWS Information'!$E$10="NTNC",P42="Galvanized Requiring Replacement")),
(AND('[1]PWS Information'!$E$10="NTNC",T42="Single Family Residence",Q42="Yes")))),"Tier 3",
IF((OR((AND('[1]PWS Information'!$E$10="CWS",T42="Single Family Residence",R42="Yes",P42="Non-Lead", I42="Non-Lead - Copper",K42="Before 1989")),
(AND('[1]PWS Information'!$E$10="CWS",T42="Single Family Residence",R42="Yes",P42="Non-Lead", M42="Non-Lead - Copper",N42="Before 1989")))),"Tier 4",
IF((OR((AND('[1]PWS Information'!$E$10="NTNC",P42="Non-Lead")),
(AND('[1]PWS Information'!$E$10="CWS",P42="Non-Lead",R42="")),
(AND('[1]PWS Information'!$E$10="CWS",P42="Non-Lead",R42="No")),
(AND('[1]PWS Information'!$E$10="CWS",P42="Non-Lead",R42="Don't Know")),
(AND('[1]PWS Information'!$E$10="CWS",P42="Non-Lead", I42="Non-Lead - Copper", R42="Yes", K42="Between 1989 and 2014")),
(AND('[1]PWS Information'!$E$10="CWS",P42="Non-Lead", I42="Non-Lead - Copper", R42="Yes", K42="After 2014")),
(AND('[1]PWS Information'!$E$10="CWS",P42="Non-Lead", I42="Non-Lead - Copper", R42="Yes", K42="Unknown")),
(AND('[1]PWS Information'!$E$10="CWS",P42="Non-Lead", M42="Non-Lead - Copper", R42="Yes", N42="Between 1989 and 2014")),
(AND('[1]PWS Information'!$E$10="CWS",P42="Non-Lead", M42="Non-Lead - Copper", R42="Yes", N42="After 2014")),
(AND('[1]PWS Information'!$E$10="CWS",P42="Non-Lead", M42="Non-Lead - Copper", R42="Yes", N42="Unknown")),
(AND('[1]PWS Information'!$E$10="CWS",P42="Unknown")),
(AND('[1]PWS Information'!$E$10="NTNC",P42="Unknown")))),"Tier 5",
"")))))</f>
        <v>Tier 5</v>
      </c>
      <c r="Y42" s="50"/>
      <c r="Z42" s="50"/>
    </row>
    <row r="43" spans="1:26" ht="30" x14ac:dyDescent="0.25">
      <c r="A43" s="39">
        <v>53</v>
      </c>
      <c r="B43" s="40">
        <v>3306</v>
      </c>
      <c r="C43" s="41" t="s">
        <v>67</v>
      </c>
      <c r="D43" s="41" t="s">
        <v>61</v>
      </c>
      <c r="E43" s="41">
        <v>75109</v>
      </c>
      <c r="F43" s="42"/>
      <c r="G43" s="43"/>
      <c r="H43" s="44"/>
      <c r="I43" s="45" t="s">
        <v>47</v>
      </c>
      <c r="J43" s="46" t="s">
        <v>37</v>
      </c>
      <c r="K43" s="42" t="s">
        <v>49</v>
      </c>
      <c r="L43" s="49"/>
      <c r="M43" s="45" t="s">
        <v>59</v>
      </c>
      <c r="N43" s="46" t="s">
        <v>49</v>
      </c>
      <c r="O43" s="49"/>
      <c r="P43" s="36" t="str">
        <f t="shared" si="0"/>
        <v>Unknown</v>
      </c>
      <c r="Q43" s="39" t="s">
        <v>46</v>
      </c>
      <c r="R43" s="39" t="s">
        <v>46</v>
      </c>
      <c r="S43" s="39"/>
      <c r="T43" s="50" t="s">
        <v>36</v>
      </c>
      <c r="U43" s="50" t="s">
        <v>37</v>
      </c>
      <c r="V43" s="50" t="s">
        <v>49</v>
      </c>
      <c r="W43" s="50" t="s">
        <v>37</v>
      </c>
      <c r="X43" s="51" t="str">
        <f>IF((OR((AND('[1]PWS Information'!$E$10="CWS",T43="Single Family Residence",P43="Lead")),
(AND('[1]PWS Information'!$E$10="CWS",T43="Multiple Family Residence",'[1]PWS Information'!$E$11="Yes",P43="Lead")),
(AND('[1]PWS Information'!$E$10="NTNC",P43="Lead")))),"Tier 1",
IF((OR((AND('[1]PWS Information'!$E$10="CWS",T43="Multiple Family Residence",'[1]PWS Information'!$E$11="No",P43="Lead")),
(AND('[1]PWS Information'!$E$10="CWS",T43="Other",P43="Lead")),
(AND('[1]PWS Information'!$E$10="CWS",T43="Building",P43="Lead")))),"Tier 2",
IF((OR((AND('[1]PWS Information'!$E$10="CWS",T43="Single Family Residence",P43="Galvanized Requiring Replacement")),
(AND('[1]PWS Information'!$E$10="CWS",T43="Single Family Residence",P43="Galvanized Requiring Replacement",Q43="Yes")),
(AND('[1]PWS Information'!$E$10="NTNC",P43="Galvanized Requiring Replacement")),
(AND('[1]PWS Information'!$E$10="NTNC",T43="Single Family Residence",Q43="Yes")))),"Tier 3",
IF((OR((AND('[1]PWS Information'!$E$10="CWS",T43="Single Family Residence",R43="Yes",P43="Non-Lead", I43="Non-Lead - Copper",K43="Before 1989")),
(AND('[1]PWS Information'!$E$10="CWS",T43="Single Family Residence",R43="Yes",P43="Non-Lead", M43="Non-Lead - Copper",N43="Before 1989")))),"Tier 4",
IF((OR((AND('[1]PWS Information'!$E$10="NTNC",P43="Non-Lead")),
(AND('[1]PWS Information'!$E$10="CWS",P43="Non-Lead",R43="")),
(AND('[1]PWS Information'!$E$10="CWS",P43="Non-Lead",R43="No")),
(AND('[1]PWS Information'!$E$10="CWS",P43="Non-Lead",R43="Don't Know")),
(AND('[1]PWS Information'!$E$10="CWS",P43="Non-Lead", I43="Non-Lead - Copper", R43="Yes", K43="Between 1989 and 2014")),
(AND('[1]PWS Information'!$E$10="CWS",P43="Non-Lead", I43="Non-Lead - Copper", R43="Yes", K43="After 2014")),
(AND('[1]PWS Information'!$E$10="CWS",P43="Non-Lead", I43="Non-Lead - Copper", R43="Yes", K43="Unknown")),
(AND('[1]PWS Information'!$E$10="CWS",P43="Non-Lead", M43="Non-Lead - Copper", R43="Yes", N43="Between 1989 and 2014")),
(AND('[1]PWS Information'!$E$10="CWS",P43="Non-Lead", M43="Non-Lead - Copper", R43="Yes", N43="After 2014")),
(AND('[1]PWS Information'!$E$10="CWS",P43="Non-Lead", M43="Non-Lead - Copper", R43="Yes", N43="Unknown")),
(AND('[1]PWS Information'!$E$10="CWS",P43="Unknown")),
(AND('[1]PWS Information'!$E$10="NTNC",P43="Unknown")))),"Tier 5",
"")))))</f>
        <v>Tier 5</v>
      </c>
      <c r="Y43" s="50"/>
      <c r="Z43" s="50"/>
    </row>
    <row r="44" spans="1:26" ht="30" x14ac:dyDescent="0.25">
      <c r="A44" s="39">
        <v>55</v>
      </c>
      <c r="B44" s="40">
        <v>4041</v>
      </c>
      <c r="C44" s="41" t="s">
        <v>70</v>
      </c>
      <c r="D44" s="41" t="s">
        <v>61</v>
      </c>
      <c r="E44" s="41">
        <v>75109</v>
      </c>
      <c r="F44" s="42"/>
      <c r="G44" s="43"/>
      <c r="H44" s="44"/>
      <c r="I44" s="45" t="s">
        <v>47</v>
      </c>
      <c r="J44" s="46" t="s">
        <v>37</v>
      </c>
      <c r="K44" s="42" t="s">
        <v>49</v>
      </c>
      <c r="L44" s="49"/>
      <c r="M44" s="45" t="s">
        <v>59</v>
      </c>
      <c r="N44" s="46" t="s">
        <v>49</v>
      </c>
      <c r="O44" s="49"/>
      <c r="P44" s="36" t="str">
        <f t="shared" si="0"/>
        <v>Unknown</v>
      </c>
      <c r="Q44" s="39" t="s">
        <v>46</v>
      </c>
      <c r="R44" s="39" t="s">
        <v>46</v>
      </c>
      <c r="S44" s="39"/>
      <c r="T44" s="50" t="s">
        <v>36</v>
      </c>
      <c r="U44" s="50" t="s">
        <v>37</v>
      </c>
      <c r="V44" s="50" t="s">
        <v>49</v>
      </c>
      <c r="W44" s="50" t="s">
        <v>37</v>
      </c>
      <c r="X44" s="51" t="str">
        <f>IF((OR((AND('[1]PWS Information'!$E$10="CWS",T44="Single Family Residence",P44="Lead")),
(AND('[1]PWS Information'!$E$10="CWS",T44="Multiple Family Residence",'[1]PWS Information'!$E$11="Yes",P44="Lead")),
(AND('[1]PWS Information'!$E$10="NTNC",P44="Lead")))),"Tier 1",
IF((OR((AND('[1]PWS Information'!$E$10="CWS",T44="Multiple Family Residence",'[1]PWS Information'!$E$11="No",P44="Lead")),
(AND('[1]PWS Information'!$E$10="CWS",T44="Other",P44="Lead")),
(AND('[1]PWS Information'!$E$10="CWS",T44="Building",P44="Lead")))),"Tier 2",
IF((OR((AND('[1]PWS Information'!$E$10="CWS",T44="Single Family Residence",P44="Galvanized Requiring Replacement")),
(AND('[1]PWS Information'!$E$10="CWS",T44="Single Family Residence",P44="Galvanized Requiring Replacement",Q44="Yes")),
(AND('[1]PWS Information'!$E$10="NTNC",P44="Galvanized Requiring Replacement")),
(AND('[1]PWS Information'!$E$10="NTNC",T44="Single Family Residence",Q44="Yes")))),"Tier 3",
IF((OR((AND('[1]PWS Information'!$E$10="CWS",T44="Single Family Residence",R44="Yes",P44="Non-Lead", I44="Non-Lead - Copper",K44="Before 1989")),
(AND('[1]PWS Information'!$E$10="CWS",T44="Single Family Residence",R44="Yes",P44="Non-Lead", M44="Non-Lead - Copper",N44="Before 1989")))),"Tier 4",
IF((OR((AND('[1]PWS Information'!$E$10="NTNC",P44="Non-Lead")),
(AND('[1]PWS Information'!$E$10="CWS",P44="Non-Lead",R44="")),
(AND('[1]PWS Information'!$E$10="CWS",P44="Non-Lead",R44="No")),
(AND('[1]PWS Information'!$E$10="CWS",P44="Non-Lead",R44="Don't Know")),
(AND('[1]PWS Information'!$E$10="CWS",P44="Non-Lead", I44="Non-Lead - Copper", R44="Yes", K44="Between 1989 and 2014")),
(AND('[1]PWS Information'!$E$10="CWS",P44="Non-Lead", I44="Non-Lead - Copper", R44="Yes", K44="After 2014")),
(AND('[1]PWS Information'!$E$10="CWS",P44="Non-Lead", I44="Non-Lead - Copper", R44="Yes", K44="Unknown")),
(AND('[1]PWS Information'!$E$10="CWS",P44="Non-Lead", M44="Non-Lead - Copper", R44="Yes", N44="Between 1989 and 2014")),
(AND('[1]PWS Information'!$E$10="CWS",P44="Non-Lead", M44="Non-Lead - Copper", R44="Yes", N44="After 2014")),
(AND('[1]PWS Information'!$E$10="CWS",P44="Non-Lead", M44="Non-Lead - Copper", R44="Yes", N44="Unknown")),
(AND('[1]PWS Information'!$E$10="CWS",P44="Unknown")),
(AND('[1]PWS Information'!$E$10="NTNC",P44="Unknown")))),"Tier 5",
"")))))</f>
        <v>Tier 5</v>
      </c>
      <c r="Y44" s="50"/>
      <c r="Z44" s="50"/>
    </row>
    <row r="45" spans="1:26" ht="30" x14ac:dyDescent="0.25">
      <c r="A45" s="39">
        <v>56</v>
      </c>
      <c r="B45" s="40">
        <v>4325</v>
      </c>
      <c r="C45" s="41" t="s">
        <v>70</v>
      </c>
      <c r="D45" s="41" t="s">
        <v>61</v>
      </c>
      <c r="E45" s="41">
        <v>75109</v>
      </c>
      <c r="F45" s="42"/>
      <c r="G45" s="43"/>
      <c r="H45" s="44"/>
      <c r="I45" s="45" t="s">
        <v>47</v>
      </c>
      <c r="J45" s="46" t="s">
        <v>37</v>
      </c>
      <c r="K45" s="42" t="s">
        <v>40</v>
      </c>
      <c r="L45" s="49"/>
      <c r="M45" s="45" t="s">
        <v>59</v>
      </c>
      <c r="N45" s="46" t="s">
        <v>35</v>
      </c>
      <c r="O45" s="49"/>
      <c r="P45" s="36" t="str">
        <f t="shared" si="0"/>
        <v>Unknown</v>
      </c>
      <c r="Q45" s="39" t="s">
        <v>46</v>
      </c>
      <c r="R45" s="39" t="s">
        <v>46</v>
      </c>
      <c r="S45" s="39"/>
      <c r="T45" s="50" t="s">
        <v>36</v>
      </c>
      <c r="U45" s="50" t="s">
        <v>37</v>
      </c>
      <c r="V45" s="50" t="s">
        <v>49</v>
      </c>
      <c r="W45" s="50" t="s">
        <v>37</v>
      </c>
      <c r="X45" s="51" t="str">
        <f>IF((OR((AND('[1]PWS Information'!$E$10="CWS",T45="Single Family Residence",P45="Lead")),
(AND('[1]PWS Information'!$E$10="CWS",T45="Multiple Family Residence",'[1]PWS Information'!$E$11="Yes",P45="Lead")),
(AND('[1]PWS Information'!$E$10="NTNC",P45="Lead")))),"Tier 1",
IF((OR((AND('[1]PWS Information'!$E$10="CWS",T45="Multiple Family Residence",'[1]PWS Information'!$E$11="No",P45="Lead")),
(AND('[1]PWS Information'!$E$10="CWS",T45="Other",P45="Lead")),
(AND('[1]PWS Information'!$E$10="CWS",T45="Building",P45="Lead")))),"Tier 2",
IF((OR((AND('[1]PWS Information'!$E$10="CWS",T45="Single Family Residence",P45="Galvanized Requiring Replacement")),
(AND('[1]PWS Information'!$E$10="CWS",T45="Single Family Residence",P45="Galvanized Requiring Replacement",Q45="Yes")),
(AND('[1]PWS Information'!$E$10="NTNC",P45="Galvanized Requiring Replacement")),
(AND('[1]PWS Information'!$E$10="NTNC",T45="Single Family Residence",Q45="Yes")))),"Tier 3",
IF((OR((AND('[1]PWS Information'!$E$10="CWS",T45="Single Family Residence",R45="Yes",P45="Non-Lead", I45="Non-Lead - Copper",K45="Before 1989")),
(AND('[1]PWS Information'!$E$10="CWS",T45="Single Family Residence",R45="Yes",P45="Non-Lead", M45="Non-Lead - Copper",N45="Before 1989")))),"Tier 4",
IF((OR((AND('[1]PWS Information'!$E$10="NTNC",P45="Non-Lead")),
(AND('[1]PWS Information'!$E$10="CWS",P45="Non-Lead",R45="")),
(AND('[1]PWS Information'!$E$10="CWS",P45="Non-Lead",R45="No")),
(AND('[1]PWS Information'!$E$10="CWS",P45="Non-Lead",R45="Don't Know")),
(AND('[1]PWS Information'!$E$10="CWS",P45="Non-Lead", I45="Non-Lead - Copper", R45="Yes", K45="Between 1989 and 2014")),
(AND('[1]PWS Information'!$E$10="CWS",P45="Non-Lead", I45="Non-Lead - Copper", R45="Yes", K45="After 2014")),
(AND('[1]PWS Information'!$E$10="CWS",P45="Non-Lead", I45="Non-Lead - Copper", R45="Yes", K45="Unknown")),
(AND('[1]PWS Information'!$E$10="CWS",P45="Non-Lead", M45="Non-Lead - Copper", R45="Yes", N45="Between 1989 and 2014")),
(AND('[1]PWS Information'!$E$10="CWS",P45="Non-Lead", M45="Non-Lead - Copper", R45="Yes", N45="After 2014")),
(AND('[1]PWS Information'!$E$10="CWS",P45="Non-Lead", M45="Non-Lead - Copper", R45="Yes", N45="Unknown")),
(AND('[1]PWS Information'!$E$10="CWS",P45="Unknown")),
(AND('[1]PWS Information'!$E$10="NTNC",P45="Unknown")))),"Tier 5",
"")))))</f>
        <v>Tier 5</v>
      </c>
      <c r="Y45" s="50"/>
      <c r="Z45" s="50"/>
    </row>
    <row r="46" spans="1:26" ht="30" x14ac:dyDescent="0.25">
      <c r="A46" s="39">
        <v>57</v>
      </c>
      <c r="B46" s="40">
        <v>4413</v>
      </c>
      <c r="C46" s="41" t="s">
        <v>70</v>
      </c>
      <c r="D46" s="41" t="s">
        <v>61</v>
      </c>
      <c r="E46" s="41">
        <v>75109</v>
      </c>
      <c r="F46" s="42"/>
      <c r="G46" s="43"/>
      <c r="H46" s="44"/>
      <c r="I46" s="45" t="s">
        <v>47</v>
      </c>
      <c r="J46" s="46" t="s">
        <v>37</v>
      </c>
      <c r="K46" s="42" t="s">
        <v>49</v>
      </c>
      <c r="L46" s="49"/>
      <c r="M46" s="45" t="s">
        <v>47</v>
      </c>
      <c r="N46" s="46" t="s">
        <v>40</v>
      </c>
      <c r="O46" s="49"/>
      <c r="P46" s="36" t="str">
        <f t="shared" si="0"/>
        <v>Non-Lead</v>
      </c>
      <c r="Q46" s="39" t="s">
        <v>37</v>
      </c>
      <c r="R46" s="39" t="s">
        <v>37</v>
      </c>
      <c r="S46" s="39"/>
      <c r="T46" s="50" t="s">
        <v>36</v>
      </c>
      <c r="U46" s="50" t="s">
        <v>37</v>
      </c>
      <c r="V46" s="50" t="s">
        <v>37</v>
      </c>
      <c r="W46" s="50" t="s">
        <v>37</v>
      </c>
      <c r="X46" s="51" t="str">
        <f>IF((OR((AND('[1]PWS Information'!$E$10="CWS",T46="Single Family Residence",P46="Lead")),
(AND('[1]PWS Information'!$E$10="CWS",T46="Multiple Family Residence",'[1]PWS Information'!$E$11="Yes",P46="Lead")),
(AND('[1]PWS Information'!$E$10="NTNC",P46="Lead")))),"Tier 1",
IF((OR((AND('[1]PWS Information'!$E$10="CWS",T46="Multiple Family Residence",'[1]PWS Information'!$E$11="No",P46="Lead")),
(AND('[1]PWS Information'!$E$10="CWS",T46="Other",P46="Lead")),
(AND('[1]PWS Information'!$E$10="CWS",T46="Building",P46="Lead")))),"Tier 2",
IF((OR((AND('[1]PWS Information'!$E$10="CWS",T46="Single Family Residence",P46="Galvanized Requiring Replacement")),
(AND('[1]PWS Information'!$E$10="CWS",T46="Single Family Residence",P46="Galvanized Requiring Replacement",Q46="Yes")),
(AND('[1]PWS Information'!$E$10="NTNC",P46="Galvanized Requiring Replacement")),
(AND('[1]PWS Information'!$E$10="NTNC",T46="Single Family Residence",Q46="Yes")))),"Tier 3",
IF((OR((AND('[1]PWS Information'!$E$10="CWS",T46="Single Family Residence",R46="Yes",P46="Non-Lead", I46="Non-Lead - Copper",K46="Before 1989")),
(AND('[1]PWS Information'!$E$10="CWS",T46="Single Family Residence",R46="Yes",P46="Non-Lead", M46="Non-Lead - Copper",N46="Before 1989")))),"Tier 4",
IF((OR((AND('[1]PWS Information'!$E$10="NTNC",P46="Non-Lead")),
(AND('[1]PWS Information'!$E$10="CWS",P46="Non-Lead",R46="")),
(AND('[1]PWS Information'!$E$10="CWS",P46="Non-Lead",R46="No")),
(AND('[1]PWS Information'!$E$10="CWS",P46="Non-Lead",R46="Don't Know")),
(AND('[1]PWS Information'!$E$10="CWS",P46="Non-Lead", I46="Non-Lead - Copper", R46="Yes", K46="Between 1989 and 2014")),
(AND('[1]PWS Information'!$E$10="CWS",P46="Non-Lead", I46="Non-Lead - Copper", R46="Yes", K46="After 2014")),
(AND('[1]PWS Information'!$E$10="CWS",P46="Non-Lead", I46="Non-Lead - Copper", R46="Yes", K46="Unknown")),
(AND('[1]PWS Information'!$E$10="CWS",P46="Non-Lead", M46="Non-Lead - Copper", R46="Yes", N46="Between 1989 and 2014")),
(AND('[1]PWS Information'!$E$10="CWS",P46="Non-Lead", M46="Non-Lead - Copper", R46="Yes", N46="After 2014")),
(AND('[1]PWS Information'!$E$10="CWS",P46="Non-Lead", M46="Non-Lead - Copper", R46="Yes", N46="Unknown")),
(AND('[1]PWS Information'!$E$10="CWS",P46="Unknown")),
(AND('[1]PWS Information'!$E$10="NTNC",P46="Unknown")))),"Tier 5",
"")))))</f>
        <v>Tier 5</v>
      </c>
      <c r="Y46" s="50"/>
      <c r="Z46" s="50"/>
    </row>
    <row r="47" spans="1:26" ht="30" x14ac:dyDescent="0.25">
      <c r="A47" s="39">
        <v>58</v>
      </c>
      <c r="B47" s="40">
        <v>4330</v>
      </c>
      <c r="C47" s="41" t="s">
        <v>70</v>
      </c>
      <c r="D47" s="41" t="s">
        <v>61</v>
      </c>
      <c r="E47" s="41">
        <v>75109</v>
      </c>
      <c r="F47" s="42"/>
      <c r="G47" s="43"/>
      <c r="H47" s="44"/>
      <c r="I47" s="45" t="s">
        <v>47</v>
      </c>
      <c r="J47" s="46" t="s">
        <v>37</v>
      </c>
      <c r="K47" s="42" t="s">
        <v>40</v>
      </c>
      <c r="L47" s="49"/>
      <c r="M47" s="45" t="s">
        <v>59</v>
      </c>
      <c r="N47" s="46" t="s">
        <v>35</v>
      </c>
      <c r="O47" s="49"/>
      <c r="P47" s="36" t="str">
        <f t="shared" si="0"/>
        <v>Unknown</v>
      </c>
      <c r="Q47" s="39" t="s">
        <v>46</v>
      </c>
      <c r="R47" s="39" t="s">
        <v>46</v>
      </c>
      <c r="S47" s="39"/>
      <c r="T47" s="50" t="s">
        <v>36</v>
      </c>
      <c r="U47" s="50" t="s">
        <v>37</v>
      </c>
      <c r="V47" s="50" t="s">
        <v>49</v>
      </c>
      <c r="W47" s="50" t="s">
        <v>37</v>
      </c>
      <c r="X47" s="51" t="str">
        <f>IF((OR((AND('[1]PWS Information'!$E$10="CWS",T47="Single Family Residence",P47="Lead")),
(AND('[1]PWS Information'!$E$10="CWS",T47="Multiple Family Residence",'[1]PWS Information'!$E$11="Yes",P47="Lead")),
(AND('[1]PWS Information'!$E$10="NTNC",P47="Lead")))),"Tier 1",
IF((OR((AND('[1]PWS Information'!$E$10="CWS",T47="Multiple Family Residence",'[1]PWS Information'!$E$11="No",P47="Lead")),
(AND('[1]PWS Information'!$E$10="CWS",T47="Other",P47="Lead")),
(AND('[1]PWS Information'!$E$10="CWS",T47="Building",P47="Lead")))),"Tier 2",
IF((OR((AND('[1]PWS Information'!$E$10="CWS",T47="Single Family Residence",P47="Galvanized Requiring Replacement")),
(AND('[1]PWS Information'!$E$10="CWS",T47="Single Family Residence",P47="Galvanized Requiring Replacement",Q47="Yes")),
(AND('[1]PWS Information'!$E$10="NTNC",P47="Galvanized Requiring Replacement")),
(AND('[1]PWS Information'!$E$10="NTNC",T47="Single Family Residence",Q47="Yes")))),"Tier 3",
IF((OR((AND('[1]PWS Information'!$E$10="CWS",T47="Single Family Residence",R47="Yes",P47="Non-Lead", I47="Non-Lead - Copper",K47="Before 1989")),
(AND('[1]PWS Information'!$E$10="CWS",T47="Single Family Residence",R47="Yes",P47="Non-Lead", M47="Non-Lead - Copper",N47="Before 1989")))),"Tier 4",
IF((OR((AND('[1]PWS Information'!$E$10="NTNC",P47="Non-Lead")),
(AND('[1]PWS Information'!$E$10="CWS",P47="Non-Lead",R47="")),
(AND('[1]PWS Information'!$E$10="CWS",P47="Non-Lead",R47="No")),
(AND('[1]PWS Information'!$E$10="CWS",P47="Non-Lead",R47="Don't Know")),
(AND('[1]PWS Information'!$E$10="CWS",P47="Non-Lead", I47="Non-Lead - Copper", R47="Yes", K47="Between 1989 and 2014")),
(AND('[1]PWS Information'!$E$10="CWS",P47="Non-Lead", I47="Non-Lead - Copper", R47="Yes", K47="After 2014")),
(AND('[1]PWS Information'!$E$10="CWS",P47="Non-Lead", I47="Non-Lead - Copper", R47="Yes", K47="Unknown")),
(AND('[1]PWS Information'!$E$10="CWS",P47="Non-Lead", M47="Non-Lead - Copper", R47="Yes", N47="Between 1989 and 2014")),
(AND('[1]PWS Information'!$E$10="CWS",P47="Non-Lead", M47="Non-Lead - Copper", R47="Yes", N47="After 2014")),
(AND('[1]PWS Information'!$E$10="CWS",P47="Non-Lead", M47="Non-Lead - Copper", R47="Yes", N47="Unknown")),
(AND('[1]PWS Information'!$E$10="CWS",P47="Unknown")),
(AND('[1]PWS Information'!$E$10="NTNC",P47="Unknown")))),"Tier 5",
"")))))</f>
        <v>Tier 5</v>
      </c>
      <c r="Y47" s="50"/>
      <c r="Z47" s="50"/>
    </row>
    <row r="48" spans="1:26" ht="30" x14ac:dyDescent="0.25">
      <c r="A48" s="39">
        <v>59</v>
      </c>
      <c r="B48" s="40">
        <v>4334</v>
      </c>
      <c r="C48" s="41" t="s">
        <v>70</v>
      </c>
      <c r="D48" s="41" t="s">
        <v>61</v>
      </c>
      <c r="E48" s="41">
        <v>75109</v>
      </c>
      <c r="F48" s="42"/>
      <c r="G48" s="43"/>
      <c r="H48" s="44"/>
      <c r="I48" s="45" t="s">
        <v>47</v>
      </c>
      <c r="J48" s="46" t="s">
        <v>37</v>
      </c>
      <c r="K48" s="42" t="s">
        <v>40</v>
      </c>
      <c r="L48" s="49"/>
      <c r="M48" s="45" t="s">
        <v>59</v>
      </c>
      <c r="N48" s="46" t="s">
        <v>35</v>
      </c>
      <c r="O48" s="49"/>
      <c r="P48" s="36" t="str">
        <f t="shared" si="0"/>
        <v>Unknown</v>
      </c>
      <c r="Q48" s="39" t="s">
        <v>46</v>
      </c>
      <c r="R48" s="39" t="s">
        <v>46</v>
      </c>
      <c r="S48" s="39"/>
      <c r="T48" s="50" t="s">
        <v>36</v>
      </c>
      <c r="U48" s="50" t="s">
        <v>37</v>
      </c>
      <c r="V48" s="50" t="s">
        <v>49</v>
      </c>
      <c r="W48" s="50" t="s">
        <v>37</v>
      </c>
      <c r="X48" s="51" t="str">
        <f>IF((OR((AND('[1]PWS Information'!$E$10="CWS",T48="Single Family Residence",P48="Lead")),
(AND('[1]PWS Information'!$E$10="CWS",T48="Multiple Family Residence",'[1]PWS Information'!$E$11="Yes",P48="Lead")),
(AND('[1]PWS Information'!$E$10="NTNC",P48="Lead")))),"Tier 1",
IF((OR((AND('[1]PWS Information'!$E$10="CWS",T48="Multiple Family Residence",'[1]PWS Information'!$E$11="No",P48="Lead")),
(AND('[1]PWS Information'!$E$10="CWS",T48="Other",P48="Lead")),
(AND('[1]PWS Information'!$E$10="CWS",T48="Building",P48="Lead")))),"Tier 2",
IF((OR((AND('[1]PWS Information'!$E$10="CWS",T48="Single Family Residence",P48="Galvanized Requiring Replacement")),
(AND('[1]PWS Information'!$E$10="CWS",T48="Single Family Residence",P48="Galvanized Requiring Replacement",Q48="Yes")),
(AND('[1]PWS Information'!$E$10="NTNC",P48="Galvanized Requiring Replacement")),
(AND('[1]PWS Information'!$E$10="NTNC",T48="Single Family Residence",Q48="Yes")))),"Tier 3",
IF((OR((AND('[1]PWS Information'!$E$10="CWS",T48="Single Family Residence",R48="Yes",P48="Non-Lead", I48="Non-Lead - Copper",K48="Before 1989")),
(AND('[1]PWS Information'!$E$10="CWS",T48="Single Family Residence",R48="Yes",P48="Non-Lead", M48="Non-Lead - Copper",N48="Before 1989")))),"Tier 4",
IF((OR((AND('[1]PWS Information'!$E$10="NTNC",P48="Non-Lead")),
(AND('[1]PWS Information'!$E$10="CWS",P48="Non-Lead",R48="")),
(AND('[1]PWS Information'!$E$10="CWS",P48="Non-Lead",R48="No")),
(AND('[1]PWS Information'!$E$10="CWS",P48="Non-Lead",R48="Don't Know")),
(AND('[1]PWS Information'!$E$10="CWS",P48="Non-Lead", I48="Non-Lead - Copper", R48="Yes", K48="Between 1989 and 2014")),
(AND('[1]PWS Information'!$E$10="CWS",P48="Non-Lead", I48="Non-Lead - Copper", R48="Yes", K48="After 2014")),
(AND('[1]PWS Information'!$E$10="CWS",P48="Non-Lead", I48="Non-Lead - Copper", R48="Yes", K48="Unknown")),
(AND('[1]PWS Information'!$E$10="CWS",P48="Non-Lead", M48="Non-Lead - Copper", R48="Yes", N48="Between 1989 and 2014")),
(AND('[1]PWS Information'!$E$10="CWS",P48="Non-Lead", M48="Non-Lead - Copper", R48="Yes", N48="After 2014")),
(AND('[1]PWS Information'!$E$10="CWS",P48="Non-Lead", M48="Non-Lead - Copper", R48="Yes", N48="Unknown")),
(AND('[1]PWS Information'!$E$10="CWS",P48="Unknown")),
(AND('[1]PWS Information'!$E$10="NTNC",P48="Unknown")))),"Tier 5",
"")))))</f>
        <v>Tier 5</v>
      </c>
      <c r="Y48" s="50"/>
      <c r="Z48" s="50"/>
    </row>
    <row r="49" spans="1:26" ht="30" x14ac:dyDescent="0.25">
      <c r="A49" s="39">
        <v>60</v>
      </c>
      <c r="B49" s="40">
        <v>3660</v>
      </c>
      <c r="C49" s="41" t="s">
        <v>67</v>
      </c>
      <c r="D49" s="41" t="s">
        <v>61</v>
      </c>
      <c r="E49" s="41">
        <v>75109</v>
      </c>
      <c r="F49" s="42"/>
      <c r="G49" s="43"/>
      <c r="H49" s="44"/>
      <c r="I49" s="45" t="s">
        <v>47</v>
      </c>
      <c r="J49" s="46" t="s">
        <v>37</v>
      </c>
      <c r="K49" s="42" t="s">
        <v>49</v>
      </c>
      <c r="L49" s="49"/>
      <c r="M49" s="45" t="s">
        <v>59</v>
      </c>
      <c r="N49" s="46" t="s">
        <v>49</v>
      </c>
      <c r="O49" s="49" t="s">
        <v>71</v>
      </c>
      <c r="P49" s="36" t="str">
        <f t="shared" si="0"/>
        <v>Unknown</v>
      </c>
      <c r="Q49" s="39" t="s">
        <v>46</v>
      </c>
      <c r="R49" s="39" t="s">
        <v>46</v>
      </c>
      <c r="S49" s="39"/>
      <c r="T49" s="50" t="s">
        <v>52</v>
      </c>
      <c r="U49" s="50" t="s">
        <v>37</v>
      </c>
      <c r="V49" s="50" t="s">
        <v>49</v>
      </c>
      <c r="W49" s="50" t="s">
        <v>37</v>
      </c>
      <c r="X49" s="51" t="str">
        <f>IF((OR((AND('[1]PWS Information'!$E$10="CWS",T49="Single Family Residence",P49="Lead")),
(AND('[1]PWS Information'!$E$10="CWS",T49="Multiple Family Residence",'[1]PWS Information'!$E$11="Yes",P49="Lead")),
(AND('[1]PWS Information'!$E$10="NTNC",P49="Lead")))),"Tier 1",
IF((OR((AND('[1]PWS Information'!$E$10="CWS",T49="Multiple Family Residence",'[1]PWS Information'!$E$11="No",P49="Lead")),
(AND('[1]PWS Information'!$E$10="CWS",T49="Other",P49="Lead")),
(AND('[1]PWS Information'!$E$10="CWS",T49="Building",P49="Lead")))),"Tier 2",
IF((OR((AND('[1]PWS Information'!$E$10="CWS",T49="Single Family Residence",P49="Galvanized Requiring Replacement")),
(AND('[1]PWS Information'!$E$10="CWS",T49="Single Family Residence",P49="Galvanized Requiring Replacement",Q49="Yes")),
(AND('[1]PWS Information'!$E$10="NTNC",P49="Galvanized Requiring Replacement")),
(AND('[1]PWS Information'!$E$10="NTNC",T49="Single Family Residence",Q49="Yes")))),"Tier 3",
IF((OR((AND('[1]PWS Information'!$E$10="CWS",T49="Single Family Residence",R49="Yes",P49="Non-Lead", I49="Non-Lead - Copper",K49="Before 1989")),
(AND('[1]PWS Information'!$E$10="CWS",T49="Single Family Residence",R49="Yes",P49="Non-Lead", M49="Non-Lead - Copper",N49="Before 1989")))),"Tier 4",
IF((OR((AND('[1]PWS Information'!$E$10="NTNC",P49="Non-Lead")),
(AND('[1]PWS Information'!$E$10="CWS",P49="Non-Lead",R49="")),
(AND('[1]PWS Information'!$E$10="CWS",P49="Non-Lead",R49="No")),
(AND('[1]PWS Information'!$E$10="CWS",P49="Non-Lead",R49="Don't Know")),
(AND('[1]PWS Information'!$E$10="CWS",P49="Non-Lead", I49="Non-Lead - Copper", R49="Yes", K49="Between 1989 and 2014")),
(AND('[1]PWS Information'!$E$10="CWS",P49="Non-Lead", I49="Non-Lead - Copper", R49="Yes", K49="After 2014")),
(AND('[1]PWS Information'!$E$10="CWS",P49="Non-Lead", I49="Non-Lead - Copper", R49="Yes", K49="Unknown")),
(AND('[1]PWS Information'!$E$10="CWS",P49="Non-Lead", M49="Non-Lead - Copper", R49="Yes", N49="Between 1989 and 2014")),
(AND('[1]PWS Information'!$E$10="CWS",P49="Non-Lead", M49="Non-Lead - Copper", R49="Yes", N49="After 2014")),
(AND('[1]PWS Information'!$E$10="CWS",P49="Non-Lead", M49="Non-Lead - Copper", R49="Yes", N49="Unknown")),
(AND('[1]PWS Information'!$E$10="CWS",P49="Unknown")),
(AND('[1]PWS Information'!$E$10="NTNC",P49="Unknown")))),"Tier 5",
"")))))</f>
        <v>Tier 5</v>
      </c>
      <c r="Y49" s="50"/>
      <c r="Z49" s="50"/>
    </row>
    <row r="50" spans="1:26" ht="30" x14ac:dyDescent="0.25">
      <c r="A50" s="39">
        <v>61</v>
      </c>
      <c r="B50" s="40">
        <v>3858</v>
      </c>
      <c r="C50" s="41" t="s">
        <v>67</v>
      </c>
      <c r="D50" s="41" t="s">
        <v>61</v>
      </c>
      <c r="E50" s="41">
        <v>75109</v>
      </c>
      <c r="F50" s="42"/>
      <c r="G50" s="43"/>
      <c r="H50" s="44"/>
      <c r="I50" s="45" t="s">
        <v>47</v>
      </c>
      <c r="J50" s="46" t="s">
        <v>37</v>
      </c>
      <c r="K50" s="42" t="s">
        <v>35</v>
      </c>
      <c r="L50" s="49"/>
      <c r="M50" s="45" t="s">
        <v>59</v>
      </c>
      <c r="N50" s="46" t="s">
        <v>35</v>
      </c>
      <c r="O50" s="49"/>
      <c r="P50" s="36" t="str">
        <f t="shared" si="0"/>
        <v>Unknown</v>
      </c>
      <c r="Q50" s="39" t="s">
        <v>46</v>
      </c>
      <c r="R50" s="39" t="s">
        <v>46</v>
      </c>
      <c r="S50" s="39"/>
      <c r="T50" s="50" t="s">
        <v>36</v>
      </c>
      <c r="U50" s="50" t="s">
        <v>37</v>
      </c>
      <c r="V50" s="50" t="s">
        <v>49</v>
      </c>
      <c r="W50" s="50" t="s">
        <v>37</v>
      </c>
      <c r="X50" s="51" t="str">
        <f>IF((OR((AND('[1]PWS Information'!$E$10="CWS",T50="Single Family Residence",P50="Lead")),
(AND('[1]PWS Information'!$E$10="CWS",T50="Multiple Family Residence",'[1]PWS Information'!$E$11="Yes",P50="Lead")),
(AND('[1]PWS Information'!$E$10="NTNC",P50="Lead")))),"Tier 1",
IF((OR((AND('[1]PWS Information'!$E$10="CWS",T50="Multiple Family Residence",'[1]PWS Information'!$E$11="No",P50="Lead")),
(AND('[1]PWS Information'!$E$10="CWS",T50="Other",P50="Lead")),
(AND('[1]PWS Information'!$E$10="CWS",T50="Building",P50="Lead")))),"Tier 2",
IF((OR((AND('[1]PWS Information'!$E$10="CWS",T50="Single Family Residence",P50="Galvanized Requiring Replacement")),
(AND('[1]PWS Information'!$E$10="CWS",T50="Single Family Residence",P50="Galvanized Requiring Replacement",Q50="Yes")),
(AND('[1]PWS Information'!$E$10="NTNC",P50="Galvanized Requiring Replacement")),
(AND('[1]PWS Information'!$E$10="NTNC",T50="Single Family Residence",Q50="Yes")))),"Tier 3",
IF((OR((AND('[1]PWS Information'!$E$10="CWS",T50="Single Family Residence",R50="Yes",P50="Non-Lead", I50="Non-Lead - Copper",K50="Before 1989")),
(AND('[1]PWS Information'!$E$10="CWS",T50="Single Family Residence",R50="Yes",P50="Non-Lead", M50="Non-Lead - Copper",N50="Before 1989")))),"Tier 4",
IF((OR((AND('[1]PWS Information'!$E$10="NTNC",P50="Non-Lead")),
(AND('[1]PWS Information'!$E$10="CWS",P50="Non-Lead",R50="")),
(AND('[1]PWS Information'!$E$10="CWS",P50="Non-Lead",R50="No")),
(AND('[1]PWS Information'!$E$10="CWS",P50="Non-Lead",R50="Don't Know")),
(AND('[1]PWS Information'!$E$10="CWS",P50="Non-Lead", I50="Non-Lead - Copper", R50="Yes", K50="Between 1989 and 2014")),
(AND('[1]PWS Information'!$E$10="CWS",P50="Non-Lead", I50="Non-Lead - Copper", R50="Yes", K50="After 2014")),
(AND('[1]PWS Information'!$E$10="CWS",P50="Non-Lead", I50="Non-Lead - Copper", R50="Yes", K50="Unknown")),
(AND('[1]PWS Information'!$E$10="CWS",P50="Non-Lead", M50="Non-Lead - Copper", R50="Yes", N50="Between 1989 and 2014")),
(AND('[1]PWS Information'!$E$10="CWS",P50="Non-Lead", M50="Non-Lead - Copper", R50="Yes", N50="After 2014")),
(AND('[1]PWS Information'!$E$10="CWS",P50="Non-Lead", M50="Non-Lead - Copper", R50="Yes", N50="Unknown")),
(AND('[1]PWS Information'!$E$10="CWS",P50="Unknown")),
(AND('[1]PWS Information'!$E$10="NTNC",P50="Unknown")))),"Tier 5",
"")))))</f>
        <v>Tier 5</v>
      </c>
      <c r="Y50" s="50"/>
      <c r="Z50" s="50"/>
    </row>
    <row r="51" spans="1:26" ht="30" x14ac:dyDescent="0.25">
      <c r="A51" s="39">
        <v>63</v>
      </c>
      <c r="B51" s="40">
        <v>4015</v>
      </c>
      <c r="C51" s="41" t="s">
        <v>67</v>
      </c>
      <c r="D51" s="41" t="s">
        <v>61</v>
      </c>
      <c r="E51" s="41">
        <v>75109</v>
      </c>
      <c r="F51" s="42"/>
      <c r="G51" s="43"/>
      <c r="H51" s="44"/>
      <c r="I51" s="45" t="s">
        <v>47</v>
      </c>
      <c r="J51" s="46" t="s">
        <v>37</v>
      </c>
      <c r="K51" s="42" t="s">
        <v>49</v>
      </c>
      <c r="L51" s="49"/>
      <c r="M51" s="45" t="s">
        <v>59</v>
      </c>
      <c r="N51" s="46" t="s">
        <v>49</v>
      </c>
      <c r="O51" s="49"/>
      <c r="P51" s="36" t="str">
        <f t="shared" si="0"/>
        <v>Unknown</v>
      </c>
      <c r="Q51" s="39" t="s">
        <v>46</v>
      </c>
      <c r="R51" s="39" t="s">
        <v>46</v>
      </c>
      <c r="S51" s="39"/>
      <c r="T51" s="50" t="s">
        <v>36</v>
      </c>
      <c r="U51" s="50" t="s">
        <v>37</v>
      </c>
      <c r="V51" s="50" t="s">
        <v>49</v>
      </c>
      <c r="W51" s="50" t="s">
        <v>37</v>
      </c>
      <c r="X51" s="51" t="str">
        <f>IF((OR((AND('[1]PWS Information'!$E$10="CWS",T51="Single Family Residence",P51="Lead")),
(AND('[1]PWS Information'!$E$10="CWS",T51="Multiple Family Residence",'[1]PWS Information'!$E$11="Yes",P51="Lead")),
(AND('[1]PWS Information'!$E$10="NTNC",P51="Lead")))),"Tier 1",
IF((OR((AND('[1]PWS Information'!$E$10="CWS",T51="Multiple Family Residence",'[1]PWS Information'!$E$11="No",P51="Lead")),
(AND('[1]PWS Information'!$E$10="CWS",T51="Other",P51="Lead")),
(AND('[1]PWS Information'!$E$10="CWS",T51="Building",P51="Lead")))),"Tier 2",
IF((OR((AND('[1]PWS Information'!$E$10="CWS",T51="Single Family Residence",P51="Galvanized Requiring Replacement")),
(AND('[1]PWS Information'!$E$10="CWS",T51="Single Family Residence",P51="Galvanized Requiring Replacement",Q51="Yes")),
(AND('[1]PWS Information'!$E$10="NTNC",P51="Galvanized Requiring Replacement")),
(AND('[1]PWS Information'!$E$10="NTNC",T51="Single Family Residence",Q51="Yes")))),"Tier 3",
IF((OR((AND('[1]PWS Information'!$E$10="CWS",T51="Single Family Residence",R51="Yes",P51="Non-Lead", I51="Non-Lead - Copper",K51="Before 1989")),
(AND('[1]PWS Information'!$E$10="CWS",T51="Single Family Residence",R51="Yes",P51="Non-Lead", M51="Non-Lead - Copper",N51="Before 1989")))),"Tier 4",
IF((OR((AND('[1]PWS Information'!$E$10="NTNC",P51="Non-Lead")),
(AND('[1]PWS Information'!$E$10="CWS",P51="Non-Lead",R51="")),
(AND('[1]PWS Information'!$E$10="CWS",P51="Non-Lead",R51="No")),
(AND('[1]PWS Information'!$E$10="CWS",P51="Non-Lead",R51="Don't Know")),
(AND('[1]PWS Information'!$E$10="CWS",P51="Non-Lead", I51="Non-Lead - Copper", R51="Yes", K51="Between 1989 and 2014")),
(AND('[1]PWS Information'!$E$10="CWS",P51="Non-Lead", I51="Non-Lead - Copper", R51="Yes", K51="After 2014")),
(AND('[1]PWS Information'!$E$10="CWS",P51="Non-Lead", I51="Non-Lead - Copper", R51="Yes", K51="Unknown")),
(AND('[1]PWS Information'!$E$10="CWS",P51="Non-Lead", M51="Non-Lead - Copper", R51="Yes", N51="Between 1989 and 2014")),
(AND('[1]PWS Information'!$E$10="CWS",P51="Non-Lead", M51="Non-Lead - Copper", R51="Yes", N51="After 2014")),
(AND('[1]PWS Information'!$E$10="CWS",P51="Non-Lead", M51="Non-Lead - Copper", R51="Yes", N51="Unknown")),
(AND('[1]PWS Information'!$E$10="CWS",P51="Unknown")),
(AND('[1]PWS Information'!$E$10="NTNC",P51="Unknown")))),"Tier 5",
"")))))</f>
        <v>Tier 5</v>
      </c>
      <c r="Y51" s="50"/>
      <c r="Z51" s="50"/>
    </row>
    <row r="52" spans="1:26" ht="30" x14ac:dyDescent="0.25">
      <c r="A52" s="39">
        <v>64</v>
      </c>
      <c r="B52" s="40">
        <v>4019</v>
      </c>
      <c r="C52" s="41" t="s">
        <v>67</v>
      </c>
      <c r="D52" s="41" t="s">
        <v>61</v>
      </c>
      <c r="E52" s="41">
        <v>75109</v>
      </c>
      <c r="F52" s="42"/>
      <c r="G52" s="43"/>
      <c r="H52" s="44"/>
      <c r="I52" s="45" t="s">
        <v>47</v>
      </c>
      <c r="J52" s="46" t="s">
        <v>37</v>
      </c>
      <c r="K52" s="42" t="s">
        <v>49</v>
      </c>
      <c r="L52" s="49"/>
      <c r="M52" s="45" t="s">
        <v>47</v>
      </c>
      <c r="N52" s="46" t="s">
        <v>40</v>
      </c>
      <c r="O52" s="49"/>
      <c r="P52" s="36" t="str">
        <f t="shared" si="0"/>
        <v>Non-Lead</v>
      </c>
      <c r="Q52" s="39" t="s">
        <v>37</v>
      </c>
      <c r="R52" s="39" t="s">
        <v>37</v>
      </c>
      <c r="S52" s="39"/>
      <c r="T52" s="50" t="s">
        <v>36</v>
      </c>
      <c r="U52" s="50" t="s">
        <v>37</v>
      </c>
      <c r="V52" s="50" t="s">
        <v>37</v>
      </c>
      <c r="W52" s="50" t="s">
        <v>37</v>
      </c>
      <c r="X52" s="51" t="str">
        <f>IF((OR((AND('[1]PWS Information'!$E$10="CWS",T52="Single Family Residence",P52="Lead")),
(AND('[1]PWS Information'!$E$10="CWS",T52="Multiple Family Residence",'[1]PWS Information'!$E$11="Yes",P52="Lead")),
(AND('[1]PWS Information'!$E$10="NTNC",P52="Lead")))),"Tier 1",
IF((OR((AND('[1]PWS Information'!$E$10="CWS",T52="Multiple Family Residence",'[1]PWS Information'!$E$11="No",P52="Lead")),
(AND('[1]PWS Information'!$E$10="CWS",T52="Other",P52="Lead")),
(AND('[1]PWS Information'!$E$10="CWS",T52="Building",P52="Lead")))),"Tier 2",
IF((OR((AND('[1]PWS Information'!$E$10="CWS",T52="Single Family Residence",P52="Galvanized Requiring Replacement")),
(AND('[1]PWS Information'!$E$10="CWS",T52="Single Family Residence",P52="Galvanized Requiring Replacement",Q52="Yes")),
(AND('[1]PWS Information'!$E$10="NTNC",P52="Galvanized Requiring Replacement")),
(AND('[1]PWS Information'!$E$10="NTNC",T52="Single Family Residence",Q52="Yes")))),"Tier 3",
IF((OR((AND('[1]PWS Information'!$E$10="CWS",T52="Single Family Residence",R52="Yes",P52="Non-Lead", I52="Non-Lead - Copper",K52="Before 1989")),
(AND('[1]PWS Information'!$E$10="CWS",T52="Single Family Residence",R52="Yes",P52="Non-Lead", M52="Non-Lead - Copper",N52="Before 1989")))),"Tier 4",
IF((OR((AND('[1]PWS Information'!$E$10="NTNC",P52="Non-Lead")),
(AND('[1]PWS Information'!$E$10="CWS",P52="Non-Lead",R52="")),
(AND('[1]PWS Information'!$E$10="CWS",P52="Non-Lead",R52="No")),
(AND('[1]PWS Information'!$E$10="CWS",P52="Non-Lead",R52="Don't Know")),
(AND('[1]PWS Information'!$E$10="CWS",P52="Non-Lead", I52="Non-Lead - Copper", R52="Yes", K52="Between 1989 and 2014")),
(AND('[1]PWS Information'!$E$10="CWS",P52="Non-Lead", I52="Non-Lead - Copper", R52="Yes", K52="After 2014")),
(AND('[1]PWS Information'!$E$10="CWS",P52="Non-Lead", I52="Non-Lead - Copper", R52="Yes", K52="Unknown")),
(AND('[1]PWS Information'!$E$10="CWS",P52="Non-Lead", M52="Non-Lead - Copper", R52="Yes", N52="Between 1989 and 2014")),
(AND('[1]PWS Information'!$E$10="CWS",P52="Non-Lead", M52="Non-Lead - Copper", R52="Yes", N52="After 2014")),
(AND('[1]PWS Information'!$E$10="CWS",P52="Non-Lead", M52="Non-Lead - Copper", R52="Yes", N52="Unknown")),
(AND('[1]PWS Information'!$E$10="CWS",P52="Unknown")),
(AND('[1]PWS Information'!$E$10="NTNC",P52="Unknown")))),"Tier 5",
"")))))</f>
        <v>Tier 5</v>
      </c>
      <c r="Y52" s="50"/>
      <c r="Z52" s="50"/>
    </row>
    <row r="53" spans="1:26" ht="30" x14ac:dyDescent="0.25">
      <c r="A53" s="39">
        <v>65</v>
      </c>
      <c r="B53" s="40">
        <v>4102</v>
      </c>
      <c r="C53" s="41" t="s">
        <v>67</v>
      </c>
      <c r="D53" s="41" t="s">
        <v>61</v>
      </c>
      <c r="E53" s="41">
        <v>75109</v>
      </c>
      <c r="F53" s="42"/>
      <c r="G53" s="43"/>
      <c r="H53" s="44"/>
      <c r="I53" s="45" t="s">
        <v>47</v>
      </c>
      <c r="J53" s="46" t="s">
        <v>37</v>
      </c>
      <c r="K53" s="42" t="s">
        <v>40</v>
      </c>
      <c r="L53" s="49"/>
      <c r="M53" s="45" t="s">
        <v>59</v>
      </c>
      <c r="N53" s="46" t="s">
        <v>35</v>
      </c>
      <c r="O53" s="49"/>
      <c r="P53" s="36" t="str">
        <f t="shared" si="0"/>
        <v>Unknown</v>
      </c>
      <c r="Q53" s="39" t="s">
        <v>46</v>
      </c>
      <c r="R53" s="39" t="s">
        <v>46</v>
      </c>
      <c r="S53" s="39"/>
      <c r="T53" s="50" t="s">
        <v>36</v>
      </c>
      <c r="U53" s="50" t="s">
        <v>37</v>
      </c>
      <c r="V53" s="50" t="s">
        <v>49</v>
      </c>
      <c r="W53" s="50" t="s">
        <v>37</v>
      </c>
      <c r="X53" s="51" t="str">
        <f>IF((OR((AND('[1]PWS Information'!$E$10="CWS",T53="Single Family Residence",P53="Lead")),
(AND('[1]PWS Information'!$E$10="CWS",T53="Multiple Family Residence",'[1]PWS Information'!$E$11="Yes",P53="Lead")),
(AND('[1]PWS Information'!$E$10="NTNC",P53="Lead")))),"Tier 1",
IF((OR((AND('[1]PWS Information'!$E$10="CWS",T53="Multiple Family Residence",'[1]PWS Information'!$E$11="No",P53="Lead")),
(AND('[1]PWS Information'!$E$10="CWS",T53="Other",P53="Lead")),
(AND('[1]PWS Information'!$E$10="CWS",T53="Building",P53="Lead")))),"Tier 2",
IF((OR((AND('[1]PWS Information'!$E$10="CWS",T53="Single Family Residence",P53="Galvanized Requiring Replacement")),
(AND('[1]PWS Information'!$E$10="CWS",T53="Single Family Residence",P53="Galvanized Requiring Replacement",Q53="Yes")),
(AND('[1]PWS Information'!$E$10="NTNC",P53="Galvanized Requiring Replacement")),
(AND('[1]PWS Information'!$E$10="NTNC",T53="Single Family Residence",Q53="Yes")))),"Tier 3",
IF((OR((AND('[1]PWS Information'!$E$10="CWS",T53="Single Family Residence",R53="Yes",P53="Non-Lead", I53="Non-Lead - Copper",K53="Before 1989")),
(AND('[1]PWS Information'!$E$10="CWS",T53="Single Family Residence",R53="Yes",P53="Non-Lead", M53="Non-Lead - Copper",N53="Before 1989")))),"Tier 4",
IF((OR((AND('[1]PWS Information'!$E$10="NTNC",P53="Non-Lead")),
(AND('[1]PWS Information'!$E$10="CWS",P53="Non-Lead",R53="")),
(AND('[1]PWS Information'!$E$10="CWS",P53="Non-Lead",R53="No")),
(AND('[1]PWS Information'!$E$10="CWS",P53="Non-Lead",R53="Don't Know")),
(AND('[1]PWS Information'!$E$10="CWS",P53="Non-Lead", I53="Non-Lead - Copper", R53="Yes", K53="Between 1989 and 2014")),
(AND('[1]PWS Information'!$E$10="CWS",P53="Non-Lead", I53="Non-Lead - Copper", R53="Yes", K53="After 2014")),
(AND('[1]PWS Information'!$E$10="CWS",P53="Non-Lead", I53="Non-Lead - Copper", R53="Yes", K53="Unknown")),
(AND('[1]PWS Information'!$E$10="CWS",P53="Non-Lead", M53="Non-Lead - Copper", R53="Yes", N53="Between 1989 and 2014")),
(AND('[1]PWS Information'!$E$10="CWS",P53="Non-Lead", M53="Non-Lead - Copper", R53="Yes", N53="After 2014")),
(AND('[1]PWS Information'!$E$10="CWS",P53="Non-Lead", M53="Non-Lead - Copper", R53="Yes", N53="Unknown")),
(AND('[1]PWS Information'!$E$10="CWS",P53="Unknown")),
(AND('[1]PWS Information'!$E$10="NTNC",P53="Unknown")))),"Tier 5",
"")))))</f>
        <v>Tier 5</v>
      </c>
      <c r="Y53" s="50"/>
      <c r="Z53" s="50"/>
    </row>
    <row r="54" spans="1:26" ht="30" x14ac:dyDescent="0.25">
      <c r="A54" s="39">
        <v>66</v>
      </c>
      <c r="B54" s="40">
        <v>4194</v>
      </c>
      <c r="C54" s="41" t="s">
        <v>67</v>
      </c>
      <c r="D54" s="41" t="s">
        <v>61</v>
      </c>
      <c r="E54" s="41">
        <v>75109</v>
      </c>
      <c r="F54" s="42"/>
      <c r="G54" s="43"/>
      <c r="H54" s="44"/>
      <c r="I54" s="45" t="s">
        <v>47</v>
      </c>
      <c r="J54" s="46" t="s">
        <v>37</v>
      </c>
      <c r="K54" s="42" t="s">
        <v>40</v>
      </c>
      <c r="L54" s="49"/>
      <c r="M54" s="45" t="s">
        <v>47</v>
      </c>
      <c r="N54" s="46" t="s">
        <v>40</v>
      </c>
      <c r="O54" s="49"/>
      <c r="P54" s="36" t="str">
        <f t="shared" si="0"/>
        <v>Non-Lead</v>
      </c>
      <c r="Q54" s="39" t="s">
        <v>37</v>
      </c>
      <c r="R54" s="39" t="s">
        <v>37</v>
      </c>
      <c r="S54" s="39"/>
      <c r="T54" s="50" t="s">
        <v>36</v>
      </c>
      <c r="U54" s="50" t="s">
        <v>37</v>
      </c>
      <c r="V54" s="50" t="s">
        <v>37</v>
      </c>
      <c r="W54" s="50" t="s">
        <v>37</v>
      </c>
      <c r="X54" s="51" t="str">
        <f>IF((OR((AND('[1]PWS Information'!$E$10="CWS",T54="Single Family Residence",P54="Lead")),
(AND('[1]PWS Information'!$E$10="CWS",T54="Multiple Family Residence",'[1]PWS Information'!$E$11="Yes",P54="Lead")),
(AND('[1]PWS Information'!$E$10="NTNC",P54="Lead")))),"Tier 1",
IF((OR((AND('[1]PWS Information'!$E$10="CWS",T54="Multiple Family Residence",'[1]PWS Information'!$E$11="No",P54="Lead")),
(AND('[1]PWS Information'!$E$10="CWS",T54="Other",P54="Lead")),
(AND('[1]PWS Information'!$E$10="CWS",T54="Building",P54="Lead")))),"Tier 2",
IF((OR((AND('[1]PWS Information'!$E$10="CWS",T54="Single Family Residence",P54="Galvanized Requiring Replacement")),
(AND('[1]PWS Information'!$E$10="CWS",T54="Single Family Residence",P54="Galvanized Requiring Replacement",Q54="Yes")),
(AND('[1]PWS Information'!$E$10="NTNC",P54="Galvanized Requiring Replacement")),
(AND('[1]PWS Information'!$E$10="NTNC",T54="Single Family Residence",Q54="Yes")))),"Tier 3",
IF((OR((AND('[1]PWS Information'!$E$10="CWS",T54="Single Family Residence",R54="Yes",P54="Non-Lead", I54="Non-Lead - Copper",K54="Before 1989")),
(AND('[1]PWS Information'!$E$10="CWS",T54="Single Family Residence",R54="Yes",P54="Non-Lead", M54="Non-Lead - Copper",N54="Before 1989")))),"Tier 4",
IF((OR((AND('[1]PWS Information'!$E$10="NTNC",P54="Non-Lead")),
(AND('[1]PWS Information'!$E$10="CWS",P54="Non-Lead",R54="")),
(AND('[1]PWS Information'!$E$10="CWS",P54="Non-Lead",R54="No")),
(AND('[1]PWS Information'!$E$10="CWS",P54="Non-Lead",R54="Don't Know")),
(AND('[1]PWS Information'!$E$10="CWS",P54="Non-Lead", I54="Non-Lead - Copper", R54="Yes", K54="Between 1989 and 2014")),
(AND('[1]PWS Information'!$E$10="CWS",P54="Non-Lead", I54="Non-Lead - Copper", R54="Yes", K54="After 2014")),
(AND('[1]PWS Information'!$E$10="CWS",P54="Non-Lead", I54="Non-Lead - Copper", R54="Yes", K54="Unknown")),
(AND('[1]PWS Information'!$E$10="CWS",P54="Non-Lead", M54="Non-Lead - Copper", R54="Yes", N54="Between 1989 and 2014")),
(AND('[1]PWS Information'!$E$10="CWS",P54="Non-Lead", M54="Non-Lead - Copper", R54="Yes", N54="After 2014")),
(AND('[1]PWS Information'!$E$10="CWS",P54="Non-Lead", M54="Non-Lead - Copper", R54="Yes", N54="Unknown")),
(AND('[1]PWS Information'!$E$10="CWS",P54="Unknown")),
(AND('[1]PWS Information'!$E$10="NTNC",P54="Unknown")))),"Tier 5",
"")))))</f>
        <v>Tier 5</v>
      </c>
      <c r="Y54" s="50"/>
      <c r="Z54" s="50"/>
    </row>
    <row r="55" spans="1:26" ht="30" x14ac:dyDescent="0.25">
      <c r="A55" s="39">
        <v>67</v>
      </c>
      <c r="B55" s="40">
        <v>4180</v>
      </c>
      <c r="C55" s="41" t="s">
        <v>67</v>
      </c>
      <c r="D55" s="41" t="s">
        <v>61</v>
      </c>
      <c r="E55" s="41">
        <v>75109</v>
      </c>
      <c r="F55" s="42"/>
      <c r="G55" s="43"/>
      <c r="H55" s="44"/>
      <c r="I55" s="45" t="s">
        <v>47</v>
      </c>
      <c r="J55" s="46" t="s">
        <v>37</v>
      </c>
      <c r="K55" s="42" t="s">
        <v>40</v>
      </c>
      <c r="L55" s="49"/>
      <c r="M55" s="45" t="s">
        <v>59</v>
      </c>
      <c r="N55" s="46" t="s">
        <v>49</v>
      </c>
      <c r="O55" s="49"/>
      <c r="P55" s="36" t="str">
        <f t="shared" si="0"/>
        <v>Unknown</v>
      </c>
      <c r="Q55" s="39" t="s">
        <v>46</v>
      </c>
      <c r="R55" s="39" t="s">
        <v>46</v>
      </c>
      <c r="S55" s="39"/>
      <c r="T55" s="50" t="s">
        <v>36</v>
      </c>
      <c r="U55" s="50" t="s">
        <v>37</v>
      </c>
      <c r="V55" s="50" t="s">
        <v>49</v>
      </c>
      <c r="W55" s="50" t="s">
        <v>37</v>
      </c>
      <c r="X55" s="51" t="str">
        <f>IF((OR((AND('[1]PWS Information'!$E$10="CWS",T55="Single Family Residence",P55="Lead")),
(AND('[1]PWS Information'!$E$10="CWS",T55="Multiple Family Residence",'[1]PWS Information'!$E$11="Yes",P55="Lead")),
(AND('[1]PWS Information'!$E$10="NTNC",P55="Lead")))),"Tier 1",
IF((OR((AND('[1]PWS Information'!$E$10="CWS",T55="Multiple Family Residence",'[1]PWS Information'!$E$11="No",P55="Lead")),
(AND('[1]PWS Information'!$E$10="CWS",T55="Other",P55="Lead")),
(AND('[1]PWS Information'!$E$10="CWS",T55="Building",P55="Lead")))),"Tier 2",
IF((OR((AND('[1]PWS Information'!$E$10="CWS",T55="Single Family Residence",P55="Galvanized Requiring Replacement")),
(AND('[1]PWS Information'!$E$10="CWS",T55="Single Family Residence",P55="Galvanized Requiring Replacement",Q55="Yes")),
(AND('[1]PWS Information'!$E$10="NTNC",P55="Galvanized Requiring Replacement")),
(AND('[1]PWS Information'!$E$10="NTNC",T55="Single Family Residence",Q55="Yes")))),"Tier 3",
IF((OR((AND('[1]PWS Information'!$E$10="CWS",T55="Single Family Residence",R55="Yes",P55="Non-Lead", I55="Non-Lead - Copper",K55="Before 1989")),
(AND('[1]PWS Information'!$E$10="CWS",T55="Single Family Residence",R55="Yes",P55="Non-Lead", M55="Non-Lead - Copper",N55="Before 1989")))),"Tier 4",
IF((OR((AND('[1]PWS Information'!$E$10="NTNC",P55="Non-Lead")),
(AND('[1]PWS Information'!$E$10="CWS",P55="Non-Lead",R55="")),
(AND('[1]PWS Information'!$E$10="CWS",P55="Non-Lead",R55="No")),
(AND('[1]PWS Information'!$E$10="CWS",P55="Non-Lead",R55="Don't Know")),
(AND('[1]PWS Information'!$E$10="CWS",P55="Non-Lead", I55="Non-Lead - Copper", R55="Yes", K55="Between 1989 and 2014")),
(AND('[1]PWS Information'!$E$10="CWS",P55="Non-Lead", I55="Non-Lead - Copper", R55="Yes", K55="After 2014")),
(AND('[1]PWS Information'!$E$10="CWS",P55="Non-Lead", I55="Non-Lead - Copper", R55="Yes", K55="Unknown")),
(AND('[1]PWS Information'!$E$10="CWS",P55="Non-Lead", M55="Non-Lead - Copper", R55="Yes", N55="Between 1989 and 2014")),
(AND('[1]PWS Information'!$E$10="CWS",P55="Non-Lead", M55="Non-Lead - Copper", R55="Yes", N55="After 2014")),
(AND('[1]PWS Information'!$E$10="CWS",P55="Non-Lead", M55="Non-Lead - Copper", R55="Yes", N55="Unknown")),
(AND('[1]PWS Information'!$E$10="CWS",P55="Unknown")),
(AND('[1]PWS Information'!$E$10="NTNC",P55="Unknown")))),"Tier 5",
"")))))</f>
        <v>Tier 5</v>
      </c>
      <c r="Y55" s="50"/>
      <c r="Z55" s="50"/>
    </row>
    <row r="56" spans="1:26" x14ac:dyDescent="0.25">
      <c r="A56" s="39">
        <v>68</v>
      </c>
      <c r="B56" s="40">
        <v>4210</v>
      </c>
      <c r="C56" s="41" t="s">
        <v>67</v>
      </c>
      <c r="D56" s="41" t="s">
        <v>61</v>
      </c>
      <c r="E56" s="41">
        <v>75109</v>
      </c>
      <c r="F56" s="42"/>
      <c r="G56" s="43"/>
      <c r="H56" s="44"/>
      <c r="I56" s="45" t="s">
        <v>47</v>
      </c>
      <c r="J56" s="46" t="s">
        <v>37</v>
      </c>
      <c r="K56" s="42" t="s">
        <v>35</v>
      </c>
      <c r="L56" s="49"/>
      <c r="M56" s="45" t="s">
        <v>58</v>
      </c>
      <c r="N56" s="46" t="s">
        <v>35</v>
      </c>
      <c r="O56" s="49"/>
      <c r="P56" s="36" t="str">
        <f t="shared" si="0"/>
        <v>Unknown</v>
      </c>
      <c r="Q56" s="39" t="s">
        <v>46</v>
      </c>
      <c r="R56" s="39" t="s">
        <v>46</v>
      </c>
      <c r="S56" s="39"/>
      <c r="T56" s="50" t="s">
        <v>36</v>
      </c>
      <c r="U56" s="50" t="s">
        <v>37</v>
      </c>
      <c r="V56" s="50" t="s">
        <v>49</v>
      </c>
      <c r="W56" s="50" t="s">
        <v>37</v>
      </c>
      <c r="X56" s="51" t="str">
        <f>IF((OR((AND('[1]PWS Information'!$E$10="CWS",T56="Single Family Residence",P56="Lead")),
(AND('[1]PWS Information'!$E$10="CWS",T56="Multiple Family Residence",'[1]PWS Information'!$E$11="Yes",P56="Lead")),
(AND('[1]PWS Information'!$E$10="NTNC",P56="Lead")))),"Tier 1",
IF((OR((AND('[1]PWS Information'!$E$10="CWS",T56="Multiple Family Residence",'[1]PWS Information'!$E$11="No",P56="Lead")),
(AND('[1]PWS Information'!$E$10="CWS",T56="Other",P56="Lead")),
(AND('[1]PWS Information'!$E$10="CWS",T56="Building",P56="Lead")))),"Tier 2",
IF((OR((AND('[1]PWS Information'!$E$10="CWS",T56="Single Family Residence",P56="Galvanized Requiring Replacement")),
(AND('[1]PWS Information'!$E$10="CWS",T56="Single Family Residence",P56="Galvanized Requiring Replacement",Q56="Yes")),
(AND('[1]PWS Information'!$E$10="NTNC",P56="Galvanized Requiring Replacement")),
(AND('[1]PWS Information'!$E$10="NTNC",T56="Single Family Residence",Q56="Yes")))),"Tier 3",
IF((OR((AND('[1]PWS Information'!$E$10="CWS",T56="Single Family Residence",R56="Yes",P56="Non-Lead", I56="Non-Lead - Copper",K56="Before 1989")),
(AND('[1]PWS Information'!$E$10="CWS",T56="Single Family Residence",R56="Yes",P56="Non-Lead", M56="Non-Lead - Copper",N56="Before 1989")))),"Tier 4",
IF((OR((AND('[1]PWS Information'!$E$10="NTNC",P56="Non-Lead")),
(AND('[1]PWS Information'!$E$10="CWS",P56="Non-Lead",R56="")),
(AND('[1]PWS Information'!$E$10="CWS",P56="Non-Lead",R56="No")),
(AND('[1]PWS Information'!$E$10="CWS",P56="Non-Lead",R56="Don't Know")),
(AND('[1]PWS Information'!$E$10="CWS",P56="Non-Lead", I56="Non-Lead - Copper", R56="Yes", K56="Between 1989 and 2014")),
(AND('[1]PWS Information'!$E$10="CWS",P56="Non-Lead", I56="Non-Lead - Copper", R56="Yes", K56="After 2014")),
(AND('[1]PWS Information'!$E$10="CWS",P56="Non-Lead", I56="Non-Lead - Copper", R56="Yes", K56="Unknown")),
(AND('[1]PWS Information'!$E$10="CWS",P56="Non-Lead", M56="Non-Lead - Copper", R56="Yes", N56="Between 1989 and 2014")),
(AND('[1]PWS Information'!$E$10="CWS",P56="Non-Lead", M56="Non-Lead - Copper", R56="Yes", N56="After 2014")),
(AND('[1]PWS Information'!$E$10="CWS",P56="Non-Lead", M56="Non-Lead - Copper", R56="Yes", N56="Unknown")),
(AND('[1]PWS Information'!$E$10="CWS",P56="Unknown")),
(AND('[1]PWS Information'!$E$10="NTNC",P56="Unknown")))),"Tier 5",
"")))))</f>
        <v>Tier 5</v>
      </c>
      <c r="Y56" s="50"/>
      <c r="Z56" s="50"/>
    </row>
    <row r="57" spans="1:26" ht="30" x14ac:dyDescent="0.25">
      <c r="A57" s="39">
        <v>69</v>
      </c>
      <c r="B57" s="40">
        <v>4221</v>
      </c>
      <c r="C57" s="41" t="s">
        <v>67</v>
      </c>
      <c r="D57" s="41" t="s">
        <v>61</v>
      </c>
      <c r="E57" s="41">
        <v>75109</v>
      </c>
      <c r="F57" s="42"/>
      <c r="G57" s="43"/>
      <c r="H57" s="44"/>
      <c r="I57" s="45" t="s">
        <v>47</v>
      </c>
      <c r="J57" s="46" t="s">
        <v>37</v>
      </c>
      <c r="K57" s="42" t="s">
        <v>40</v>
      </c>
      <c r="L57" s="49"/>
      <c r="M57" s="45" t="s">
        <v>47</v>
      </c>
      <c r="N57" s="46" t="s">
        <v>40</v>
      </c>
      <c r="O57" s="49"/>
      <c r="P57" s="36" t="str">
        <f t="shared" si="0"/>
        <v>Non-Lead</v>
      </c>
      <c r="Q57" s="39" t="s">
        <v>37</v>
      </c>
      <c r="R57" s="39" t="s">
        <v>37</v>
      </c>
      <c r="S57" s="39"/>
      <c r="T57" s="50" t="s">
        <v>36</v>
      </c>
      <c r="U57" s="50" t="s">
        <v>37</v>
      </c>
      <c r="V57" s="50" t="s">
        <v>37</v>
      </c>
      <c r="W57" s="50" t="s">
        <v>37</v>
      </c>
      <c r="X57" s="51" t="str">
        <f>IF((OR((AND('[1]PWS Information'!$E$10="CWS",T57="Single Family Residence",P57="Lead")),
(AND('[1]PWS Information'!$E$10="CWS",T57="Multiple Family Residence",'[1]PWS Information'!$E$11="Yes",P57="Lead")),
(AND('[1]PWS Information'!$E$10="NTNC",P57="Lead")))),"Tier 1",
IF((OR((AND('[1]PWS Information'!$E$10="CWS",T57="Multiple Family Residence",'[1]PWS Information'!$E$11="No",P57="Lead")),
(AND('[1]PWS Information'!$E$10="CWS",T57="Other",P57="Lead")),
(AND('[1]PWS Information'!$E$10="CWS",T57="Building",P57="Lead")))),"Tier 2",
IF((OR((AND('[1]PWS Information'!$E$10="CWS",T57="Single Family Residence",P57="Galvanized Requiring Replacement")),
(AND('[1]PWS Information'!$E$10="CWS",T57="Single Family Residence",P57="Galvanized Requiring Replacement",Q57="Yes")),
(AND('[1]PWS Information'!$E$10="NTNC",P57="Galvanized Requiring Replacement")),
(AND('[1]PWS Information'!$E$10="NTNC",T57="Single Family Residence",Q57="Yes")))),"Tier 3",
IF((OR((AND('[1]PWS Information'!$E$10="CWS",T57="Single Family Residence",R57="Yes",P57="Non-Lead", I57="Non-Lead - Copper",K57="Before 1989")),
(AND('[1]PWS Information'!$E$10="CWS",T57="Single Family Residence",R57="Yes",P57="Non-Lead", M57="Non-Lead - Copper",N57="Before 1989")))),"Tier 4",
IF((OR((AND('[1]PWS Information'!$E$10="NTNC",P57="Non-Lead")),
(AND('[1]PWS Information'!$E$10="CWS",P57="Non-Lead",R57="")),
(AND('[1]PWS Information'!$E$10="CWS",P57="Non-Lead",R57="No")),
(AND('[1]PWS Information'!$E$10="CWS",P57="Non-Lead",R57="Don't Know")),
(AND('[1]PWS Information'!$E$10="CWS",P57="Non-Lead", I57="Non-Lead - Copper", R57="Yes", K57="Between 1989 and 2014")),
(AND('[1]PWS Information'!$E$10="CWS",P57="Non-Lead", I57="Non-Lead - Copper", R57="Yes", K57="After 2014")),
(AND('[1]PWS Information'!$E$10="CWS",P57="Non-Lead", I57="Non-Lead - Copper", R57="Yes", K57="Unknown")),
(AND('[1]PWS Information'!$E$10="CWS",P57="Non-Lead", M57="Non-Lead - Copper", R57="Yes", N57="Between 1989 and 2014")),
(AND('[1]PWS Information'!$E$10="CWS",P57="Non-Lead", M57="Non-Lead - Copper", R57="Yes", N57="After 2014")),
(AND('[1]PWS Information'!$E$10="CWS",P57="Non-Lead", M57="Non-Lead - Copper", R57="Yes", N57="Unknown")),
(AND('[1]PWS Information'!$E$10="CWS",P57="Unknown")),
(AND('[1]PWS Information'!$E$10="NTNC",P57="Unknown")))),"Tier 5",
"")))))</f>
        <v>Tier 5</v>
      </c>
      <c r="Y57" s="50"/>
      <c r="Z57" s="50"/>
    </row>
    <row r="58" spans="1:26" ht="30" x14ac:dyDescent="0.25">
      <c r="A58" s="39">
        <v>70</v>
      </c>
      <c r="B58" s="40">
        <v>4343</v>
      </c>
      <c r="C58" s="41" t="s">
        <v>67</v>
      </c>
      <c r="D58" s="41" t="s">
        <v>61</v>
      </c>
      <c r="E58" s="41">
        <v>75109</v>
      </c>
      <c r="F58" s="42"/>
      <c r="G58" s="43"/>
      <c r="H58" s="44"/>
      <c r="I58" s="45" t="s">
        <v>47</v>
      </c>
      <c r="J58" s="46" t="s">
        <v>37</v>
      </c>
      <c r="K58" s="42" t="s">
        <v>49</v>
      </c>
      <c r="L58" s="49"/>
      <c r="M58" s="45" t="s">
        <v>59</v>
      </c>
      <c r="N58" s="46" t="s">
        <v>49</v>
      </c>
      <c r="O58" s="49"/>
      <c r="P58" s="36" t="str">
        <f t="shared" si="0"/>
        <v>Unknown</v>
      </c>
      <c r="Q58" s="39" t="s">
        <v>46</v>
      </c>
      <c r="R58" s="39" t="s">
        <v>46</v>
      </c>
      <c r="S58" s="39"/>
      <c r="T58" s="50" t="s">
        <v>48</v>
      </c>
      <c r="U58" s="50" t="s">
        <v>37</v>
      </c>
      <c r="V58" s="50" t="s">
        <v>49</v>
      </c>
      <c r="W58" s="50" t="s">
        <v>37</v>
      </c>
      <c r="X58" s="51" t="str">
        <f>IF((OR((AND('[1]PWS Information'!$E$10="CWS",T58="Single Family Residence",P58="Lead")),
(AND('[1]PWS Information'!$E$10="CWS",T58="Multiple Family Residence",'[1]PWS Information'!$E$11="Yes",P58="Lead")),
(AND('[1]PWS Information'!$E$10="NTNC",P58="Lead")))),"Tier 1",
IF((OR((AND('[1]PWS Information'!$E$10="CWS",T58="Multiple Family Residence",'[1]PWS Information'!$E$11="No",P58="Lead")),
(AND('[1]PWS Information'!$E$10="CWS",T58="Other",P58="Lead")),
(AND('[1]PWS Information'!$E$10="CWS",T58="Building",P58="Lead")))),"Tier 2",
IF((OR((AND('[1]PWS Information'!$E$10="CWS",T58="Single Family Residence",P58="Galvanized Requiring Replacement")),
(AND('[1]PWS Information'!$E$10="CWS",T58="Single Family Residence",P58="Galvanized Requiring Replacement",Q58="Yes")),
(AND('[1]PWS Information'!$E$10="NTNC",P58="Galvanized Requiring Replacement")),
(AND('[1]PWS Information'!$E$10="NTNC",T58="Single Family Residence",Q58="Yes")))),"Tier 3",
IF((OR((AND('[1]PWS Information'!$E$10="CWS",T58="Single Family Residence",R58="Yes",P58="Non-Lead", I58="Non-Lead - Copper",K58="Before 1989")),
(AND('[1]PWS Information'!$E$10="CWS",T58="Single Family Residence",R58="Yes",P58="Non-Lead", M58="Non-Lead - Copper",N58="Before 1989")))),"Tier 4",
IF((OR((AND('[1]PWS Information'!$E$10="NTNC",P58="Non-Lead")),
(AND('[1]PWS Information'!$E$10="CWS",P58="Non-Lead",R58="")),
(AND('[1]PWS Information'!$E$10="CWS",P58="Non-Lead",R58="No")),
(AND('[1]PWS Information'!$E$10="CWS",P58="Non-Lead",R58="Don't Know")),
(AND('[1]PWS Information'!$E$10="CWS",P58="Non-Lead", I58="Non-Lead - Copper", R58="Yes", K58="Between 1989 and 2014")),
(AND('[1]PWS Information'!$E$10="CWS",P58="Non-Lead", I58="Non-Lead - Copper", R58="Yes", K58="After 2014")),
(AND('[1]PWS Information'!$E$10="CWS",P58="Non-Lead", I58="Non-Lead - Copper", R58="Yes", K58="Unknown")),
(AND('[1]PWS Information'!$E$10="CWS",P58="Non-Lead", M58="Non-Lead - Copper", R58="Yes", N58="Between 1989 and 2014")),
(AND('[1]PWS Information'!$E$10="CWS",P58="Non-Lead", M58="Non-Lead - Copper", R58="Yes", N58="After 2014")),
(AND('[1]PWS Information'!$E$10="CWS",P58="Non-Lead", M58="Non-Lead - Copper", R58="Yes", N58="Unknown")),
(AND('[1]PWS Information'!$E$10="CWS",P58="Unknown")),
(AND('[1]PWS Information'!$E$10="NTNC",P58="Unknown")))),"Tier 5",
"")))))</f>
        <v>Tier 5</v>
      </c>
      <c r="Y58" s="50"/>
      <c r="Z58" s="50"/>
    </row>
    <row r="59" spans="1:26" ht="30" x14ac:dyDescent="0.25">
      <c r="A59" s="39">
        <v>72</v>
      </c>
      <c r="B59" s="40">
        <v>5531</v>
      </c>
      <c r="C59" s="41" t="s">
        <v>72</v>
      </c>
      <c r="D59" s="41" t="s">
        <v>73</v>
      </c>
      <c r="E59" s="41">
        <v>75155</v>
      </c>
      <c r="F59" s="42"/>
      <c r="G59" s="43"/>
      <c r="H59" s="44"/>
      <c r="I59" s="45" t="s">
        <v>47</v>
      </c>
      <c r="J59" s="46" t="s">
        <v>37</v>
      </c>
      <c r="K59" s="42" t="s">
        <v>49</v>
      </c>
      <c r="L59" s="49"/>
      <c r="M59" s="45" t="s">
        <v>59</v>
      </c>
      <c r="N59" s="46" t="s">
        <v>35</v>
      </c>
      <c r="O59" s="49"/>
      <c r="P59" s="36" t="str">
        <f t="shared" si="0"/>
        <v>Unknown</v>
      </c>
      <c r="Q59" s="39" t="s">
        <v>46</v>
      </c>
      <c r="R59" s="39" t="s">
        <v>46</v>
      </c>
      <c r="S59" s="39"/>
      <c r="T59" s="50" t="s">
        <v>36</v>
      </c>
      <c r="U59" s="50" t="s">
        <v>37</v>
      </c>
      <c r="V59" s="50" t="s">
        <v>49</v>
      </c>
      <c r="W59" s="50" t="s">
        <v>37</v>
      </c>
      <c r="X59" s="51" t="str">
        <f>IF((OR((AND('[1]PWS Information'!$E$10="CWS",T59="Single Family Residence",P59="Lead")),
(AND('[1]PWS Information'!$E$10="CWS",T59="Multiple Family Residence",'[1]PWS Information'!$E$11="Yes",P59="Lead")),
(AND('[1]PWS Information'!$E$10="NTNC",P59="Lead")))),"Tier 1",
IF((OR((AND('[1]PWS Information'!$E$10="CWS",T59="Multiple Family Residence",'[1]PWS Information'!$E$11="No",P59="Lead")),
(AND('[1]PWS Information'!$E$10="CWS",T59="Other",P59="Lead")),
(AND('[1]PWS Information'!$E$10="CWS",T59="Building",P59="Lead")))),"Tier 2",
IF((OR((AND('[1]PWS Information'!$E$10="CWS",T59="Single Family Residence",P59="Galvanized Requiring Replacement")),
(AND('[1]PWS Information'!$E$10="CWS",T59="Single Family Residence",P59="Galvanized Requiring Replacement",Q59="Yes")),
(AND('[1]PWS Information'!$E$10="NTNC",P59="Galvanized Requiring Replacement")),
(AND('[1]PWS Information'!$E$10="NTNC",T59="Single Family Residence",Q59="Yes")))),"Tier 3",
IF((OR((AND('[1]PWS Information'!$E$10="CWS",T59="Single Family Residence",R59="Yes",P59="Non-Lead", I59="Non-Lead - Copper",K59="Before 1989")),
(AND('[1]PWS Information'!$E$10="CWS",T59="Single Family Residence",R59="Yes",P59="Non-Lead", M59="Non-Lead - Copper",N59="Before 1989")))),"Tier 4",
IF((OR((AND('[1]PWS Information'!$E$10="NTNC",P59="Non-Lead")),
(AND('[1]PWS Information'!$E$10="CWS",P59="Non-Lead",R59="")),
(AND('[1]PWS Information'!$E$10="CWS",P59="Non-Lead",R59="No")),
(AND('[1]PWS Information'!$E$10="CWS",P59="Non-Lead",R59="Don't Know")),
(AND('[1]PWS Information'!$E$10="CWS",P59="Non-Lead", I59="Non-Lead - Copper", R59="Yes", K59="Between 1989 and 2014")),
(AND('[1]PWS Information'!$E$10="CWS",P59="Non-Lead", I59="Non-Lead - Copper", R59="Yes", K59="After 2014")),
(AND('[1]PWS Information'!$E$10="CWS",P59="Non-Lead", I59="Non-Lead - Copper", R59="Yes", K59="Unknown")),
(AND('[1]PWS Information'!$E$10="CWS",P59="Non-Lead", M59="Non-Lead - Copper", R59="Yes", N59="Between 1989 and 2014")),
(AND('[1]PWS Information'!$E$10="CWS",P59="Non-Lead", M59="Non-Lead - Copper", R59="Yes", N59="After 2014")),
(AND('[1]PWS Information'!$E$10="CWS",P59="Non-Lead", M59="Non-Lead - Copper", R59="Yes", N59="Unknown")),
(AND('[1]PWS Information'!$E$10="CWS",P59="Unknown")),
(AND('[1]PWS Information'!$E$10="NTNC",P59="Unknown")))),"Tier 5",
"")))))</f>
        <v>Tier 5</v>
      </c>
      <c r="Y59" s="50"/>
      <c r="Z59" s="50"/>
    </row>
    <row r="60" spans="1:26" ht="30" x14ac:dyDescent="0.25">
      <c r="A60" s="39">
        <v>73</v>
      </c>
      <c r="B60" s="40">
        <v>5529</v>
      </c>
      <c r="C60" s="41" t="s">
        <v>72</v>
      </c>
      <c r="D60" s="41" t="s">
        <v>73</v>
      </c>
      <c r="E60" s="41">
        <v>75155</v>
      </c>
      <c r="F60" s="42"/>
      <c r="G60" s="43"/>
      <c r="H60" s="44"/>
      <c r="I60" s="45" t="s">
        <v>47</v>
      </c>
      <c r="J60" s="46" t="s">
        <v>37</v>
      </c>
      <c r="K60" s="42" t="s">
        <v>40</v>
      </c>
      <c r="L60" s="49"/>
      <c r="M60" s="45" t="s">
        <v>47</v>
      </c>
      <c r="N60" s="46" t="s">
        <v>40</v>
      </c>
      <c r="O60" s="49"/>
      <c r="P60" s="36" t="str">
        <f t="shared" si="0"/>
        <v>Non-Lead</v>
      </c>
      <c r="Q60" s="39" t="s">
        <v>37</v>
      </c>
      <c r="R60" s="39" t="s">
        <v>37</v>
      </c>
      <c r="S60" s="39"/>
      <c r="T60" s="50" t="s">
        <v>36</v>
      </c>
      <c r="U60" s="50" t="s">
        <v>37</v>
      </c>
      <c r="V60" s="50" t="s">
        <v>37</v>
      </c>
      <c r="W60" s="50" t="s">
        <v>37</v>
      </c>
      <c r="X60" s="51" t="str">
        <f>IF((OR((AND('[1]PWS Information'!$E$10="CWS",T60="Single Family Residence",P60="Lead")),
(AND('[1]PWS Information'!$E$10="CWS",T60="Multiple Family Residence",'[1]PWS Information'!$E$11="Yes",P60="Lead")),
(AND('[1]PWS Information'!$E$10="NTNC",P60="Lead")))),"Tier 1",
IF((OR((AND('[1]PWS Information'!$E$10="CWS",T60="Multiple Family Residence",'[1]PWS Information'!$E$11="No",P60="Lead")),
(AND('[1]PWS Information'!$E$10="CWS",T60="Other",P60="Lead")),
(AND('[1]PWS Information'!$E$10="CWS",T60="Building",P60="Lead")))),"Tier 2",
IF((OR((AND('[1]PWS Information'!$E$10="CWS",T60="Single Family Residence",P60="Galvanized Requiring Replacement")),
(AND('[1]PWS Information'!$E$10="CWS",T60="Single Family Residence",P60="Galvanized Requiring Replacement",Q60="Yes")),
(AND('[1]PWS Information'!$E$10="NTNC",P60="Galvanized Requiring Replacement")),
(AND('[1]PWS Information'!$E$10="NTNC",T60="Single Family Residence",Q60="Yes")))),"Tier 3",
IF((OR((AND('[1]PWS Information'!$E$10="CWS",T60="Single Family Residence",R60="Yes",P60="Non-Lead", I60="Non-Lead - Copper",K60="Before 1989")),
(AND('[1]PWS Information'!$E$10="CWS",T60="Single Family Residence",R60="Yes",P60="Non-Lead", M60="Non-Lead - Copper",N60="Before 1989")))),"Tier 4",
IF((OR((AND('[1]PWS Information'!$E$10="NTNC",P60="Non-Lead")),
(AND('[1]PWS Information'!$E$10="CWS",P60="Non-Lead",R60="")),
(AND('[1]PWS Information'!$E$10="CWS",P60="Non-Lead",R60="No")),
(AND('[1]PWS Information'!$E$10="CWS",P60="Non-Lead",R60="Don't Know")),
(AND('[1]PWS Information'!$E$10="CWS",P60="Non-Lead", I60="Non-Lead - Copper", R60="Yes", K60="Between 1989 and 2014")),
(AND('[1]PWS Information'!$E$10="CWS",P60="Non-Lead", I60="Non-Lead - Copper", R60="Yes", K60="After 2014")),
(AND('[1]PWS Information'!$E$10="CWS",P60="Non-Lead", I60="Non-Lead - Copper", R60="Yes", K60="Unknown")),
(AND('[1]PWS Information'!$E$10="CWS",P60="Non-Lead", M60="Non-Lead - Copper", R60="Yes", N60="Between 1989 and 2014")),
(AND('[1]PWS Information'!$E$10="CWS",P60="Non-Lead", M60="Non-Lead - Copper", R60="Yes", N60="After 2014")),
(AND('[1]PWS Information'!$E$10="CWS",P60="Non-Lead", M60="Non-Lead - Copper", R60="Yes", N60="Unknown")),
(AND('[1]PWS Information'!$E$10="CWS",P60="Unknown")),
(AND('[1]PWS Information'!$E$10="NTNC",P60="Unknown")))),"Tier 5",
"")))))</f>
        <v>Tier 5</v>
      </c>
      <c r="Y60" s="50"/>
      <c r="Z60" s="50"/>
    </row>
    <row r="61" spans="1:26" ht="30" x14ac:dyDescent="0.25">
      <c r="A61" s="39">
        <v>74</v>
      </c>
      <c r="B61" s="40">
        <v>4475</v>
      </c>
      <c r="C61" s="41" t="s">
        <v>72</v>
      </c>
      <c r="D61" s="41" t="s">
        <v>73</v>
      </c>
      <c r="E61" s="41">
        <v>75155</v>
      </c>
      <c r="F61" s="42"/>
      <c r="G61" s="43"/>
      <c r="H61" s="44"/>
      <c r="I61" s="45" t="s">
        <v>47</v>
      </c>
      <c r="J61" s="46" t="s">
        <v>37</v>
      </c>
      <c r="K61" s="42" t="s">
        <v>49</v>
      </c>
      <c r="L61" s="49"/>
      <c r="M61" s="45" t="s">
        <v>59</v>
      </c>
      <c r="N61" s="46" t="s">
        <v>49</v>
      </c>
      <c r="O61" s="49"/>
      <c r="P61" s="36" t="str">
        <f t="shared" si="0"/>
        <v>Unknown</v>
      </c>
      <c r="Q61" s="39" t="s">
        <v>46</v>
      </c>
      <c r="R61" s="39" t="s">
        <v>46</v>
      </c>
      <c r="S61" s="39"/>
      <c r="T61" s="50" t="s">
        <v>36</v>
      </c>
      <c r="U61" s="50" t="s">
        <v>37</v>
      </c>
      <c r="V61" s="50" t="s">
        <v>49</v>
      </c>
      <c r="W61" s="50" t="s">
        <v>37</v>
      </c>
      <c r="X61" s="51" t="str">
        <f>IF((OR((AND('[1]PWS Information'!$E$10="CWS",T61="Single Family Residence",P61="Lead")),
(AND('[1]PWS Information'!$E$10="CWS",T61="Multiple Family Residence",'[1]PWS Information'!$E$11="Yes",P61="Lead")),
(AND('[1]PWS Information'!$E$10="NTNC",P61="Lead")))),"Tier 1",
IF((OR((AND('[1]PWS Information'!$E$10="CWS",T61="Multiple Family Residence",'[1]PWS Information'!$E$11="No",P61="Lead")),
(AND('[1]PWS Information'!$E$10="CWS",T61="Other",P61="Lead")),
(AND('[1]PWS Information'!$E$10="CWS",T61="Building",P61="Lead")))),"Tier 2",
IF((OR((AND('[1]PWS Information'!$E$10="CWS",T61="Single Family Residence",P61="Galvanized Requiring Replacement")),
(AND('[1]PWS Information'!$E$10="CWS",T61="Single Family Residence",P61="Galvanized Requiring Replacement",Q61="Yes")),
(AND('[1]PWS Information'!$E$10="NTNC",P61="Galvanized Requiring Replacement")),
(AND('[1]PWS Information'!$E$10="NTNC",T61="Single Family Residence",Q61="Yes")))),"Tier 3",
IF((OR((AND('[1]PWS Information'!$E$10="CWS",T61="Single Family Residence",R61="Yes",P61="Non-Lead", I61="Non-Lead - Copper",K61="Before 1989")),
(AND('[1]PWS Information'!$E$10="CWS",T61="Single Family Residence",R61="Yes",P61="Non-Lead", M61="Non-Lead - Copper",N61="Before 1989")))),"Tier 4",
IF((OR((AND('[1]PWS Information'!$E$10="NTNC",P61="Non-Lead")),
(AND('[1]PWS Information'!$E$10="CWS",P61="Non-Lead",R61="")),
(AND('[1]PWS Information'!$E$10="CWS",P61="Non-Lead",R61="No")),
(AND('[1]PWS Information'!$E$10="CWS",P61="Non-Lead",R61="Don't Know")),
(AND('[1]PWS Information'!$E$10="CWS",P61="Non-Lead", I61="Non-Lead - Copper", R61="Yes", K61="Between 1989 and 2014")),
(AND('[1]PWS Information'!$E$10="CWS",P61="Non-Lead", I61="Non-Lead - Copper", R61="Yes", K61="After 2014")),
(AND('[1]PWS Information'!$E$10="CWS",P61="Non-Lead", I61="Non-Lead - Copper", R61="Yes", K61="Unknown")),
(AND('[1]PWS Information'!$E$10="CWS",P61="Non-Lead", M61="Non-Lead - Copper", R61="Yes", N61="Between 1989 and 2014")),
(AND('[1]PWS Information'!$E$10="CWS",P61="Non-Lead", M61="Non-Lead - Copper", R61="Yes", N61="After 2014")),
(AND('[1]PWS Information'!$E$10="CWS",P61="Non-Lead", M61="Non-Lead - Copper", R61="Yes", N61="Unknown")),
(AND('[1]PWS Information'!$E$10="CWS",P61="Unknown")),
(AND('[1]PWS Information'!$E$10="NTNC",P61="Unknown")))),"Tier 5",
"")))))</f>
        <v>Tier 5</v>
      </c>
      <c r="Y61" s="50"/>
      <c r="Z61" s="50"/>
    </row>
    <row r="62" spans="1:26" ht="30" x14ac:dyDescent="0.25">
      <c r="A62" s="39">
        <v>75</v>
      </c>
      <c r="B62" s="40">
        <v>4719</v>
      </c>
      <c r="C62" s="41" t="s">
        <v>67</v>
      </c>
      <c r="D62" s="41" t="s">
        <v>73</v>
      </c>
      <c r="E62" s="41">
        <v>75155</v>
      </c>
      <c r="F62" s="42"/>
      <c r="G62" s="43"/>
      <c r="H62" s="44"/>
      <c r="I62" s="45" t="s">
        <v>47</v>
      </c>
      <c r="J62" s="46" t="s">
        <v>37</v>
      </c>
      <c r="K62" s="42" t="s">
        <v>40</v>
      </c>
      <c r="L62" s="49"/>
      <c r="M62" s="45" t="s">
        <v>47</v>
      </c>
      <c r="N62" s="46" t="s">
        <v>41</v>
      </c>
      <c r="O62" s="49"/>
      <c r="P62" s="36" t="str">
        <f t="shared" si="0"/>
        <v>Non-Lead</v>
      </c>
      <c r="Q62" s="39" t="s">
        <v>37</v>
      </c>
      <c r="R62" s="39" t="s">
        <v>37</v>
      </c>
      <c r="S62" s="39"/>
      <c r="T62" s="50" t="s">
        <v>52</v>
      </c>
      <c r="U62" s="50" t="s">
        <v>37</v>
      </c>
      <c r="V62" s="50" t="s">
        <v>37</v>
      </c>
      <c r="W62" s="50" t="s">
        <v>37</v>
      </c>
      <c r="X62" s="51" t="str">
        <f>IF((OR((AND('[1]PWS Information'!$E$10="CWS",T62="Single Family Residence",P62="Lead")),
(AND('[1]PWS Information'!$E$10="CWS",T62="Multiple Family Residence",'[1]PWS Information'!$E$11="Yes",P62="Lead")),
(AND('[1]PWS Information'!$E$10="NTNC",P62="Lead")))),"Tier 1",
IF((OR((AND('[1]PWS Information'!$E$10="CWS",T62="Multiple Family Residence",'[1]PWS Information'!$E$11="No",P62="Lead")),
(AND('[1]PWS Information'!$E$10="CWS",T62="Other",P62="Lead")),
(AND('[1]PWS Information'!$E$10="CWS",T62="Building",P62="Lead")))),"Tier 2",
IF((OR((AND('[1]PWS Information'!$E$10="CWS",T62="Single Family Residence",P62="Galvanized Requiring Replacement")),
(AND('[1]PWS Information'!$E$10="CWS",T62="Single Family Residence",P62="Galvanized Requiring Replacement",Q62="Yes")),
(AND('[1]PWS Information'!$E$10="NTNC",P62="Galvanized Requiring Replacement")),
(AND('[1]PWS Information'!$E$10="NTNC",T62="Single Family Residence",Q62="Yes")))),"Tier 3",
IF((OR((AND('[1]PWS Information'!$E$10="CWS",T62="Single Family Residence",R62="Yes",P62="Non-Lead", I62="Non-Lead - Copper",K62="Before 1989")),
(AND('[1]PWS Information'!$E$10="CWS",T62="Single Family Residence",R62="Yes",P62="Non-Lead", M62="Non-Lead - Copper",N62="Before 1989")))),"Tier 4",
IF((OR((AND('[1]PWS Information'!$E$10="NTNC",P62="Non-Lead")),
(AND('[1]PWS Information'!$E$10="CWS",P62="Non-Lead",R62="")),
(AND('[1]PWS Information'!$E$10="CWS",P62="Non-Lead",R62="No")),
(AND('[1]PWS Information'!$E$10="CWS",P62="Non-Lead",R62="Don't Know")),
(AND('[1]PWS Information'!$E$10="CWS",P62="Non-Lead", I62="Non-Lead - Copper", R62="Yes", K62="Between 1989 and 2014")),
(AND('[1]PWS Information'!$E$10="CWS",P62="Non-Lead", I62="Non-Lead - Copper", R62="Yes", K62="After 2014")),
(AND('[1]PWS Information'!$E$10="CWS",P62="Non-Lead", I62="Non-Lead - Copper", R62="Yes", K62="Unknown")),
(AND('[1]PWS Information'!$E$10="CWS",P62="Non-Lead", M62="Non-Lead - Copper", R62="Yes", N62="Between 1989 and 2014")),
(AND('[1]PWS Information'!$E$10="CWS",P62="Non-Lead", M62="Non-Lead - Copper", R62="Yes", N62="After 2014")),
(AND('[1]PWS Information'!$E$10="CWS",P62="Non-Lead", M62="Non-Lead - Copper", R62="Yes", N62="Unknown")),
(AND('[1]PWS Information'!$E$10="CWS",P62="Unknown")),
(AND('[1]PWS Information'!$E$10="NTNC",P62="Unknown")))),"Tier 5",
"")))))</f>
        <v>Tier 5</v>
      </c>
      <c r="Y62" s="50"/>
      <c r="Z62" s="50"/>
    </row>
    <row r="63" spans="1:26" x14ac:dyDescent="0.25">
      <c r="A63" s="39">
        <v>76</v>
      </c>
      <c r="B63" s="40">
        <v>4798</v>
      </c>
      <c r="C63" s="41" t="s">
        <v>74</v>
      </c>
      <c r="D63" s="41" t="s">
        <v>73</v>
      </c>
      <c r="E63" s="41">
        <v>75155</v>
      </c>
      <c r="F63" s="42"/>
      <c r="G63" s="43"/>
      <c r="H63" s="44"/>
      <c r="I63" s="45" t="s">
        <v>54</v>
      </c>
      <c r="J63" s="46" t="s">
        <v>37</v>
      </c>
      <c r="K63" s="42" t="s">
        <v>41</v>
      </c>
      <c r="L63" s="49"/>
      <c r="M63" s="45" t="s">
        <v>47</v>
      </c>
      <c r="N63" s="46" t="s">
        <v>41</v>
      </c>
      <c r="O63" s="49"/>
      <c r="P63" s="36" t="str">
        <f t="shared" si="0"/>
        <v>Non-Lead</v>
      </c>
      <c r="Q63" s="39" t="s">
        <v>37</v>
      </c>
      <c r="R63" s="39" t="s">
        <v>37</v>
      </c>
      <c r="S63" s="39"/>
      <c r="T63" s="50" t="s">
        <v>36</v>
      </c>
      <c r="U63" s="50" t="s">
        <v>37</v>
      </c>
      <c r="V63" s="50" t="s">
        <v>37</v>
      </c>
      <c r="W63" s="50" t="s">
        <v>37</v>
      </c>
      <c r="X63" s="51" t="str">
        <f>IF((OR((AND('[1]PWS Information'!$E$10="CWS",T63="Single Family Residence",P63="Lead")),
(AND('[1]PWS Information'!$E$10="CWS",T63="Multiple Family Residence",'[1]PWS Information'!$E$11="Yes",P63="Lead")),
(AND('[1]PWS Information'!$E$10="NTNC",P63="Lead")))),"Tier 1",
IF((OR((AND('[1]PWS Information'!$E$10="CWS",T63="Multiple Family Residence",'[1]PWS Information'!$E$11="No",P63="Lead")),
(AND('[1]PWS Information'!$E$10="CWS",T63="Other",P63="Lead")),
(AND('[1]PWS Information'!$E$10="CWS",T63="Building",P63="Lead")))),"Tier 2",
IF((OR((AND('[1]PWS Information'!$E$10="CWS",T63="Single Family Residence",P63="Galvanized Requiring Replacement")),
(AND('[1]PWS Information'!$E$10="CWS",T63="Single Family Residence",P63="Galvanized Requiring Replacement",Q63="Yes")),
(AND('[1]PWS Information'!$E$10="NTNC",P63="Galvanized Requiring Replacement")),
(AND('[1]PWS Information'!$E$10="NTNC",T63="Single Family Residence",Q63="Yes")))),"Tier 3",
IF((OR((AND('[1]PWS Information'!$E$10="CWS",T63="Single Family Residence",R63="Yes",P63="Non-Lead", I63="Non-Lead - Copper",K63="Before 1989")),
(AND('[1]PWS Information'!$E$10="CWS",T63="Single Family Residence",R63="Yes",P63="Non-Lead", M63="Non-Lead - Copper",N63="Before 1989")))),"Tier 4",
IF((OR((AND('[1]PWS Information'!$E$10="NTNC",P63="Non-Lead")),
(AND('[1]PWS Information'!$E$10="CWS",P63="Non-Lead",R63="")),
(AND('[1]PWS Information'!$E$10="CWS",P63="Non-Lead",R63="No")),
(AND('[1]PWS Information'!$E$10="CWS",P63="Non-Lead",R63="Don't Know")),
(AND('[1]PWS Information'!$E$10="CWS",P63="Non-Lead", I63="Non-Lead - Copper", R63="Yes", K63="Between 1989 and 2014")),
(AND('[1]PWS Information'!$E$10="CWS",P63="Non-Lead", I63="Non-Lead - Copper", R63="Yes", K63="After 2014")),
(AND('[1]PWS Information'!$E$10="CWS",P63="Non-Lead", I63="Non-Lead - Copper", R63="Yes", K63="Unknown")),
(AND('[1]PWS Information'!$E$10="CWS",P63="Non-Lead", M63="Non-Lead - Copper", R63="Yes", N63="Between 1989 and 2014")),
(AND('[1]PWS Information'!$E$10="CWS",P63="Non-Lead", M63="Non-Lead - Copper", R63="Yes", N63="After 2014")),
(AND('[1]PWS Information'!$E$10="CWS",P63="Non-Lead", M63="Non-Lead - Copper", R63="Yes", N63="Unknown")),
(AND('[1]PWS Information'!$E$10="CWS",P63="Unknown")),
(AND('[1]PWS Information'!$E$10="NTNC",P63="Unknown")))),"Tier 5",
"")))))</f>
        <v>Tier 5</v>
      </c>
      <c r="Y63" s="50"/>
      <c r="Z63" s="50"/>
    </row>
    <row r="64" spans="1:26" ht="30" x14ac:dyDescent="0.25">
      <c r="A64" s="39">
        <v>77</v>
      </c>
      <c r="B64" s="40">
        <v>5067</v>
      </c>
      <c r="C64" s="41" t="s">
        <v>67</v>
      </c>
      <c r="D64" s="41" t="s">
        <v>73</v>
      </c>
      <c r="E64" s="41">
        <v>75155</v>
      </c>
      <c r="F64" s="42"/>
      <c r="G64" s="43"/>
      <c r="H64" s="44"/>
      <c r="I64" s="45" t="s">
        <v>47</v>
      </c>
      <c r="J64" s="46" t="s">
        <v>37</v>
      </c>
      <c r="K64" s="42" t="s">
        <v>35</v>
      </c>
      <c r="L64" s="49"/>
      <c r="M64" s="45" t="s">
        <v>59</v>
      </c>
      <c r="N64" s="46" t="s">
        <v>35</v>
      </c>
      <c r="O64" s="49"/>
      <c r="P64" s="36" t="str">
        <f t="shared" si="0"/>
        <v>Unknown</v>
      </c>
      <c r="Q64" s="39" t="s">
        <v>46</v>
      </c>
      <c r="R64" s="39" t="s">
        <v>46</v>
      </c>
      <c r="S64" s="39"/>
      <c r="T64" s="50" t="s">
        <v>36</v>
      </c>
      <c r="U64" s="50" t="s">
        <v>37</v>
      </c>
      <c r="V64" s="50" t="s">
        <v>49</v>
      </c>
      <c r="W64" s="50" t="s">
        <v>37</v>
      </c>
      <c r="X64" s="51" t="str">
        <f>IF((OR((AND('[1]PWS Information'!$E$10="CWS",T64="Single Family Residence",P64="Lead")),
(AND('[1]PWS Information'!$E$10="CWS",T64="Multiple Family Residence",'[1]PWS Information'!$E$11="Yes",P64="Lead")),
(AND('[1]PWS Information'!$E$10="NTNC",P64="Lead")))),"Tier 1",
IF((OR((AND('[1]PWS Information'!$E$10="CWS",T64="Multiple Family Residence",'[1]PWS Information'!$E$11="No",P64="Lead")),
(AND('[1]PWS Information'!$E$10="CWS",T64="Other",P64="Lead")),
(AND('[1]PWS Information'!$E$10="CWS",T64="Building",P64="Lead")))),"Tier 2",
IF((OR((AND('[1]PWS Information'!$E$10="CWS",T64="Single Family Residence",P64="Galvanized Requiring Replacement")),
(AND('[1]PWS Information'!$E$10="CWS",T64="Single Family Residence",P64="Galvanized Requiring Replacement",Q64="Yes")),
(AND('[1]PWS Information'!$E$10="NTNC",P64="Galvanized Requiring Replacement")),
(AND('[1]PWS Information'!$E$10="NTNC",T64="Single Family Residence",Q64="Yes")))),"Tier 3",
IF((OR((AND('[1]PWS Information'!$E$10="CWS",T64="Single Family Residence",R64="Yes",P64="Non-Lead", I64="Non-Lead - Copper",K64="Before 1989")),
(AND('[1]PWS Information'!$E$10="CWS",T64="Single Family Residence",R64="Yes",P64="Non-Lead", M64="Non-Lead - Copper",N64="Before 1989")))),"Tier 4",
IF((OR((AND('[1]PWS Information'!$E$10="NTNC",P64="Non-Lead")),
(AND('[1]PWS Information'!$E$10="CWS",P64="Non-Lead",R64="")),
(AND('[1]PWS Information'!$E$10="CWS",P64="Non-Lead",R64="No")),
(AND('[1]PWS Information'!$E$10="CWS",P64="Non-Lead",R64="Don't Know")),
(AND('[1]PWS Information'!$E$10="CWS",P64="Non-Lead", I64="Non-Lead - Copper", R64="Yes", K64="Between 1989 and 2014")),
(AND('[1]PWS Information'!$E$10="CWS",P64="Non-Lead", I64="Non-Lead - Copper", R64="Yes", K64="After 2014")),
(AND('[1]PWS Information'!$E$10="CWS",P64="Non-Lead", I64="Non-Lead - Copper", R64="Yes", K64="Unknown")),
(AND('[1]PWS Information'!$E$10="CWS",P64="Non-Lead", M64="Non-Lead - Copper", R64="Yes", N64="Between 1989 and 2014")),
(AND('[1]PWS Information'!$E$10="CWS",P64="Non-Lead", M64="Non-Lead - Copper", R64="Yes", N64="After 2014")),
(AND('[1]PWS Information'!$E$10="CWS",P64="Non-Lead", M64="Non-Lead - Copper", R64="Yes", N64="Unknown")),
(AND('[1]PWS Information'!$E$10="CWS",P64="Unknown")),
(AND('[1]PWS Information'!$E$10="NTNC",P64="Unknown")))),"Tier 5",
"")))))</f>
        <v>Tier 5</v>
      </c>
      <c r="Y64" s="50"/>
      <c r="Z64" s="50"/>
    </row>
    <row r="65" spans="1:26" ht="30" x14ac:dyDescent="0.25">
      <c r="A65" s="39">
        <v>78</v>
      </c>
      <c r="B65" s="40">
        <v>5103</v>
      </c>
      <c r="C65" s="41" t="s">
        <v>67</v>
      </c>
      <c r="D65" s="41" t="s">
        <v>73</v>
      </c>
      <c r="E65" s="41">
        <v>75155</v>
      </c>
      <c r="F65" s="42"/>
      <c r="G65" s="43"/>
      <c r="H65" s="44"/>
      <c r="I65" s="45" t="s">
        <v>47</v>
      </c>
      <c r="J65" s="46" t="s">
        <v>37</v>
      </c>
      <c r="K65" s="42" t="s">
        <v>35</v>
      </c>
      <c r="L65" s="49"/>
      <c r="M65" s="45" t="s">
        <v>47</v>
      </c>
      <c r="N65" s="46" t="s">
        <v>40</v>
      </c>
      <c r="O65" s="49"/>
      <c r="P65" s="36" t="str">
        <f t="shared" si="0"/>
        <v>Non-Lead</v>
      </c>
      <c r="Q65" s="39" t="s">
        <v>37</v>
      </c>
      <c r="R65" s="39" t="s">
        <v>37</v>
      </c>
      <c r="S65" s="39"/>
      <c r="T65" s="50" t="s">
        <v>36</v>
      </c>
      <c r="U65" s="50" t="s">
        <v>37</v>
      </c>
      <c r="V65" s="50" t="s">
        <v>49</v>
      </c>
      <c r="W65" s="50" t="s">
        <v>34</v>
      </c>
      <c r="X65" s="51" t="str">
        <f>IF((OR((AND('[1]PWS Information'!$E$10="CWS",T65="Single Family Residence",P65="Lead")),
(AND('[1]PWS Information'!$E$10="CWS",T65="Multiple Family Residence",'[1]PWS Information'!$E$11="Yes",P65="Lead")),
(AND('[1]PWS Information'!$E$10="NTNC",P65="Lead")))),"Tier 1",
IF((OR((AND('[1]PWS Information'!$E$10="CWS",T65="Multiple Family Residence",'[1]PWS Information'!$E$11="No",P65="Lead")),
(AND('[1]PWS Information'!$E$10="CWS",T65="Other",P65="Lead")),
(AND('[1]PWS Information'!$E$10="CWS",T65="Building",P65="Lead")))),"Tier 2",
IF((OR((AND('[1]PWS Information'!$E$10="CWS",T65="Single Family Residence",P65="Galvanized Requiring Replacement")),
(AND('[1]PWS Information'!$E$10="CWS",T65="Single Family Residence",P65="Galvanized Requiring Replacement",Q65="Yes")),
(AND('[1]PWS Information'!$E$10="NTNC",P65="Galvanized Requiring Replacement")),
(AND('[1]PWS Information'!$E$10="NTNC",T65="Single Family Residence",Q65="Yes")))),"Tier 3",
IF((OR((AND('[1]PWS Information'!$E$10="CWS",T65="Single Family Residence",R65="Yes",P65="Non-Lead", I65="Non-Lead - Copper",K65="Before 1989")),
(AND('[1]PWS Information'!$E$10="CWS",T65="Single Family Residence",R65="Yes",P65="Non-Lead", M65="Non-Lead - Copper",N65="Before 1989")))),"Tier 4",
IF((OR((AND('[1]PWS Information'!$E$10="NTNC",P65="Non-Lead")),
(AND('[1]PWS Information'!$E$10="CWS",P65="Non-Lead",R65="")),
(AND('[1]PWS Information'!$E$10="CWS",P65="Non-Lead",R65="No")),
(AND('[1]PWS Information'!$E$10="CWS",P65="Non-Lead",R65="Don't Know")),
(AND('[1]PWS Information'!$E$10="CWS",P65="Non-Lead", I65="Non-Lead - Copper", R65="Yes", K65="Between 1989 and 2014")),
(AND('[1]PWS Information'!$E$10="CWS",P65="Non-Lead", I65="Non-Lead - Copper", R65="Yes", K65="After 2014")),
(AND('[1]PWS Information'!$E$10="CWS",P65="Non-Lead", I65="Non-Lead - Copper", R65="Yes", K65="Unknown")),
(AND('[1]PWS Information'!$E$10="CWS",P65="Non-Lead", M65="Non-Lead - Copper", R65="Yes", N65="Between 1989 and 2014")),
(AND('[1]PWS Information'!$E$10="CWS",P65="Non-Lead", M65="Non-Lead - Copper", R65="Yes", N65="After 2014")),
(AND('[1]PWS Information'!$E$10="CWS",P65="Non-Lead", M65="Non-Lead - Copper", R65="Yes", N65="Unknown")),
(AND('[1]PWS Information'!$E$10="CWS",P65="Unknown")),
(AND('[1]PWS Information'!$E$10="NTNC",P65="Unknown")))),"Tier 5",
"")))))</f>
        <v>Tier 5</v>
      </c>
      <c r="Y65" s="50"/>
      <c r="Z65" s="50"/>
    </row>
    <row r="66" spans="1:26" ht="30" x14ac:dyDescent="0.25">
      <c r="A66" s="39">
        <v>79</v>
      </c>
      <c r="B66" s="40">
        <v>5162</v>
      </c>
      <c r="C66" s="41" t="s">
        <v>67</v>
      </c>
      <c r="D66" s="41" t="s">
        <v>73</v>
      </c>
      <c r="E66" s="41">
        <v>75155</v>
      </c>
      <c r="F66" s="42"/>
      <c r="G66" s="43"/>
      <c r="H66" s="44"/>
      <c r="I66" s="45" t="s">
        <v>47</v>
      </c>
      <c r="J66" s="46" t="s">
        <v>37</v>
      </c>
      <c r="K66" s="42" t="s">
        <v>35</v>
      </c>
      <c r="L66" s="49"/>
      <c r="M66" s="45" t="s">
        <v>59</v>
      </c>
      <c r="N66" s="46" t="s">
        <v>35</v>
      </c>
      <c r="O66" s="49"/>
      <c r="P66" s="36" t="str">
        <f t="shared" si="0"/>
        <v>Unknown</v>
      </c>
      <c r="Q66" s="39" t="s">
        <v>46</v>
      </c>
      <c r="R66" s="39" t="s">
        <v>46</v>
      </c>
      <c r="S66" s="39"/>
      <c r="T66" s="50" t="s">
        <v>36</v>
      </c>
      <c r="U66" s="50" t="s">
        <v>37</v>
      </c>
      <c r="V66" s="50" t="s">
        <v>49</v>
      </c>
      <c r="W66" s="50" t="s">
        <v>37</v>
      </c>
      <c r="X66" s="51" t="str">
        <f>IF((OR((AND('[1]PWS Information'!$E$10="CWS",T66="Single Family Residence",P66="Lead")),
(AND('[1]PWS Information'!$E$10="CWS",T66="Multiple Family Residence",'[1]PWS Information'!$E$11="Yes",P66="Lead")),
(AND('[1]PWS Information'!$E$10="NTNC",P66="Lead")))),"Tier 1",
IF((OR((AND('[1]PWS Information'!$E$10="CWS",T66="Multiple Family Residence",'[1]PWS Information'!$E$11="No",P66="Lead")),
(AND('[1]PWS Information'!$E$10="CWS",T66="Other",P66="Lead")),
(AND('[1]PWS Information'!$E$10="CWS",T66="Building",P66="Lead")))),"Tier 2",
IF((OR((AND('[1]PWS Information'!$E$10="CWS",T66="Single Family Residence",P66="Galvanized Requiring Replacement")),
(AND('[1]PWS Information'!$E$10="CWS",T66="Single Family Residence",P66="Galvanized Requiring Replacement",Q66="Yes")),
(AND('[1]PWS Information'!$E$10="NTNC",P66="Galvanized Requiring Replacement")),
(AND('[1]PWS Information'!$E$10="NTNC",T66="Single Family Residence",Q66="Yes")))),"Tier 3",
IF((OR((AND('[1]PWS Information'!$E$10="CWS",T66="Single Family Residence",R66="Yes",P66="Non-Lead", I66="Non-Lead - Copper",K66="Before 1989")),
(AND('[1]PWS Information'!$E$10="CWS",T66="Single Family Residence",R66="Yes",P66="Non-Lead", M66="Non-Lead - Copper",N66="Before 1989")))),"Tier 4",
IF((OR((AND('[1]PWS Information'!$E$10="NTNC",P66="Non-Lead")),
(AND('[1]PWS Information'!$E$10="CWS",P66="Non-Lead",R66="")),
(AND('[1]PWS Information'!$E$10="CWS",P66="Non-Lead",R66="No")),
(AND('[1]PWS Information'!$E$10="CWS",P66="Non-Lead",R66="Don't Know")),
(AND('[1]PWS Information'!$E$10="CWS",P66="Non-Lead", I66="Non-Lead - Copper", R66="Yes", K66="Between 1989 and 2014")),
(AND('[1]PWS Information'!$E$10="CWS",P66="Non-Lead", I66="Non-Lead - Copper", R66="Yes", K66="After 2014")),
(AND('[1]PWS Information'!$E$10="CWS",P66="Non-Lead", I66="Non-Lead - Copper", R66="Yes", K66="Unknown")),
(AND('[1]PWS Information'!$E$10="CWS",P66="Non-Lead", M66="Non-Lead - Copper", R66="Yes", N66="Between 1989 and 2014")),
(AND('[1]PWS Information'!$E$10="CWS",P66="Non-Lead", M66="Non-Lead - Copper", R66="Yes", N66="After 2014")),
(AND('[1]PWS Information'!$E$10="CWS",P66="Non-Lead", M66="Non-Lead - Copper", R66="Yes", N66="Unknown")),
(AND('[1]PWS Information'!$E$10="CWS",P66="Unknown")),
(AND('[1]PWS Information'!$E$10="NTNC",P66="Unknown")))),"Tier 5",
"")))))</f>
        <v>Tier 5</v>
      </c>
      <c r="Y66" s="50"/>
      <c r="Z66" s="50"/>
    </row>
    <row r="67" spans="1:26" ht="30" x14ac:dyDescent="0.25">
      <c r="A67" s="39">
        <v>80</v>
      </c>
      <c r="B67" s="40">
        <v>5211</v>
      </c>
      <c r="C67" s="41" t="s">
        <v>67</v>
      </c>
      <c r="D67" s="41" t="s">
        <v>73</v>
      </c>
      <c r="E67" s="41">
        <v>75155</v>
      </c>
      <c r="F67" s="42"/>
      <c r="G67" s="43"/>
      <c r="H67" s="44"/>
      <c r="I67" s="45" t="s">
        <v>47</v>
      </c>
      <c r="J67" s="46" t="s">
        <v>37</v>
      </c>
      <c r="K67" s="42" t="s">
        <v>35</v>
      </c>
      <c r="L67" s="49"/>
      <c r="M67" s="45" t="s">
        <v>59</v>
      </c>
      <c r="N67" s="46" t="s">
        <v>35</v>
      </c>
      <c r="O67" s="49"/>
      <c r="P67" s="36" t="str">
        <f t="shared" ref="P67:P130" si="1">IF((OR(I67="Lead")),"Lead",
IF((OR(M67="Lead")),"Lead",
IF((OR(I67="Lead-lined galvanized")),"Lead",
IF((OR(M67="Lead-lined galvanized")),"Lead",
IF((OR((AND(I67="Unknown - Likely Lead",M67="Galvanized")),
(AND(I67="Unknown - Unlikely Lead",M67="Galvanized")),
(AND(I67="Unknown - Material Unknown",M67="Galvanized")))),"Galvanized Requiring Replacement",
IF((OR((AND(I67="Non-lead - Copper",J67="Yes",M67="Galvanized")),
(AND(I67="Non-lead - Copper",J67="Don't know",M67="Galvanized")),
(AND(I67="Non-lead - Copper",J67="",M67="Galvanized")),
(AND(I67="Non-lead - Plastic",J67="Yes",M67="Galvanized")),
(AND(I67="Non-lead - Plastic",J67="Don't know",M67="Galvanized")),
(AND(I67="Non-lead - Plastic",J67="",M67="Galvanized")),
(AND(I67="Non-lead",J67="Yes",M67="Galvanized")),
(AND(I67="Non-lead",J67="Don't know",M67="Galvanized")),
(AND(I67="Non-lead",J67="",M67="Galvanized")),
(AND(I67="Non-lead - Other",J67="Yes",M67="Galvanized")),
(AND(I67="Non-Lead - Other",J67="Don't know",M67="Galvanized")),
(AND(I67="Galvanized",J67="Yes",M67="Galvanized")),
(AND(I67="Galvanized",J67="Don't know",M67="Galvanized")),
(AND(I67="Galvanized",J67="",M67="Galvanized")),
(AND(I67="Non-Lead - Other",J67="",M67="Galvanized")))),"Galvanized Requiring Replacement",
IF((OR((AND(I67="Non-lead - Copper",M67="Non-lead - Copper")),
(AND(I67="Non-lead - Copper",M67="Non-lead - Plastic")),
(AND(I67="Non-lead - Copper",M67="Non-lead - Other")),
(AND(I67="Non-lead - Copper",M67="Non-lead")),
(AND(I67="Non-lead - Plastic",M67="Non-lead - Copper")),
(AND(I67="Non-lead - Plastic",M67="Non-lead - Plastic")),
(AND(I67="Non-lead - Plastic",M67="Non-lead - Other")),
(AND(I67="Non-lead - Plastic",M67="Non-lead")),
(AND(I67="Non-lead",M67="Non-lead - Copper")),
(AND(I67="Non-lead",M67="Non-lead - Plastic")),
(AND(I67="Non-lead",M67="Non-lead - Other")),
(AND(I67="Non-lead",M67="Non-lead")),
(AND(I67="Non-lead - Other",M67="Non-lead - Copper")),
(AND(I67="Non-Lead - Other",M67="Non-lead - Plastic")),
(AND(I67="Non-Lead - Other",M67="Non-lead")),
(AND(I67="Non-Lead - Other",M67="Non-lead - Other")))),"Non-Lead",
IF((OR((AND(I67="Galvanized",M67="Non-lead")),
(AND(I67="Galvanized",M67="Non-lead - Copper")),
(AND(I67="Galvanized",M67="Non-lead - Plastic")),
(AND(I67="Galvanized",M67="Non-lead")),
(AND(I67="Galvanized",M67="Non-lead - Other")))),"Non-Lead",
IF((OR((AND(I67="Non-lead - Copper",J67="No",M67="Galvanized")),
(AND(I67="Non-lead - Plastic",J67="No",M67="Galvanized")),
(AND(I67="Non-lead",J67="No",M67="Galvanized")),
(AND(I67="Galvanized",J67="No",M67="Galvanized")),
(AND(I67="Non-lead - Other",J67="No",M67="Galvanized")))),"Non-lead",
IF((OR((AND(I67="Unknown - Likely Lead",M67="Unknown - Likely Lead")),
(AND(I67="Unknown - Likely Lead",M67="Unknown - Unlikely Lead")),
(AND(I67="Unknown - Likely Lead",M67="Unknown - Material Unknown")),
(AND(I67="Unknown - Unlikely Lead",M67="Unknown - Likely Lead")),
(AND(I67="Unknown - Unlikely Lead",M67="Unknown - Unlikely Lead")),
(AND(I67="Unknown - Unlikely Lead",M67="Unknown - Material Unknown")),
(AND(I67="Unknown - Material Unknown",M67="Unknown - Likely Lead")),
(AND(I67="Unknown - Material Unknown",M67="Unknown - Unlikely Lead")),
(AND(I67="Unknown - Material Unknown",M67="Unknown - Material Unknown")))),"Unknown",
IF((OR((AND(I67="Unknown - Likely Lead",M67="Non-lead - Copper")),
(AND(I67="Unknown - Likely Lead",M67="Non-lead - Plastic")),
(AND(I67="Unknown - Likely Lead",M67="Non-lead")),
(AND(I67="Unknown - Likely Lead",M67="Non-lead - Other")),
(AND(I67="Unknown - Unlikely Lead",M67="Non-lead - Copper")),
(AND(I67="Unknown - Unlikely Lead",M67="Non-lead - Plastic")),
(AND(I67="Unknown - Unlikely Lead",M67="Non-lead")),
(AND(I67="Unknown - Unlikely Lead",M67="Non-lead - Other")),
(AND(I67="Unknown - Material Unknown",M67="Non-lead - Copper")),
(AND(I67="Unknown - Material Unknown",M67="Non-lead - Plastic")),
(AND(I67="Unknown - Material Unknown",M67="Non-lead")),
(AND(I67="Unknown - Material Unknown",M67="Non-lead - Other")))),"Unknown",
IF((OR((AND(I67="Non-lead - Copper",M67="Unknown - Likely Lead")),
(AND(I67="Non-lead - Copper",M67="Unknown - Unlikely Lead")),
(AND(I67="Non-lead - Copper",M67="Unknown - Material Unknown")),
(AND(I67="Non-lead - Plastic",M67="Unknown - Likely Lead")),
(AND(I67="Non-lead - Plastic",M67="Unknown - Unlikely Lead")),
(AND(I67="Non-lead - Plastic",M67="Unknown - Material Unknown")),
(AND(I67="Non-lead",M67="Unknown - Likely Lead")),
(AND(I67="Non-lead",M67="Unknown - Unlikely Lead")),
(AND(I67="Non-lead",M67="Unknown - Material Unknown")),
(AND(I67="Non-lead - Other",M67="Unknown - Likely Lead")),
(AND(I67="Non-Lead - Other",M67="Unknown - Unlikely Lead")),
(AND(I67="Non-Lead - Other",M67="Unknown - Material Unknown")))),"Unknown",
IF((OR((AND(I67="Galvanized",M67="Unknown - Likely Lead")),
(AND(I67="Galvanized",M67="Unknown - Unlikely Lead")),
(AND(I67="Galvanized",M67="Unknown - Material Unknown")))),"Unknown",
IF((OR((AND(I67="Galvanized",M67="")))),"Galvanized Requiring Replacement",
IF((OR((AND(I67="Non-lead - Copper",M67="")),
(AND(I67="Non-lead - Plastic",M67="")),
(AND(I67="Non-lead",M67="")),
(AND(I67="Non-lead - Other",M67="")))),"Non-lead",
IF((OR((AND(I67="Unknown - Likely Lead",M67="")),
(AND(I67="Unknown - Unlikely Lead",M67="")),
(AND(I67="Unknown - Material Unknown",M67="")))),"Unknown",
""))))))))))))))))</f>
        <v>Unknown</v>
      </c>
      <c r="Q67" s="39" t="s">
        <v>46</v>
      </c>
      <c r="R67" s="39" t="s">
        <v>46</v>
      </c>
      <c r="S67" s="39"/>
      <c r="T67" s="50" t="s">
        <v>36</v>
      </c>
      <c r="U67" s="50" t="s">
        <v>37</v>
      </c>
      <c r="V67" s="50" t="s">
        <v>49</v>
      </c>
      <c r="W67" s="50" t="s">
        <v>37</v>
      </c>
      <c r="X67" s="51" t="str">
        <f>IF((OR((AND('[1]PWS Information'!$E$10="CWS",T67="Single Family Residence",P67="Lead")),
(AND('[1]PWS Information'!$E$10="CWS",T67="Multiple Family Residence",'[1]PWS Information'!$E$11="Yes",P67="Lead")),
(AND('[1]PWS Information'!$E$10="NTNC",P67="Lead")))),"Tier 1",
IF((OR((AND('[1]PWS Information'!$E$10="CWS",T67="Multiple Family Residence",'[1]PWS Information'!$E$11="No",P67="Lead")),
(AND('[1]PWS Information'!$E$10="CWS",T67="Other",P67="Lead")),
(AND('[1]PWS Information'!$E$10="CWS",T67="Building",P67="Lead")))),"Tier 2",
IF((OR((AND('[1]PWS Information'!$E$10="CWS",T67="Single Family Residence",P67="Galvanized Requiring Replacement")),
(AND('[1]PWS Information'!$E$10="CWS",T67="Single Family Residence",P67="Galvanized Requiring Replacement",Q67="Yes")),
(AND('[1]PWS Information'!$E$10="NTNC",P67="Galvanized Requiring Replacement")),
(AND('[1]PWS Information'!$E$10="NTNC",T67="Single Family Residence",Q67="Yes")))),"Tier 3",
IF((OR((AND('[1]PWS Information'!$E$10="CWS",T67="Single Family Residence",R67="Yes",P67="Non-Lead", I67="Non-Lead - Copper",K67="Before 1989")),
(AND('[1]PWS Information'!$E$10="CWS",T67="Single Family Residence",R67="Yes",P67="Non-Lead", M67="Non-Lead - Copper",N67="Before 1989")))),"Tier 4",
IF((OR((AND('[1]PWS Information'!$E$10="NTNC",P67="Non-Lead")),
(AND('[1]PWS Information'!$E$10="CWS",P67="Non-Lead",R67="")),
(AND('[1]PWS Information'!$E$10="CWS",P67="Non-Lead",R67="No")),
(AND('[1]PWS Information'!$E$10="CWS",P67="Non-Lead",R67="Don't Know")),
(AND('[1]PWS Information'!$E$10="CWS",P67="Non-Lead", I67="Non-Lead - Copper", R67="Yes", K67="Between 1989 and 2014")),
(AND('[1]PWS Information'!$E$10="CWS",P67="Non-Lead", I67="Non-Lead - Copper", R67="Yes", K67="After 2014")),
(AND('[1]PWS Information'!$E$10="CWS",P67="Non-Lead", I67="Non-Lead - Copper", R67="Yes", K67="Unknown")),
(AND('[1]PWS Information'!$E$10="CWS",P67="Non-Lead", M67="Non-Lead - Copper", R67="Yes", N67="Between 1989 and 2014")),
(AND('[1]PWS Information'!$E$10="CWS",P67="Non-Lead", M67="Non-Lead - Copper", R67="Yes", N67="After 2014")),
(AND('[1]PWS Information'!$E$10="CWS",P67="Non-Lead", M67="Non-Lead - Copper", R67="Yes", N67="Unknown")),
(AND('[1]PWS Information'!$E$10="CWS",P67="Unknown")),
(AND('[1]PWS Information'!$E$10="NTNC",P67="Unknown")))),"Tier 5",
"")))))</f>
        <v>Tier 5</v>
      </c>
      <c r="Y67" s="50"/>
      <c r="Z67" s="50"/>
    </row>
    <row r="68" spans="1:26" ht="30" x14ac:dyDescent="0.25">
      <c r="A68" s="39">
        <v>81</v>
      </c>
      <c r="B68" s="40">
        <v>2734</v>
      </c>
      <c r="C68" s="41" t="s">
        <v>75</v>
      </c>
      <c r="D68" s="41" t="s">
        <v>73</v>
      </c>
      <c r="E68" s="41">
        <v>75155</v>
      </c>
      <c r="F68" s="42"/>
      <c r="G68" s="43"/>
      <c r="H68" s="44"/>
      <c r="I68" s="45" t="s">
        <v>54</v>
      </c>
      <c r="J68" s="46" t="s">
        <v>37</v>
      </c>
      <c r="K68" s="42" t="s">
        <v>40</v>
      </c>
      <c r="L68" s="49"/>
      <c r="M68" s="45" t="s">
        <v>47</v>
      </c>
      <c r="N68" s="46" t="s">
        <v>40</v>
      </c>
      <c r="O68" s="49"/>
      <c r="P68" s="36" t="str">
        <f t="shared" si="1"/>
        <v>Non-Lead</v>
      </c>
      <c r="Q68" s="39" t="s">
        <v>37</v>
      </c>
      <c r="R68" s="39" t="s">
        <v>37</v>
      </c>
      <c r="S68" s="39"/>
      <c r="T68" s="50" t="s">
        <v>36</v>
      </c>
      <c r="U68" s="50" t="s">
        <v>37</v>
      </c>
      <c r="V68" s="50" t="s">
        <v>37</v>
      </c>
      <c r="W68" s="50" t="s">
        <v>37</v>
      </c>
      <c r="X68" s="51" t="str">
        <f>IF((OR((AND('[1]PWS Information'!$E$10="CWS",T68="Single Family Residence",P68="Lead")),
(AND('[1]PWS Information'!$E$10="CWS",T68="Multiple Family Residence",'[1]PWS Information'!$E$11="Yes",P68="Lead")),
(AND('[1]PWS Information'!$E$10="NTNC",P68="Lead")))),"Tier 1",
IF((OR((AND('[1]PWS Information'!$E$10="CWS",T68="Multiple Family Residence",'[1]PWS Information'!$E$11="No",P68="Lead")),
(AND('[1]PWS Information'!$E$10="CWS",T68="Other",P68="Lead")),
(AND('[1]PWS Information'!$E$10="CWS",T68="Building",P68="Lead")))),"Tier 2",
IF((OR((AND('[1]PWS Information'!$E$10="CWS",T68="Single Family Residence",P68="Galvanized Requiring Replacement")),
(AND('[1]PWS Information'!$E$10="CWS",T68="Single Family Residence",P68="Galvanized Requiring Replacement",Q68="Yes")),
(AND('[1]PWS Information'!$E$10="NTNC",P68="Galvanized Requiring Replacement")),
(AND('[1]PWS Information'!$E$10="NTNC",T68="Single Family Residence",Q68="Yes")))),"Tier 3",
IF((OR((AND('[1]PWS Information'!$E$10="CWS",T68="Single Family Residence",R68="Yes",P68="Non-Lead", I68="Non-Lead - Copper",K68="Before 1989")),
(AND('[1]PWS Information'!$E$10="CWS",T68="Single Family Residence",R68="Yes",P68="Non-Lead", M68="Non-Lead - Copper",N68="Before 1989")))),"Tier 4",
IF((OR((AND('[1]PWS Information'!$E$10="NTNC",P68="Non-Lead")),
(AND('[1]PWS Information'!$E$10="CWS",P68="Non-Lead",R68="")),
(AND('[1]PWS Information'!$E$10="CWS",P68="Non-Lead",R68="No")),
(AND('[1]PWS Information'!$E$10="CWS",P68="Non-Lead",R68="Don't Know")),
(AND('[1]PWS Information'!$E$10="CWS",P68="Non-Lead", I68="Non-Lead - Copper", R68="Yes", K68="Between 1989 and 2014")),
(AND('[1]PWS Information'!$E$10="CWS",P68="Non-Lead", I68="Non-Lead - Copper", R68="Yes", K68="After 2014")),
(AND('[1]PWS Information'!$E$10="CWS",P68="Non-Lead", I68="Non-Lead - Copper", R68="Yes", K68="Unknown")),
(AND('[1]PWS Information'!$E$10="CWS",P68="Non-Lead", M68="Non-Lead - Copper", R68="Yes", N68="Between 1989 and 2014")),
(AND('[1]PWS Information'!$E$10="CWS",P68="Non-Lead", M68="Non-Lead - Copper", R68="Yes", N68="After 2014")),
(AND('[1]PWS Information'!$E$10="CWS",P68="Non-Lead", M68="Non-Lead - Copper", R68="Yes", N68="Unknown")),
(AND('[1]PWS Information'!$E$10="CWS",P68="Unknown")),
(AND('[1]PWS Information'!$E$10="NTNC",P68="Unknown")))),"Tier 5",
"")))))</f>
        <v>Tier 5</v>
      </c>
      <c r="Y68" s="50"/>
      <c r="Z68" s="50"/>
    </row>
    <row r="69" spans="1:26" ht="30" x14ac:dyDescent="0.25">
      <c r="A69" s="39">
        <v>82</v>
      </c>
      <c r="B69" s="40">
        <v>5307</v>
      </c>
      <c r="C69" s="41" t="s">
        <v>67</v>
      </c>
      <c r="D69" s="41" t="s">
        <v>73</v>
      </c>
      <c r="E69" s="41">
        <v>75155</v>
      </c>
      <c r="F69" s="42"/>
      <c r="G69" s="43"/>
      <c r="H69" s="44"/>
      <c r="I69" s="45" t="s">
        <v>47</v>
      </c>
      <c r="J69" s="46" t="s">
        <v>37</v>
      </c>
      <c r="K69" s="42" t="s">
        <v>49</v>
      </c>
      <c r="L69" s="49"/>
      <c r="M69" s="45" t="s">
        <v>47</v>
      </c>
      <c r="N69" s="46" t="s">
        <v>40</v>
      </c>
      <c r="O69" s="49"/>
      <c r="P69" s="36" t="str">
        <f t="shared" si="1"/>
        <v>Non-Lead</v>
      </c>
      <c r="Q69" s="39" t="s">
        <v>37</v>
      </c>
      <c r="R69" s="39" t="s">
        <v>37</v>
      </c>
      <c r="S69" s="39"/>
      <c r="T69" s="50" t="s">
        <v>36</v>
      </c>
      <c r="U69" s="50" t="s">
        <v>37</v>
      </c>
      <c r="V69" s="50" t="s">
        <v>37</v>
      </c>
      <c r="W69" s="50" t="s">
        <v>37</v>
      </c>
      <c r="X69" s="51" t="str">
        <f>IF((OR((AND('[1]PWS Information'!$E$10="CWS",T69="Single Family Residence",P69="Lead")),
(AND('[1]PWS Information'!$E$10="CWS",T69="Multiple Family Residence",'[1]PWS Information'!$E$11="Yes",P69="Lead")),
(AND('[1]PWS Information'!$E$10="NTNC",P69="Lead")))),"Tier 1",
IF((OR((AND('[1]PWS Information'!$E$10="CWS",T69="Multiple Family Residence",'[1]PWS Information'!$E$11="No",P69="Lead")),
(AND('[1]PWS Information'!$E$10="CWS",T69="Other",P69="Lead")),
(AND('[1]PWS Information'!$E$10="CWS",T69="Building",P69="Lead")))),"Tier 2",
IF((OR((AND('[1]PWS Information'!$E$10="CWS",T69="Single Family Residence",P69="Galvanized Requiring Replacement")),
(AND('[1]PWS Information'!$E$10="CWS",T69="Single Family Residence",P69="Galvanized Requiring Replacement",Q69="Yes")),
(AND('[1]PWS Information'!$E$10="NTNC",P69="Galvanized Requiring Replacement")),
(AND('[1]PWS Information'!$E$10="NTNC",T69="Single Family Residence",Q69="Yes")))),"Tier 3",
IF((OR((AND('[1]PWS Information'!$E$10="CWS",T69="Single Family Residence",R69="Yes",P69="Non-Lead", I69="Non-Lead - Copper",K69="Before 1989")),
(AND('[1]PWS Information'!$E$10="CWS",T69="Single Family Residence",R69="Yes",P69="Non-Lead", M69="Non-Lead - Copper",N69="Before 1989")))),"Tier 4",
IF((OR((AND('[1]PWS Information'!$E$10="NTNC",P69="Non-Lead")),
(AND('[1]PWS Information'!$E$10="CWS",P69="Non-Lead",R69="")),
(AND('[1]PWS Information'!$E$10="CWS",P69="Non-Lead",R69="No")),
(AND('[1]PWS Information'!$E$10="CWS",P69="Non-Lead",R69="Don't Know")),
(AND('[1]PWS Information'!$E$10="CWS",P69="Non-Lead", I69="Non-Lead - Copper", R69="Yes", K69="Between 1989 and 2014")),
(AND('[1]PWS Information'!$E$10="CWS",P69="Non-Lead", I69="Non-Lead - Copper", R69="Yes", K69="After 2014")),
(AND('[1]PWS Information'!$E$10="CWS",P69="Non-Lead", I69="Non-Lead - Copper", R69="Yes", K69="Unknown")),
(AND('[1]PWS Information'!$E$10="CWS",P69="Non-Lead", M69="Non-Lead - Copper", R69="Yes", N69="Between 1989 and 2014")),
(AND('[1]PWS Information'!$E$10="CWS",P69="Non-Lead", M69="Non-Lead - Copper", R69="Yes", N69="After 2014")),
(AND('[1]PWS Information'!$E$10="CWS",P69="Non-Lead", M69="Non-Lead - Copper", R69="Yes", N69="Unknown")),
(AND('[1]PWS Information'!$E$10="CWS",P69="Unknown")),
(AND('[1]PWS Information'!$E$10="NTNC",P69="Unknown")))),"Tier 5",
"")))))</f>
        <v>Tier 5</v>
      </c>
      <c r="Y69" s="50"/>
      <c r="Z69" s="50"/>
    </row>
    <row r="70" spans="1:26" ht="30" x14ac:dyDescent="0.25">
      <c r="A70" s="39">
        <v>83</v>
      </c>
      <c r="B70" s="40">
        <v>5315</v>
      </c>
      <c r="C70" s="41" t="s">
        <v>67</v>
      </c>
      <c r="D70" s="41" t="s">
        <v>73</v>
      </c>
      <c r="E70" s="41">
        <v>75155</v>
      </c>
      <c r="F70" s="42"/>
      <c r="G70" s="43"/>
      <c r="H70" s="44"/>
      <c r="I70" s="45" t="s">
        <v>47</v>
      </c>
      <c r="J70" s="46" t="s">
        <v>37</v>
      </c>
      <c r="K70" s="42" t="s">
        <v>49</v>
      </c>
      <c r="L70" s="49"/>
      <c r="M70" s="45" t="s">
        <v>59</v>
      </c>
      <c r="N70" s="46" t="s">
        <v>35</v>
      </c>
      <c r="O70" s="49"/>
      <c r="P70" s="36" t="str">
        <f t="shared" si="1"/>
        <v>Unknown</v>
      </c>
      <c r="Q70" s="39" t="s">
        <v>46</v>
      </c>
      <c r="R70" s="39" t="s">
        <v>46</v>
      </c>
      <c r="S70" s="39"/>
      <c r="T70" s="50" t="s">
        <v>36</v>
      </c>
      <c r="U70" s="50" t="s">
        <v>37</v>
      </c>
      <c r="V70" s="50" t="s">
        <v>49</v>
      </c>
      <c r="W70" s="50" t="s">
        <v>37</v>
      </c>
      <c r="X70" s="51" t="str">
        <f>IF((OR((AND('[1]PWS Information'!$E$10="CWS",T70="Single Family Residence",P70="Lead")),
(AND('[1]PWS Information'!$E$10="CWS",T70="Multiple Family Residence",'[1]PWS Information'!$E$11="Yes",P70="Lead")),
(AND('[1]PWS Information'!$E$10="NTNC",P70="Lead")))),"Tier 1",
IF((OR((AND('[1]PWS Information'!$E$10="CWS",T70="Multiple Family Residence",'[1]PWS Information'!$E$11="No",P70="Lead")),
(AND('[1]PWS Information'!$E$10="CWS",T70="Other",P70="Lead")),
(AND('[1]PWS Information'!$E$10="CWS",T70="Building",P70="Lead")))),"Tier 2",
IF((OR((AND('[1]PWS Information'!$E$10="CWS",T70="Single Family Residence",P70="Galvanized Requiring Replacement")),
(AND('[1]PWS Information'!$E$10="CWS",T70="Single Family Residence",P70="Galvanized Requiring Replacement",Q70="Yes")),
(AND('[1]PWS Information'!$E$10="NTNC",P70="Galvanized Requiring Replacement")),
(AND('[1]PWS Information'!$E$10="NTNC",T70="Single Family Residence",Q70="Yes")))),"Tier 3",
IF((OR((AND('[1]PWS Information'!$E$10="CWS",T70="Single Family Residence",R70="Yes",P70="Non-Lead", I70="Non-Lead - Copper",K70="Before 1989")),
(AND('[1]PWS Information'!$E$10="CWS",T70="Single Family Residence",R70="Yes",P70="Non-Lead", M70="Non-Lead - Copper",N70="Before 1989")))),"Tier 4",
IF((OR((AND('[1]PWS Information'!$E$10="NTNC",P70="Non-Lead")),
(AND('[1]PWS Information'!$E$10="CWS",P70="Non-Lead",R70="")),
(AND('[1]PWS Information'!$E$10="CWS",P70="Non-Lead",R70="No")),
(AND('[1]PWS Information'!$E$10="CWS",P70="Non-Lead",R70="Don't Know")),
(AND('[1]PWS Information'!$E$10="CWS",P70="Non-Lead", I70="Non-Lead - Copper", R70="Yes", K70="Between 1989 and 2014")),
(AND('[1]PWS Information'!$E$10="CWS",P70="Non-Lead", I70="Non-Lead - Copper", R70="Yes", K70="After 2014")),
(AND('[1]PWS Information'!$E$10="CWS",P70="Non-Lead", I70="Non-Lead - Copper", R70="Yes", K70="Unknown")),
(AND('[1]PWS Information'!$E$10="CWS",P70="Non-Lead", M70="Non-Lead - Copper", R70="Yes", N70="Between 1989 and 2014")),
(AND('[1]PWS Information'!$E$10="CWS",P70="Non-Lead", M70="Non-Lead - Copper", R70="Yes", N70="After 2014")),
(AND('[1]PWS Information'!$E$10="CWS",P70="Non-Lead", M70="Non-Lead - Copper", R70="Yes", N70="Unknown")),
(AND('[1]PWS Information'!$E$10="CWS",P70="Unknown")),
(AND('[1]PWS Information'!$E$10="NTNC",P70="Unknown")))),"Tier 5",
"")))))</f>
        <v>Tier 5</v>
      </c>
      <c r="Y70" s="50"/>
      <c r="Z70" s="50"/>
    </row>
    <row r="71" spans="1:26" ht="30" x14ac:dyDescent="0.25">
      <c r="A71" s="39">
        <v>85</v>
      </c>
      <c r="B71" s="40">
        <v>3424</v>
      </c>
      <c r="C71" s="41" t="s">
        <v>76</v>
      </c>
      <c r="D71" s="41" t="s">
        <v>73</v>
      </c>
      <c r="E71" s="41">
        <v>75155</v>
      </c>
      <c r="F71" s="42"/>
      <c r="G71" s="43"/>
      <c r="H71" s="44"/>
      <c r="I71" s="45" t="s">
        <v>47</v>
      </c>
      <c r="J71" s="46" t="s">
        <v>37</v>
      </c>
      <c r="K71" s="42" t="s">
        <v>49</v>
      </c>
      <c r="L71" s="49"/>
      <c r="M71" s="45" t="s">
        <v>59</v>
      </c>
      <c r="N71" s="46" t="s">
        <v>35</v>
      </c>
      <c r="O71" s="49"/>
      <c r="P71" s="36" t="str">
        <f t="shared" si="1"/>
        <v>Unknown</v>
      </c>
      <c r="Q71" s="39" t="s">
        <v>46</v>
      </c>
      <c r="R71" s="39" t="s">
        <v>46</v>
      </c>
      <c r="S71" s="39"/>
      <c r="T71" s="50" t="s">
        <v>36</v>
      </c>
      <c r="U71" s="50" t="s">
        <v>37</v>
      </c>
      <c r="V71" s="50" t="s">
        <v>49</v>
      </c>
      <c r="W71" s="50" t="s">
        <v>37</v>
      </c>
      <c r="X71" s="51" t="str">
        <f>IF((OR((AND('[1]PWS Information'!$E$10="CWS",T71="Single Family Residence",P71="Lead")),
(AND('[1]PWS Information'!$E$10="CWS",T71="Multiple Family Residence",'[1]PWS Information'!$E$11="Yes",P71="Lead")),
(AND('[1]PWS Information'!$E$10="NTNC",P71="Lead")))),"Tier 1",
IF((OR((AND('[1]PWS Information'!$E$10="CWS",T71="Multiple Family Residence",'[1]PWS Information'!$E$11="No",P71="Lead")),
(AND('[1]PWS Information'!$E$10="CWS",T71="Other",P71="Lead")),
(AND('[1]PWS Information'!$E$10="CWS",T71="Building",P71="Lead")))),"Tier 2",
IF((OR((AND('[1]PWS Information'!$E$10="CWS",T71="Single Family Residence",P71="Galvanized Requiring Replacement")),
(AND('[1]PWS Information'!$E$10="CWS",T71="Single Family Residence",P71="Galvanized Requiring Replacement",Q71="Yes")),
(AND('[1]PWS Information'!$E$10="NTNC",P71="Galvanized Requiring Replacement")),
(AND('[1]PWS Information'!$E$10="NTNC",T71="Single Family Residence",Q71="Yes")))),"Tier 3",
IF((OR((AND('[1]PWS Information'!$E$10="CWS",T71="Single Family Residence",R71="Yes",P71="Non-Lead", I71="Non-Lead - Copper",K71="Before 1989")),
(AND('[1]PWS Information'!$E$10="CWS",T71="Single Family Residence",R71="Yes",P71="Non-Lead", M71="Non-Lead - Copper",N71="Before 1989")))),"Tier 4",
IF((OR((AND('[1]PWS Information'!$E$10="NTNC",P71="Non-Lead")),
(AND('[1]PWS Information'!$E$10="CWS",P71="Non-Lead",R71="")),
(AND('[1]PWS Information'!$E$10="CWS",P71="Non-Lead",R71="No")),
(AND('[1]PWS Information'!$E$10="CWS",P71="Non-Lead",R71="Don't Know")),
(AND('[1]PWS Information'!$E$10="CWS",P71="Non-Lead", I71="Non-Lead - Copper", R71="Yes", K71="Between 1989 and 2014")),
(AND('[1]PWS Information'!$E$10="CWS",P71="Non-Lead", I71="Non-Lead - Copper", R71="Yes", K71="After 2014")),
(AND('[1]PWS Information'!$E$10="CWS",P71="Non-Lead", I71="Non-Lead - Copper", R71="Yes", K71="Unknown")),
(AND('[1]PWS Information'!$E$10="CWS",P71="Non-Lead", M71="Non-Lead - Copper", R71="Yes", N71="Between 1989 and 2014")),
(AND('[1]PWS Information'!$E$10="CWS",P71="Non-Lead", M71="Non-Lead - Copper", R71="Yes", N71="After 2014")),
(AND('[1]PWS Information'!$E$10="CWS",P71="Non-Lead", M71="Non-Lead - Copper", R71="Yes", N71="Unknown")),
(AND('[1]PWS Information'!$E$10="CWS",P71="Unknown")),
(AND('[1]PWS Information'!$E$10="NTNC",P71="Unknown")))),"Tier 5",
"")))))</f>
        <v>Tier 5</v>
      </c>
      <c r="Y71" s="50"/>
      <c r="Z71" s="50"/>
    </row>
    <row r="72" spans="1:26" x14ac:dyDescent="0.25">
      <c r="A72" s="39">
        <v>87</v>
      </c>
      <c r="B72" s="40">
        <v>3706</v>
      </c>
      <c r="C72" s="41" t="s">
        <v>76</v>
      </c>
      <c r="D72" s="41" t="s">
        <v>73</v>
      </c>
      <c r="E72" s="41">
        <v>75155</v>
      </c>
      <c r="F72" s="42"/>
      <c r="G72" s="43"/>
      <c r="H72" s="44"/>
      <c r="I72" s="45" t="s">
        <v>47</v>
      </c>
      <c r="J72" s="46" t="s">
        <v>37</v>
      </c>
      <c r="K72" s="42" t="s">
        <v>49</v>
      </c>
      <c r="L72" s="49"/>
      <c r="M72" s="45" t="s">
        <v>47</v>
      </c>
      <c r="N72" s="46" t="s">
        <v>41</v>
      </c>
      <c r="O72" s="49"/>
      <c r="P72" s="36" t="str">
        <f t="shared" si="1"/>
        <v>Non-Lead</v>
      </c>
      <c r="Q72" s="39" t="s">
        <v>37</v>
      </c>
      <c r="R72" s="39" t="s">
        <v>37</v>
      </c>
      <c r="S72" s="39"/>
      <c r="T72" s="50" t="s">
        <v>36</v>
      </c>
      <c r="U72" s="50" t="s">
        <v>37</v>
      </c>
      <c r="V72" s="50" t="s">
        <v>37</v>
      </c>
      <c r="W72" s="50" t="s">
        <v>37</v>
      </c>
      <c r="X72" s="51" t="str">
        <f>IF((OR((AND('[1]PWS Information'!$E$10="CWS",T72="Single Family Residence",P72="Lead")),
(AND('[1]PWS Information'!$E$10="CWS",T72="Multiple Family Residence",'[1]PWS Information'!$E$11="Yes",P72="Lead")),
(AND('[1]PWS Information'!$E$10="NTNC",P72="Lead")))),"Tier 1",
IF((OR((AND('[1]PWS Information'!$E$10="CWS",T72="Multiple Family Residence",'[1]PWS Information'!$E$11="No",P72="Lead")),
(AND('[1]PWS Information'!$E$10="CWS",T72="Other",P72="Lead")),
(AND('[1]PWS Information'!$E$10="CWS",T72="Building",P72="Lead")))),"Tier 2",
IF((OR((AND('[1]PWS Information'!$E$10="CWS",T72="Single Family Residence",P72="Galvanized Requiring Replacement")),
(AND('[1]PWS Information'!$E$10="CWS",T72="Single Family Residence",P72="Galvanized Requiring Replacement",Q72="Yes")),
(AND('[1]PWS Information'!$E$10="NTNC",P72="Galvanized Requiring Replacement")),
(AND('[1]PWS Information'!$E$10="NTNC",T72="Single Family Residence",Q72="Yes")))),"Tier 3",
IF((OR((AND('[1]PWS Information'!$E$10="CWS",T72="Single Family Residence",R72="Yes",P72="Non-Lead", I72="Non-Lead - Copper",K72="Before 1989")),
(AND('[1]PWS Information'!$E$10="CWS",T72="Single Family Residence",R72="Yes",P72="Non-Lead", M72="Non-Lead - Copper",N72="Before 1989")))),"Tier 4",
IF((OR((AND('[1]PWS Information'!$E$10="NTNC",P72="Non-Lead")),
(AND('[1]PWS Information'!$E$10="CWS",P72="Non-Lead",R72="")),
(AND('[1]PWS Information'!$E$10="CWS",P72="Non-Lead",R72="No")),
(AND('[1]PWS Information'!$E$10="CWS",P72="Non-Lead",R72="Don't Know")),
(AND('[1]PWS Information'!$E$10="CWS",P72="Non-Lead", I72="Non-Lead - Copper", R72="Yes", K72="Between 1989 and 2014")),
(AND('[1]PWS Information'!$E$10="CWS",P72="Non-Lead", I72="Non-Lead - Copper", R72="Yes", K72="After 2014")),
(AND('[1]PWS Information'!$E$10="CWS",P72="Non-Lead", I72="Non-Lead - Copper", R72="Yes", K72="Unknown")),
(AND('[1]PWS Information'!$E$10="CWS",P72="Non-Lead", M72="Non-Lead - Copper", R72="Yes", N72="Between 1989 and 2014")),
(AND('[1]PWS Information'!$E$10="CWS",P72="Non-Lead", M72="Non-Lead - Copper", R72="Yes", N72="After 2014")),
(AND('[1]PWS Information'!$E$10="CWS",P72="Non-Lead", M72="Non-Lead - Copper", R72="Yes", N72="Unknown")),
(AND('[1]PWS Information'!$E$10="CWS",P72="Unknown")),
(AND('[1]PWS Information'!$E$10="NTNC",P72="Unknown")))),"Tier 5",
"")))))</f>
        <v>Tier 5</v>
      </c>
      <c r="Y72" s="50"/>
      <c r="Z72" s="50"/>
    </row>
    <row r="73" spans="1:26" ht="30" x14ac:dyDescent="0.25">
      <c r="A73" s="39">
        <v>88</v>
      </c>
      <c r="B73" s="40">
        <v>2780</v>
      </c>
      <c r="C73" s="41" t="s">
        <v>77</v>
      </c>
      <c r="D73" s="41" t="s">
        <v>73</v>
      </c>
      <c r="E73" s="41">
        <v>75155</v>
      </c>
      <c r="F73" s="42"/>
      <c r="G73" s="43"/>
      <c r="H73" s="44"/>
      <c r="I73" s="45" t="s">
        <v>47</v>
      </c>
      <c r="J73" s="46" t="s">
        <v>37</v>
      </c>
      <c r="K73" s="42" t="s">
        <v>49</v>
      </c>
      <c r="L73" s="49"/>
      <c r="M73" s="45" t="s">
        <v>59</v>
      </c>
      <c r="N73" s="46" t="s">
        <v>49</v>
      </c>
      <c r="O73" s="49"/>
      <c r="P73" s="36" t="str">
        <f t="shared" si="1"/>
        <v>Unknown</v>
      </c>
      <c r="Q73" s="39" t="s">
        <v>46</v>
      </c>
      <c r="R73" s="39" t="s">
        <v>46</v>
      </c>
      <c r="S73" s="39"/>
      <c r="T73" s="50" t="s">
        <v>36</v>
      </c>
      <c r="U73" s="50" t="s">
        <v>37</v>
      </c>
      <c r="V73" s="50" t="s">
        <v>49</v>
      </c>
      <c r="W73" s="50" t="s">
        <v>37</v>
      </c>
      <c r="X73" s="51" t="str">
        <f>IF((OR((AND('[1]PWS Information'!$E$10="CWS",T73="Single Family Residence",P73="Lead")),
(AND('[1]PWS Information'!$E$10="CWS",T73="Multiple Family Residence",'[1]PWS Information'!$E$11="Yes",P73="Lead")),
(AND('[1]PWS Information'!$E$10="NTNC",P73="Lead")))),"Tier 1",
IF((OR((AND('[1]PWS Information'!$E$10="CWS",T73="Multiple Family Residence",'[1]PWS Information'!$E$11="No",P73="Lead")),
(AND('[1]PWS Information'!$E$10="CWS",T73="Other",P73="Lead")),
(AND('[1]PWS Information'!$E$10="CWS",T73="Building",P73="Lead")))),"Tier 2",
IF((OR((AND('[1]PWS Information'!$E$10="CWS",T73="Single Family Residence",P73="Galvanized Requiring Replacement")),
(AND('[1]PWS Information'!$E$10="CWS",T73="Single Family Residence",P73="Galvanized Requiring Replacement",Q73="Yes")),
(AND('[1]PWS Information'!$E$10="NTNC",P73="Galvanized Requiring Replacement")),
(AND('[1]PWS Information'!$E$10="NTNC",T73="Single Family Residence",Q73="Yes")))),"Tier 3",
IF((OR((AND('[1]PWS Information'!$E$10="CWS",T73="Single Family Residence",R73="Yes",P73="Non-Lead", I73="Non-Lead - Copper",K73="Before 1989")),
(AND('[1]PWS Information'!$E$10="CWS",T73="Single Family Residence",R73="Yes",P73="Non-Lead", M73="Non-Lead - Copper",N73="Before 1989")))),"Tier 4",
IF((OR((AND('[1]PWS Information'!$E$10="NTNC",P73="Non-Lead")),
(AND('[1]PWS Information'!$E$10="CWS",P73="Non-Lead",R73="")),
(AND('[1]PWS Information'!$E$10="CWS",P73="Non-Lead",R73="No")),
(AND('[1]PWS Information'!$E$10="CWS",P73="Non-Lead",R73="Don't Know")),
(AND('[1]PWS Information'!$E$10="CWS",P73="Non-Lead", I73="Non-Lead - Copper", R73="Yes", K73="Between 1989 and 2014")),
(AND('[1]PWS Information'!$E$10="CWS",P73="Non-Lead", I73="Non-Lead - Copper", R73="Yes", K73="After 2014")),
(AND('[1]PWS Information'!$E$10="CWS",P73="Non-Lead", I73="Non-Lead - Copper", R73="Yes", K73="Unknown")),
(AND('[1]PWS Information'!$E$10="CWS",P73="Non-Lead", M73="Non-Lead - Copper", R73="Yes", N73="Between 1989 and 2014")),
(AND('[1]PWS Information'!$E$10="CWS",P73="Non-Lead", M73="Non-Lead - Copper", R73="Yes", N73="After 2014")),
(AND('[1]PWS Information'!$E$10="CWS",P73="Non-Lead", M73="Non-Lead - Copper", R73="Yes", N73="Unknown")),
(AND('[1]PWS Information'!$E$10="CWS",P73="Unknown")),
(AND('[1]PWS Information'!$E$10="NTNC",P73="Unknown")))),"Tier 5",
"")))))</f>
        <v>Tier 5</v>
      </c>
      <c r="Y73" s="50"/>
      <c r="Z73" s="50"/>
    </row>
    <row r="74" spans="1:26" ht="30" x14ac:dyDescent="0.25">
      <c r="A74" s="39">
        <v>89</v>
      </c>
      <c r="B74" s="40">
        <v>3999</v>
      </c>
      <c r="C74" s="41" t="s">
        <v>76</v>
      </c>
      <c r="D74" s="41" t="s">
        <v>78</v>
      </c>
      <c r="E74" s="41">
        <v>75155</v>
      </c>
      <c r="F74" s="42"/>
      <c r="G74" s="43"/>
      <c r="H74" s="44"/>
      <c r="I74" s="45" t="s">
        <v>47</v>
      </c>
      <c r="J74" s="46" t="s">
        <v>37</v>
      </c>
      <c r="K74" s="42" t="s">
        <v>35</v>
      </c>
      <c r="L74" s="49"/>
      <c r="M74" s="45" t="s">
        <v>59</v>
      </c>
      <c r="N74" s="46" t="s">
        <v>49</v>
      </c>
      <c r="O74" s="49"/>
      <c r="P74" s="36" t="str">
        <f t="shared" si="1"/>
        <v>Unknown</v>
      </c>
      <c r="Q74" s="39" t="s">
        <v>46</v>
      </c>
      <c r="R74" s="39" t="s">
        <v>46</v>
      </c>
      <c r="S74" s="39"/>
      <c r="T74" s="50" t="s">
        <v>36</v>
      </c>
      <c r="U74" s="50" t="s">
        <v>37</v>
      </c>
      <c r="V74" s="50" t="s">
        <v>49</v>
      </c>
      <c r="W74" s="50" t="s">
        <v>37</v>
      </c>
      <c r="X74" s="51" t="str">
        <f>IF((OR((AND('[1]PWS Information'!$E$10="CWS",T74="Single Family Residence",P74="Lead")),
(AND('[1]PWS Information'!$E$10="CWS",T74="Multiple Family Residence",'[1]PWS Information'!$E$11="Yes",P74="Lead")),
(AND('[1]PWS Information'!$E$10="NTNC",P74="Lead")))),"Tier 1",
IF((OR((AND('[1]PWS Information'!$E$10="CWS",T74="Multiple Family Residence",'[1]PWS Information'!$E$11="No",P74="Lead")),
(AND('[1]PWS Information'!$E$10="CWS",T74="Other",P74="Lead")),
(AND('[1]PWS Information'!$E$10="CWS",T74="Building",P74="Lead")))),"Tier 2",
IF((OR((AND('[1]PWS Information'!$E$10="CWS",T74="Single Family Residence",P74="Galvanized Requiring Replacement")),
(AND('[1]PWS Information'!$E$10="CWS",T74="Single Family Residence",P74="Galvanized Requiring Replacement",Q74="Yes")),
(AND('[1]PWS Information'!$E$10="NTNC",P74="Galvanized Requiring Replacement")),
(AND('[1]PWS Information'!$E$10="NTNC",T74="Single Family Residence",Q74="Yes")))),"Tier 3",
IF((OR((AND('[1]PWS Information'!$E$10="CWS",T74="Single Family Residence",R74="Yes",P74="Non-Lead", I74="Non-Lead - Copper",K74="Before 1989")),
(AND('[1]PWS Information'!$E$10="CWS",T74="Single Family Residence",R74="Yes",P74="Non-Lead", M74="Non-Lead - Copper",N74="Before 1989")))),"Tier 4",
IF((OR((AND('[1]PWS Information'!$E$10="NTNC",P74="Non-Lead")),
(AND('[1]PWS Information'!$E$10="CWS",P74="Non-Lead",R74="")),
(AND('[1]PWS Information'!$E$10="CWS",P74="Non-Lead",R74="No")),
(AND('[1]PWS Information'!$E$10="CWS",P74="Non-Lead",R74="Don't Know")),
(AND('[1]PWS Information'!$E$10="CWS",P74="Non-Lead", I74="Non-Lead - Copper", R74="Yes", K74="Between 1989 and 2014")),
(AND('[1]PWS Information'!$E$10="CWS",P74="Non-Lead", I74="Non-Lead - Copper", R74="Yes", K74="After 2014")),
(AND('[1]PWS Information'!$E$10="CWS",P74="Non-Lead", I74="Non-Lead - Copper", R74="Yes", K74="Unknown")),
(AND('[1]PWS Information'!$E$10="CWS",P74="Non-Lead", M74="Non-Lead - Copper", R74="Yes", N74="Between 1989 and 2014")),
(AND('[1]PWS Information'!$E$10="CWS",P74="Non-Lead", M74="Non-Lead - Copper", R74="Yes", N74="After 2014")),
(AND('[1]PWS Information'!$E$10="CWS",P74="Non-Lead", M74="Non-Lead - Copper", R74="Yes", N74="Unknown")),
(AND('[1]PWS Information'!$E$10="CWS",P74="Unknown")),
(AND('[1]PWS Information'!$E$10="NTNC",P74="Unknown")))),"Tier 5",
"")))))</f>
        <v>Tier 5</v>
      </c>
      <c r="Y74" s="50"/>
      <c r="Z74" s="50"/>
    </row>
    <row r="75" spans="1:26" ht="30" x14ac:dyDescent="0.25">
      <c r="A75" s="39">
        <v>90</v>
      </c>
      <c r="B75" s="40">
        <v>3935</v>
      </c>
      <c r="C75" s="41" t="s">
        <v>76</v>
      </c>
      <c r="D75" s="41" t="s">
        <v>73</v>
      </c>
      <c r="E75" s="41">
        <v>75155</v>
      </c>
      <c r="F75" s="42"/>
      <c r="G75" s="43"/>
      <c r="H75" s="44"/>
      <c r="I75" s="45" t="s">
        <v>47</v>
      </c>
      <c r="J75" s="46" t="s">
        <v>37</v>
      </c>
      <c r="K75" s="42" t="s">
        <v>49</v>
      </c>
      <c r="L75" s="49"/>
      <c r="M75" s="45" t="s">
        <v>59</v>
      </c>
      <c r="N75" s="46" t="s">
        <v>35</v>
      </c>
      <c r="O75" s="49"/>
      <c r="P75" s="36" t="str">
        <f t="shared" si="1"/>
        <v>Unknown</v>
      </c>
      <c r="Q75" s="39" t="s">
        <v>46</v>
      </c>
      <c r="R75" s="39" t="s">
        <v>46</v>
      </c>
      <c r="S75" s="39"/>
      <c r="T75" s="50" t="s">
        <v>36</v>
      </c>
      <c r="U75" s="50" t="s">
        <v>37</v>
      </c>
      <c r="V75" s="50" t="s">
        <v>49</v>
      </c>
      <c r="W75" s="50" t="s">
        <v>37</v>
      </c>
      <c r="X75" s="51" t="str">
        <f>IF((OR((AND('[1]PWS Information'!$E$10="CWS",T75="Single Family Residence",P75="Lead")),
(AND('[1]PWS Information'!$E$10="CWS",T75="Multiple Family Residence",'[1]PWS Information'!$E$11="Yes",P75="Lead")),
(AND('[1]PWS Information'!$E$10="NTNC",P75="Lead")))),"Tier 1",
IF((OR((AND('[1]PWS Information'!$E$10="CWS",T75="Multiple Family Residence",'[1]PWS Information'!$E$11="No",P75="Lead")),
(AND('[1]PWS Information'!$E$10="CWS",T75="Other",P75="Lead")),
(AND('[1]PWS Information'!$E$10="CWS",T75="Building",P75="Lead")))),"Tier 2",
IF((OR((AND('[1]PWS Information'!$E$10="CWS",T75="Single Family Residence",P75="Galvanized Requiring Replacement")),
(AND('[1]PWS Information'!$E$10="CWS",T75="Single Family Residence",P75="Galvanized Requiring Replacement",Q75="Yes")),
(AND('[1]PWS Information'!$E$10="NTNC",P75="Galvanized Requiring Replacement")),
(AND('[1]PWS Information'!$E$10="NTNC",T75="Single Family Residence",Q75="Yes")))),"Tier 3",
IF((OR((AND('[1]PWS Information'!$E$10="CWS",T75="Single Family Residence",R75="Yes",P75="Non-Lead", I75="Non-Lead - Copper",K75="Before 1989")),
(AND('[1]PWS Information'!$E$10="CWS",T75="Single Family Residence",R75="Yes",P75="Non-Lead", M75="Non-Lead - Copper",N75="Before 1989")))),"Tier 4",
IF((OR((AND('[1]PWS Information'!$E$10="NTNC",P75="Non-Lead")),
(AND('[1]PWS Information'!$E$10="CWS",P75="Non-Lead",R75="")),
(AND('[1]PWS Information'!$E$10="CWS",P75="Non-Lead",R75="No")),
(AND('[1]PWS Information'!$E$10="CWS",P75="Non-Lead",R75="Don't Know")),
(AND('[1]PWS Information'!$E$10="CWS",P75="Non-Lead", I75="Non-Lead - Copper", R75="Yes", K75="Between 1989 and 2014")),
(AND('[1]PWS Information'!$E$10="CWS",P75="Non-Lead", I75="Non-Lead - Copper", R75="Yes", K75="After 2014")),
(AND('[1]PWS Information'!$E$10="CWS",P75="Non-Lead", I75="Non-Lead - Copper", R75="Yes", K75="Unknown")),
(AND('[1]PWS Information'!$E$10="CWS",P75="Non-Lead", M75="Non-Lead - Copper", R75="Yes", N75="Between 1989 and 2014")),
(AND('[1]PWS Information'!$E$10="CWS",P75="Non-Lead", M75="Non-Lead - Copper", R75="Yes", N75="After 2014")),
(AND('[1]PWS Information'!$E$10="CWS",P75="Non-Lead", M75="Non-Lead - Copper", R75="Yes", N75="Unknown")),
(AND('[1]PWS Information'!$E$10="CWS",P75="Unknown")),
(AND('[1]PWS Information'!$E$10="NTNC",P75="Unknown")))),"Tier 5",
"")))))</f>
        <v>Tier 5</v>
      </c>
      <c r="Y75" s="50"/>
      <c r="Z75" s="50"/>
    </row>
    <row r="76" spans="1:26" ht="30" x14ac:dyDescent="0.25">
      <c r="A76" s="39">
        <v>91</v>
      </c>
      <c r="B76" s="40">
        <v>3883</v>
      </c>
      <c r="C76" s="41" t="s">
        <v>76</v>
      </c>
      <c r="D76" s="41" t="s">
        <v>73</v>
      </c>
      <c r="E76" s="41">
        <v>75155</v>
      </c>
      <c r="F76" s="42"/>
      <c r="G76" s="43"/>
      <c r="H76" s="44"/>
      <c r="I76" s="45" t="s">
        <v>47</v>
      </c>
      <c r="J76" s="46" t="s">
        <v>37</v>
      </c>
      <c r="K76" s="42" t="s">
        <v>49</v>
      </c>
      <c r="L76" s="49"/>
      <c r="M76" s="45" t="s">
        <v>59</v>
      </c>
      <c r="N76" s="46" t="s">
        <v>35</v>
      </c>
      <c r="O76" s="49"/>
      <c r="P76" s="36" t="str">
        <f t="shared" si="1"/>
        <v>Unknown</v>
      </c>
      <c r="Q76" s="39" t="s">
        <v>46</v>
      </c>
      <c r="R76" s="39" t="s">
        <v>46</v>
      </c>
      <c r="S76" s="39"/>
      <c r="T76" s="50" t="s">
        <v>36</v>
      </c>
      <c r="U76" s="50" t="s">
        <v>37</v>
      </c>
      <c r="V76" s="50" t="s">
        <v>49</v>
      </c>
      <c r="W76" s="50" t="s">
        <v>37</v>
      </c>
      <c r="X76" s="51" t="str">
        <f>IF((OR((AND('[1]PWS Information'!$E$10="CWS",T76="Single Family Residence",P76="Lead")),
(AND('[1]PWS Information'!$E$10="CWS",T76="Multiple Family Residence",'[1]PWS Information'!$E$11="Yes",P76="Lead")),
(AND('[1]PWS Information'!$E$10="NTNC",P76="Lead")))),"Tier 1",
IF((OR((AND('[1]PWS Information'!$E$10="CWS",T76="Multiple Family Residence",'[1]PWS Information'!$E$11="No",P76="Lead")),
(AND('[1]PWS Information'!$E$10="CWS",T76="Other",P76="Lead")),
(AND('[1]PWS Information'!$E$10="CWS",T76="Building",P76="Lead")))),"Tier 2",
IF((OR((AND('[1]PWS Information'!$E$10="CWS",T76="Single Family Residence",P76="Galvanized Requiring Replacement")),
(AND('[1]PWS Information'!$E$10="CWS",T76="Single Family Residence",P76="Galvanized Requiring Replacement",Q76="Yes")),
(AND('[1]PWS Information'!$E$10="NTNC",P76="Galvanized Requiring Replacement")),
(AND('[1]PWS Information'!$E$10="NTNC",T76="Single Family Residence",Q76="Yes")))),"Tier 3",
IF((OR((AND('[1]PWS Information'!$E$10="CWS",T76="Single Family Residence",R76="Yes",P76="Non-Lead", I76="Non-Lead - Copper",K76="Before 1989")),
(AND('[1]PWS Information'!$E$10="CWS",T76="Single Family Residence",R76="Yes",P76="Non-Lead", M76="Non-Lead - Copper",N76="Before 1989")))),"Tier 4",
IF((OR((AND('[1]PWS Information'!$E$10="NTNC",P76="Non-Lead")),
(AND('[1]PWS Information'!$E$10="CWS",P76="Non-Lead",R76="")),
(AND('[1]PWS Information'!$E$10="CWS",P76="Non-Lead",R76="No")),
(AND('[1]PWS Information'!$E$10="CWS",P76="Non-Lead",R76="Don't Know")),
(AND('[1]PWS Information'!$E$10="CWS",P76="Non-Lead", I76="Non-Lead - Copper", R76="Yes", K76="Between 1989 and 2014")),
(AND('[1]PWS Information'!$E$10="CWS",P76="Non-Lead", I76="Non-Lead - Copper", R76="Yes", K76="After 2014")),
(AND('[1]PWS Information'!$E$10="CWS",P76="Non-Lead", I76="Non-Lead - Copper", R76="Yes", K76="Unknown")),
(AND('[1]PWS Information'!$E$10="CWS",P76="Non-Lead", M76="Non-Lead - Copper", R76="Yes", N76="Between 1989 and 2014")),
(AND('[1]PWS Information'!$E$10="CWS",P76="Non-Lead", M76="Non-Lead - Copper", R76="Yes", N76="After 2014")),
(AND('[1]PWS Information'!$E$10="CWS",P76="Non-Lead", M76="Non-Lead - Copper", R76="Yes", N76="Unknown")),
(AND('[1]PWS Information'!$E$10="CWS",P76="Unknown")),
(AND('[1]PWS Information'!$E$10="NTNC",P76="Unknown")))),"Tier 5",
"")))))</f>
        <v>Tier 5</v>
      </c>
      <c r="Y76" s="50"/>
      <c r="Z76" s="50"/>
    </row>
    <row r="77" spans="1:26" ht="30" x14ac:dyDescent="0.25">
      <c r="A77" s="39">
        <v>92</v>
      </c>
      <c r="B77" s="40">
        <v>3765</v>
      </c>
      <c r="C77" s="41" t="s">
        <v>76</v>
      </c>
      <c r="D77" s="41" t="s">
        <v>78</v>
      </c>
      <c r="E77" s="41">
        <v>75155</v>
      </c>
      <c r="F77" s="42"/>
      <c r="G77" s="43"/>
      <c r="H77" s="44"/>
      <c r="I77" s="45" t="s">
        <v>47</v>
      </c>
      <c r="J77" s="46" t="s">
        <v>37</v>
      </c>
      <c r="K77" s="42" t="s">
        <v>49</v>
      </c>
      <c r="L77" s="49"/>
      <c r="M77" s="45" t="s">
        <v>59</v>
      </c>
      <c r="N77" s="46" t="s">
        <v>35</v>
      </c>
      <c r="O77" s="49"/>
      <c r="P77" s="36" t="str">
        <f t="shared" si="1"/>
        <v>Unknown</v>
      </c>
      <c r="Q77" s="39" t="s">
        <v>46</v>
      </c>
      <c r="R77" s="39" t="s">
        <v>46</v>
      </c>
      <c r="S77" s="39"/>
      <c r="T77" s="50" t="s">
        <v>36</v>
      </c>
      <c r="U77" s="50" t="s">
        <v>37</v>
      </c>
      <c r="V77" s="50" t="s">
        <v>49</v>
      </c>
      <c r="W77" s="50" t="s">
        <v>37</v>
      </c>
      <c r="X77" s="51" t="str">
        <f>IF((OR((AND('[1]PWS Information'!$E$10="CWS",T77="Single Family Residence",P77="Lead")),
(AND('[1]PWS Information'!$E$10="CWS",T77="Multiple Family Residence",'[1]PWS Information'!$E$11="Yes",P77="Lead")),
(AND('[1]PWS Information'!$E$10="NTNC",P77="Lead")))),"Tier 1",
IF((OR((AND('[1]PWS Information'!$E$10="CWS",T77="Multiple Family Residence",'[1]PWS Information'!$E$11="No",P77="Lead")),
(AND('[1]PWS Information'!$E$10="CWS",T77="Other",P77="Lead")),
(AND('[1]PWS Information'!$E$10="CWS",T77="Building",P77="Lead")))),"Tier 2",
IF((OR((AND('[1]PWS Information'!$E$10="CWS",T77="Single Family Residence",P77="Galvanized Requiring Replacement")),
(AND('[1]PWS Information'!$E$10="CWS",T77="Single Family Residence",P77="Galvanized Requiring Replacement",Q77="Yes")),
(AND('[1]PWS Information'!$E$10="NTNC",P77="Galvanized Requiring Replacement")),
(AND('[1]PWS Information'!$E$10="NTNC",T77="Single Family Residence",Q77="Yes")))),"Tier 3",
IF((OR((AND('[1]PWS Information'!$E$10="CWS",T77="Single Family Residence",R77="Yes",P77="Non-Lead", I77="Non-Lead - Copper",K77="Before 1989")),
(AND('[1]PWS Information'!$E$10="CWS",T77="Single Family Residence",R77="Yes",P77="Non-Lead", M77="Non-Lead - Copper",N77="Before 1989")))),"Tier 4",
IF((OR((AND('[1]PWS Information'!$E$10="NTNC",P77="Non-Lead")),
(AND('[1]PWS Information'!$E$10="CWS",P77="Non-Lead",R77="")),
(AND('[1]PWS Information'!$E$10="CWS",P77="Non-Lead",R77="No")),
(AND('[1]PWS Information'!$E$10="CWS",P77="Non-Lead",R77="Don't Know")),
(AND('[1]PWS Information'!$E$10="CWS",P77="Non-Lead", I77="Non-Lead - Copper", R77="Yes", K77="Between 1989 and 2014")),
(AND('[1]PWS Information'!$E$10="CWS",P77="Non-Lead", I77="Non-Lead - Copper", R77="Yes", K77="After 2014")),
(AND('[1]PWS Information'!$E$10="CWS",P77="Non-Lead", I77="Non-Lead - Copper", R77="Yes", K77="Unknown")),
(AND('[1]PWS Information'!$E$10="CWS",P77="Non-Lead", M77="Non-Lead - Copper", R77="Yes", N77="Between 1989 and 2014")),
(AND('[1]PWS Information'!$E$10="CWS",P77="Non-Lead", M77="Non-Lead - Copper", R77="Yes", N77="After 2014")),
(AND('[1]PWS Information'!$E$10="CWS",P77="Non-Lead", M77="Non-Lead - Copper", R77="Yes", N77="Unknown")),
(AND('[1]PWS Information'!$E$10="CWS",P77="Unknown")),
(AND('[1]PWS Information'!$E$10="NTNC",P77="Unknown")))),"Tier 5",
"")))))</f>
        <v>Tier 5</v>
      </c>
      <c r="Y77" s="50"/>
      <c r="Z77" s="50"/>
    </row>
    <row r="78" spans="1:26" ht="30" x14ac:dyDescent="0.25">
      <c r="A78" s="39">
        <v>93</v>
      </c>
      <c r="B78" s="40">
        <v>3721</v>
      </c>
      <c r="C78" s="41" t="s">
        <v>76</v>
      </c>
      <c r="D78" s="41" t="s">
        <v>73</v>
      </c>
      <c r="E78" s="41">
        <v>75155</v>
      </c>
      <c r="F78" s="42"/>
      <c r="G78" s="43"/>
      <c r="H78" s="44"/>
      <c r="I78" s="45" t="s">
        <v>47</v>
      </c>
      <c r="J78" s="46" t="s">
        <v>37</v>
      </c>
      <c r="K78" s="42" t="s">
        <v>49</v>
      </c>
      <c r="L78" s="49"/>
      <c r="M78" s="45" t="s">
        <v>59</v>
      </c>
      <c r="N78" s="46" t="s">
        <v>35</v>
      </c>
      <c r="O78" s="49"/>
      <c r="P78" s="36" t="str">
        <f t="shared" si="1"/>
        <v>Unknown</v>
      </c>
      <c r="Q78" s="39" t="s">
        <v>46</v>
      </c>
      <c r="R78" s="39" t="s">
        <v>46</v>
      </c>
      <c r="S78" s="39"/>
      <c r="T78" s="50" t="s">
        <v>48</v>
      </c>
      <c r="U78" s="50" t="s">
        <v>37</v>
      </c>
      <c r="V78" s="50" t="s">
        <v>49</v>
      </c>
      <c r="W78" s="50" t="s">
        <v>37</v>
      </c>
      <c r="X78" s="51" t="str">
        <f>IF((OR((AND('[1]PWS Information'!$E$10="CWS",T78="Single Family Residence",P78="Lead")),
(AND('[1]PWS Information'!$E$10="CWS",T78="Multiple Family Residence",'[1]PWS Information'!$E$11="Yes",P78="Lead")),
(AND('[1]PWS Information'!$E$10="NTNC",P78="Lead")))),"Tier 1",
IF((OR((AND('[1]PWS Information'!$E$10="CWS",T78="Multiple Family Residence",'[1]PWS Information'!$E$11="No",P78="Lead")),
(AND('[1]PWS Information'!$E$10="CWS",T78="Other",P78="Lead")),
(AND('[1]PWS Information'!$E$10="CWS",T78="Building",P78="Lead")))),"Tier 2",
IF((OR((AND('[1]PWS Information'!$E$10="CWS",T78="Single Family Residence",P78="Galvanized Requiring Replacement")),
(AND('[1]PWS Information'!$E$10="CWS",T78="Single Family Residence",P78="Galvanized Requiring Replacement",Q78="Yes")),
(AND('[1]PWS Information'!$E$10="NTNC",P78="Galvanized Requiring Replacement")),
(AND('[1]PWS Information'!$E$10="NTNC",T78="Single Family Residence",Q78="Yes")))),"Tier 3",
IF((OR((AND('[1]PWS Information'!$E$10="CWS",T78="Single Family Residence",R78="Yes",P78="Non-Lead", I78="Non-Lead - Copper",K78="Before 1989")),
(AND('[1]PWS Information'!$E$10="CWS",T78="Single Family Residence",R78="Yes",P78="Non-Lead", M78="Non-Lead - Copper",N78="Before 1989")))),"Tier 4",
IF((OR((AND('[1]PWS Information'!$E$10="NTNC",P78="Non-Lead")),
(AND('[1]PWS Information'!$E$10="CWS",P78="Non-Lead",R78="")),
(AND('[1]PWS Information'!$E$10="CWS",P78="Non-Lead",R78="No")),
(AND('[1]PWS Information'!$E$10="CWS",P78="Non-Lead",R78="Don't Know")),
(AND('[1]PWS Information'!$E$10="CWS",P78="Non-Lead", I78="Non-Lead - Copper", R78="Yes", K78="Between 1989 and 2014")),
(AND('[1]PWS Information'!$E$10="CWS",P78="Non-Lead", I78="Non-Lead - Copper", R78="Yes", K78="After 2014")),
(AND('[1]PWS Information'!$E$10="CWS",P78="Non-Lead", I78="Non-Lead - Copper", R78="Yes", K78="Unknown")),
(AND('[1]PWS Information'!$E$10="CWS",P78="Non-Lead", M78="Non-Lead - Copper", R78="Yes", N78="Between 1989 and 2014")),
(AND('[1]PWS Information'!$E$10="CWS",P78="Non-Lead", M78="Non-Lead - Copper", R78="Yes", N78="After 2014")),
(AND('[1]PWS Information'!$E$10="CWS",P78="Non-Lead", M78="Non-Lead - Copper", R78="Yes", N78="Unknown")),
(AND('[1]PWS Information'!$E$10="CWS",P78="Unknown")),
(AND('[1]PWS Information'!$E$10="NTNC",P78="Unknown")))),"Tier 5",
"")))))</f>
        <v>Tier 5</v>
      </c>
      <c r="Y78" s="50"/>
      <c r="Z78" s="50"/>
    </row>
    <row r="79" spans="1:26" ht="30" x14ac:dyDescent="0.25">
      <c r="A79" s="39">
        <v>96</v>
      </c>
      <c r="B79" s="40">
        <v>3677</v>
      </c>
      <c r="C79" s="41" t="s">
        <v>76</v>
      </c>
      <c r="D79" s="41" t="s">
        <v>73</v>
      </c>
      <c r="E79" s="41">
        <v>75155</v>
      </c>
      <c r="F79" s="42"/>
      <c r="G79" s="43"/>
      <c r="H79" s="44"/>
      <c r="I79" s="45" t="s">
        <v>47</v>
      </c>
      <c r="J79" s="46" t="s">
        <v>37</v>
      </c>
      <c r="K79" s="42" t="s">
        <v>49</v>
      </c>
      <c r="L79" s="49"/>
      <c r="M79" s="45" t="s">
        <v>59</v>
      </c>
      <c r="N79" s="46" t="s">
        <v>35</v>
      </c>
      <c r="O79" s="49"/>
      <c r="P79" s="36" t="str">
        <f t="shared" si="1"/>
        <v>Unknown</v>
      </c>
      <c r="Q79" s="39" t="s">
        <v>46</v>
      </c>
      <c r="R79" s="39" t="s">
        <v>46</v>
      </c>
      <c r="S79" s="39"/>
      <c r="T79" s="50" t="s">
        <v>36</v>
      </c>
      <c r="U79" s="50" t="s">
        <v>37</v>
      </c>
      <c r="V79" s="50" t="s">
        <v>49</v>
      </c>
      <c r="W79" s="50" t="s">
        <v>37</v>
      </c>
      <c r="X79" s="51" t="str">
        <f>IF((OR((AND('[1]PWS Information'!$E$10="CWS",T79="Single Family Residence",P79="Lead")),
(AND('[1]PWS Information'!$E$10="CWS",T79="Multiple Family Residence",'[1]PWS Information'!$E$11="Yes",P79="Lead")),
(AND('[1]PWS Information'!$E$10="NTNC",P79="Lead")))),"Tier 1",
IF((OR((AND('[1]PWS Information'!$E$10="CWS",T79="Multiple Family Residence",'[1]PWS Information'!$E$11="No",P79="Lead")),
(AND('[1]PWS Information'!$E$10="CWS",T79="Other",P79="Lead")),
(AND('[1]PWS Information'!$E$10="CWS",T79="Building",P79="Lead")))),"Tier 2",
IF((OR((AND('[1]PWS Information'!$E$10="CWS",T79="Single Family Residence",P79="Galvanized Requiring Replacement")),
(AND('[1]PWS Information'!$E$10="CWS",T79="Single Family Residence",P79="Galvanized Requiring Replacement",Q79="Yes")),
(AND('[1]PWS Information'!$E$10="NTNC",P79="Galvanized Requiring Replacement")),
(AND('[1]PWS Information'!$E$10="NTNC",T79="Single Family Residence",Q79="Yes")))),"Tier 3",
IF((OR((AND('[1]PWS Information'!$E$10="CWS",T79="Single Family Residence",R79="Yes",P79="Non-Lead", I79="Non-Lead - Copper",K79="Before 1989")),
(AND('[1]PWS Information'!$E$10="CWS",T79="Single Family Residence",R79="Yes",P79="Non-Lead", M79="Non-Lead - Copper",N79="Before 1989")))),"Tier 4",
IF((OR((AND('[1]PWS Information'!$E$10="NTNC",P79="Non-Lead")),
(AND('[1]PWS Information'!$E$10="CWS",P79="Non-Lead",R79="")),
(AND('[1]PWS Information'!$E$10="CWS",P79="Non-Lead",R79="No")),
(AND('[1]PWS Information'!$E$10="CWS",P79="Non-Lead",R79="Don't Know")),
(AND('[1]PWS Information'!$E$10="CWS",P79="Non-Lead", I79="Non-Lead - Copper", R79="Yes", K79="Between 1989 and 2014")),
(AND('[1]PWS Information'!$E$10="CWS",P79="Non-Lead", I79="Non-Lead - Copper", R79="Yes", K79="After 2014")),
(AND('[1]PWS Information'!$E$10="CWS",P79="Non-Lead", I79="Non-Lead - Copper", R79="Yes", K79="Unknown")),
(AND('[1]PWS Information'!$E$10="CWS",P79="Non-Lead", M79="Non-Lead - Copper", R79="Yes", N79="Between 1989 and 2014")),
(AND('[1]PWS Information'!$E$10="CWS",P79="Non-Lead", M79="Non-Lead - Copper", R79="Yes", N79="After 2014")),
(AND('[1]PWS Information'!$E$10="CWS",P79="Non-Lead", M79="Non-Lead - Copper", R79="Yes", N79="Unknown")),
(AND('[1]PWS Information'!$E$10="CWS",P79="Unknown")),
(AND('[1]PWS Information'!$E$10="NTNC",P79="Unknown")))),"Tier 5",
"")))))</f>
        <v>Tier 5</v>
      </c>
      <c r="Y79" s="50"/>
      <c r="Z79" s="50"/>
    </row>
    <row r="80" spans="1:26" ht="30" x14ac:dyDescent="0.25">
      <c r="A80" s="39">
        <v>97</v>
      </c>
      <c r="B80" s="40">
        <v>3401</v>
      </c>
      <c r="C80" s="41" t="s">
        <v>76</v>
      </c>
      <c r="D80" s="41" t="s">
        <v>78</v>
      </c>
      <c r="E80" s="41">
        <v>75155</v>
      </c>
      <c r="F80" s="42"/>
      <c r="G80" s="43"/>
      <c r="H80" s="44"/>
      <c r="I80" s="45" t="s">
        <v>47</v>
      </c>
      <c r="J80" s="46" t="s">
        <v>37</v>
      </c>
      <c r="K80" s="42" t="s">
        <v>49</v>
      </c>
      <c r="L80" s="49"/>
      <c r="M80" s="45" t="s">
        <v>59</v>
      </c>
      <c r="N80" s="46" t="s">
        <v>49</v>
      </c>
      <c r="O80" s="49"/>
      <c r="P80" s="36" t="str">
        <f t="shared" si="1"/>
        <v>Unknown</v>
      </c>
      <c r="Q80" s="39" t="s">
        <v>46</v>
      </c>
      <c r="R80" s="39" t="s">
        <v>46</v>
      </c>
      <c r="S80" s="39"/>
      <c r="T80" s="50" t="s">
        <v>52</v>
      </c>
      <c r="U80" s="50" t="s">
        <v>37</v>
      </c>
      <c r="V80" s="50" t="s">
        <v>49</v>
      </c>
      <c r="W80" s="50" t="s">
        <v>37</v>
      </c>
      <c r="X80" s="51" t="str">
        <f>IF((OR((AND('[1]PWS Information'!$E$10="CWS",T80="Single Family Residence",P80="Lead")),
(AND('[1]PWS Information'!$E$10="CWS",T80="Multiple Family Residence",'[1]PWS Information'!$E$11="Yes",P80="Lead")),
(AND('[1]PWS Information'!$E$10="NTNC",P80="Lead")))),"Tier 1",
IF((OR((AND('[1]PWS Information'!$E$10="CWS",T80="Multiple Family Residence",'[1]PWS Information'!$E$11="No",P80="Lead")),
(AND('[1]PWS Information'!$E$10="CWS",T80="Other",P80="Lead")),
(AND('[1]PWS Information'!$E$10="CWS",T80="Building",P80="Lead")))),"Tier 2",
IF((OR((AND('[1]PWS Information'!$E$10="CWS",T80="Single Family Residence",P80="Galvanized Requiring Replacement")),
(AND('[1]PWS Information'!$E$10="CWS",T80="Single Family Residence",P80="Galvanized Requiring Replacement",Q80="Yes")),
(AND('[1]PWS Information'!$E$10="NTNC",P80="Galvanized Requiring Replacement")),
(AND('[1]PWS Information'!$E$10="NTNC",T80="Single Family Residence",Q80="Yes")))),"Tier 3",
IF((OR((AND('[1]PWS Information'!$E$10="CWS",T80="Single Family Residence",R80="Yes",P80="Non-Lead", I80="Non-Lead - Copper",K80="Before 1989")),
(AND('[1]PWS Information'!$E$10="CWS",T80="Single Family Residence",R80="Yes",P80="Non-Lead", M80="Non-Lead - Copper",N80="Before 1989")))),"Tier 4",
IF((OR((AND('[1]PWS Information'!$E$10="NTNC",P80="Non-Lead")),
(AND('[1]PWS Information'!$E$10="CWS",P80="Non-Lead",R80="")),
(AND('[1]PWS Information'!$E$10="CWS",P80="Non-Lead",R80="No")),
(AND('[1]PWS Information'!$E$10="CWS",P80="Non-Lead",R80="Don't Know")),
(AND('[1]PWS Information'!$E$10="CWS",P80="Non-Lead", I80="Non-Lead - Copper", R80="Yes", K80="Between 1989 and 2014")),
(AND('[1]PWS Information'!$E$10="CWS",P80="Non-Lead", I80="Non-Lead - Copper", R80="Yes", K80="After 2014")),
(AND('[1]PWS Information'!$E$10="CWS",P80="Non-Lead", I80="Non-Lead - Copper", R80="Yes", K80="Unknown")),
(AND('[1]PWS Information'!$E$10="CWS",P80="Non-Lead", M80="Non-Lead - Copper", R80="Yes", N80="Between 1989 and 2014")),
(AND('[1]PWS Information'!$E$10="CWS",P80="Non-Lead", M80="Non-Lead - Copper", R80="Yes", N80="After 2014")),
(AND('[1]PWS Information'!$E$10="CWS",P80="Non-Lead", M80="Non-Lead - Copper", R80="Yes", N80="Unknown")),
(AND('[1]PWS Information'!$E$10="CWS",P80="Unknown")),
(AND('[1]PWS Information'!$E$10="NTNC",P80="Unknown")))),"Tier 5",
"")))))</f>
        <v>Tier 5</v>
      </c>
      <c r="Y80" s="50"/>
      <c r="Z80" s="50"/>
    </row>
    <row r="81" spans="1:26" ht="30" x14ac:dyDescent="0.25">
      <c r="A81" s="39">
        <v>98</v>
      </c>
      <c r="B81" s="40">
        <v>5400</v>
      </c>
      <c r="C81" s="41" t="s">
        <v>67</v>
      </c>
      <c r="D81" s="41" t="s">
        <v>73</v>
      </c>
      <c r="E81" s="41">
        <v>75155</v>
      </c>
      <c r="F81" s="42"/>
      <c r="G81" s="43"/>
      <c r="H81" s="44"/>
      <c r="I81" s="45" t="s">
        <v>47</v>
      </c>
      <c r="J81" s="46" t="s">
        <v>37</v>
      </c>
      <c r="K81" s="42" t="s">
        <v>49</v>
      </c>
      <c r="L81" s="49"/>
      <c r="M81" s="45" t="s">
        <v>59</v>
      </c>
      <c r="N81" s="46" t="s">
        <v>35</v>
      </c>
      <c r="O81" s="49"/>
      <c r="P81" s="36" t="str">
        <f t="shared" si="1"/>
        <v>Unknown</v>
      </c>
      <c r="Q81" s="39" t="s">
        <v>46</v>
      </c>
      <c r="R81" s="39" t="s">
        <v>46</v>
      </c>
      <c r="S81" s="39"/>
      <c r="T81" s="50" t="s">
        <v>36</v>
      </c>
      <c r="U81" s="50" t="s">
        <v>37</v>
      </c>
      <c r="V81" s="50" t="s">
        <v>49</v>
      </c>
      <c r="W81" s="50" t="s">
        <v>37</v>
      </c>
      <c r="X81" s="51" t="str">
        <f>IF((OR((AND('[1]PWS Information'!$E$10="CWS",T81="Single Family Residence",P81="Lead")),
(AND('[1]PWS Information'!$E$10="CWS",T81="Multiple Family Residence",'[1]PWS Information'!$E$11="Yes",P81="Lead")),
(AND('[1]PWS Information'!$E$10="NTNC",P81="Lead")))),"Tier 1",
IF((OR((AND('[1]PWS Information'!$E$10="CWS",T81="Multiple Family Residence",'[1]PWS Information'!$E$11="No",P81="Lead")),
(AND('[1]PWS Information'!$E$10="CWS",T81="Other",P81="Lead")),
(AND('[1]PWS Information'!$E$10="CWS",T81="Building",P81="Lead")))),"Tier 2",
IF((OR((AND('[1]PWS Information'!$E$10="CWS",T81="Single Family Residence",P81="Galvanized Requiring Replacement")),
(AND('[1]PWS Information'!$E$10="CWS",T81="Single Family Residence",P81="Galvanized Requiring Replacement",Q81="Yes")),
(AND('[1]PWS Information'!$E$10="NTNC",P81="Galvanized Requiring Replacement")),
(AND('[1]PWS Information'!$E$10="NTNC",T81="Single Family Residence",Q81="Yes")))),"Tier 3",
IF((OR((AND('[1]PWS Information'!$E$10="CWS",T81="Single Family Residence",R81="Yes",P81="Non-Lead", I81="Non-Lead - Copper",K81="Before 1989")),
(AND('[1]PWS Information'!$E$10="CWS",T81="Single Family Residence",R81="Yes",P81="Non-Lead", M81="Non-Lead - Copper",N81="Before 1989")))),"Tier 4",
IF((OR((AND('[1]PWS Information'!$E$10="NTNC",P81="Non-Lead")),
(AND('[1]PWS Information'!$E$10="CWS",P81="Non-Lead",R81="")),
(AND('[1]PWS Information'!$E$10="CWS",P81="Non-Lead",R81="No")),
(AND('[1]PWS Information'!$E$10="CWS",P81="Non-Lead",R81="Don't Know")),
(AND('[1]PWS Information'!$E$10="CWS",P81="Non-Lead", I81="Non-Lead - Copper", R81="Yes", K81="Between 1989 and 2014")),
(AND('[1]PWS Information'!$E$10="CWS",P81="Non-Lead", I81="Non-Lead - Copper", R81="Yes", K81="After 2014")),
(AND('[1]PWS Information'!$E$10="CWS",P81="Non-Lead", I81="Non-Lead - Copper", R81="Yes", K81="Unknown")),
(AND('[1]PWS Information'!$E$10="CWS",P81="Non-Lead", M81="Non-Lead - Copper", R81="Yes", N81="Between 1989 and 2014")),
(AND('[1]PWS Information'!$E$10="CWS",P81="Non-Lead", M81="Non-Lead - Copper", R81="Yes", N81="After 2014")),
(AND('[1]PWS Information'!$E$10="CWS",P81="Non-Lead", M81="Non-Lead - Copper", R81="Yes", N81="Unknown")),
(AND('[1]PWS Information'!$E$10="CWS",P81="Unknown")),
(AND('[1]PWS Information'!$E$10="NTNC",P81="Unknown")))),"Tier 5",
"")))))</f>
        <v>Tier 5</v>
      </c>
      <c r="Y81" s="50"/>
      <c r="Z81" s="50"/>
    </row>
    <row r="82" spans="1:26" ht="30" x14ac:dyDescent="0.25">
      <c r="A82" s="39">
        <v>100</v>
      </c>
      <c r="B82" s="40">
        <v>5522</v>
      </c>
      <c r="C82" s="41" t="s">
        <v>67</v>
      </c>
      <c r="D82" s="41" t="s">
        <v>73</v>
      </c>
      <c r="E82" s="41">
        <v>75155</v>
      </c>
      <c r="F82" s="42"/>
      <c r="G82" s="43"/>
      <c r="H82" s="44"/>
      <c r="I82" s="45" t="s">
        <v>47</v>
      </c>
      <c r="J82" s="46" t="s">
        <v>37</v>
      </c>
      <c r="K82" s="42" t="s">
        <v>40</v>
      </c>
      <c r="L82" s="49"/>
      <c r="M82" s="45" t="s">
        <v>59</v>
      </c>
      <c r="N82" s="46" t="s">
        <v>35</v>
      </c>
      <c r="O82" s="49"/>
      <c r="P82" s="36" t="str">
        <f t="shared" si="1"/>
        <v>Unknown</v>
      </c>
      <c r="Q82" s="39" t="s">
        <v>46</v>
      </c>
      <c r="R82" s="39" t="s">
        <v>46</v>
      </c>
      <c r="S82" s="39"/>
      <c r="T82" s="50" t="s">
        <v>36</v>
      </c>
      <c r="U82" s="50" t="s">
        <v>37</v>
      </c>
      <c r="V82" s="50" t="s">
        <v>49</v>
      </c>
      <c r="W82" s="50" t="s">
        <v>34</v>
      </c>
      <c r="X82" s="51" t="str">
        <f>IF((OR((AND('[1]PWS Information'!$E$10="CWS",T82="Single Family Residence",P82="Lead")),
(AND('[1]PWS Information'!$E$10="CWS",T82="Multiple Family Residence",'[1]PWS Information'!$E$11="Yes",P82="Lead")),
(AND('[1]PWS Information'!$E$10="NTNC",P82="Lead")))),"Tier 1",
IF((OR((AND('[1]PWS Information'!$E$10="CWS",T82="Multiple Family Residence",'[1]PWS Information'!$E$11="No",P82="Lead")),
(AND('[1]PWS Information'!$E$10="CWS",T82="Other",P82="Lead")),
(AND('[1]PWS Information'!$E$10="CWS",T82="Building",P82="Lead")))),"Tier 2",
IF((OR((AND('[1]PWS Information'!$E$10="CWS",T82="Single Family Residence",P82="Galvanized Requiring Replacement")),
(AND('[1]PWS Information'!$E$10="CWS",T82="Single Family Residence",P82="Galvanized Requiring Replacement",Q82="Yes")),
(AND('[1]PWS Information'!$E$10="NTNC",P82="Galvanized Requiring Replacement")),
(AND('[1]PWS Information'!$E$10="NTNC",T82="Single Family Residence",Q82="Yes")))),"Tier 3",
IF((OR((AND('[1]PWS Information'!$E$10="CWS",T82="Single Family Residence",R82="Yes",P82="Non-Lead", I82="Non-Lead - Copper",K82="Before 1989")),
(AND('[1]PWS Information'!$E$10="CWS",T82="Single Family Residence",R82="Yes",P82="Non-Lead", M82="Non-Lead - Copper",N82="Before 1989")))),"Tier 4",
IF((OR((AND('[1]PWS Information'!$E$10="NTNC",P82="Non-Lead")),
(AND('[1]PWS Information'!$E$10="CWS",P82="Non-Lead",R82="")),
(AND('[1]PWS Information'!$E$10="CWS",P82="Non-Lead",R82="No")),
(AND('[1]PWS Information'!$E$10="CWS",P82="Non-Lead",R82="Don't Know")),
(AND('[1]PWS Information'!$E$10="CWS",P82="Non-Lead", I82="Non-Lead - Copper", R82="Yes", K82="Between 1989 and 2014")),
(AND('[1]PWS Information'!$E$10="CWS",P82="Non-Lead", I82="Non-Lead - Copper", R82="Yes", K82="After 2014")),
(AND('[1]PWS Information'!$E$10="CWS",P82="Non-Lead", I82="Non-Lead - Copper", R82="Yes", K82="Unknown")),
(AND('[1]PWS Information'!$E$10="CWS",P82="Non-Lead", M82="Non-Lead - Copper", R82="Yes", N82="Between 1989 and 2014")),
(AND('[1]PWS Information'!$E$10="CWS",P82="Non-Lead", M82="Non-Lead - Copper", R82="Yes", N82="After 2014")),
(AND('[1]PWS Information'!$E$10="CWS",P82="Non-Lead", M82="Non-Lead - Copper", R82="Yes", N82="Unknown")),
(AND('[1]PWS Information'!$E$10="CWS",P82="Unknown")),
(AND('[1]PWS Information'!$E$10="NTNC",P82="Unknown")))),"Tier 5",
"")))))</f>
        <v>Tier 5</v>
      </c>
      <c r="Y82" s="50"/>
      <c r="Z82" s="50"/>
    </row>
    <row r="83" spans="1:26" ht="30" x14ac:dyDescent="0.25">
      <c r="A83" s="39">
        <v>101</v>
      </c>
      <c r="B83" s="40">
        <v>5638</v>
      </c>
      <c r="C83" s="41" t="s">
        <v>67</v>
      </c>
      <c r="D83" s="41" t="s">
        <v>73</v>
      </c>
      <c r="E83" s="41">
        <v>75155</v>
      </c>
      <c r="F83" s="42"/>
      <c r="G83" s="43"/>
      <c r="H83" s="44"/>
      <c r="I83" s="45" t="s">
        <v>47</v>
      </c>
      <c r="J83" s="46" t="s">
        <v>37</v>
      </c>
      <c r="K83" s="42" t="s">
        <v>49</v>
      </c>
      <c r="L83" s="49"/>
      <c r="M83" s="45" t="s">
        <v>59</v>
      </c>
      <c r="N83" s="46" t="s">
        <v>35</v>
      </c>
      <c r="O83" s="49"/>
      <c r="P83" s="36" t="str">
        <f t="shared" si="1"/>
        <v>Unknown</v>
      </c>
      <c r="Q83" s="39" t="s">
        <v>46</v>
      </c>
      <c r="R83" s="39" t="s">
        <v>46</v>
      </c>
      <c r="S83" s="39"/>
      <c r="T83" s="50" t="s">
        <v>36</v>
      </c>
      <c r="U83" s="50" t="s">
        <v>37</v>
      </c>
      <c r="V83" s="50" t="s">
        <v>49</v>
      </c>
      <c r="W83" s="50" t="s">
        <v>34</v>
      </c>
      <c r="X83" s="51" t="str">
        <f>IF((OR((AND('[1]PWS Information'!$E$10="CWS",T83="Single Family Residence",P83="Lead")),
(AND('[1]PWS Information'!$E$10="CWS",T83="Multiple Family Residence",'[1]PWS Information'!$E$11="Yes",P83="Lead")),
(AND('[1]PWS Information'!$E$10="NTNC",P83="Lead")))),"Tier 1",
IF((OR((AND('[1]PWS Information'!$E$10="CWS",T83="Multiple Family Residence",'[1]PWS Information'!$E$11="No",P83="Lead")),
(AND('[1]PWS Information'!$E$10="CWS",T83="Other",P83="Lead")),
(AND('[1]PWS Information'!$E$10="CWS",T83="Building",P83="Lead")))),"Tier 2",
IF((OR((AND('[1]PWS Information'!$E$10="CWS",T83="Single Family Residence",P83="Galvanized Requiring Replacement")),
(AND('[1]PWS Information'!$E$10="CWS",T83="Single Family Residence",P83="Galvanized Requiring Replacement",Q83="Yes")),
(AND('[1]PWS Information'!$E$10="NTNC",P83="Galvanized Requiring Replacement")),
(AND('[1]PWS Information'!$E$10="NTNC",T83="Single Family Residence",Q83="Yes")))),"Tier 3",
IF((OR((AND('[1]PWS Information'!$E$10="CWS",T83="Single Family Residence",R83="Yes",P83="Non-Lead", I83="Non-Lead - Copper",K83="Before 1989")),
(AND('[1]PWS Information'!$E$10="CWS",T83="Single Family Residence",R83="Yes",P83="Non-Lead", M83="Non-Lead - Copper",N83="Before 1989")))),"Tier 4",
IF((OR((AND('[1]PWS Information'!$E$10="NTNC",P83="Non-Lead")),
(AND('[1]PWS Information'!$E$10="CWS",P83="Non-Lead",R83="")),
(AND('[1]PWS Information'!$E$10="CWS",P83="Non-Lead",R83="No")),
(AND('[1]PWS Information'!$E$10="CWS",P83="Non-Lead",R83="Don't Know")),
(AND('[1]PWS Information'!$E$10="CWS",P83="Non-Lead", I83="Non-Lead - Copper", R83="Yes", K83="Between 1989 and 2014")),
(AND('[1]PWS Information'!$E$10="CWS",P83="Non-Lead", I83="Non-Lead - Copper", R83="Yes", K83="After 2014")),
(AND('[1]PWS Information'!$E$10="CWS",P83="Non-Lead", I83="Non-Lead - Copper", R83="Yes", K83="Unknown")),
(AND('[1]PWS Information'!$E$10="CWS",P83="Non-Lead", M83="Non-Lead - Copper", R83="Yes", N83="Between 1989 and 2014")),
(AND('[1]PWS Information'!$E$10="CWS",P83="Non-Lead", M83="Non-Lead - Copper", R83="Yes", N83="After 2014")),
(AND('[1]PWS Information'!$E$10="CWS",P83="Non-Lead", M83="Non-Lead - Copper", R83="Yes", N83="Unknown")),
(AND('[1]PWS Information'!$E$10="CWS",P83="Unknown")),
(AND('[1]PWS Information'!$E$10="NTNC",P83="Unknown")))),"Tier 5",
"")))))</f>
        <v>Tier 5</v>
      </c>
      <c r="Y83" s="50"/>
      <c r="Z83" s="50"/>
    </row>
    <row r="84" spans="1:26" ht="30" x14ac:dyDescent="0.25">
      <c r="A84" s="39">
        <v>102</v>
      </c>
      <c r="B84" s="40">
        <v>3671</v>
      </c>
      <c r="C84" s="41" t="s">
        <v>76</v>
      </c>
      <c r="D84" s="41" t="s">
        <v>73</v>
      </c>
      <c r="E84" s="41">
        <v>75155</v>
      </c>
      <c r="F84" s="42"/>
      <c r="G84" s="43"/>
      <c r="H84" s="44"/>
      <c r="I84" s="45" t="s">
        <v>47</v>
      </c>
      <c r="J84" s="46" t="s">
        <v>37</v>
      </c>
      <c r="K84" s="42" t="s">
        <v>40</v>
      </c>
      <c r="L84" s="49"/>
      <c r="M84" s="45" t="s">
        <v>59</v>
      </c>
      <c r="N84" s="46" t="s">
        <v>35</v>
      </c>
      <c r="O84" s="49"/>
      <c r="P84" s="36" t="str">
        <f t="shared" si="1"/>
        <v>Unknown</v>
      </c>
      <c r="Q84" s="39" t="s">
        <v>46</v>
      </c>
      <c r="R84" s="39" t="s">
        <v>46</v>
      </c>
      <c r="S84" s="39"/>
      <c r="T84" s="50" t="s">
        <v>36</v>
      </c>
      <c r="U84" s="50" t="s">
        <v>37</v>
      </c>
      <c r="V84" s="50" t="s">
        <v>49</v>
      </c>
      <c r="W84" s="50" t="s">
        <v>37</v>
      </c>
      <c r="X84" s="51" t="str">
        <f>IF((OR((AND('[1]PWS Information'!$E$10="CWS",T84="Single Family Residence",P84="Lead")),
(AND('[1]PWS Information'!$E$10="CWS",T84="Multiple Family Residence",'[1]PWS Information'!$E$11="Yes",P84="Lead")),
(AND('[1]PWS Information'!$E$10="NTNC",P84="Lead")))),"Tier 1",
IF((OR((AND('[1]PWS Information'!$E$10="CWS",T84="Multiple Family Residence",'[1]PWS Information'!$E$11="No",P84="Lead")),
(AND('[1]PWS Information'!$E$10="CWS",T84="Other",P84="Lead")),
(AND('[1]PWS Information'!$E$10="CWS",T84="Building",P84="Lead")))),"Tier 2",
IF((OR((AND('[1]PWS Information'!$E$10="CWS",T84="Single Family Residence",P84="Galvanized Requiring Replacement")),
(AND('[1]PWS Information'!$E$10="CWS",T84="Single Family Residence",P84="Galvanized Requiring Replacement",Q84="Yes")),
(AND('[1]PWS Information'!$E$10="NTNC",P84="Galvanized Requiring Replacement")),
(AND('[1]PWS Information'!$E$10="NTNC",T84="Single Family Residence",Q84="Yes")))),"Tier 3",
IF((OR((AND('[1]PWS Information'!$E$10="CWS",T84="Single Family Residence",R84="Yes",P84="Non-Lead", I84="Non-Lead - Copper",K84="Before 1989")),
(AND('[1]PWS Information'!$E$10="CWS",T84="Single Family Residence",R84="Yes",P84="Non-Lead", M84="Non-Lead - Copper",N84="Before 1989")))),"Tier 4",
IF((OR((AND('[1]PWS Information'!$E$10="NTNC",P84="Non-Lead")),
(AND('[1]PWS Information'!$E$10="CWS",P84="Non-Lead",R84="")),
(AND('[1]PWS Information'!$E$10="CWS",P84="Non-Lead",R84="No")),
(AND('[1]PWS Information'!$E$10="CWS",P84="Non-Lead",R84="Don't Know")),
(AND('[1]PWS Information'!$E$10="CWS",P84="Non-Lead", I84="Non-Lead - Copper", R84="Yes", K84="Between 1989 and 2014")),
(AND('[1]PWS Information'!$E$10="CWS",P84="Non-Lead", I84="Non-Lead - Copper", R84="Yes", K84="After 2014")),
(AND('[1]PWS Information'!$E$10="CWS",P84="Non-Lead", I84="Non-Lead - Copper", R84="Yes", K84="Unknown")),
(AND('[1]PWS Information'!$E$10="CWS",P84="Non-Lead", M84="Non-Lead - Copper", R84="Yes", N84="Between 1989 and 2014")),
(AND('[1]PWS Information'!$E$10="CWS",P84="Non-Lead", M84="Non-Lead - Copper", R84="Yes", N84="After 2014")),
(AND('[1]PWS Information'!$E$10="CWS",P84="Non-Lead", M84="Non-Lead - Copper", R84="Yes", N84="Unknown")),
(AND('[1]PWS Information'!$E$10="CWS",P84="Unknown")),
(AND('[1]PWS Information'!$E$10="NTNC",P84="Unknown")))),"Tier 5",
"")))))</f>
        <v>Tier 5</v>
      </c>
      <c r="Y84" s="50"/>
      <c r="Z84" s="50"/>
    </row>
    <row r="85" spans="1:26" ht="30" x14ac:dyDescent="0.25">
      <c r="A85" s="39">
        <v>103</v>
      </c>
      <c r="B85" s="40">
        <v>5734</v>
      </c>
      <c r="C85" s="41" t="s">
        <v>67</v>
      </c>
      <c r="D85" s="41" t="s">
        <v>73</v>
      </c>
      <c r="E85" s="41">
        <v>75155</v>
      </c>
      <c r="F85" s="42"/>
      <c r="G85" s="43"/>
      <c r="H85" s="44"/>
      <c r="I85" s="45" t="s">
        <v>47</v>
      </c>
      <c r="J85" s="46" t="s">
        <v>37</v>
      </c>
      <c r="K85" s="42" t="s">
        <v>49</v>
      </c>
      <c r="L85" s="49"/>
      <c r="M85" s="45" t="s">
        <v>59</v>
      </c>
      <c r="N85" s="46" t="s">
        <v>35</v>
      </c>
      <c r="O85" s="49"/>
      <c r="P85" s="36" t="str">
        <f t="shared" si="1"/>
        <v>Unknown</v>
      </c>
      <c r="Q85" s="39" t="s">
        <v>46</v>
      </c>
      <c r="R85" s="39" t="s">
        <v>46</v>
      </c>
      <c r="S85" s="39"/>
      <c r="T85" s="50" t="s">
        <v>36</v>
      </c>
      <c r="U85" s="50" t="s">
        <v>37</v>
      </c>
      <c r="V85" s="50" t="s">
        <v>49</v>
      </c>
      <c r="W85" s="50" t="s">
        <v>37</v>
      </c>
      <c r="X85" s="51" t="str">
        <f>IF((OR((AND('[1]PWS Information'!$E$10="CWS",T85="Single Family Residence",P85="Lead")),
(AND('[1]PWS Information'!$E$10="CWS",T85="Multiple Family Residence",'[1]PWS Information'!$E$11="Yes",P85="Lead")),
(AND('[1]PWS Information'!$E$10="NTNC",P85="Lead")))),"Tier 1",
IF((OR((AND('[1]PWS Information'!$E$10="CWS",T85="Multiple Family Residence",'[1]PWS Information'!$E$11="No",P85="Lead")),
(AND('[1]PWS Information'!$E$10="CWS",T85="Other",P85="Lead")),
(AND('[1]PWS Information'!$E$10="CWS",T85="Building",P85="Lead")))),"Tier 2",
IF((OR((AND('[1]PWS Information'!$E$10="CWS",T85="Single Family Residence",P85="Galvanized Requiring Replacement")),
(AND('[1]PWS Information'!$E$10="CWS",T85="Single Family Residence",P85="Galvanized Requiring Replacement",Q85="Yes")),
(AND('[1]PWS Information'!$E$10="NTNC",P85="Galvanized Requiring Replacement")),
(AND('[1]PWS Information'!$E$10="NTNC",T85="Single Family Residence",Q85="Yes")))),"Tier 3",
IF((OR((AND('[1]PWS Information'!$E$10="CWS",T85="Single Family Residence",R85="Yes",P85="Non-Lead", I85="Non-Lead - Copper",K85="Before 1989")),
(AND('[1]PWS Information'!$E$10="CWS",T85="Single Family Residence",R85="Yes",P85="Non-Lead", M85="Non-Lead - Copper",N85="Before 1989")))),"Tier 4",
IF((OR((AND('[1]PWS Information'!$E$10="NTNC",P85="Non-Lead")),
(AND('[1]PWS Information'!$E$10="CWS",P85="Non-Lead",R85="")),
(AND('[1]PWS Information'!$E$10="CWS",P85="Non-Lead",R85="No")),
(AND('[1]PWS Information'!$E$10="CWS",P85="Non-Lead",R85="Don't Know")),
(AND('[1]PWS Information'!$E$10="CWS",P85="Non-Lead", I85="Non-Lead - Copper", R85="Yes", K85="Between 1989 and 2014")),
(AND('[1]PWS Information'!$E$10="CWS",P85="Non-Lead", I85="Non-Lead - Copper", R85="Yes", K85="After 2014")),
(AND('[1]PWS Information'!$E$10="CWS",P85="Non-Lead", I85="Non-Lead - Copper", R85="Yes", K85="Unknown")),
(AND('[1]PWS Information'!$E$10="CWS",P85="Non-Lead", M85="Non-Lead - Copper", R85="Yes", N85="Between 1989 and 2014")),
(AND('[1]PWS Information'!$E$10="CWS",P85="Non-Lead", M85="Non-Lead - Copper", R85="Yes", N85="After 2014")),
(AND('[1]PWS Information'!$E$10="CWS",P85="Non-Lead", M85="Non-Lead - Copper", R85="Yes", N85="Unknown")),
(AND('[1]PWS Information'!$E$10="CWS",P85="Unknown")),
(AND('[1]PWS Information'!$E$10="NTNC",P85="Unknown")))),"Tier 5",
"")))))</f>
        <v>Tier 5</v>
      </c>
      <c r="Y85" s="50"/>
      <c r="Z85" s="50"/>
    </row>
    <row r="86" spans="1:26" ht="30" x14ac:dyDescent="0.25">
      <c r="A86" s="39">
        <v>104</v>
      </c>
      <c r="B86" s="40">
        <v>5801</v>
      </c>
      <c r="C86" s="41" t="s">
        <v>67</v>
      </c>
      <c r="D86" s="41" t="s">
        <v>78</v>
      </c>
      <c r="E86" s="41">
        <v>75155</v>
      </c>
      <c r="F86" s="42"/>
      <c r="G86" s="43"/>
      <c r="H86" s="44"/>
      <c r="I86" s="45" t="s">
        <v>47</v>
      </c>
      <c r="J86" s="46" t="s">
        <v>37</v>
      </c>
      <c r="K86" s="42" t="s">
        <v>49</v>
      </c>
      <c r="L86" s="49"/>
      <c r="M86" s="45" t="s">
        <v>59</v>
      </c>
      <c r="N86" s="46" t="s">
        <v>35</v>
      </c>
      <c r="O86" s="49"/>
      <c r="P86" s="36" t="str">
        <f t="shared" si="1"/>
        <v>Unknown</v>
      </c>
      <c r="Q86" s="39" t="s">
        <v>46</v>
      </c>
      <c r="R86" s="39" t="s">
        <v>46</v>
      </c>
      <c r="S86" s="39"/>
      <c r="T86" s="50" t="s">
        <v>36</v>
      </c>
      <c r="U86" s="50" t="s">
        <v>37</v>
      </c>
      <c r="V86" s="50" t="s">
        <v>49</v>
      </c>
      <c r="W86" s="50" t="s">
        <v>37</v>
      </c>
      <c r="X86" s="51" t="str">
        <f>IF((OR((AND('[1]PWS Information'!$E$10="CWS",T86="Single Family Residence",P86="Lead")),
(AND('[1]PWS Information'!$E$10="CWS",T86="Multiple Family Residence",'[1]PWS Information'!$E$11="Yes",P86="Lead")),
(AND('[1]PWS Information'!$E$10="NTNC",P86="Lead")))),"Tier 1",
IF((OR((AND('[1]PWS Information'!$E$10="CWS",T86="Multiple Family Residence",'[1]PWS Information'!$E$11="No",P86="Lead")),
(AND('[1]PWS Information'!$E$10="CWS",T86="Other",P86="Lead")),
(AND('[1]PWS Information'!$E$10="CWS",T86="Building",P86="Lead")))),"Tier 2",
IF((OR((AND('[1]PWS Information'!$E$10="CWS",T86="Single Family Residence",P86="Galvanized Requiring Replacement")),
(AND('[1]PWS Information'!$E$10="CWS",T86="Single Family Residence",P86="Galvanized Requiring Replacement",Q86="Yes")),
(AND('[1]PWS Information'!$E$10="NTNC",P86="Galvanized Requiring Replacement")),
(AND('[1]PWS Information'!$E$10="NTNC",T86="Single Family Residence",Q86="Yes")))),"Tier 3",
IF((OR((AND('[1]PWS Information'!$E$10="CWS",T86="Single Family Residence",R86="Yes",P86="Non-Lead", I86="Non-Lead - Copper",K86="Before 1989")),
(AND('[1]PWS Information'!$E$10="CWS",T86="Single Family Residence",R86="Yes",P86="Non-Lead", M86="Non-Lead - Copper",N86="Before 1989")))),"Tier 4",
IF((OR((AND('[1]PWS Information'!$E$10="NTNC",P86="Non-Lead")),
(AND('[1]PWS Information'!$E$10="CWS",P86="Non-Lead",R86="")),
(AND('[1]PWS Information'!$E$10="CWS",P86="Non-Lead",R86="No")),
(AND('[1]PWS Information'!$E$10="CWS",P86="Non-Lead",R86="Don't Know")),
(AND('[1]PWS Information'!$E$10="CWS",P86="Non-Lead", I86="Non-Lead - Copper", R86="Yes", K86="Between 1989 and 2014")),
(AND('[1]PWS Information'!$E$10="CWS",P86="Non-Lead", I86="Non-Lead - Copper", R86="Yes", K86="After 2014")),
(AND('[1]PWS Information'!$E$10="CWS",P86="Non-Lead", I86="Non-Lead - Copper", R86="Yes", K86="Unknown")),
(AND('[1]PWS Information'!$E$10="CWS",P86="Non-Lead", M86="Non-Lead - Copper", R86="Yes", N86="Between 1989 and 2014")),
(AND('[1]PWS Information'!$E$10="CWS",P86="Non-Lead", M86="Non-Lead - Copper", R86="Yes", N86="After 2014")),
(AND('[1]PWS Information'!$E$10="CWS",P86="Non-Lead", M86="Non-Lead - Copper", R86="Yes", N86="Unknown")),
(AND('[1]PWS Information'!$E$10="CWS",P86="Unknown")),
(AND('[1]PWS Information'!$E$10="NTNC",P86="Unknown")))),"Tier 5",
"")))))</f>
        <v>Tier 5</v>
      </c>
      <c r="Y86" s="50"/>
      <c r="Z86" s="50"/>
    </row>
    <row r="87" spans="1:26" ht="30" x14ac:dyDescent="0.25">
      <c r="A87" s="39">
        <v>105</v>
      </c>
      <c r="B87" s="40">
        <v>6102</v>
      </c>
      <c r="C87" s="41" t="s">
        <v>67</v>
      </c>
      <c r="D87" s="41" t="s">
        <v>73</v>
      </c>
      <c r="E87" s="41">
        <v>75155</v>
      </c>
      <c r="F87" s="42"/>
      <c r="G87" s="43"/>
      <c r="H87" s="44"/>
      <c r="I87" s="45" t="s">
        <v>47</v>
      </c>
      <c r="J87" s="46" t="s">
        <v>37</v>
      </c>
      <c r="K87" s="42" t="s">
        <v>49</v>
      </c>
      <c r="L87" s="49"/>
      <c r="M87" s="45" t="s">
        <v>59</v>
      </c>
      <c r="N87" s="46" t="s">
        <v>35</v>
      </c>
      <c r="O87" s="49"/>
      <c r="P87" s="36" t="str">
        <f t="shared" si="1"/>
        <v>Unknown</v>
      </c>
      <c r="Q87" s="39" t="s">
        <v>46</v>
      </c>
      <c r="R87" s="39" t="s">
        <v>46</v>
      </c>
      <c r="S87" s="39"/>
      <c r="T87" s="50" t="s">
        <v>36</v>
      </c>
      <c r="U87" s="50" t="s">
        <v>37</v>
      </c>
      <c r="V87" s="50" t="s">
        <v>49</v>
      </c>
      <c r="W87" s="50" t="s">
        <v>37</v>
      </c>
      <c r="X87" s="51" t="str">
        <f>IF((OR((AND('[1]PWS Information'!$E$10="CWS",T87="Single Family Residence",P87="Lead")),
(AND('[1]PWS Information'!$E$10="CWS",T87="Multiple Family Residence",'[1]PWS Information'!$E$11="Yes",P87="Lead")),
(AND('[1]PWS Information'!$E$10="NTNC",P87="Lead")))),"Tier 1",
IF((OR((AND('[1]PWS Information'!$E$10="CWS",T87="Multiple Family Residence",'[1]PWS Information'!$E$11="No",P87="Lead")),
(AND('[1]PWS Information'!$E$10="CWS",T87="Other",P87="Lead")),
(AND('[1]PWS Information'!$E$10="CWS",T87="Building",P87="Lead")))),"Tier 2",
IF((OR((AND('[1]PWS Information'!$E$10="CWS",T87="Single Family Residence",P87="Galvanized Requiring Replacement")),
(AND('[1]PWS Information'!$E$10="CWS",T87="Single Family Residence",P87="Galvanized Requiring Replacement",Q87="Yes")),
(AND('[1]PWS Information'!$E$10="NTNC",P87="Galvanized Requiring Replacement")),
(AND('[1]PWS Information'!$E$10="NTNC",T87="Single Family Residence",Q87="Yes")))),"Tier 3",
IF((OR((AND('[1]PWS Information'!$E$10="CWS",T87="Single Family Residence",R87="Yes",P87="Non-Lead", I87="Non-Lead - Copper",K87="Before 1989")),
(AND('[1]PWS Information'!$E$10="CWS",T87="Single Family Residence",R87="Yes",P87="Non-Lead", M87="Non-Lead - Copper",N87="Before 1989")))),"Tier 4",
IF((OR((AND('[1]PWS Information'!$E$10="NTNC",P87="Non-Lead")),
(AND('[1]PWS Information'!$E$10="CWS",P87="Non-Lead",R87="")),
(AND('[1]PWS Information'!$E$10="CWS",P87="Non-Lead",R87="No")),
(AND('[1]PWS Information'!$E$10="CWS",P87="Non-Lead",R87="Don't Know")),
(AND('[1]PWS Information'!$E$10="CWS",P87="Non-Lead", I87="Non-Lead - Copper", R87="Yes", K87="Between 1989 and 2014")),
(AND('[1]PWS Information'!$E$10="CWS",P87="Non-Lead", I87="Non-Lead - Copper", R87="Yes", K87="After 2014")),
(AND('[1]PWS Information'!$E$10="CWS",P87="Non-Lead", I87="Non-Lead - Copper", R87="Yes", K87="Unknown")),
(AND('[1]PWS Information'!$E$10="CWS",P87="Non-Lead", M87="Non-Lead - Copper", R87="Yes", N87="Between 1989 and 2014")),
(AND('[1]PWS Information'!$E$10="CWS",P87="Non-Lead", M87="Non-Lead - Copper", R87="Yes", N87="After 2014")),
(AND('[1]PWS Information'!$E$10="CWS",P87="Non-Lead", M87="Non-Lead - Copper", R87="Yes", N87="Unknown")),
(AND('[1]PWS Information'!$E$10="CWS",P87="Unknown")),
(AND('[1]PWS Information'!$E$10="NTNC",P87="Unknown")))),"Tier 5",
"")))))</f>
        <v>Tier 5</v>
      </c>
      <c r="Y87" s="50"/>
      <c r="Z87" s="50"/>
    </row>
    <row r="88" spans="1:26" ht="30" x14ac:dyDescent="0.25">
      <c r="A88" s="39">
        <v>107</v>
      </c>
      <c r="B88" s="40">
        <v>6326</v>
      </c>
      <c r="C88" s="41" t="s">
        <v>67</v>
      </c>
      <c r="D88" s="41" t="s">
        <v>73</v>
      </c>
      <c r="E88" s="41">
        <v>75155</v>
      </c>
      <c r="F88" s="42"/>
      <c r="G88" s="43"/>
      <c r="H88" s="44"/>
      <c r="I88" s="45" t="s">
        <v>47</v>
      </c>
      <c r="J88" s="46" t="s">
        <v>37</v>
      </c>
      <c r="K88" s="42" t="s">
        <v>49</v>
      </c>
      <c r="L88" s="49"/>
      <c r="M88" s="45" t="s">
        <v>47</v>
      </c>
      <c r="N88" s="46" t="s">
        <v>40</v>
      </c>
      <c r="O88" s="49"/>
      <c r="P88" s="36" t="str">
        <f t="shared" si="1"/>
        <v>Non-Lead</v>
      </c>
      <c r="Q88" s="39" t="s">
        <v>37</v>
      </c>
      <c r="R88" s="39" t="s">
        <v>37</v>
      </c>
      <c r="S88" s="39"/>
      <c r="T88" s="50" t="s">
        <v>36</v>
      </c>
      <c r="U88" s="50" t="s">
        <v>37</v>
      </c>
      <c r="V88" s="50" t="s">
        <v>49</v>
      </c>
      <c r="W88" s="50" t="s">
        <v>37</v>
      </c>
      <c r="X88" s="51" t="str">
        <f>IF((OR((AND('[1]PWS Information'!$E$10="CWS",T88="Single Family Residence",P88="Lead")),
(AND('[1]PWS Information'!$E$10="CWS",T88="Multiple Family Residence",'[1]PWS Information'!$E$11="Yes",P88="Lead")),
(AND('[1]PWS Information'!$E$10="NTNC",P88="Lead")))),"Tier 1",
IF((OR((AND('[1]PWS Information'!$E$10="CWS",T88="Multiple Family Residence",'[1]PWS Information'!$E$11="No",P88="Lead")),
(AND('[1]PWS Information'!$E$10="CWS",T88="Other",P88="Lead")),
(AND('[1]PWS Information'!$E$10="CWS",T88="Building",P88="Lead")))),"Tier 2",
IF((OR((AND('[1]PWS Information'!$E$10="CWS",T88="Single Family Residence",P88="Galvanized Requiring Replacement")),
(AND('[1]PWS Information'!$E$10="CWS",T88="Single Family Residence",P88="Galvanized Requiring Replacement",Q88="Yes")),
(AND('[1]PWS Information'!$E$10="NTNC",P88="Galvanized Requiring Replacement")),
(AND('[1]PWS Information'!$E$10="NTNC",T88="Single Family Residence",Q88="Yes")))),"Tier 3",
IF((OR((AND('[1]PWS Information'!$E$10="CWS",T88="Single Family Residence",R88="Yes",P88="Non-Lead", I88="Non-Lead - Copper",K88="Before 1989")),
(AND('[1]PWS Information'!$E$10="CWS",T88="Single Family Residence",R88="Yes",P88="Non-Lead", M88="Non-Lead - Copper",N88="Before 1989")))),"Tier 4",
IF((OR((AND('[1]PWS Information'!$E$10="NTNC",P88="Non-Lead")),
(AND('[1]PWS Information'!$E$10="CWS",P88="Non-Lead",R88="")),
(AND('[1]PWS Information'!$E$10="CWS",P88="Non-Lead",R88="No")),
(AND('[1]PWS Information'!$E$10="CWS",P88="Non-Lead",R88="Don't Know")),
(AND('[1]PWS Information'!$E$10="CWS",P88="Non-Lead", I88="Non-Lead - Copper", R88="Yes", K88="Between 1989 and 2014")),
(AND('[1]PWS Information'!$E$10="CWS",P88="Non-Lead", I88="Non-Lead - Copper", R88="Yes", K88="After 2014")),
(AND('[1]PWS Information'!$E$10="CWS",P88="Non-Lead", I88="Non-Lead - Copper", R88="Yes", K88="Unknown")),
(AND('[1]PWS Information'!$E$10="CWS",P88="Non-Lead", M88="Non-Lead - Copper", R88="Yes", N88="Between 1989 and 2014")),
(AND('[1]PWS Information'!$E$10="CWS",P88="Non-Lead", M88="Non-Lead - Copper", R88="Yes", N88="After 2014")),
(AND('[1]PWS Information'!$E$10="CWS",P88="Non-Lead", M88="Non-Lead - Copper", R88="Yes", N88="Unknown")),
(AND('[1]PWS Information'!$E$10="CWS",P88="Unknown")),
(AND('[1]PWS Information'!$E$10="NTNC",P88="Unknown")))),"Tier 5",
"")))))</f>
        <v>Tier 5</v>
      </c>
      <c r="Y88" s="50"/>
      <c r="Z88" s="50"/>
    </row>
    <row r="89" spans="1:26" ht="30" x14ac:dyDescent="0.25">
      <c r="A89" s="39">
        <v>108</v>
      </c>
      <c r="B89" s="40">
        <v>6330</v>
      </c>
      <c r="C89" s="41" t="s">
        <v>67</v>
      </c>
      <c r="D89" s="41" t="s">
        <v>73</v>
      </c>
      <c r="E89" s="41">
        <v>75155</v>
      </c>
      <c r="F89" s="42"/>
      <c r="G89" s="43"/>
      <c r="H89" s="44"/>
      <c r="I89" s="45" t="s">
        <v>47</v>
      </c>
      <c r="J89" s="46" t="s">
        <v>37</v>
      </c>
      <c r="K89" s="42" t="s">
        <v>49</v>
      </c>
      <c r="L89" s="49"/>
      <c r="M89" s="45" t="s">
        <v>59</v>
      </c>
      <c r="N89" s="46" t="s">
        <v>35</v>
      </c>
      <c r="O89" s="49"/>
      <c r="P89" s="36" t="str">
        <f t="shared" si="1"/>
        <v>Unknown</v>
      </c>
      <c r="Q89" s="39" t="s">
        <v>46</v>
      </c>
      <c r="R89" s="39" t="s">
        <v>46</v>
      </c>
      <c r="S89" s="39"/>
      <c r="T89" s="50" t="s">
        <v>36</v>
      </c>
      <c r="U89" s="50" t="s">
        <v>37</v>
      </c>
      <c r="V89" s="50" t="s">
        <v>49</v>
      </c>
      <c r="W89" s="50" t="s">
        <v>37</v>
      </c>
      <c r="X89" s="51" t="str">
        <f>IF((OR((AND('[1]PWS Information'!$E$10="CWS",T89="Single Family Residence",P89="Lead")),
(AND('[1]PWS Information'!$E$10="CWS",T89="Multiple Family Residence",'[1]PWS Information'!$E$11="Yes",P89="Lead")),
(AND('[1]PWS Information'!$E$10="NTNC",P89="Lead")))),"Tier 1",
IF((OR((AND('[1]PWS Information'!$E$10="CWS",T89="Multiple Family Residence",'[1]PWS Information'!$E$11="No",P89="Lead")),
(AND('[1]PWS Information'!$E$10="CWS",T89="Other",P89="Lead")),
(AND('[1]PWS Information'!$E$10="CWS",T89="Building",P89="Lead")))),"Tier 2",
IF((OR((AND('[1]PWS Information'!$E$10="CWS",T89="Single Family Residence",P89="Galvanized Requiring Replacement")),
(AND('[1]PWS Information'!$E$10="CWS",T89="Single Family Residence",P89="Galvanized Requiring Replacement",Q89="Yes")),
(AND('[1]PWS Information'!$E$10="NTNC",P89="Galvanized Requiring Replacement")),
(AND('[1]PWS Information'!$E$10="NTNC",T89="Single Family Residence",Q89="Yes")))),"Tier 3",
IF((OR((AND('[1]PWS Information'!$E$10="CWS",T89="Single Family Residence",R89="Yes",P89="Non-Lead", I89="Non-Lead - Copper",K89="Before 1989")),
(AND('[1]PWS Information'!$E$10="CWS",T89="Single Family Residence",R89="Yes",P89="Non-Lead", M89="Non-Lead - Copper",N89="Before 1989")))),"Tier 4",
IF((OR((AND('[1]PWS Information'!$E$10="NTNC",P89="Non-Lead")),
(AND('[1]PWS Information'!$E$10="CWS",P89="Non-Lead",R89="")),
(AND('[1]PWS Information'!$E$10="CWS",P89="Non-Lead",R89="No")),
(AND('[1]PWS Information'!$E$10="CWS",P89="Non-Lead",R89="Don't Know")),
(AND('[1]PWS Information'!$E$10="CWS",P89="Non-Lead", I89="Non-Lead - Copper", R89="Yes", K89="Between 1989 and 2014")),
(AND('[1]PWS Information'!$E$10="CWS",P89="Non-Lead", I89="Non-Lead - Copper", R89="Yes", K89="After 2014")),
(AND('[1]PWS Information'!$E$10="CWS",P89="Non-Lead", I89="Non-Lead - Copper", R89="Yes", K89="Unknown")),
(AND('[1]PWS Information'!$E$10="CWS",P89="Non-Lead", M89="Non-Lead - Copper", R89="Yes", N89="Between 1989 and 2014")),
(AND('[1]PWS Information'!$E$10="CWS",P89="Non-Lead", M89="Non-Lead - Copper", R89="Yes", N89="After 2014")),
(AND('[1]PWS Information'!$E$10="CWS",P89="Non-Lead", M89="Non-Lead - Copper", R89="Yes", N89="Unknown")),
(AND('[1]PWS Information'!$E$10="CWS",P89="Unknown")),
(AND('[1]PWS Information'!$E$10="NTNC",P89="Unknown")))),"Tier 5",
"")))))</f>
        <v>Tier 5</v>
      </c>
      <c r="Y89" s="50"/>
      <c r="Z89" s="50"/>
    </row>
    <row r="90" spans="1:26" ht="30" x14ac:dyDescent="0.25">
      <c r="A90" s="39">
        <v>110</v>
      </c>
      <c r="B90" s="40">
        <v>6471</v>
      </c>
      <c r="C90" s="41" t="s">
        <v>67</v>
      </c>
      <c r="D90" s="41" t="s">
        <v>73</v>
      </c>
      <c r="E90" s="41">
        <v>75155</v>
      </c>
      <c r="F90" s="42"/>
      <c r="G90" s="43"/>
      <c r="H90" s="44"/>
      <c r="I90" s="45" t="s">
        <v>47</v>
      </c>
      <c r="J90" s="46" t="s">
        <v>37</v>
      </c>
      <c r="K90" s="42" t="s">
        <v>49</v>
      </c>
      <c r="L90" s="49"/>
      <c r="M90" s="45" t="s">
        <v>47</v>
      </c>
      <c r="N90" s="46" t="s">
        <v>40</v>
      </c>
      <c r="O90" s="49"/>
      <c r="P90" s="36" t="str">
        <f t="shared" si="1"/>
        <v>Non-Lead</v>
      </c>
      <c r="Q90" s="39" t="s">
        <v>37</v>
      </c>
      <c r="R90" s="39" t="s">
        <v>37</v>
      </c>
      <c r="S90" s="39"/>
      <c r="T90" s="50" t="s">
        <v>36</v>
      </c>
      <c r="U90" s="50" t="s">
        <v>37</v>
      </c>
      <c r="V90" s="50" t="s">
        <v>49</v>
      </c>
      <c r="W90" s="50" t="s">
        <v>37</v>
      </c>
      <c r="X90" s="51" t="str">
        <f>IF((OR((AND('[1]PWS Information'!$E$10="CWS",T90="Single Family Residence",P90="Lead")),
(AND('[1]PWS Information'!$E$10="CWS",T90="Multiple Family Residence",'[1]PWS Information'!$E$11="Yes",P90="Lead")),
(AND('[1]PWS Information'!$E$10="NTNC",P90="Lead")))),"Tier 1",
IF((OR((AND('[1]PWS Information'!$E$10="CWS",T90="Multiple Family Residence",'[1]PWS Information'!$E$11="No",P90="Lead")),
(AND('[1]PWS Information'!$E$10="CWS",T90="Other",P90="Lead")),
(AND('[1]PWS Information'!$E$10="CWS",T90="Building",P90="Lead")))),"Tier 2",
IF((OR((AND('[1]PWS Information'!$E$10="CWS",T90="Single Family Residence",P90="Galvanized Requiring Replacement")),
(AND('[1]PWS Information'!$E$10="CWS",T90="Single Family Residence",P90="Galvanized Requiring Replacement",Q90="Yes")),
(AND('[1]PWS Information'!$E$10="NTNC",P90="Galvanized Requiring Replacement")),
(AND('[1]PWS Information'!$E$10="NTNC",T90="Single Family Residence",Q90="Yes")))),"Tier 3",
IF((OR((AND('[1]PWS Information'!$E$10="CWS",T90="Single Family Residence",R90="Yes",P90="Non-Lead", I90="Non-Lead - Copper",K90="Before 1989")),
(AND('[1]PWS Information'!$E$10="CWS",T90="Single Family Residence",R90="Yes",P90="Non-Lead", M90="Non-Lead - Copper",N90="Before 1989")))),"Tier 4",
IF((OR((AND('[1]PWS Information'!$E$10="NTNC",P90="Non-Lead")),
(AND('[1]PWS Information'!$E$10="CWS",P90="Non-Lead",R90="")),
(AND('[1]PWS Information'!$E$10="CWS",P90="Non-Lead",R90="No")),
(AND('[1]PWS Information'!$E$10="CWS",P90="Non-Lead",R90="Don't Know")),
(AND('[1]PWS Information'!$E$10="CWS",P90="Non-Lead", I90="Non-Lead - Copper", R90="Yes", K90="Between 1989 and 2014")),
(AND('[1]PWS Information'!$E$10="CWS",P90="Non-Lead", I90="Non-Lead - Copper", R90="Yes", K90="After 2014")),
(AND('[1]PWS Information'!$E$10="CWS",P90="Non-Lead", I90="Non-Lead - Copper", R90="Yes", K90="Unknown")),
(AND('[1]PWS Information'!$E$10="CWS",P90="Non-Lead", M90="Non-Lead - Copper", R90="Yes", N90="Between 1989 and 2014")),
(AND('[1]PWS Information'!$E$10="CWS",P90="Non-Lead", M90="Non-Lead - Copper", R90="Yes", N90="After 2014")),
(AND('[1]PWS Information'!$E$10="CWS",P90="Non-Lead", M90="Non-Lead - Copper", R90="Yes", N90="Unknown")),
(AND('[1]PWS Information'!$E$10="CWS",P90="Unknown")),
(AND('[1]PWS Information'!$E$10="NTNC",P90="Unknown")))),"Tier 5",
"")))))</f>
        <v>Tier 5</v>
      </c>
      <c r="Y90" s="50"/>
      <c r="Z90" s="50"/>
    </row>
    <row r="91" spans="1:26" ht="30" x14ac:dyDescent="0.25">
      <c r="A91" s="39">
        <v>112</v>
      </c>
      <c r="B91" s="40">
        <v>6399</v>
      </c>
      <c r="C91" s="41" t="s">
        <v>67</v>
      </c>
      <c r="D91" s="41" t="s">
        <v>78</v>
      </c>
      <c r="E91" s="41">
        <v>75155</v>
      </c>
      <c r="F91" s="42"/>
      <c r="G91" s="43"/>
      <c r="H91" s="44"/>
      <c r="I91" s="45" t="s">
        <v>47</v>
      </c>
      <c r="J91" s="46" t="s">
        <v>37</v>
      </c>
      <c r="K91" s="42" t="s">
        <v>49</v>
      </c>
      <c r="L91" s="49"/>
      <c r="M91" s="45" t="s">
        <v>47</v>
      </c>
      <c r="N91" s="46" t="s">
        <v>40</v>
      </c>
      <c r="O91" s="49"/>
      <c r="P91" s="36" t="str">
        <f t="shared" si="1"/>
        <v>Non-Lead</v>
      </c>
      <c r="Q91" s="39" t="s">
        <v>37</v>
      </c>
      <c r="R91" s="39" t="s">
        <v>37</v>
      </c>
      <c r="S91" s="39"/>
      <c r="T91" s="50" t="s">
        <v>36</v>
      </c>
      <c r="U91" s="50" t="s">
        <v>37</v>
      </c>
      <c r="V91" s="50" t="s">
        <v>37</v>
      </c>
      <c r="W91" s="50" t="s">
        <v>37</v>
      </c>
      <c r="X91" s="51" t="str">
        <f>IF((OR((AND('[1]PWS Information'!$E$10="CWS",T91="Single Family Residence",P91="Lead")),
(AND('[1]PWS Information'!$E$10="CWS",T91="Multiple Family Residence",'[1]PWS Information'!$E$11="Yes",P91="Lead")),
(AND('[1]PWS Information'!$E$10="NTNC",P91="Lead")))),"Tier 1",
IF((OR((AND('[1]PWS Information'!$E$10="CWS",T91="Multiple Family Residence",'[1]PWS Information'!$E$11="No",P91="Lead")),
(AND('[1]PWS Information'!$E$10="CWS",T91="Other",P91="Lead")),
(AND('[1]PWS Information'!$E$10="CWS",T91="Building",P91="Lead")))),"Tier 2",
IF((OR((AND('[1]PWS Information'!$E$10="CWS",T91="Single Family Residence",P91="Galvanized Requiring Replacement")),
(AND('[1]PWS Information'!$E$10="CWS",T91="Single Family Residence",P91="Galvanized Requiring Replacement",Q91="Yes")),
(AND('[1]PWS Information'!$E$10="NTNC",P91="Galvanized Requiring Replacement")),
(AND('[1]PWS Information'!$E$10="NTNC",T91="Single Family Residence",Q91="Yes")))),"Tier 3",
IF((OR((AND('[1]PWS Information'!$E$10="CWS",T91="Single Family Residence",R91="Yes",P91="Non-Lead", I91="Non-Lead - Copper",K91="Before 1989")),
(AND('[1]PWS Information'!$E$10="CWS",T91="Single Family Residence",R91="Yes",P91="Non-Lead", M91="Non-Lead - Copper",N91="Before 1989")))),"Tier 4",
IF((OR((AND('[1]PWS Information'!$E$10="NTNC",P91="Non-Lead")),
(AND('[1]PWS Information'!$E$10="CWS",P91="Non-Lead",R91="")),
(AND('[1]PWS Information'!$E$10="CWS",P91="Non-Lead",R91="No")),
(AND('[1]PWS Information'!$E$10="CWS",P91="Non-Lead",R91="Don't Know")),
(AND('[1]PWS Information'!$E$10="CWS",P91="Non-Lead", I91="Non-Lead - Copper", R91="Yes", K91="Between 1989 and 2014")),
(AND('[1]PWS Information'!$E$10="CWS",P91="Non-Lead", I91="Non-Lead - Copper", R91="Yes", K91="After 2014")),
(AND('[1]PWS Information'!$E$10="CWS",P91="Non-Lead", I91="Non-Lead - Copper", R91="Yes", K91="Unknown")),
(AND('[1]PWS Information'!$E$10="CWS",P91="Non-Lead", M91="Non-Lead - Copper", R91="Yes", N91="Between 1989 and 2014")),
(AND('[1]PWS Information'!$E$10="CWS",P91="Non-Lead", M91="Non-Lead - Copper", R91="Yes", N91="After 2014")),
(AND('[1]PWS Information'!$E$10="CWS",P91="Non-Lead", M91="Non-Lead - Copper", R91="Yes", N91="Unknown")),
(AND('[1]PWS Information'!$E$10="CWS",P91="Unknown")),
(AND('[1]PWS Information'!$E$10="NTNC",P91="Unknown")))),"Tier 5",
"")))))</f>
        <v>Tier 5</v>
      </c>
      <c r="Y91" s="50"/>
      <c r="Z91" s="50"/>
    </row>
    <row r="92" spans="1:26" ht="30" x14ac:dyDescent="0.25">
      <c r="A92" s="39">
        <v>113</v>
      </c>
      <c r="B92" s="40">
        <v>6431</v>
      </c>
      <c r="C92" s="41" t="s">
        <v>67</v>
      </c>
      <c r="D92" s="41" t="s">
        <v>73</v>
      </c>
      <c r="E92" s="41">
        <v>75155</v>
      </c>
      <c r="F92" s="42"/>
      <c r="G92" s="43"/>
      <c r="H92" s="44"/>
      <c r="I92" s="45" t="s">
        <v>47</v>
      </c>
      <c r="J92" s="46" t="s">
        <v>37</v>
      </c>
      <c r="K92" s="42" t="s">
        <v>40</v>
      </c>
      <c r="L92" s="49"/>
      <c r="M92" s="45" t="s">
        <v>47</v>
      </c>
      <c r="N92" s="46" t="s">
        <v>40</v>
      </c>
      <c r="O92" s="49"/>
      <c r="P92" s="36" t="str">
        <f t="shared" si="1"/>
        <v>Non-Lead</v>
      </c>
      <c r="Q92" s="39" t="s">
        <v>37</v>
      </c>
      <c r="R92" s="39" t="s">
        <v>37</v>
      </c>
      <c r="S92" s="39"/>
      <c r="T92" s="50" t="s">
        <v>36</v>
      </c>
      <c r="U92" s="50" t="s">
        <v>37</v>
      </c>
      <c r="V92" s="50" t="s">
        <v>37</v>
      </c>
      <c r="W92" s="50" t="s">
        <v>37</v>
      </c>
      <c r="X92" s="51" t="str">
        <f>IF((OR((AND('[1]PWS Information'!$E$10="CWS",T92="Single Family Residence",P92="Lead")),
(AND('[1]PWS Information'!$E$10="CWS",T92="Multiple Family Residence",'[1]PWS Information'!$E$11="Yes",P92="Lead")),
(AND('[1]PWS Information'!$E$10="NTNC",P92="Lead")))),"Tier 1",
IF((OR((AND('[1]PWS Information'!$E$10="CWS",T92="Multiple Family Residence",'[1]PWS Information'!$E$11="No",P92="Lead")),
(AND('[1]PWS Information'!$E$10="CWS",T92="Other",P92="Lead")),
(AND('[1]PWS Information'!$E$10="CWS",T92="Building",P92="Lead")))),"Tier 2",
IF((OR((AND('[1]PWS Information'!$E$10="CWS",T92="Single Family Residence",P92="Galvanized Requiring Replacement")),
(AND('[1]PWS Information'!$E$10="CWS",T92="Single Family Residence",P92="Galvanized Requiring Replacement",Q92="Yes")),
(AND('[1]PWS Information'!$E$10="NTNC",P92="Galvanized Requiring Replacement")),
(AND('[1]PWS Information'!$E$10="NTNC",T92="Single Family Residence",Q92="Yes")))),"Tier 3",
IF((OR((AND('[1]PWS Information'!$E$10="CWS",T92="Single Family Residence",R92="Yes",P92="Non-Lead", I92="Non-Lead - Copper",K92="Before 1989")),
(AND('[1]PWS Information'!$E$10="CWS",T92="Single Family Residence",R92="Yes",P92="Non-Lead", M92="Non-Lead - Copper",N92="Before 1989")))),"Tier 4",
IF((OR((AND('[1]PWS Information'!$E$10="NTNC",P92="Non-Lead")),
(AND('[1]PWS Information'!$E$10="CWS",P92="Non-Lead",R92="")),
(AND('[1]PWS Information'!$E$10="CWS",P92="Non-Lead",R92="No")),
(AND('[1]PWS Information'!$E$10="CWS",P92="Non-Lead",R92="Don't Know")),
(AND('[1]PWS Information'!$E$10="CWS",P92="Non-Lead", I92="Non-Lead - Copper", R92="Yes", K92="Between 1989 and 2014")),
(AND('[1]PWS Information'!$E$10="CWS",P92="Non-Lead", I92="Non-Lead - Copper", R92="Yes", K92="After 2014")),
(AND('[1]PWS Information'!$E$10="CWS",P92="Non-Lead", I92="Non-Lead - Copper", R92="Yes", K92="Unknown")),
(AND('[1]PWS Information'!$E$10="CWS",P92="Non-Lead", M92="Non-Lead - Copper", R92="Yes", N92="Between 1989 and 2014")),
(AND('[1]PWS Information'!$E$10="CWS",P92="Non-Lead", M92="Non-Lead - Copper", R92="Yes", N92="After 2014")),
(AND('[1]PWS Information'!$E$10="CWS",P92="Non-Lead", M92="Non-Lead - Copper", R92="Yes", N92="Unknown")),
(AND('[1]PWS Information'!$E$10="CWS",P92="Unknown")),
(AND('[1]PWS Information'!$E$10="NTNC",P92="Unknown")))),"Tier 5",
"")))))</f>
        <v>Tier 5</v>
      </c>
      <c r="Y92" s="50"/>
      <c r="Z92" s="50"/>
    </row>
    <row r="93" spans="1:26" ht="30" x14ac:dyDescent="0.25">
      <c r="A93" s="39">
        <v>114</v>
      </c>
      <c r="B93" s="40">
        <v>6521</v>
      </c>
      <c r="C93" s="41" t="s">
        <v>67</v>
      </c>
      <c r="D93" s="41" t="s">
        <v>73</v>
      </c>
      <c r="E93" s="41">
        <v>75155</v>
      </c>
      <c r="F93" s="42"/>
      <c r="G93" s="43"/>
      <c r="H93" s="44"/>
      <c r="I93" s="45" t="s">
        <v>47</v>
      </c>
      <c r="J93" s="46" t="s">
        <v>37</v>
      </c>
      <c r="K93" s="42" t="s">
        <v>40</v>
      </c>
      <c r="L93" s="49"/>
      <c r="M93" s="45" t="s">
        <v>47</v>
      </c>
      <c r="N93" s="46" t="s">
        <v>40</v>
      </c>
      <c r="O93" s="49"/>
      <c r="P93" s="36" t="str">
        <f t="shared" si="1"/>
        <v>Non-Lead</v>
      </c>
      <c r="Q93" s="39" t="s">
        <v>37</v>
      </c>
      <c r="R93" s="39" t="s">
        <v>37</v>
      </c>
      <c r="S93" s="39"/>
      <c r="T93" s="50" t="s">
        <v>36</v>
      </c>
      <c r="U93" s="50" t="s">
        <v>37</v>
      </c>
      <c r="V93" s="50" t="s">
        <v>37</v>
      </c>
      <c r="W93" s="50" t="s">
        <v>37</v>
      </c>
      <c r="X93" s="51" t="str">
        <f>IF((OR((AND('[1]PWS Information'!$E$10="CWS",T93="Single Family Residence",P93="Lead")),
(AND('[1]PWS Information'!$E$10="CWS",T93="Multiple Family Residence",'[1]PWS Information'!$E$11="Yes",P93="Lead")),
(AND('[1]PWS Information'!$E$10="NTNC",P93="Lead")))),"Tier 1",
IF((OR((AND('[1]PWS Information'!$E$10="CWS",T93="Multiple Family Residence",'[1]PWS Information'!$E$11="No",P93="Lead")),
(AND('[1]PWS Information'!$E$10="CWS",T93="Other",P93="Lead")),
(AND('[1]PWS Information'!$E$10="CWS",T93="Building",P93="Lead")))),"Tier 2",
IF((OR((AND('[1]PWS Information'!$E$10="CWS",T93="Single Family Residence",P93="Galvanized Requiring Replacement")),
(AND('[1]PWS Information'!$E$10="CWS",T93="Single Family Residence",P93="Galvanized Requiring Replacement",Q93="Yes")),
(AND('[1]PWS Information'!$E$10="NTNC",P93="Galvanized Requiring Replacement")),
(AND('[1]PWS Information'!$E$10="NTNC",T93="Single Family Residence",Q93="Yes")))),"Tier 3",
IF((OR((AND('[1]PWS Information'!$E$10="CWS",T93="Single Family Residence",R93="Yes",P93="Non-Lead", I93="Non-Lead - Copper",K93="Before 1989")),
(AND('[1]PWS Information'!$E$10="CWS",T93="Single Family Residence",R93="Yes",P93="Non-Lead", M93="Non-Lead - Copper",N93="Before 1989")))),"Tier 4",
IF((OR((AND('[1]PWS Information'!$E$10="NTNC",P93="Non-Lead")),
(AND('[1]PWS Information'!$E$10="CWS",P93="Non-Lead",R93="")),
(AND('[1]PWS Information'!$E$10="CWS",P93="Non-Lead",R93="No")),
(AND('[1]PWS Information'!$E$10="CWS",P93="Non-Lead",R93="Don't Know")),
(AND('[1]PWS Information'!$E$10="CWS",P93="Non-Lead", I93="Non-Lead - Copper", R93="Yes", K93="Between 1989 and 2014")),
(AND('[1]PWS Information'!$E$10="CWS",P93="Non-Lead", I93="Non-Lead - Copper", R93="Yes", K93="After 2014")),
(AND('[1]PWS Information'!$E$10="CWS",P93="Non-Lead", I93="Non-Lead - Copper", R93="Yes", K93="Unknown")),
(AND('[1]PWS Information'!$E$10="CWS",P93="Non-Lead", M93="Non-Lead - Copper", R93="Yes", N93="Between 1989 and 2014")),
(AND('[1]PWS Information'!$E$10="CWS",P93="Non-Lead", M93="Non-Lead - Copper", R93="Yes", N93="After 2014")),
(AND('[1]PWS Information'!$E$10="CWS",P93="Non-Lead", M93="Non-Lead - Copper", R93="Yes", N93="Unknown")),
(AND('[1]PWS Information'!$E$10="CWS",P93="Unknown")),
(AND('[1]PWS Information'!$E$10="NTNC",P93="Unknown")))),"Tier 5",
"")))))</f>
        <v>Tier 5</v>
      </c>
      <c r="Y93" s="50"/>
      <c r="Z93" s="50"/>
    </row>
    <row r="94" spans="1:26" x14ac:dyDescent="0.25">
      <c r="A94" s="39">
        <v>115</v>
      </c>
      <c r="B94" s="40">
        <v>2736</v>
      </c>
      <c r="C94" s="41" t="s">
        <v>76</v>
      </c>
      <c r="D94" s="41" t="s">
        <v>78</v>
      </c>
      <c r="E94" s="41">
        <v>75155</v>
      </c>
      <c r="F94" s="42"/>
      <c r="G94" s="43"/>
      <c r="H94" s="44"/>
      <c r="I94" s="45" t="s">
        <v>47</v>
      </c>
      <c r="J94" s="46" t="s">
        <v>37</v>
      </c>
      <c r="K94" s="42" t="s">
        <v>35</v>
      </c>
      <c r="L94" s="49"/>
      <c r="M94" s="45" t="s">
        <v>47</v>
      </c>
      <c r="N94" s="46" t="s">
        <v>41</v>
      </c>
      <c r="O94" s="49"/>
      <c r="P94" s="36" t="str">
        <f t="shared" si="1"/>
        <v>Non-Lead</v>
      </c>
      <c r="Q94" s="39" t="s">
        <v>37</v>
      </c>
      <c r="R94" s="39" t="s">
        <v>37</v>
      </c>
      <c r="S94" s="39"/>
      <c r="T94" s="50" t="s">
        <v>36</v>
      </c>
      <c r="U94" s="50" t="s">
        <v>37</v>
      </c>
      <c r="V94" s="50" t="s">
        <v>37</v>
      </c>
      <c r="W94" s="50" t="s">
        <v>37</v>
      </c>
      <c r="X94" s="51" t="str">
        <f>IF((OR((AND('[1]PWS Information'!$E$10="CWS",T94="Single Family Residence",P94="Lead")),
(AND('[1]PWS Information'!$E$10="CWS",T94="Multiple Family Residence",'[1]PWS Information'!$E$11="Yes",P94="Lead")),
(AND('[1]PWS Information'!$E$10="NTNC",P94="Lead")))),"Tier 1",
IF((OR((AND('[1]PWS Information'!$E$10="CWS",T94="Multiple Family Residence",'[1]PWS Information'!$E$11="No",P94="Lead")),
(AND('[1]PWS Information'!$E$10="CWS",T94="Other",P94="Lead")),
(AND('[1]PWS Information'!$E$10="CWS",T94="Building",P94="Lead")))),"Tier 2",
IF((OR((AND('[1]PWS Information'!$E$10="CWS",T94="Single Family Residence",P94="Galvanized Requiring Replacement")),
(AND('[1]PWS Information'!$E$10="CWS",T94="Single Family Residence",P94="Galvanized Requiring Replacement",Q94="Yes")),
(AND('[1]PWS Information'!$E$10="NTNC",P94="Galvanized Requiring Replacement")),
(AND('[1]PWS Information'!$E$10="NTNC",T94="Single Family Residence",Q94="Yes")))),"Tier 3",
IF((OR((AND('[1]PWS Information'!$E$10="CWS",T94="Single Family Residence",R94="Yes",P94="Non-Lead", I94="Non-Lead - Copper",K94="Before 1989")),
(AND('[1]PWS Information'!$E$10="CWS",T94="Single Family Residence",R94="Yes",P94="Non-Lead", M94="Non-Lead - Copper",N94="Before 1989")))),"Tier 4",
IF((OR((AND('[1]PWS Information'!$E$10="NTNC",P94="Non-Lead")),
(AND('[1]PWS Information'!$E$10="CWS",P94="Non-Lead",R94="")),
(AND('[1]PWS Information'!$E$10="CWS",P94="Non-Lead",R94="No")),
(AND('[1]PWS Information'!$E$10="CWS",P94="Non-Lead",R94="Don't Know")),
(AND('[1]PWS Information'!$E$10="CWS",P94="Non-Lead", I94="Non-Lead - Copper", R94="Yes", K94="Between 1989 and 2014")),
(AND('[1]PWS Information'!$E$10="CWS",P94="Non-Lead", I94="Non-Lead - Copper", R94="Yes", K94="After 2014")),
(AND('[1]PWS Information'!$E$10="CWS",P94="Non-Lead", I94="Non-Lead - Copper", R94="Yes", K94="Unknown")),
(AND('[1]PWS Information'!$E$10="CWS",P94="Non-Lead", M94="Non-Lead - Copper", R94="Yes", N94="Between 1989 and 2014")),
(AND('[1]PWS Information'!$E$10="CWS",P94="Non-Lead", M94="Non-Lead - Copper", R94="Yes", N94="After 2014")),
(AND('[1]PWS Information'!$E$10="CWS",P94="Non-Lead", M94="Non-Lead - Copper", R94="Yes", N94="Unknown")),
(AND('[1]PWS Information'!$E$10="CWS",P94="Unknown")),
(AND('[1]PWS Information'!$E$10="NTNC",P94="Unknown")))),"Tier 5",
"")))))</f>
        <v>Tier 5</v>
      </c>
      <c r="Y94" s="50"/>
      <c r="Z94" s="50"/>
    </row>
    <row r="95" spans="1:26" ht="30" x14ac:dyDescent="0.25">
      <c r="A95" s="39">
        <v>116</v>
      </c>
      <c r="B95" s="40">
        <v>2471</v>
      </c>
      <c r="C95" s="41" t="s">
        <v>76</v>
      </c>
      <c r="D95" s="41" t="s">
        <v>73</v>
      </c>
      <c r="E95" s="41">
        <v>75155</v>
      </c>
      <c r="F95" s="42"/>
      <c r="G95" s="43"/>
      <c r="H95" s="44"/>
      <c r="I95" s="45" t="s">
        <v>47</v>
      </c>
      <c r="J95" s="46" t="s">
        <v>37</v>
      </c>
      <c r="K95" s="42" t="s">
        <v>35</v>
      </c>
      <c r="L95" s="49"/>
      <c r="M95" s="45" t="s">
        <v>59</v>
      </c>
      <c r="N95" s="46" t="s">
        <v>35</v>
      </c>
      <c r="O95" s="49"/>
      <c r="P95" s="36" t="str">
        <f t="shared" si="1"/>
        <v>Unknown</v>
      </c>
      <c r="Q95" s="39" t="s">
        <v>46</v>
      </c>
      <c r="R95" s="39" t="s">
        <v>46</v>
      </c>
      <c r="S95" s="39"/>
      <c r="T95" s="50" t="s">
        <v>36</v>
      </c>
      <c r="U95" s="50" t="s">
        <v>37</v>
      </c>
      <c r="V95" s="50" t="s">
        <v>49</v>
      </c>
      <c r="W95" s="50" t="s">
        <v>37</v>
      </c>
      <c r="X95" s="51" t="str">
        <f>IF((OR((AND('[1]PWS Information'!$E$10="CWS",T95="Single Family Residence",P95="Lead")),
(AND('[1]PWS Information'!$E$10="CWS",T95="Multiple Family Residence",'[1]PWS Information'!$E$11="Yes",P95="Lead")),
(AND('[1]PWS Information'!$E$10="NTNC",P95="Lead")))),"Tier 1",
IF((OR((AND('[1]PWS Information'!$E$10="CWS",T95="Multiple Family Residence",'[1]PWS Information'!$E$11="No",P95="Lead")),
(AND('[1]PWS Information'!$E$10="CWS",T95="Other",P95="Lead")),
(AND('[1]PWS Information'!$E$10="CWS",T95="Building",P95="Lead")))),"Tier 2",
IF((OR((AND('[1]PWS Information'!$E$10="CWS",T95="Single Family Residence",P95="Galvanized Requiring Replacement")),
(AND('[1]PWS Information'!$E$10="CWS",T95="Single Family Residence",P95="Galvanized Requiring Replacement",Q95="Yes")),
(AND('[1]PWS Information'!$E$10="NTNC",P95="Galvanized Requiring Replacement")),
(AND('[1]PWS Information'!$E$10="NTNC",T95="Single Family Residence",Q95="Yes")))),"Tier 3",
IF((OR((AND('[1]PWS Information'!$E$10="CWS",T95="Single Family Residence",R95="Yes",P95="Non-Lead", I95="Non-Lead - Copper",K95="Before 1989")),
(AND('[1]PWS Information'!$E$10="CWS",T95="Single Family Residence",R95="Yes",P95="Non-Lead", M95="Non-Lead - Copper",N95="Before 1989")))),"Tier 4",
IF((OR((AND('[1]PWS Information'!$E$10="NTNC",P95="Non-Lead")),
(AND('[1]PWS Information'!$E$10="CWS",P95="Non-Lead",R95="")),
(AND('[1]PWS Information'!$E$10="CWS",P95="Non-Lead",R95="No")),
(AND('[1]PWS Information'!$E$10="CWS",P95="Non-Lead",R95="Don't Know")),
(AND('[1]PWS Information'!$E$10="CWS",P95="Non-Lead", I95="Non-Lead - Copper", R95="Yes", K95="Between 1989 and 2014")),
(AND('[1]PWS Information'!$E$10="CWS",P95="Non-Lead", I95="Non-Lead - Copper", R95="Yes", K95="After 2014")),
(AND('[1]PWS Information'!$E$10="CWS",P95="Non-Lead", I95="Non-Lead - Copper", R95="Yes", K95="Unknown")),
(AND('[1]PWS Information'!$E$10="CWS",P95="Non-Lead", M95="Non-Lead - Copper", R95="Yes", N95="Between 1989 and 2014")),
(AND('[1]PWS Information'!$E$10="CWS",P95="Non-Lead", M95="Non-Lead - Copper", R95="Yes", N95="After 2014")),
(AND('[1]PWS Information'!$E$10="CWS",P95="Non-Lead", M95="Non-Lead - Copper", R95="Yes", N95="Unknown")),
(AND('[1]PWS Information'!$E$10="CWS",P95="Unknown")),
(AND('[1]PWS Information'!$E$10="NTNC",P95="Unknown")))),"Tier 5",
"")))))</f>
        <v>Tier 5</v>
      </c>
      <c r="Y95" s="50"/>
      <c r="Z95" s="50"/>
    </row>
    <row r="96" spans="1:26" ht="30" x14ac:dyDescent="0.25">
      <c r="A96" s="39">
        <v>117</v>
      </c>
      <c r="B96" s="40">
        <v>2475</v>
      </c>
      <c r="C96" s="41" t="s">
        <v>76</v>
      </c>
      <c r="D96" s="41" t="s">
        <v>73</v>
      </c>
      <c r="E96" s="41">
        <v>75155</v>
      </c>
      <c r="F96" s="42"/>
      <c r="G96" s="43"/>
      <c r="H96" s="44"/>
      <c r="I96" s="45" t="s">
        <v>47</v>
      </c>
      <c r="J96" s="46" t="s">
        <v>37</v>
      </c>
      <c r="K96" s="42" t="s">
        <v>35</v>
      </c>
      <c r="L96" s="49"/>
      <c r="M96" s="45" t="s">
        <v>59</v>
      </c>
      <c r="N96" s="46" t="s">
        <v>35</v>
      </c>
      <c r="O96" s="49"/>
      <c r="P96" s="36" t="str">
        <f t="shared" si="1"/>
        <v>Unknown</v>
      </c>
      <c r="Q96" s="39" t="s">
        <v>46</v>
      </c>
      <c r="R96" s="39" t="s">
        <v>46</v>
      </c>
      <c r="S96" s="39"/>
      <c r="T96" s="50" t="s">
        <v>36</v>
      </c>
      <c r="U96" s="50" t="s">
        <v>37</v>
      </c>
      <c r="V96" s="50" t="s">
        <v>49</v>
      </c>
      <c r="W96" s="50" t="s">
        <v>37</v>
      </c>
      <c r="X96" s="51" t="str">
        <f>IF((OR((AND('[1]PWS Information'!$E$10="CWS",T96="Single Family Residence",P96="Lead")),
(AND('[1]PWS Information'!$E$10="CWS",T96="Multiple Family Residence",'[1]PWS Information'!$E$11="Yes",P96="Lead")),
(AND('[1]PWS Information'!$E$10="NTNC",P96="Lead")))),"Tier 1",
IF((OR((AND('[1]PWS Information'!$E$10="CWS",T96="Multiple Family Residence",'[1]PWS Information'!$E$11="No",P96="Lead")),
(AND('[1]PWS Information'!$E$10="CWS",T96="Other",P96="Lead")),
(AND('[1]PWS Information'!$E$10="CWS",T96="Building",P96="Lead")))),"Tier 2",
IF((OR((AND('[1]PWS Information'!$E$10="CWS",T96="Single Family Residence",P96="Galvanized Requiring Replacement")),
(AND('[1]PWS Information'!$E$10="CWS",T96="Single Family Residence",P96="Galvanized Requiring Replacement",Q96="Yes")),
(AND('[1]PWS Information'!$E$10="NTNC",P96="Galvanized Requiring Replacement")),
(AND('[1]PWS Information'!$E$10="NTNC",T96="Single Family Residence",Q96="Yes")))),"Tier 3",
IF((OR((AND('[1]PWS Information'!$E$10="CWS",T96="Single Family Residence",R96="Yes",P96="Non-Lead", I96="Non-Lead - Copper",K96="Before 1989")),
(AND('[1]PWS Information'!$E$10="CWS",T96="Single Family Residence",R96="Yes",P96="Non-Lead", M96="Non-Lead - Copper",N96="Before 1989")))),"Tier 4",
IF((OR((AND('[1]PWS Information'!$E$10="NTNC",P96="Non-Lead")),
(AND('[1]PWS Information'!$E$10="CWS",P96="Non-Lead",R96="")),
(AND('[1]PWS Information'!$E$10="CWS",P96="Non-Lead",R96="No")),
(AND('[1]PWS Information'!$E$10="CWS",P96="Non-Lead",R96="Don't Know")),
(AND('[1]PWS Information'!$E$10="CWS",P96="Non-Lead", I96="Non-Lead - Copper", R96="Yes", K96="Between 1989 and 2014")),
(AND('[1]PWS Information'!$E$10="CWS",P96="Non-Lead", I96="Non-Lead - Copper", R96="Yes", K96="After 2014")),
(AND('[1]PWS Information'!$E$10="CWS",P96="Non-Lead", I96="Non-Lead - Copper", R96="Yes", K96="Unknown")),
(AND('[1]PWS Information'!$E$10="CWS",P96="Non-Lead", M96="Non-Lead - Copper", R96="Yes", N96="Between 1989 and 2014")),
(AND('[1]PWS Information'!$E$10="CWS",P96="Non-Lead", M96="Non-Lead - Copper", R96="Yes", N96="After 2014")),
(AND('[1]PWS Information'!$E$10="CWS",P96="Non-Lead", M96="Non-Lead - Copper", R96="Yes", N96="Unknown")),
(AND('[1]PWS Information'!$E$10="CWS",P96="Unknown")),
(AND('[1]PWS Information'!$E$10="NTNC",P96="Unknown")))),"Tier 5",
"")))))</f>
        <v>Tier 5</v>
      </c>
      <c r="Y96" s="50"/>
      <c r="Z96" s="50"/>
    </row>
    <row r="97" spans="1:26" ht="30" x14ac:dyDescent="0.25">
      <c r="A97" s="39">
        <v>118</v>
      </c>
      <c r="B97" s="40">
        <v>2655</v>
      </c>
      <c r="C97" s="41" t="s">
        <v>76</v>
      </c>
      <c r="D97" s="41" t="s">
        <v>73</v>
      </c>
      <c r="E97" s="41">
        <v>75155</v>
      </c>
      <c r="F97" s="42"/>
      <c r="G97" s="43"/>
      <c r="H97" s="44"/>
      <c r="I97" s="45" t="s">
        <v>47</v>
      </c>
      <c r="J97" s="46" t="s">
        <v>37</v>
      </c>
      <c r="K97" s="42" t="s">
        <v>35</v>
      </c>
      <c r="L97" s="49"/>
      <c r="M97" s="45" t="s">
        <v>47</v>
      </c>
      <c r="N97" s="46" t="s">
        <v>40</v>
      </c>
      <c r="O97" s="49"/>
      <c r="P97" s="36" t="str">
        <f t="shared" si="1"/>
        <v>Non-Lead</v>
      </c>
      <c r="Q97" s="39" t="s">
        <v>37</v>
      </c>
      <c r="R97" s="39" t="s">
        <v>37</v>
      </c>
      <c r="S97" s="39"/>
      <c r="T97" s="50" t="s">
        <v>36</v>
      </c>
      <c r="U97" s="50" t="s">
        <v>37</v>
      </c>
      <c r="V97" s="50" t="s">
        <v>37</v>
      </c>
      <c r="W97" s="50" t="s">
        <v>37</v>
      </c>
      <c r="X97" s="51" t="str">
        <f>IF((OR((AND('[1]PWS Information'!$E$10="CWS",T97="Single Family Residence",P97="Lead")),
(AND('[1]PWS Information'!$E$10="CWS",T97="Multiple Family Residence",'[1]PWS Information'!$E$11="Yes",P97="Lead")),
(AND('[1]PWS Information'!$E$10="NTNC",P97="Lead")))),"Tier 1",
IF((OR((AND('[1]PWS Information'!$E$10="CWS",T97="Multiple Family Residence",'[1]PWS Information'!$E$11="No",P97="Lead")),
(AND('[1]PWS Information'!$E$10="CWS",T97="Other",P97="Lead")),
(AND('[1]PWS Information'!$E$10="CWS",T97="Building",P97="Lead")))),"Tier 2",
IF((OR((AND('[1]PWS Information'!$E$10="CWS",T97="Single Family Residence",P97="Galvanized Requiring Replacement")),
(AND('[1]PWS Information'!$E$10="CWS",T97="Single Family Residence",P97="Galvanized Requiring Replacement",Q97="Yes")),
(AND('[1]PWS Information'!$E$10="NTNC",P97="Galvanized Requiring Replacement")),
(AND('[1]PWS Information'!$E$10="NTNC",T97="Single Family Residence",Q97="Yes")))),"Tier 3",
IF((OR((AND('[1]PWS Information'!$E$10="CWS",T97="Single Family Residence",R97="Yes",P97="Non-Lead", I97="Non-Lead - Copper",K97="Before 1989")),
(AND('[1]PWS Information'!$E$10="CWS",T97="Single Family Residence",R97="Yes",P97="Non-Lead", M97="Non-Lead - Copper",N97="Before 1989")))),"Tier 4",
IF((OR((AND('[1]PWS Information'!$E$10="NTNC",P97="Non-Lead")),
(AND('[1]PWS Information'!$E$10="CWS",P97="Non-Lead",R97="")),
(AND('[1]PWS Information'!$E$10="CWS",P97="Non-Lead",R97="No")),
(AND('[1]PWS Information'!$E$10="CWS",P97="Non-Lead",R97="Don't Know")),
(AND('[1]PWS Information'!$E$10="CWS",P97="Non-Lead", I97="Non-Lead - Copper", R97="Yes", K97="Between 1989 and 2014")),
(AND('[1]PWS Information'!$E$10="CWS",P97="Non-Lead", I97="Non-Lead - Copper", R97="Yes", K97="After 2014")),
(AND('[1]PWS Information'!$E$10="CWS",P97="Non-Lead", I97="Non-Lead - Copper", R97="Yes", K97="Unknown")),
(AND('[1]PWS Information'!$E$10="CWS",P97="Non-Lead", M97="Non-Lead - Copper", R97="Yes", N97="Between 1989 and 2014")),
(AND('[1]PWS Information'!$E$10="CWS",P97="Non-Lead", M97="Non-Lead - Copper", R97="Yes", N97="After 2014")),
(AND('[1]PWS Information'!$E$10="CWS",P97="Non-Lead", M97="Non-Lead - Copper", R97="Yes", N97="Unknown")),
(AND('[1]PWS Information'!$E$10="CWS",P97="Unknown")),
(AND('[1]PWS Information'!$E$10="NTNC",P97="Unknown")))),"Tier 5",
"")))))</f>
        <v>Tier 5</v>
      </c>
      <c r="Y97" s="50"/>
      <c r="Z97" s="50"/>
    </row>
    <row r="98" spans="1:26" ht="30" x14ac:dyDescent="0.25">
      <c r="A98" s="39">
        <v>119</v>
      </c>
      <c r="B98" s="40">
        <v>5215</v>
      </c>
      <c r="C98" s="41" t="s">
        <v>70</v>
      </c>
      <c r="D98" s="41" t="s">
        <v>61</v>
      </c>
      <c r="E98" s="41">
        <v>75109</v>
      </c>
      <c r="F98" s="42"/>
      <c r="G98" s="43"/>
      <c r="H98" s="44"/>
      <c r="I98" s="45" t="s">
        <v>47</v>
      </c>
      <c r="J98" s="46" t="s">
        <v>37</v>
      </c>
      <c r="K98" s="42" t="s">
        <v>40</v>
      </c>
      <c r="L98" s="49"/>
      <c r="M98" s="45" t="s">
        <v>59</v>
      </c>
      <c r="N98" s="46" t="s">
        <v>35</v>
      </c>
      <c r="O98" s="49"/>
      <c r="P98" s="36" t="str">
        <f t="shared" si="1"/>
        <v>Unknown</v>
      </c>
      <c r="Q98" s="39" t="s">
        <v>46</v>
      </c>
      <c r="R98" s="39" t="s">
        <v>37</v>
      </c>
      <c r="S98" s="39"/>
      <c r="T98" s="50" t="s">
        <v>36</v>
      </c>
      <c r="U98" s="50" t="s">
        <v>37</v>
      </c>
      <c r="V98" s="50" t="s">
        <v>49</v>
      </c>
      <c r="W98" s="50" t="s">
        <v>37</v>
      </c>
      <c r="X98" s="51" t="str">
        <f>IF((OR((AND('[1]PWS Information'!$E$10="CWS",T98="Single Family Residence",P98="Lead")),
(AND('[1]PWS Information'!$E$10="CWS",T98="Multiple Family Residence",'[1]PWS Information'!$E$11="Yes",P98="Lead")),
(AND('[1]PWS Information'!$E$10="NTNC",P98="Lead")))),"Tier 1",
IF((OR((AND('[1]PWS Information'!$E$10="CWS",T98="Multiple Family Residence",'[1]PWS Information'!$E$11="No",P98="Lead")),
(AND('[1]PWS Information'!$E$10="CWS",T98="Other",P98="Lead")),
(AND('[1]PWS Information'!$E$10="CWS",T98="Building",P98="Lead")))),"Tier 2",
IF((OR((AND('[1]PWS Information'!$E$10="CWS",T98="Single Family Residence",P98="Galvanized Requiring Replacement")),
(AND('[1]PWS Information'!$E$10="CWS",T98="Single Family Residence",P98="Galvanized Requiring Replacement",Q98="Yes")),
(AND('[1]PWS Information'!$E$10="NTNC",P98="Galvanized Requiring Replacement")),
(AND('[1]PWS Information'!$E$10="NTNC",T98="Single Family Residence",Q98="Yes")))),"Tier 3",
IF((OR((AND('[1]PWS Information'!$E$10="CWS",T98="Single Family Residence",R98="Yes",P98="Non-Lead", I98="Non-Lead - Copper",K98="Before 1989")),
(AND('[1]PWS Information'!$E$10="CWS",T98="Single Family Residence",R98="Yes",P98="Non-Lead", M98="Non-Lead - Copper",N98="Before 1989")))),"Tier 4",
IF((OR((AND('[1]PWS Information'!$E$10="NTNC",P98="Non-Lead")),
(AND('[1]PWS Information'!$E$10="CWS",P98="Non-Lead",R98="")),
(AND('[1]PWS Information'!$E$10="CWS",P98="Non-Lead",R98="No")),
(AND('[1]PWS Information'!$E$10="CWS",P98="Non-Lead",R98="Don't Know")),
(AND('[1]PWS Information'!$E$10="CWS",P98="Non-Lead", I98="Non-Lead - Copper", R98="Yes", K98="Between 1989 and 2014")),
(AND('[1]PWS Information'!$E$10="CWS",P98="Non-Lead", I98="Non-Lead - Copper", R98="Yes", K98="After 2014")),
(AND('[1]PWS Information'!$E$10="CWS",P98="Non-Lead", I98="Non-Lead - Copper", R98="Yes", K98="Unknown")),
(AND('[1]PWS Information'!$E$10="CWS",P98="Non-Lead", M98="Non-Lead - Copper", R98="Yes", N98="Between 1989 and 2014")),
(AND('[1]PWS Information'!$E$10="CWS",P98="Non-Lead", M98="Non-Lead - Copper", R98="Yes", N98="After 2014")),
(AND('[1]PWS Information'!$E$10="CWS",P98="Non-Lead", M98="Non-Lead - Copper", R98="Yes", N98="Unknown")),
(AND('[1]PWS Information'!$E$10="CWS",P98="Unknown")),
(AND('[1]PWS Information'!$E$10="NTNC",P98="Unknown")))),"Tier 5",
"")))))</f>
        <v>Tier 5</v>
      </c>
      <c r="Y98" s="50"/>
      <c r="Z98" s="50"/>
    </row>
    <row r="99" spans="1:26" ht="30" x14ac:dyDescent="0.25">
      <c r="A99" s="39">
        <v>120</v>
      </c>
      <c r="B99" s="40">
        <v>2394</v>
      </c>
      <c r="C99" s="41" t="s">
        <v>76</v>
      </c>
      <c r="D99" s="41" t="s">
        <v>73</v>
      </c>
      <c r="E99" s="41">
        <v>75155</v>
      </c>
      <c r="F99" s="42"/>
      <c r="G99" s="43"/>
      <c r="H99" s="44"/>
      <c r="I99" s="45" t="s">
        <v>47</v>
      </c>
      <c r="J99" s="46" t="s">
        <v>37</v>
      </c>
      <c r="K99" s="42" t="s">
        <v>40</v>
      </c>
      <c r="L99" s="49"/>
      <c r="M99" s="45" t="s">
        <v>47</v>
      </c>
      <c r="N99" s="46" t="s">
        <v>40</v>
      </c>
      <c r="O99" s="49"/>
      <c r="P99" s="36" t="str">
        <f t="shared" si="1"/>
        <v>Non-Lead</v>
      </c>
      <c r="Q99" s="39" t="s">
        <v>37</v>
      </c>
      <c r="R99" s="39" t="s">
        <v>37</v>
      </c>
      <c r="S99" s="39"/>
      <c r="T99" s="50" t="s">
        <v>36</v>
      </c>
      <c r="U99" s="50" t="s">
        <v>37</v>
      </c>
      <c r="V99" s="50" t="s">
        <v>37</v>
      </c>
      <c r="W99" s="50" t="s">
        <v>34</v>
      </c>
      <c r="X99" s="51" t="str">
        <f>IF((OR((AND('[1]PWS Information'!$E$10="CWS",T99="Single Family Residence",P99="Lead")),
(AND('[1]PWS Information'!$E$10="CWS",T99="Multiple Family Residence",'[1]PWS Information'!$E$11="Yes",P99="Lead")),
(AND('[1]PWS Information'!$E$10="NTNC",P99="Lead")))),"Tier 1",
IF((OR((AND('[1]PWS Information'!$E$10="CWS",T99="Multiple Family Residence",'[1]PWS Information'!$E$11="No",P99="Lead")),
(AND('[1]PWS Information'!$E$10="CWS",T99="Other",P99="Lead")),
(AND('[1]PWS Information'!$E$10="CWS",T99="Building",P99="Lead")))),"Tier 2",
IF((OR((AND('[1]PWS Information'!$E$10="CWS",T99="Single Family Residence",P99="Galvanized Requiring Replacement")),
(AND('[1]PWS Information'!$E$10="CWS",T99="Single Family Residence",P99="Galvanized Requiring Replacement",Q99="Yes")),
(AND('[1]PWS Information'!$E$10="NTNC",P99="Galvanized Requiring Replacement")),
(AND('[1]PWS Information'!$E$10="NTNC",T99="Single Family Residence",Q99="Yes")))),"Tier 3",
IF((OR((AND('[1]PWS Information'!$E$10="CWS",T99="Single Family Residence",R99="Yes",P99="Non-Lead", I99="Non-Lead - Copper",K99="Before 1989")),
(AND('[1]PWS Information'!$E$10="CWS",T99="Single Family Residence",R99="Yes",P99="Non-Lead", M99="Non-Lead - Copper",N99="Before 1989")))),"Tier 4",
IF((OR((AND('[1]PWS Information'!$E$10="NTNC",P99="Non-Lead")),
(AND('[1]PWS Information'!$E$10="CWS",P99="Non-Lead",R99="")),
(AND('[1]PWS Information'!$E$10="CWS",P99="Non-Lead",R99="No")),
(AND('[1]PWS Information'!$E$10="CWS",P99="Non-Lead",R99="Don't Know")),
(AND('[1]PWS Information'!$E$10="CWS",P99="Non-Lead", I99="Non-Lead - Copper", R99="Yes", K99="Between 1989 and 2014")),
(AND('[1]PWS Information'!$E$10="CWS",P99="Non-Lead", I99="Non-Lead - Copper", R99="Yes", K99="After 2014")),
(AND('[1]PWS Information'!$E$10="CWS",P99="Non-Lead", I99="Non-Lead - Copper", R99="Yes", K99="Unknown")),
(AND('[1]PWS Information'!$E$10="CWS",P99="Non-Lead", M99="Non-Lead - Copper", R99="Yes", N99="Between 1989 and 2014")),
(AND('[1]PWS Information'!$E$10="CWS",P99="Non-Lead", M99="Non-Lead - Copper", R99="Yes", N99="After 2014")),
(AND('[1]PWS Information'!$E$10="CWS",P99="Non-Lead", M99="Non-Lead - Copper", R99="Yes", N99="Unknown")),
(AND('[1]PWS Information'!$E$10="CWS",P99="Unknown")),
(AND('[1]PWS Information'!$E$10="NTNC",P99="Unknown")))),"Tier 5",
"")))))</f>
        <v>Tier 5</v>
      </c>
      <c r="Y99" s="50"/>
      <c r="Z99" s="50"/>
    </row>
    <row r="100" spans="1:26" ht="30" x14ac:dyDescent="0.25">
      <c r="A100" s="39">
        <v>121</v>
      </c>
      <c r="B100" s="40">
        <v>4776</v>
      </c>
      <c r="C100" s="41" t="s">
        <v>79</v>
      </c>
      <c r="D100" s="41" t="s">
        <v>73</v>
      </c>
      <c r="E100" s="41">
        <v>75155</v>
      </c>
      <c r="F100" s="42"/>
      <c r="G100" s="43"/>
      <c r="H100" s="44"/>
      <c r="I100" s="45" t="s">
        <v>47</v>
      </c>
      <c r="J100" s="46" t="s">
        <v>37</v>
      </c>
      <c r="K100" s="42" t="s">
        <v>35</v>
      </c>
      <c r="L100" s="49"/>
      <c r="M100" s="45" t="s">
        <v>59</v>
      </c>
      <c r="N100" s="46" t="s">
        <v>35</v>
      </c>
      <c r="O100" s="49"/>
      <c r="P100" s="36" t="str">
        <f t="shared" si="1"/>
        <v>Unknown</v>
      </c>
      <c r="Q100" s="39" t="s">
        <v>46</v>
      </c>
      <c r="R100" s="39" t="s">
        <v>46</v>
      </c>
      <c r="S100" s="39"/>
      <c r="T100" s="50" t="s">
        <v>36</v>
      </c>
      <c r="U100" s="50" t="s">
        <v>37</v>
      </c>
      <c r="V100" s="50" t="s">
        <v>49</v>
      </c>
      <c r="W100" s="50" t="s">
        <v>37</v>
      </c>
      <c r="X100" s="51" t="str">
        <f>IF((OR((AND('[1]PWS Information'!$E$10="CWS",T100="Single Family Residence",P100="Lead")),
(AND('[1]PWS Information'!$E$10="CWS",T100="Multiple Family Residence",'[1]PWS Information'!$E$11="Yes",P100="Lead")),
(AND('[1]PWS Information'!$E$10="NTNC",P100="Lead")))),"Tier 1",
IF((OR((AND('[1]PWS Information'!$E$10="CWS",T100="Multiple Family Residence",'[1]PWS Information'!$E$11="No",P100="Lead")),
(AND('[1]PWS Information'!$E$10="CWS",T100="Other",P100="Lead")),
(AND('[1]PWS Information'!$E$10="CWS",T100="Building",P100="Lead")))),"Tier 2",
IF((OR((AND('[1]PWS Information'!$E$10="CWS",T100="Single Family Residence",P100="Galvanized Requiring Replacement")),
(AND('[1]PWS Information'!$E$10="CWS",T100="Single Family Residence",P100="Galvanized Requiring Replacement",Q100="Yes")),
(AND('[1]PWS Information'!$E$10="NTNC",P100="Galvanized Requiring Replacement")),
(AND('[1]PWS Information'!$E$10="NTNC",T100="Single Family Residence",Q100="Yes")))),"Tier 3",
IF((OR((AND('[1]PWS Information'!$E$10="CWS",T100="Single Family Residence",R100="Yes",P100="Non-Lead", I100="Non-Lead - Copper",K100="Before 1989")),
(AND('[1]PWS Information'!$E$10="CWS",T100="Single Family Residence",R100="Yes",P100="Non-Lead", M100="Non-Lead - Copper",N100="Before 1989")))),"Tier 4",
IF((OR((AND('[1]PWS Information'!$E$10="NTNC",P100="Non-Lead")),
(AND('[1]PWS Information'!$E$10="CWS",P100="Non-Lead",R100="")),
(AND('[1]PWS Information'!$E$10="CWS",P100="Non-Lead",R100="No")),
(AND('[1]PWS Information'!$E$10="CWS",P100="Non-Lead",R100="Don't Know")),
(AND('[1]PWS Information'!$E$10="CWS",P100="Non-Lead", I100="Non-Lead - Copper", R100="Yes", K100="Between 1989 and 2014")),
(AND('[1]PWS Information'!$E$10="CWS",P100="Non-Lead", I100="Non-Lead - Copper", R100="Yes", K100="After 2014")),
(AND('[1]PWS Information'!$E$10="CWS",P100="Non-Lead", I100="Non-Lead - Copper", R100="Yes", K100="Unknown")),
(AND('[1]PWS Information'!$E$10="CWS",P100="Non-Lead", M100="Non-Lead - Copper", R100="Yes", N100="Between 1989 and 2014")),
(AND('[1]PWS Information'!$E$10="CWS",P100="Non-Lead", M100="Non-Lead - Copper", R100="Yes", N100="After 2014")),
(AND('[1]PWS Information'!$E$10="CWS",P100="Non-Lead", M100="Non-Lead - Copper", R100="Yes", N100="Unknown")),
(AND('[1]PWS Information'!$E$10="CWS",P100="Unknown")),
(AND('[1]PWS Information'!$E$10="NTNC",P100="Unknown")))),"Tier 5",
"")))))</f>
        <v>Tier 5</v>
      </c>
      <c r="Y100" s="50"/>
      <c r="Z100" s="50"/>
    </row>
    <row r="101" spans="1:26" ht="30" x14ac:dyDescent="0.25">
      <c r="A101" s="39">
        <v>122</v>
      </c>
      <c r="B101" s="40">
        <v>4667</v>
      </c>
      <c r="C101" s="41" t="s">
        <v>79</v>
      </c>
      <c r="D101" s="41" t="s">
        <v>73</v>
      </c>
      <c r="E101" s="41">
        <v>75155</v>
      </c>
      <c r="F101" s="42"/>
      <c r="G101" s="43"/>
      <c r="H101" s="44"/>
      <c r="I101" s="45" t="s">
        <v>47</v>
      </c>
      <c r="J101" s="46" t="s">
        <v>37</v>
      </c>
      <c r="K101" s="42" t="s">
        <v>40</v>
      </c>
      <c r="L101" s="49"/>
      <c r="M101" s="45" t="s">
        <v>59</v>
      </c>
      <c r="N101" s="46" t="s">
        <v>35</v>
      </c>
      <c r="O101" s="49"/>
      <c r="P101" s="36" t="str">
        <f t="shared" si="1"/>
        <v>Unknown</v>
      </c>
      <c r="Q101" s="39" t="s">
        <v>46</v>
      </c>
      <c r="R101" s="39" t="s">
        <v>46</v>
      </c>
      <c r="S101" s="39"/>
      <c r="T101" s="50" t="s">
        <v>36</v>
      </c>
      <c r="U101" s="50" t="s">
        <v>37</v>
      </c>
      <c r="V101" s="50" t="s">
        <v>49</v>
      </c>
      <c r="W101" s="50" t="s">
        <v>37</v>
      </c>
      <c r="X101" s="51" t="str">
        <f>IF((OR((AND('[1]PWS Information'!$E$10="CWS",T101="Single Family Residence",P101="Lead")),
(AND('[1]PWS Information'!$E$10="CWS",T101="Multiple Family Residence",'[1]PWS Information'!$E$11="Yes",P101="Lead")),
(AND('[1]PWS Information'!$E$10="NTNC",P101="Lead")))),"Tier 1",
IF((OR((AND('[1]PWS Information'!$E$10="CWS",T101="Multiple Family Residence",'[1]PWS Information'!$E$11="No",P101="Lead")),
(AND('[1]PWS Information'!$E$10="CWS",T101="Other",P101="Lead")),
(AND('[1]PWS Information'!$E$10="CWS",T101="Building",P101="Lead")))),"Tier 2",
IF((OR((AND('[1]PWS Information'!$E$10="CWS",T101="Single Family Residence",P101="Galvanized Requiring Replacement")),
(AND('[1]PWS Information'!$E$10="CWS",T101="Single Family Residence",P101="Galvanized Requiring Replacement",Q101="Yes")),
(AND('[1]PWS Information'!$E$10="NTNC",P101="Galvanized Requiring Replacement")),
(AND('[1]PWS Information'!$E$10="NTNC",T101="Single Family Residence",Q101="Yes")))),"Tier 3",
IF((OR((AND('[1]PWS Information'!$E$10="CWS",T101="Single Family Residence",R101="Yes",P101="Non-Lead", I101="Non-Lead - Copper",K101="Before 1989")),
(AND('[1]PWS Information'!$E$10="CWS",T101="Single Family Residence",R101="Yes",P101="Non-Lead", M101="Non-Lead - Copper",N101="Before 1989")))),"Tier 4",
IF((OR((AND('[1]PWS Information'!$E$10="NTNC",P101="Non-Lead")),
(AND('[1]PWS Information'!$E$10="CWS",P101="Non-Lead",R101="")),
(AND('[1]PWS Information'!$E$10="CWS",P101="Non-Lead",R101="No")),
(AND('[1]PWS Information'!$E$10="CWS",P101="Non-Lead",R101="Don't Know")),
(AND('[1]PWS Information'!$E$10="CWS",P101="Non-Lead", I101="Non-Lead - Copper", R101="Yes", K101="Between 1989 and 2014")),
(AND('[1]PWS Information'!$E$10="CWS",P101="Non-Lead", I101="Non-Lead - Copper", R101="Yes", K101="After 2014")),
(AND('[1]PWS Information'!$E$10="CWS",P101="Non-Lead", I101="Non-Lead - Copper", R101="Yes", K101="Unknown")),
(AND('[1]PWS Information'!$E$10="CWS",P101="Non-Lead", M101="Non-Lead - Copper", R101="Yes", N101="Between 1989 and 2014")),
(AND('[1]PWS Information'!$E$10="CWS",P101="Non-Lead", M101="Non-Lead - Copper", R101="Yes", N101="After 2014")),
(AND('[1]PWS Information'!$E$10="CWS",P101="Non-Lead", M101="Non-Lead - Copper", R101="Yes", N101="Unknown")),
(AND('[1]PWS Information'!$E$10="CWS",P101="Unknown")),
(AND('[1]PWS Information'!$E$10="NTNC",P101="Unknown")))),"Tier 5",
"")))))</f>
        <v>Tier 5</v>
      </c>
      <c r="Y101" s="50"/>
      <c r="Z101" s="50"/>
    </row>
    <row r="102" spans="1:26" ht="30" x14ac:dyDescent="0.25">
      <c r="A102" s="39">
        <v>123</v>
      </c>
      <c r="B102" s="40">
        <v>4722</v>
      </c>
      <c r="C102" s="41" t="s">
        <v>80</v>
      </c>
      <c r="D102" s="41" t="s">
        <v>61</v>
      </c>
      <c r="E102" s="41">
        <v>75109</v>
      </c>
      <c r="F102" s="42"/>
      <c r="G102" s="43"/>
      <c r="H102" s="44"/>
      <c r="I102" s="45" t="s">
        <v>47</v>
      </c>
      <c r="J102" s="46" t="s">
        <v>37</v>
      </c>
      <c r="K102" s="42" t="s">
        <v>40</v>
      </c>
      <c r="L102" s="49"/>
      <c r="M102" s="45" t="s">
        <v>47</v>
      </c>
      <c r="N102" s="46" t="s">
        <v>40</v>
      </c>
      <c r="O102" s="49"/>
      <c r="P102" s="36" t="str">
        <f t="shared" si="1"/>
        <v>Non-Lead</v>
      </c>
      <c r="Q102" s="39" t="s">
        <v>37</v>
      </c>
      <c r="R102" s="39" t="s">
        <v>37</v>
      </c>
      <c r="S102" s="39"/>
      <c r="T102" s="50" t="s">
        <v>36</v>
      </c>
      <c r="U102" s="50" t="s">
        <v>37</v>
      </c>
      <c r="V102" s="50" t="s">
        <v>37</v>
      </c>
      <c r="W102" s="50" t="s">
        <v>37</v>
      </c>
      <c r="X102" s="51" t="str">
        <f>IF((OR((AND('[1]PWS Information'!$E$10="CWS",T102="Single Family Residence",P102="Lead")),
(AND('[1]PWS Information'!$E$10="CWS",T102="Multiple Family Residence",'[1]PWS Information'!$E$11="Yes",P102="Lead")),
(AND('[1]PWS Information'!$E$10="NTNC",P102="Lead")))),"Tier 1",
IF((OR((AND('[1]PWS Information'!$E$10="CWS",T102="Multiple Family Residence",'[1]PWS Information'!$E$11="No",P102="Lead")),
(AND('[1]PWS Information'!$E$10="CWS",T102="Other",P102="Lead")),
(AND('[1]PWS Information'!$E$10="CWS",T102="Building",P102="Lead")))),"Tier 2",
IF((OR((AND('[1]PWS Information'!$E$10="CWS",T102="Single Family Residence",P102="Galvanized Requiring Replacement")),
(AND('[1]PWS Information'!$E$10="CWS",T102="Single Family Residence",P102="Galvanized Requiring Replacement",Q102="Yes")),
(AND('[1]PWS Information'!$E$10="NTNC",P102="Galvanized Requiring Replacement")),
(AND('[1]PWS Information'!$E$10="NTNC",T102="Single Family Residence",Q102="Yes")))),"Tier 3",
IF((OR((AND('[1]PWS Information'!$E$10="CWS",T102="Single Family Residence",R102="Yes",P102="Non-Lead", I102="Non-Lead - Copper",K102="Before 1989")),
(AND('[1]PWS Information'!$E$10="CWS",T102="Single Family Residence",R102="Yes",P102="Non-Lead", M102="Non-Lead - Copper",N102="Before 1989")))),"Tier 4",
IF((OR((AND('[1]PWS Information'!$E$10="NTNC",P102="Non-Lead")),
(AND('[1]PWS Information'!$E$10="CWS",P102="Non-Lead",R102="")),
(AND('[1]PWS Information'!$E$10="CWS",P102="Non-Lead",R102="No")),
(AND('[1]PWS Information'!$E$10="CWS",P102="Non-Lead",R102="Don't Know")),
(AND('[1]PWS Information'!$E$10="CWS",P102="Non-Lead", I102="Non-Lead - Copper", R102="Yes", K102="Between 1989 and 2014")),
(AND('[1]PWS Information'!$E$10="CWS",P102="Non-Lead", I102="Non-Lead - Copper", R102="Yes", K102="After 2014")),
(AND('[1]PWS Information'!$E$10="CWS",P102="Non-Lead", I102="Non-Lead - Copper", R102="Yes", K102="Unknown")),
(AND('[1]PWS Information'!$E$10="CWS",P102="Non-Lead", M102="Non-Lead - Copper", R102="Yes", N102="Between 1989 and 2014")),
(AND('[1]PWS Information'!$E$10="CWS",P102="Non-Lead", M102="Non-Lead - Copper", R102="Yes", N102="After 2014")),
(AND('[1]PWS Information'!$E$10="CWS",P102="Non-Lead", M102="Non-Lead - Copper", R102="Yes", N102="Unknown")),
(AND('[1]PWS Information'!$E$10="CWS",P102="Unknown")),
(AND('[1]PWS Information'!$E$10="NTNC",P102="Unknown")))),"Tier 5",
"")))))</f>
        <v>Tier 5</v>
      </c>
      <c r="Y102" s="50"/>
      <c r="Z102" s="50"/>
    </row>
    <row r="103" spans="1:26" ht="30" x14ac:dyDescent="0.25">
      <c r="A103" s="39">
        <v>124</v>
      </c>
      <c r="B103" s="40">
        <v>2356</v>
      </c>
      <c r="C103" s="41" t="s">
        <v>76</v>
      </c>
      <c r="D103" s="41" t="s">
        <v>73</v>
      </c>
      <c r="E103" s="41">
        <v>75155</v>
      </c>
      <c r="F103" s="42"/>
      <c r="G103" s="43"/>
      <c r="H103" s="44"/>
      <c r="I103" s="45" t="s">
        <v>47</v>
      </c>
      <c r="J103" s="46" t="s">
        <v>37</v>
      </c>
      <c r="K103" s="42" t="s">
        <v>35</v>
      </c>
      <c r="L103" s="49"/>
      <c r="M103" s="45" t="s">
        <v>59</v>
      </c>
      <c r="N103" s="46" t="s">
        <v>35</v>
      </c>
      <c r="O103" s="49"/>
      <c r="P103" s="36" t="str">
        <f t="shared" si="1"/>
        <v>Unknown</v>
      </c>
      <c r="Q103" s="39" t="s">
        <v>46</v>
      </c>
      <c r="R103" s="39" t="s">
        <v>46</v>
      </c>
      <c r="S103" s="39"/>
      <c r="T103" s="50" t="s">
        <v>36</v>
      </c>
      <c r="U103" s="50" t="s">
        <v>37</v>
      </c>
      <c r="V103" s="50" t="s">
        <v>49</v>
      </c>
      <c r="W103" s="50" t="s">
        <v>37</v>
      </c>
      <c r="X103" s="51" t="str">
        <f>IF((OR((AND('[1]PWS Information'!$E$10="CWS",T103="Single Family Residence",P103="Lead")),
(AND('[1]PWS Information'!$E$10="CWS",T103="Multiple Family Residence",'[1]PWS Information'!$E$11="Yes",P103="Lead")),
(AND('[1]PWS Information'!$E$10="NTNC",P103="Lead")))),"Tier 1",
IF((OR((AND('[1]PWS Information'!$E$10="CWS",T103="Multiple Family Residence",'[1]PWS Information'!$E$11="No",P103="Lead")),
(AND('[1]PWS Information'!$E$10="CWS",T103="Other",P103="Lead")),
(AND('[1]PWS Information'!$E$10="CWS",T103="Building",P103="Lead")))),"Tier 2",
IF((OR((AND('[1]PWS Information'!$E$10="CWS",T103="Single Family Residence",P103="Galvanized Requiring Replacement")),
(AND('[1]PWS Information'!$E$10="CWS",T103="Single Family Residence",P103="Galvanized Requiring Replacement",Q103="Yes")),
(AND('[1]PWS Information'!$E$10="NTNC",P103="Galvanized Requiring Replacement")),
(AND('[1]PWS Information'!$E$10="NTNC",T103="Single Family Residence",Q103="Yes")))),"Tier 3",
IF((OR((AND('[1]PWS Information'!$E$10="CWS",T103="Single Family Residence",R103="Yes",P103="Non-Lead", I103="Non-Lead - Copper",K103="Before 1989")),
(AND('[1]PWS Information'!$E$10="CWS",T103="Single Family Residence",R103="Yes",P103="Non-Lead", M103="Non-Lead - Copper",N103="Before 1989")))),"Tier 4",
IF((OR((AND('[1]PWS Information'!$E$10="NTNC",P103="Non-Lead")),
(AND('[1]PWS Information'!$E$10="CWS",P103="Non-Lead",R103="")),
(AND('[1]PWS Information'!$E$10="CWS",P103="Non-Lead",R103="No")),
(AND('[1]PWS Information'!$E$10="CWS",P103="Non-Lead",R103="Don't Know")),
(AND('[1]PWS Information'!$E$10="CWS",P103="Non-Lead", I103="Non-Lead - Copper", R103="Yes", K103="Between 1989 and 2014")),
(AND('[1]PWS Information'!$E$10="CWS",P103="Non-Lead", I103="Non-Lead - Copper", R103="Yes", K103="After 2014")),
(AND('[1]PWS Information'!$E$10="CWS",P103="Non-Lead", I103="Non-Lead - Copper", R103="Yes", K103="Unknown")),
(AND('[1]PWS Information'!$E$10="CWS",P103="Non-Lead", M103="Non-Lead - Copper", R103="Yes", N103="Between 1989 and 2014")),
(AND('[1]PWS Information'!$E$10="CWS",P103="Non-Lead", M103="Non-Lead - Copper", R103="Yes", N103="After 2014")),
(AND('[1]PWS Information'!$E$10="CWS",P103="Non-Lead", M103="Non-Lead - Copper", R103="Yes", N103="Unknown")),
(AND('[1]PWS Information'!$E$10="CWS",P103="Unknown")),
(AND('[1]PWS Information'!$E$10="NTNC",P103="Unknown")))),"Tier 5",
"")))))</f>
        <v>Tier 5</v>
      </c>
      <c r="Y103" s="50"/>
      <c r="Z103" s="50"/>
    </row>
    <row r="104" spans="1:26" ht="30" x14ac:dyDescent="0.25">
      <c r="A104" s="39">
        <v>125</v>
      </c>
      <c r="B104" s="40">
        <v>2164</v>
      </c>
      <c r="C104" s="41" t="s">
        <v>75</v>
      </c>
      <c r="D104" s="41" t="s">
        <v>73</v>
      </c>
      <c r="E104" s="41">
        <v>75155</v>
      </c>
      <c r="F104" s="42"/>
      <c r="G104" s="43"/>
      <c r="H104" s="44"/>
      <c r="I104" s="45" t="s">
        <v>47</v>
      </c>
      <c r="J104" s="46" t="s">
        <v>37</v>
      </c>
      <c r="K104" s="42" t="s">
        <v>49</v>
      </c>
      <c r="L104" s="49"/>
      <c r="M104" s="45" t="s">
        <v>59</v>
      </c>
      <c r="N104" s="46" t="s">
        <v>35</v>
      </c>
      <c r="O104" s="49"/>
      <c r="P104" s="36" t="str">
        <f t="shared" si="1"/>
        <v>Unknown</v>
      </c>
      <c r="Q104" s="39" t="s">
        <v>46</v>
      </c>
      <c r="R104" s="39" t="s">
        <v>46</v>
      </c>
      <c r="S104" s="39"/>
      <c r="T104" s="50" t="s">
        <v>36</v>
      </c>
      <c r="U104" s="50" t="s">
        <v>37</v>
      </c>
      <c r="V104" s="50" t="s">
        <v>49</v>
      </c>
      <c r="W104" s="50" t="s">
        <v>37</v>
      </c>
      <c r="X104" s="51" t="str">
        <f>IF((OR((AND('[1]PWS Information'!$E$10="CWS",T104="Single Family Residence",P104="Lead")),
(AND('[1]PWS Information'!$E$10="CWS",T104="Multiple Family Residence",'[1]PWS Information'!$E$11="Yes",P104="Lead")),
(AND('[1]PWS Information'!$E$10="NTNC",P104="Lead")))),"Tier 1",
IF((OR((AND('[1]PWS Information'!$E$10="CWS",T104="Multiple Family Residence",'[1]PWS Information'!$E$11="No",P104="Lead")),
(AND('[1]PWS Information'!$E$10="CWS",T104="Other",P104="Lead")),
(AND('[1]PWS Information'!$E$10="CWS",T104="Building",P104="Lead")))),"Tier 2",
IF((OR((AND('[1]PWS Information'!$E$10="CWS",T104="Single Family Residence",P104="Galvanized Requiring Replacement")),
(AND('[1]PWS Information'!$E$10="CWS",T104="Single Family Residence",P104="Galvanized Requiring Replacement",Q104="Yes")),
(AND('[1]PWS Information'!$E$10="NTNC",P104="Galvanized Requiring Replacement")),
(AND('[1]PWS Information'!$E$10="NTNC",T104="Single Family Residence",Q104="Yes")))),"Tier 3",
IF((OR((AND('[1]PWS Information'!$E$10="CWS",T104="Single Family Residence",R104="Yes",P104="Non-Lead", I104="Non-Lead - Copper",K104="Before 1989")),
(AND('[1]PWS Information'!$E$10="CWS",T104="Single Family Residence",R104="Yes",P104="Non-Lead", M104="Non-Lead - Copper",N104="Before 1989")))),"Tier 4",
IF((OR((AND('[1]PWS Information'!$E$10="NTNC",P104="Non-Lead")),
(AND('[1]PWS Information'!$E$10="CWS",P104="Non-Lead",R104="")),
(AND('[1]PWS Information'!$E$10="CWS",P104="Non-Lead",R104="No")),
(AND('[1]PWS Information'!$E$10="CWS",P104="Non-Lead",R104="Don't Know")),
(AND('[1]PWS Information'!$E$10="CWS",P104="Non-Lead", I104="Non-Lead - Copper", R104="Yes", K104="Between 1989 and 2014")),
(AND('[1]PWS Information'!$E$10="CWS",P104="Non-Lead", I104="Non-Lead - Copper", R104="Yes", K104="After 2014")),
(AND('[1]PWS Information'!$E$10="CWS",P104="Non-Lead", I104="Non-Lead - Copper", R104="Yes", K104="Unknown")),
(AND('[1]PWS Information'!$E$10="CWS",P104="Non-Lead", M104="Non-Lead - Copper", R104="Yes", N104="Between 1989 and 2014")),
(AND('[1]PWS Information'!$E$10="CWS",P104="Non-Lead", M104="Non-Lead - Copper", R104="Yes", N104="After 2014")),
(AND('[1]PWS Information'!$E$10="CWS",P104="Non-Lead", M104="Non-Lead - Copper", R104="Yes", N104="Unknown")),
(AND('[1]PWS Information'!$E$10="CWS",P104="Unknown")),
(AND('[1]PWS Information'!$E$10="NTNC",P104="Unknown")))),"Tier 5",
"")))))</f>
        <v>Tier 5</v>
      </c>
      <c r="Y104" s="50"/>
      <c r="Z104" s="50"/>
    </row>
    <row r="105" spans="1:26" ht="30" x14ac:dyDescent="0.25">
      <c r="A105" s="39">
        <v>126</v>
      </c>
      <c r="B105" s="40">
        <v>2122</v>
      </c>
      <c r="C105" s="41" t="s">
        <v>76</v>
      </c>
      <c r="D105" s="41" t="s">
        <v>73</v>
      </c>
      <c r="E105" s="41">
        <v>75155</v>
      </c>
      <c r="F105" s="42"/>
      <c r="G105" s="43"/>
      <c r="H105" s="44"/>
      <c r="I105" s="45" t="s">
        <v>47</v>
      </c>
      <c r="J105" s="46" t="s">
        <v>37</v>
      </c>
      <c r="K105" s="42" t="s">
        <v>49</v>
      </c>
      <c r="L105" s="49"/>
      <c r="M105" s="45" t="s">
        <v>59</v>
      </c>
      <c r="N105" s="46" t="s">
        <v>49</v>
      </c>
      <c r="O105" s="49"/>
      <c r="P105" s="36" t="str">
        <f t="shared" si="1"/>
        <v>Unknown</v>
      </c>
      <c r="Q105" s="39" t="s">
        <v>46</v>
      </c>
      <c r="R105" s="39" t="s">
        <v>46</v>
      </c>
      <c r="S105" s="39"/>
      <c r="T105" s="50" t="s">
        <v>52</v>
      </c>
      <c r="U105" s="50" t="s">
        <v>37</v>
      </c>
      <c r="V105" s="50" t="s">
        <v>49</v>
      </c>
      <c r="W105" s="50" t="s">
        <v>37</v>
      </c>
      <c r="X105" s="51" t="str">
        <f>IF((OR((AND('[1]PWS Information'!$E$10="CWS",T105="Single Family Residence",P105="Lead")),
(AND('[1]PWS Information'!$E$10="CWS",T105="Multiple Family Residence",'[1]PWS Information'!$E$11="Yes",P105="Lead")),
(AND('[1]PWS Information'!$E$10="NTNC",P105="Lead")))),"Tier 1",
IF((OR((AND('[1]PWS Information'!$E$10="CWS",T105="Multiple Family Residence",'[1]PWS Information'!$E$11="No",P105="Lead")),
(AND('[1]PWS Information'!$E$10="CWS",T105="Other",P105="Lead")),
(AND('[1]PWS Information'!$E$10="CWS",T105="Building",P105="Lead")))),"Tier 2",
IF((OR((AND('[1]PWS Information'!$E$10="CWS",T105="Single Family Residence",P105="Galvanized Requiring Replacement")),
(AND('[1]PWS Information'!$E$10="CWS",T105="Single Family Residence",P105="Galvanized Requiring Replacement",Q105="Yes")),
(AND('[1]PWS Information'!$E$10="NTNC",P105="Galvanized Requiring Replacement")),
(AND('[1]PWS Information'!$E$10="NTNC",T105="Single Family Residence",Q105="Yes")))),"Tier 3",
IF((OR((AND('[1]PWS Information'!$E$10="CWS",T105="Single Family Residence",R105="Yes",P105="Non-Lead", I105="Non-Lead - Copper",K105="Before 1989")),
(AND('[1]PWS Information'!$E$10="CWS",T105="Single Family Residence",R105="Yes",P105="Non-Lead", M105="Non-Lead - Copper",N105="Before 1989")))),"Tier 4",
IF((OR((AND('[1]PWS Information'!$E$10="NTNC",P105="Non-Lead")),
(AND('[1]PWS Information'!$E$10="CWS",P105="Non-Lead",R105="")),
(AND('[1]PWS Information'!$E$10="CWS",P105="Non-Lead",R105="No")),
(AND('[1]PWS Information'!$E$10="CWS",P105="Non-Lead",R105="Don't Know")),
(AND('[1]PWS Information'!$E$10="CWS",P105="Non-Lead", I105="Non-Lead - Copper", R105="Yes", K105="Between 1989 and 2014")),
(AND('[1]PWS Information'!$E$10="CWS",P105="Non-Lead", I105="Non-Lead - Copper", R105="Yes", K105="After 2014")),
(AND('[1]PWS Information'!$E$10="CWS",P105="Non-Lead", I105="Non-Lead - Copper", R105="Yes", K105="Unknown")),
(AND('[1]PWS Information'!$E$10="CWS",P105="Non-Lead", M105="Non-Lead - Copper", R105="Yes", N105="Between 1989 and 2014")),
(AND('[1]PWS Information'!$E$10="CWS",P105="Non-Lead", M105="Non-Lead - Copper", R105="Yes", N105="After 2014")),
(AND('[1]PWS Information'!$E$10="CWS",P105="Non-Lead", M105="Non-Lead - Copper", R105="Yes", N105="Unknown")),
(AND('[1]PWS Information'!$E$10="CWS",P105="Unknown")),
(AND('[1]PWS Information'!$E$10="NTNC",P105="Unknown")))),"Tier 5",
"")))))</f>
        <v>Tier 5</v>
      </c>
      <c r="Y105" s="50"/>
      <c r="Z105" s="50"/>
    </row>
    <row r="106" spans="1:26" ht="30" x14ac:dyDescent="0.25">
      <c r="A106" s="39">
        <v>127</v>
      </c>
      <c r="B106" s="40">
        <v>2014</v>
      </c>
      <c r="C106" s="41" t="s">
        <v>76</v>
      </c>
      <c r="D106" s="41" t="s">
        <v>73</v>
      </c>
      <c r="E106" s="41">
        <v>75155</v>
      </c>
      <c r="F106" s="42"/>
      <c r="G106" s="43"/>
      <c r="H106" s="44"/>
      <c r="I106" s="45" t="s">
        <v>47</v>
      </c>
      <c r="J106" s="46" t="s">
        <v>37</v>
      </c>
      <c r="K106" s="42" t="s">
        <v>49</v>
      </c>
      <c r="L106" s="49"/>
      <c r="M106" s="45" t="s">
        <v>59</v>
      </c>
      <c r="N106" s="46" t="s">
        <v>35</v>
      </c>
      <c r="O106" s="49"/>
      <c r="P106" s="36" t="str">
        <f t="shared" si="1"/>
        <v>Unknown</v>
      </c>
      <c r="Q106" s="39" t="s">
        <v>46</v>
      </c>
      <c r="R106" s="39" t="s">
        <v>46</v>
      </c>
      <c r="S106" s="39"/>
      <c r="T106" s="50" t="s">
        <v>36</v>
      </c>
      <c r="U106" s="50" t="s">
        <v>37</v>
      </c>
      <c r="V106" s="50" t="s">
        <v>49</v>
      </c>
      <c r="W106" s="50" t="s">
        <v>37</v>
      </c>
      <c r="X106" s="51" t="str">
        <f>IF((OR((AND('[1]PWS Information'!$E$10="CWS",T106="Single Family Residence",P106="Lead")),
(AND('[1]PWS Information'!$E$10="CWS",T106="Multiple Family Residence",'[1]PWS Information'!$E$11="Yes",P106="Lead")),
(AND('[1]PWS Information'!$E$10="NTNC",P106="Lead")))),"Tier 1",
IF((OR((AND('[1]PWS Information'!$E$10="CWS",T106="Multiple Family Residence",'[1]PWS Information'!$E$11="No",P106="Lead")),
(AND('[1]PWS Information'!$E$10="CWS",T106="Other",P106="Lead")),
(AND('[1]PWS Information'!$E$10="CWS",T106="Building",P106="Lead")))),"Tier 2",
IF((OR((AND('[1]PWS Information'!$E$10="CWS",T106="Single Family Residence",P106="Galvanized Requiring Replacement")),
(AND('[1]PWS Information'!$E$10="CWS",T106="Single Family Residence",P106="Galvanized Requiring Replacement",Q106="Yes")),
(AND('[1]PWS Information'!$E$10="NTNC",P106="Galvanized Requiring Replacement")),
(AND('[1]PWS Information'!$E$10="NTNC",T106="Single Family Residence",Q106="Yes")))),"Tier 3",
IF((OR((AND('[1]PWS Information'!$E$10="CWS",T106="Single Family Residence",R106="Yes",P106="Non-Lead", I106="Non-Lead - Copper",K106="Before 1989")),
(AND('[1]PWS Information'!$E$10="CWS",T106="Single Family Residence",R106="Yes",P106="Non-Lead", M106="Non-Lead - Copper",N106="Before 1989")))),"Tier 4",
IF((OR((AND('[1]PWS Information'!$E$10="NTNC",P106="Non-Lead")),
(AND('[1]PWS Information'!$E$10="CWS",P106="Non-Lead",R106="")),
(AND('[1]PWS Information'!$E$10="CWS",P106="Non-Lead",R106="No")),
(AND('[1]PWS Information'!$E$10="CWS",P106="Non-Lead",R106="Don't Know")),
(AND('[1]PWS Information'!$E$10="CWS",P106="Non-Lead", I106="Non-Lead - Copper", R106="Yes", K106="Between 1989 and 2014")),
(AND('[1]PWS Information'!$E$10="CWS",P106="Non-Lead", I106="Non-Lead - Copper", R106="Yes", K106="After 2014")),
(AND('[1]PWS Information'!$E$10="CWS",P106="Non-Lead", I106="Non-Lead - Copper", R106="Yes", K106="Unknown")),
(AND('[1]PWS Information'!$E$10="CWS",P106="Non-Lead", M106="Non-Lead - Copper", R106="Yes", N106="Between 1989 and 2014")),
(AND('[1]PWS Information'!$E$10="CWS",P106="Non-Lead", M106="Non-Lead - Copper", R106="Yes", N106="After 2014")),
(AND('[1]PWS Information'!$E$10="CWS",P106="Non-Lead", M106="Non-Lead - Copper", R106="Yes", N106="Unknown")),
(AND('[1]PWS Information'!$E$10="CWS",P106="Unknown")),
(AND('[1]PWS Information'!$E$10="NTNC",P106="Unknown")))),"Tier 5",
"")))))</f>
        <v>Tier 5</v>
      </c>
      <c r="Y106" s="50"/>
      <c r="Z106" s="50"/>
    </row>
    <row r="107" spans="1:26" ht="30" x14ac:dyDescent="0.25">
      <c r="A107" s="39">
        <v>128</v>
      </c>
      <c r="B107" s="40">
        <v>1936</v>
      </c>
      <c r="C107" s="41" t="s">
        <v>76</v>
      </c>
      <c r="D107" s="41" t="s">
        <v>73</v>
      </c>
      <c r="E107" s="41">
        <v>75155</v>
      </c>
      <c r="F107" s="42"/>
      <c r="G107" s="43"/>
      <c r="H107" s="44"/>
      <c r="I107" s="45" t="s">
        <v>47</v>
      </c>
      <c r="J107" s="46" t="s">
        <v>37</v>
      </c>
      <c r="K107" s="42" t="s">
        <v>49</v>
      </c>
      <c r="L107" s="49"/>
      <c r="M107" s="45" t="s">
        <v>59</v>
      </c>
      <c r="N107" s="46" t="s">
        <v>49</v>
      </c>
      <c r="O107" s="49"/>
      <c r="P107" s="36" t="str">
        <f t="shared" si="1"/>
        <v>Unknown</v>
      </c>
      <c r="Q107" s="39" t="s">
        <v>46</v>
      </c>
      <c r="R107" s="39" t="s">
        <v>46</v>
      </c>
      <c r="S107" s="39"/>
      <c r="T107" s="50" t="s">
        <v>36</v>
      </c>
      <c r="U107" s="50" t="s">
        <v>37</v>
      </c>
      <c r="V107" s="50" t="s">
        <v>49</v>
      </c>
      <c r="W107" s="50" t="s">
        <v>37</v>
      </c>
      <c r="X107" s="51" t="str">
        <f>IF((OR((AND('[1]PWS Information'!$E$10="CWS",T107="Single Family Residence",P107="Lead")),
(AND('[1]PWS Information'!$E$10="CWS",T107="Multiple Family Residence",'[1]PWS Information'!$E$11="Yes",P107="Lead")),
(AND('[1]PWS Information'!$E$10="NTNC",P107="Lead")))),"Tier 1",
IF((OR((AND('[1]PWS Information'!$E$10="CWS",T107="Multiple Family Residence",'[1]PWS Information'!$E$11="No",P107="Lead")),
(AND('[1]PWS Information'!$E$10="CWS",T107="Other",P107="Lead")),
(AND('[1]PWS Information'!$E$10="CWS",T107="Building",P107="Lead")))),"Tier 2",
IF((OR((AND('[1]PWS Information'!$E$10="CWS",T107="Single Family Residence",P107="Galvanized Requiring Replacement")),
(AND('[1]PWS Information'!$E$10="CWS",T107="Single Family Residence",P107="Galvanized Requiring Replacement",Q107="Yes")),
(AND('[1]PWS Information'!$E$10="NTNC",P107="Galvanized Requiring Replacement")),
(AND('[1]PWS Information'!$E$10="NTNC",T107="Single Family Residence",Q107="Yes")))),"Tier 3",
IF((OR((AND('[1]PWS Information'!$E$10="CWS",T107="Single Family Residence",R107="Yes",P107="Non-Lead", I107="Non-Lead - Copper",K107="Before 1989")),
(AND('[1]PWS Information'!$E$10="CWS",T107="Single Family Residence",R107="Yes",P107="Non-Lead", M107="Non-Lead - Copper",N107="Before 1989")))),"Tier 4",
IF((OR((AND('[1]PWS Information'!$E$10="NTNC",P107="Non-Lead")),
(AND('[1]PWS Information'!$E$10="CWS",P107="Non-Lead",R107="")),
(AND('[1]PWS Information'!$E$10="CWS",P107="Non-Lead",R107="No")),
(AND('[1]PWS Information'!$E$10="CWS",P107="Non-Lead",R107="Don't Know")),
(AND('[1]PWS Information'!$E$10="CWS",P107="Non-Lead", I107="Non-Lead - Copper", R107="Yes", K107="Between 1989 and 2014")),
(AND('[1]PWS Information'!$E$10="CWS",P107="Non-Lead", I107="Non-Lead - Copper", R107="Yes", K107="After 2014")),
(AND('[1]PWS Information'!$E$10="CWS",P107="Non-Lead", I107="Non-Lead - Copper", R107="Yes", K107="Unknown")),
(AND('[1]PWS Information'!$E$10="CWS",P107="Non-Lead", M107="Non-Lead - Copper", R107="Yes", N107="Between 1989 and 2014")),
(AND('[1]PWS Information'!$E$10="CWS",P107="Non-Lead", M107="Non-Lead - Copper", R107="Yes", N107="After 2014")),
(AND('[1]PWS Information'!$E$10="CWS",P107="Non-Lead", M107="Non-Lead - Copper", R107="Yes", N107="Unknown")),
(AND('[1]PWS Information'!$E$10="CWS",P107="Unknown")),
(AND('[1]PWS Information'!$E$10="NTNC",P107="Unknown")))),"Tier 5",
"")))))</f>
        <v>Tier 5</v>
      </c>
      <c r="Y107" s="50"/>
      <c r="Z107" s="50"/>
    </row>
    <row r="108" spans="1:26" ht="30" x14ac:dyDescent="0.25">
      <c r="A108" s="39">
        <v>129</v>
      </c>
      <c r="B108" s="40">
        <v>1934</v>
      </c>
      <c r="C108" s="41" t="s">
        <v>75</v>
      </c>
      <c r="D108" s="41" t="s">
        <v>73</v>
      </c>
      <c r="E108" s="41">
        <v>75155</v>
      </c>
      <c r="F108" s="42"/>
      <c r="G108" s="43"/>
      <c r="H108" s="44"/>
      <c r="I108" s="45" t="s">
        <v>47</v>
      </c>
      <c r="J108" s="46" t="s">
        <v>37</v>
      </c>
      <c r="K108" s="42" t="s">
        <v>35</v>
      </c>
      <c r="L108" s="49"/>
      <c r="M108" s="45" t="s">
        <v>59</v>
      </c>
      <c r="N108" s="46" t="s">
        <v>35</v>
      </c>
      <c r="O108" s="49"/>
      <c r="P108" s="36" t="str">
        <f t="shared" si="1"/>
        <v>Unknown</v>
      </c>
      <c r="Q108" s="39" t="s">
        <v>46</v>
      </c>
      <c r="R108" s="39" t="s">
        <v>46</v>
      </c>
      <c r="S108" s="39"/>
      <c r="T108" s="50" t="s">
        <v>36</v>
      </c>
      <c r="U108" s="50" t="s">
        <v>37</v>
      </c>
      <c r="V108" s="50" t="s">
        <v>49</v>
      </c>
      <c r="W108" s="50" t="s">
        <v>37</v>
      </c>
      <c r="X108" s="51" t="str">
        <f>IF((OR((AND('[1]PWS Information'!$E$10="CWS",T108="Single Family Residence",P108="Lead")),
(AND('[1]PWS Information'!$E$10="CWS",T108="Multiple Family Residence",'[1]PWS Information'!$E$11="Yes",P108="Lead")),
(AND('[1]PWS Information'!$E$10="NTNC",P108="Lead")))),"Tier 1",
IF((OR((AND('[1]PWS Information'!$E$10="CWS",T108="Multiple Family Residence",'[1]PWS Information'!$E$11="No",P108="Lead")),
(AND('[1]PWS Information'!$E$10="CWS",T108="Other",P108="Lead")),
(AND('[1]PWS Information'!$E$10="CWS",T108="Building",P108="Lead")))),"Tier 2",
IF((OR((AND('[1]PWS Information'!$E$10="CWS",T108="Single Family Residence",P108="Galvanized Requiring Replacement")),
(AND('[1]PWS Information'!$E$10="CWS",T108="Single Family Residence",P108="Galvanized Requiring Replacement",Q108="Yes")),
(AND('[1]PWS Information'!$E$10="NTNC",P108="Galvanized Requiring Replacement")),
(AND('[1]PWS Information'!$E$10="NTNC",T108="Single Family Residence",Q108="Yes")))),"Tier 3",
IF((OR((AND('[1]PWS Information'!$E$10="CWS",T108="Single Family Residence",R108="Yes",P108="Non-Lead", I108="Non-Lead - Copper",K108="Before 1989")),
(AND('[1]PWS Information'!$E$10="CWS",T108="Single Family Residence",R108="Yes",P108="Non-Lead", M108="Non-Lead - Copper",N108="Before 1989")))),"Tier 4",
IF((OR((AND('[1]PWS Information'!$E$10="NTNC",P108="Non-Lead")),
(AND('[1]PWS Information'!$E$10="CWS",P108="Non-Lead",R108="")),
(AND('[1]PWS Information'!$E$10="CWS",P108="Non-Lead",R108="No")),
(AND('[1]PWS Information'!$E$10="CWS",P108="Non-Lead",R108="Don't Know")),
(AND('[1]PWS Information'!$E$10="CWS",P108="Non-Lead", I108="Non-Lead - Copper", R108="Yes", K108="Between 1989 and 2014")),
(AND('[1]PWS Information'!$E$10="CWS",P108="Non-Lead", I108="Non-Lead - Copper", R108="Yes", K108="After 2014")),
(AND('[1]PWS Information'!$E$10="CWS",P108="Non-Lead", I108="Non-Lead - Copper", R108="Yes", K108="Unknown")),
(AND('[1]PWS Information'!$E$10="CWS",P108="Non-Lead", M108="Non-Lead - Copper", R108="Yes", N108="Between 1989 and 2014")),
(AND('[1]PWS Information'!$E$10="CWS",P108="Non-Lead", M108="Non-Lead - Copper", R108="Yes", N108="After 2014")),
(AND('[1]PWS Information'!$E$10="CWS",P108="Non-Lead", M108="Non-Lead - Copper", R108="Yes", N108="Unknown")),
(AND('[1]PWS Information'!$E$10="CWS",P108="Unknown")),
(AND('[1]PWS Information'!$E$10="NTNC",P108="Unknown")))),"Tier 5",
"")))))</f>
        <v>Tier 5</v>
      </c>
      <c r="Y108" s="50"/>
      <c r="Z108" s="50"/>
    </row>
    <row r="109" spans="1:26" ht="30" x14ac:dyDescent="0.25">
      <c r="A109" s="39">
        <v>130</v>
      </c>
      <c r="B109" s="40">
        <v>1932</v>
      </c>
      <c r="C109" s="41" t="s">
        <v>75</v>
      </c>
      <c r="D109" s="41" t="s">
        <v>73</v>
      </c>
      <c r="E109" s="41">
        <v>75155</v>
      </c>
      <c r="F109" s="42"/>
      <c r="G109" s="43"/>
      <c r="H109" s="44"/>
      <c r="I109" s="45" t="s">
        <v>47</v>
      </c>
      <c r="J109" s="46" t="s">
        <v>37</v>
      </c>
      <c r="K109" s="42" t="s">
        <v>35</v>
      </c>
      <c r="L109" s="49"/>
      <c r="M109" s="45" t="s">
        <v>59</v>
      </c>
      <c r="N109" s="46" t="s">
        <v>35</v>
      </c>
      <c r="O109" s="49"/>
      <c r="P109" s="36" t="str">
        <f t="shared" si="1"/>
        <v>Unknown</v>
      </c>
      <c r="Q109" s="39" t="s">
        <v>46</v>
      </c>
      <c r="R109" s="39" t="s">
        <v>46</v>
      </c>
      <c r="S109" s="39"/>
      <c r="T109" s="50" t="s">
        <v>36</v>
      </c>
      <c r="U109" s="50" t="s">
        <v>37</v>
      </c>
      <c r="V109" s="50" t="s">
        <v>49</v>
      </c>
      <c r="W109" s="50" t="s">
        <v>37</v>
      </c>
      <c r="X109" s="51" t="str">
        <f>IF((OR((AND('[1]PWS Information'!$E$10="CWS",T109="Single Family Residence",P109="Lead")),
(AND('[1]PWS Information'!$E$10="CWS",T109="Multiple Family Residence",'[1]PWS Information'!$E$11="Yes",P109="Lead")),
(AND('[1]PWS Information'!$E$10="NTNC",P109="Lead")))),"Tier 1",
IF((OR((AND('[1]PWS Information'!$E$10="CWS",T109="Multiple Family Residence",'[1]PWS Information'!$E$11="No",P109="Lead")),
(AND('[1]PWS Information'!$E$10="CWS",T109="Other",P109="Lead")),
(AND('[1]PWS Information'!$E$10="CWS",T109="Building",P109="Lead")))),"Tier 2",
IF((OR((AND('[1]PWS Information'!$E$10="CWS",T109="Single Family Residence",P109="Galvanized Requiring Replacement")),
(AND('[1]PWS Information'!$E$10="CWS",T109="Single Family Residence",P109="Galvanized Requiring Replacement",Q109="Yes")),
(AND('[1]PWS Information'!$E$10="NTNC",P109="Galvanized Requiring Replacement")),
(AND('[1]PWS Information'!$E$10="NTNC",T109="Single Family Residence",Q109="Yes")))),"Tier 3",
IF((OR((AND('[1]PWS Information'!$E$10="CWS",T109="Single Family Residence",R109="Yes",P109="Non-Lead", I109="Non-Lead - Copper",K109="Before 1989")),
(AND('[1]PWS Information'!$E$10="CWS",T109="Single Family Residence",R109="Yes",P109="Non-Lead", M109="Non-Lead - Copper",N109="Before 1989")))),"Tier 4",
IF((OR((AND('[1]PWS Information'!$E$10="NTNC",P109="Non-Lead")),
(AND('[1]PWS Information'!$E$10="CWS",P109="Non-Lead",R109="")),
(AND('[1]PWS Information'!$E$10="CWS",P109="Non-Lead",R109="No")),
(AND('[1]PWS Information'!$E$10="CWS",P109="Non-Lead",R109="Don't Know")),
(AND('[1]PWS Information'!$E$10="CWS",P109="Non-Lead", I109="Non-Lead - Copper", R109="Yes", K109="Between 1989 and 2014")),
(AND('[1]PWS Information'!$E$10="CWS",P109="Non-Lead", I109="Non-Lead - Copper", R109="Yes", K109="After 2014")),
(AND('[1]PWS Information'!$E$10="CWS",P109="Non-Lead", I109="Non-Lead - Copper", R109="Yes", K109="Unknown")),
(AND('[1]PWS Information'!$E$10="CWS",P109="Non-Lead", M109="Non-Lead - Copper", R109="Yes", N109="Between 1989 and 2014")),
(AND('[1]PWS Information'!$E$10="CWS",P109="Non-Lead", M109="Non-Lead - Copper", R109="Yes", N109="After 2014")),
(AND('[1]PWS Information'!$E$10="CWS",P109="Non-Lead", M109="Non-Lead - Copper", R109="Yes", N109="Unknown")),
(AND('[1]PWS Information'!$E$10="CWS",P109="Unknown")),
(AND('[1]PWS Information'!$E$10="NTNC",P109="Unknown")))),"Tier 5",
"")))))</f>
        <v>Tier 5</v>
      </c>
      <c r="Y109" s="50"/>
      <c r="Z109" s="50"/>
    </row>
    <row r="110" spans="1:26" ht="30" x14ac:dyDescent="0.25">
      <c r="A110" s="39">
        <v>131</v>
      </c>
      <c r="B110" s="40">
        <v>1862</v>
      </c>
      <c r="C110" s="41" t="s">
        <v>76</v>
      </c>
      <c r="D110" s="41" t="s">
        <v>73</v>
      </c>
      <c r="E110" s="41">
        <v>75155</v>
      </c>
      <c r="F110" s="42"/>
      <c r="G110" s="43"/>
      <c r="H110" s="44"/>
      <c r="I110" s="45" t="s">
        <v>47</v>
      </c>
      <c r="J110" s="46" t="s">
        <v>37</v>
      </c>
      <c r="K110" s="42" t="s">
        <v>49</v>
      </c>
      <c r="L110" s="49"/>
      <c r="M110" s="45" t="s">
        <v>59</v>
      </c>
      <c r="N110" s="46" t="s">
        <v>35</v>
      </c>
      <c r="O110" s="49"/>
      <c r="P110" s="36" t="str">
        <f t="shared" si="1"/>
        <v>Unknown</v>
      </c>
      <c r="Q110" s="39" t="s">
        <v>46</v>
      </c>
      <c r="R110" s="39" t="s">
        <v>46</v>
      </c>
      <c r="S110" s="39"/>
      <c r="T110" s="50" t="s">
        <v>36</v>
      </c>
      <c r="U110" s="50" t="s">
        <v>37</v>
      </c>
      <c r="V110" s="50" t="s">
        <v>49</v>
      </c>
      <c r="W110" s="50" t="s">
        <v>37</v>
      </c>
      <c r="X110" s="51" t="str">
        <f>IF((OR((AND('[1]PWS Information'!$E$10="CWS",T110="Single Family Residence",P110="Lead")),
(AND('[1]PWS Information'!$E$10="CWS",T110="Multiple Family Residence",'[1]PWS Information'!$E$11="Yes",P110="Lead")),
(AND('[1]PWS Information'!$E$10="NTNC",P110="Lead")))),"Tier 1",
IF((OR((AND('[1]PWS Information'!$E$10="CWS",T110="Multiple Family Residence",'[1]PWS Information'!$E$11="No",P110="Lead")),
(AND('[1]PWS Information'!$E$10="CWS",T110="Other",P110="Lead")),
(AND('[1]PWS Information'!$E$10="CWS",T110="Building",P110="Lead")))),"Tier 2",
IF((OR((AND('[1]PWS Information'!$E$10="CWS",T110="Single Family Residence",P110="Galvanized Requiring Replacement")),
(AND('[1]PWS Information'!$E$10="CWS",T110="Single Family Residence",P110="Galvanized Requiring Replacement",Q110="Yes")),
(AND('[1]PWS Information'!$E$10="NTNC",P110="Galvanized Requiring Replacement")),
(AND('[1]PWS Information'!$E$10="NTNC",T110="Single Family Residence",Q110="Yes")))),"Tier 3",
IF((OR((AND('[1]PWS Information'!$E$10="CWS",T110="Single Family Residence",R110="Yes",P110="Non-Lead", I110="Non-Lead - Copper",K110="Before 1989")),
(AND('[1]PWS Information'!$E$10="CWS",T110="Single Family Residence",R110="Yes",P110="Non-Lead", M110="Non-Lead - Copper",N110="Before 1989")))),"Tier 4",
IF((OR((AND('[1]PWS Information'!$E$10="NTNC",P110="Non-Lead")),
(AND('[1]PWS Information'!$E$10="CWS",P110="Non-Lead",R110="")),
(AND('[1]PWS Information'!$E$10="CWS",P110="Non-Lead",R110="No")),
(AND('[1]PWS Information'!$E$10="CWS",P110="Non-Lead",R110="Don't Know")),
(AND('[1]PWS Information'!$E$10="CWS",P110="Non-Lead", I110="Non-Lead - Copper", R110="Yes", K110="Between 1989 and 2014")),
(AND('[1]PWS Information'!$E$10="CWS",P110="Non-Lead", I110="Non-Lead - Copper", R110="Yes", K110="After 2014")),
(AND('[1]PWS Information'!$E$10="CWS",P110="Non-Lead", I110="Non-Lead - Copper", R110="Yes", K110="Unknown")),
(AND('[1]PWS Information'!$E$10="CWS",P110="Non-Lead", M110="Non-Lead - Copper", R110="Yes", N110="Between 1989 and 2014")),
(AND('[1]PWS Information'!$E$10="CWS",P110="Non-Lead", M110="Non-Lead - Copper", R110="Yes", N110="After 2014")),
(AND('[1]PWS Information'!$E$10="CWS",P110="Non-Lead", M110="Non-Lead - Copper", R110="Yes", N110="Unknown")),
(AND('[1]PWS Information'!$E$10="CWS",P110="Unknown")),
(AND('[1]PWS Information'!$E$10="NTNC",P110="Unknown")))),"Tier 5",
"")))))</f>
        <v>Tier 5</v>
      </c>
      <c r="Y110" s="50"/>
      <c r="Z110" s="50"/>
    </row>
    <row r="111" spans="1:26" x14ac:dyDescent="0.25">
      <c r="A111" s="39">
        <v>132</v>
      </c>
      <c r="B111" s="40">
        <v>1867</v>
      </c>
      <c r="C111" s="41" t="s">
        <v>75</v>
      </c>
      <c r="D111" s="41" t="s">
        <v>73</v>
      </c>
      <c r="E111" s="41">
        <v>75155</v>
      </c>
      <c r="F111" s="42"/>
      <c r="G111" s="43"/>
      <c r="H111" s="44"/>
      <c r="I111" s="45" t="s">
        <v>47</v>
      </c>
      <c r="J111" s="46" t="s">
        <v>37</v>
      </c>
      <c r="K111" s="42" t="s">
        <v>49</v>
      </c>
      <c r="L111" s="49"/>
      <c r="M111" s="45" t="s">
        <v>47</v>
      </c>
      <c r="N111" s="46" t="s">
        <v>41</v>
      </c>
      <c r="O111" s="49"/>
      <c r="P111" s="36" t="str">
        <f t="shared" si="1"/>
        <v>Non-Lead</v>
      </c>
      <c r="Q111" s="39" t="s">
        <v>37</v>
      </c>
      <c r="R111" s="39" t="s">
        <v>37</v>
      </c>
      <c r="S111" s="39"/>
      <c r="T111" s="50" t="s">
        <v>36</v>
      </c>
      <c r="U111" s="50" t="s">
        <v>37</v>
      </c>
      <c r="V111" s="50" t="s">
        <v>37</v>
      </c>
      <c r="W111" s="50" t="s">
        <v>37</v>
      </c>
      <c r="X111" s="51" t="str">
        <f>IF((OR((AND('[1]PWS Information'!$E$10="CWS",T111="Single Family Residence",P111="Lead")),
(AND('[1]PWS Information'!$E$10="CWS",T111="Multiple Family Residence",'[1]PWS Information'!$E$11="Yes",P111="Lead")),
(AND('[1]PWS Information'!$E$10="NTNC",P111="Lead")))),"Tier 1",
IF((OR((AND('[1]PWS Information'!$E$10="CWS",T111="Multiple Family Residence",'[1]PWS Information'!$E$11="No",P111="Lead")),
(AND('[1]PWS Information'!$E$10="CWS",T111="Other",P111="Lead")),
(AND('[1]PWS Information'!$E$10="CWS",T111="Building",P111="Lead")))),"Tier 2",
IF((OR((AND('[1]PWS Information'!$E$10="CWS",T111="Single Family Residence",P111="Galvanized Requiring Replacement")),
(AND('[1]PWS Information'!$E$10="CWS",T111="Single Family Residence",P111="Galvanized Requiring Replacement",Q111="Yes")),
(AND('[1]PWS Information'!$E$10="NTNC",P111="Galvanized Requiring Replacement")),
(AND('[1]PWS Information'!$E$10="NTNC",T111="Single Family Residence",Q111="Yes")))),"Tier 3",
IF((OR((AND('[1]PWS Information'!$E$10="CWS",T111="Single Family Residence",R111="Yes",P111="Non-Lead", I111="Non-Lead - Copper",K111="Before 1989")),
(AND('[1]PWS Information'!$E$10="CWS",T111="Single Family Residence",R111="Yes",P111="Non-Lead", M111="Non-Lead - Copper",N111="Before 1989")))),"Tier 4",
IF((OR((AND('[1]PWS Information'!$E$10="NTNC",P111="Non-Lead")),
(AND('[1]PWS Information'!$E$10="CWS",P111="Non-Lead",R111="")),
(AND('[1]PWS Information'!$E$10="CWS",P111="Non-Lead",R111="No")),
(AND('[1]PWS Information'!$E$10="CWS",P111="Non-Lead",R111="Don't Know")),
(AND('[1]PWS Information'!$E$10="CWS",P111="Non-Lead", I111="Non-Lead - Copper", R111="Yes", K111="Between 1989 and 2014")),
(AND('[1]PWS Information'!$E$10="CWS",P111="Non-Lead", I111="Non-Lead - Copper", R111="Yes", K111="After 2014")),
(AND('[1]PWS Information'!$E$10="CWS",P111="Non-Lead", I111="Non-Lead - Copper", R111="Yes", K111="Unknown")),
(AND('[1]PWS Information'!$E$10="CWS",P111="Non-Lead", M111="Non-Lead - Copper", R111="Yes", N111="Between 1989 and 2014")),
(AND('[1]PWS Information'!$E$10="CWS",P111="Non-Lead", M111="Non-Lead - Copper", R111="Yes", N111="After 2014")),
(AND('[1]PWS Information'!$E$10="CWS",P111="Non-Lead", M111="Non-Lead - Copper", R111="Yes", N111="Unknown")),
(AND('[1]PWS Information'!$E$10="CWS",P111="Unknown")),
(AND('[1]PWS Information'!$E$10="NTNC",P111="Unknown")))),"Tier 5",
"")))))</f>
        <v>Tier 5</v>
      </c>
      <c r="Y111" s="50"/>
      <c r="Z111" s="50"/>
    </row>
    <row r="112" spans="1:26" ht="30" x14ac:dyDescent="0.25">
      <c r="A112" s="39">
        <v>133</v>
      </c>
      <c r="B112" s="40">
        <v>1803</v>
      </c>
      <c r="C112" s="41" t="s">
        <v>76</v>
      </c>
      <c r="D112" s="41" t="s">
        <v>73</v>
      </c>
      <c r="E112" s="41">
        <v>75155</v>
      </c>
      <c r="F112" s="42"/>
      <c r="G112" s="43"/>
      <c r="H112" s="44"/>
      <c r="I112" s="45" t="s">
        <v>47</v>
      </c>
      <c r="J112" s="46" t="s">
        <v>37</v>
      </c>
      <c r="K112" s="42" t="s">
        <v>49</v>
      </c>
      <c r="L112" s="49"/>
      <c r="M112" s="45" t="s">
        <v>59</v>
      </c>
      <c r="N112" s="46" t="s">
        <v>35</v>
      </c>
      <c r="O112" s="49"/>
      <c r="P112" s="36" t="str">
        <f t="shared" si="1"/>
        <v>Unknown</v>
      </c>
      <c r="Q112" s="39" t="s">
        <v>46</v>
      </c>
      <c r="R112" s="39" t="s">
        <v>46</v>
      </c>
      <c r="S112" s="39"/>
      <c r="T112" s="50" t="s">
        <v>36</v>
      </c>
      <c r="U112" s="50" t="s">
        <v>37</v>
      </c>
      <c r="V112" s="50" t="s">
        <v>49</v>
      </c>
      <c r="W112" s="50" t="s">
        <v>37</v>
      </c>
      <c r="X112" s="51" t="str">
        <f>IF((OR((AND('[1]PWS Information'!$E$10="CWS",T112="Single Family Residence",P112="Lead")),
(AND('[1]PWS Information'!$E$10="CWS",T112="Multiple Family Residence",'[1]PWS Information'!$E$11="Yes",P112="Lead")),
(AND('[1]PWS Information'!$E$10="NTNC",P112="Lead")))),"Tier 1",
IF((OR((AND('[1]PWS Information'!$E$10="CWS",T112="Multiple Family Residence",'[1]PWS Information'!$E$11="No",P112="Lead")),
(AND('[1]PWS Information'!$E$10="CWS",T112="Other",P112="Lead")),
(AND('[1]PWS Information'!$E$10="CWS",T112="Building",P112="Lead")))),"Tier 2",
IF((OR((AND('[1]PWS Information'!$E$10="CWS",T112="Single Family Residence",P112="Galvanized Requiring Replacement")),
(AND('[1]PWS Information'!$E$10="CWS",T112="Single Family Residence",P112="Galvanized Requiring Replacement",Q112="Yes")),
(AND('[1]PWS Information'!$E$10="NTNC",P112="Galvanized Requiring Replacement")),
(AND('[1]PWS Information'!$E$10="NTNC",T112="Single Family Residence",Q112="Yes")))),"Tier 3",
IF((OR((AND('[1]PWS Information'!$E$10="CWS",T112="Single Family Residence",R112="Yes",P112="Non-Lead", I112="Non-Lead - Copper",K112="Before 1989")),
(AND('[1]PWS Information'!$E$10="CWS",T112="Single Family Residence",R112="Yes",P112="Non-Lead", M112="Non-Lead - Copper",N112="Before 1989")))),"Tier 4",
IF((OR((AND('[1]PWS Information'!$E$10="NTNC",P112="Non-Lead")),
(AND('[1]PWS Information'!$E$10="CWS",P112="Non-Lead",R112="")),
(AND('[1]PWS Information'!$E$10="CWS",P112="Non-Lead",R112="No")),
(AND('[1]PWS Information'!$E$10="CWS",P112="Non-Lead",R112="Don't Know")),
(AND('[1]PWS Information'!$E$10="CWS",P112="Non-Lead", I112="Non-Lead - Copper", R112="Yes", K112="Between 1989 and 2014")),
(AND('[1]PWS Information'!$E$10="CWS",P112="Non-Lead", I112="Non-Lead - Copper", R112="Yes", K112="After 2014")),
(AND('[1]PWS Information'!$E$10="CWS",P112="Non-Lead", I112="Non-Lead - Copper", R112="Yes", K112="Unknown")),
(AND('[1]PWS Information'!$E$10="CWS",P112="Non-Lead", M112="Non-Lead - Copper", R112="Yes", N112="Between 1989 and 2014")),
(AND('[1]PWS Information'!$E$10="CWS",P112="Non-Lead", M112="Non-Lead - Copper", R112="Yes", N112="After 2014")),
(AND('[1]PWS Information'!$E$10="CWS",P112="Non-Lead", M112="Non-Lead - Copper", R112="Yes", N112="Unknown")),
(AND('[1]PWS Information'!$E$10="CWS",P112="Unknown")),
(AND('[1]PWS Information'!$E$10="NTNC",P112="Unknown")))),"Tier 5",
"")))))</f>
        <v>Tier 5</v>
      </c>
      <c r="Y112" s="50"/>
      <c r="Z112" s="50"/>
    </row>
    <row r="113" spans="1:26" ht="30" x14ac:dyDescent="0.25">
      <c r="A113" s="39">
        <v>134</v>
      </c>
      <c r="B113" s="40">
        <v>1647</v>
      </c>
      <c r="C113" s="41" t="s">
        <v>76</v>
      </c>
      <c r="D113" s="41" t="s">
        <v>73</v>
      </c>
      <c r="E113" s="41">
        <v>75155</v>
      </c>
      <c r="F113" s="42"/>
      <c r="G113" s="43"/>
      <c r="H113" s="44"/>
      <c r="I113" s="45" t="s">
        <v>47</v>
      </c>
      <c r="J113" s="46" t="s">
        <v>37</v>
      </c>
      <c r="K113" s="42" t="s">
        <v>35</v>
      </c>
      <c r="L113" s="49"/>
      <c r="M113" s="45" t="s">
        <v>47</v>
      </c>
      <c r="N113" s="46" t="s">
        <v>40</v>
      </c>
      <c r="O113" s="49"/>
      <c r="P113" s="36" t="str">
        <f t="shared" si="1"/>
        <v>Non-Lead</v>
      </c>
      <c r="Q113" s="39" t="s">
        <v>37</v>
      </c>
      <c r="R113" s="39" t="s">
        <v>37</v>
      </c>
      <c r="S113" s="39"/>
      <c r="T113" s="50" t="s">
        <v>36</v>
      </c>
      <c r="U113" s="50" t="s">
        <v>37</v>
      </c>
      <c r="V113" s="50" t="s">
        <v>37</v>
      </c>
      <c r="W113" s="50" t="s">
        <v>37</v>
      </c>
      <c r="X113" s="51" t="str">
        <f>IF((OR((AND('[1]PWS Information'!$E$10="CWS",T113="Single Family Residence",P113="Lead")),
(AND('[1]PWS Information'!$E$10="CWS",T113="Multiple Family Residence",'[1]PWS Information'!$E$11="Yes",P113="Lead")),
(AND('[1]PWS Information'!$E$10="NTNC",P113="Lead")))),"Tier 1",
IF((OR((AND('[1]PWS Information'!$E$10="CWS",T113="Multiple Family Residence",'[1]PWS Information'!$E$11="No",P113="Lead")),
(AND('[1]PWS Information'!$E$10="CWS",T113="Other",P113="Lead")),
(AND('[1]PWS Information'!$E$10="CWS",T113="Building",P113="Lead")))),"Tier 2",
IF((OR((AND('[1]PWS Information'!$E$10="CWS",T113="Single Family Residence",P113="Galvanized Requiring Replacement")),
(AND('[1]PWS Information'!$E$10="CWS",T113="Single Family Residence",P113="Galvanized Requiring Replacement",Q113="Yes")),
(AND('[1]PWS Information'!$E$10="NTNC",P113="Galvanized Requiring Replacement")),
(AND('[1]PWS Information'!$E$10="NTNC",T113="Single Family Residence",Q113="Yes")))),"Tier 3",
IF((OR((AND('[1]PWS Information'!$E$10="CWS",T113="Single Family Residence",R113="Yes",P113="Non-Lead", I113="Non-Lead - Copper",K113="Before 1989")),
(AND('[1]PWS Information'!$E$10="CWS",T113="Single Family Residence",R113="Yes",P113="Non-Lead", M113="Non-Lead - Copper",N113="Before 1989")))),"Tier 4",
IF((OR((AND('[1]PWS Information'!$E$10="NTNC",P113="Non-Lead")),
(AND('[1]PWS Information'!$E$10="CWS",P113="Non-Lead",R113="")),
(AND('[1]PWS Information'!$E$10="CWS",P113="Non-Lead",R113="No")),
(AND('[1]PWS Information'!$E$10="CWS",P113="Non-Lead",R113="Don't Know")),
(AND('[1]PWS Information'!$E$10="CWS",P113="Non-Lead", I113="Non-Lead - Copper", R113="Yes", K113="Between 1989 and 2014")),
(AND('[1]PWS Information'!$E$10="CWS",P113="Non-Lead", I113="Non-Lead - Copper", R113="Yes", K113="After 2014")),
(AND('[1]PWS Information'!$E$10="CWS",P113="Non-Lead", I113="Non-Lead - Copper", R113="Yes", K113="Unknown")),
(AND('[1]PWS Information'!$E$10="CWS",P113="Non-Lead", M113="Non-Lead - Copper", R113="Yes", N113="Between 1989 and 2014")),
(AND('[1]PWS Information'!$E$10="CWS",P113="Non-Lead", M113="Non-Lead - Copper", R113="Yes", N113="After 2014")),
(AND('[1]PWS Information'!$E$10="CWS",P113="Non-Lead", M113="Non-Lead - Copper", R113="Yes", N113="Unknown")),
(AND('[1]PWS Information'!$E$10="CWS",P113="Unknown")),
(AND('[1]PWS Information'!$E$10="NTNC",P113="Unknown")))),"Tier 5",
"")))))</f>
        <v>Tier 5</v>
      </c>
      <c r="Y113" s="50"/>
      <c r="Z113" s="50"/>
    </row>
    <row r="114" spans="1:26" ht="30" x14ac:dyDescent="0.25">
      <c r="A114" s="39">
        <v>135</v>
      </c>
      <c r="B114" s="40">
        <v>1600</v>
      </c>
      <c r="C114" s="41" t="s">
        <v>75</v>
      </c>
      <c r="D114" s="41" t="s">
        <v>73</v>
      </c>
      <c r="E114" s="41">
        <v>75155</v>
      </c>
      <c r="F114" s="42"/>
      <c r="G114" s="43"/>
      <c r="H114" s="44"/>
      <c r="I114" s="45" t="s">
        <v>47</v>
      </c>
      <c r="J114" s="46" t="s">
        <v>37</v>
      </c>
      <c r="K114" s="42" t="s">
        <v>40</v>
      </c>
      <c r="L114" s="49"/>
      <c r="M114" s="45" t="s">
        <v>47</v>
      </c>
      <c r="N114" s="46" t="s">
        <v>40</v>
      </c>
      <c r="O114" s="49"/>
      <c r="P114" s="36" t="str">
        <f t="shared" si="1"/>
        <v>Non-Lead</v>
      </c>
      <c r="Q114" s="39" t="s">
        <v>37</v>
      </c>
      <c r="R114" s="39" t="s">
        <v>37</v>
      </c>
      <c r="S114" s="39"/>
      <c r="T114" s="50" t="s">
        <v>36</v>
      </c>
      <c r="U114" s="50" t="s">
        <v>37</v>
      </c>
      <c r="V114" s="50" t="s">
        <v>37</v>
      </c>
      <c r="W114" s="50" t="s">
        <v>37</v>
      </c>
      <c r="X114" s="51" t="str">
        <f>IF((OR((AND('[1]PWS Information'!$E$10="CWS",T114="Single Family Residence",P114="Lead")),
(AND('[1]PWS Information'!$E$10="CWS",T114="Multiple Family Residence",'[1]PWS Information'!$E$11="Yes",P114="Lead")),
(AND('[1]PWS Information'!$E$10="NTNC",P114="Lead")))),"Tier 1",
IF((OR((AND('[1]PWS Information'!$E$10="CWS",T114="Multiple Family Residence",'[1]PWS Information'!$E$11="No",P114="Lead")),
(AND('[1]PWS Information'!$E$10="CWS",T114="Other",P114="Lead")),
(AND('[1]PWS Information'!$E$10="CWS",T114="Building",P114="Lead")))),"Tier 2",
IF((OR((AND('[1]PWS Information'!$E$10="CWS",T114="Single Family Residence",P114="Galvanized Requiring Replacement")),
(AND('[1]PWS Information'!$E$10="CWS",T114="Single Family Residence",P114="Galvanized Requiring Replacement",Q114="Yes")),
(AND('[1]PWS Information'!$E$10="NTNC",P114="Galvanized Requiring Replacement")),
(AND('[1]PWS Information'!$E$10="NTNC",T114="Single Family Residence",Q114="Yes")))),"Tier 3",
IF((OR((AND('[1]PWS Information'!$E$10="CWS",T114="Single Family Residence",R114="Yes",P114="Non-Lead", I114="Non-Lead - Copper",K114="Before 1989")),
(AND('[1]PWS Information'!$E$10="CWS",T114="Single Family Residence",R114="Yes",P114="Non-Lead", M114="Non-Lead - Copper",N114="Before 1989")))),"Tier 4",
IF((OR((AND('[1]PWS Information'!$E$10="NTNC",P114="Non-Lead")),
(AND('[1]PWS Information'!$E$10="CWS",P114="Non-Lead",R114="")),
(AND('[1]PWS Information'!$E$10="CWS",P114="Non-Lead",R114="No")),
(AND('[1]PWS Information'!$E$10="CWS",P114="Non-Lead",R114="Don't Know")),
(AND('[1]PWS Information'!$E$10="CWS",P114="Non-Lead", I114="Non-Lead - Copper", R114="Yes", K114="Between 1989 and 2014")),
(AND('[1]PWS Information'!$E$10="CWS",P114="Non-Lead", I114="Non-Lead - Copper", R114="Yes", K114="After 2014")),
(AND('[1]PWS Information'!$E$10="CWS",P114="Non-Lead", I114="Non-Lead - Copper", R114="Yes", K114="Unknown")),
(AND('[1]PWS Information'!$E$10="CWS",P114="Non-Lead", M114="Non-Lead - Copper", R114="Yes", N114="Between 1989 and 2014")),
(AND('[1]PWS Information'!$E$10="CWS",P114="Non-Lead", M114="Non-Lead - Copper", R114="Yes", N114="After 2014")),
(AND('[1]PWS Information'!$E$10="CWS",P114="Non-Lead", M114="Non-Lead - Copper", R114="Yes", N114="Unknown")),
(AND('[1]PWS Information'!$E$10="CWS",P114="Unknown")),
(AND('[1]PWS Information'!$E$10="NTNC",P114="Unknown")))),"Tier 5",
"")))))</f>
        <v>Tier 5</v>
      </c>
      <c r="Y114" s="50"/>
      <c r="Z114" s="50"/>
    </row>
    <row r="115" spans="1:26" ht="30" x14ac:dyDescent="0.25">
      <c r="A115" s="39">
        <v>137</v>
      </c>
      <c r="B115" s="40">
        <v>3901</v>
      </c>
      <c r="C115" s="41" t="s">
        <v>81</v>
      </c>
      <c r="D115" s="41" t="s">
        <v>78</v>
      </c>
      <c r="E115" s="41">
        <v>75155</v>
      </c>
      <c r="F115" s="42"/>
      <c r="G115" s="43"/>
      <c r="H115" s="44"/>
      <c r="I115" s="45" t="s">
        <v>54</v>
      </c>
      <c r="J115" s="46" t="s">
        <v>37</v>
      </c>
      <c r="K115" s="42" t="s">
        <v>40</v>
      </c>
      <c r="L115" s="49"/>
      <c r="M115" s="45" t="s">
        <v>47</v>
      </c>
      <c r="N115" s="46" t="s">
        <v>40</v>
      </c>
      <c r="O115" s="49"/>
      <c r="P115" s="36" t="str">
        <f t="shared" si="1"/>
        <v>Non-Lead</v>
      </c>
      <c r="Q115" s="39" t="s">
        <v>37</v>
      </c>
      <c r="R115" s="39" t="s">
        <v>37</v>
      </c>
      <c r="S115" s="39"/>
      <c r="T115" s="50" t="s">
        <v>48</v>
      </c>
      <c r="U115" s="50" t="s">
        <v>37</v>
      </c>
      <c r="V115" s="50" t="s">
        <v>37</v>
      </c>
      <c r="W115" s="50" t="s">
        <v>37</v>
      </c>
      <c r="X115" s="51" t="str">
        <f>IF((OR((AND('[1]PWS Information'!$E$10="CWS",T115="Single Family Residence",P115="Lead")),
(AND('[1]PWS Information'!$E$10="CWS",T115="Multiple Family Residence",'[1]PWS Information'!$E$11="Yes",P115="Lead")),
(AND('[1]PWS Information'!$E$10="NTNC",P115="Lead")))),"Tier 1",
IF((OR((AND('[1]PWS Information'!$E$10="CWS",T115="Multiple Family Residence",'[1]PWS Information'!$E$11="No",P115="Lead")),
(AND('[1]PWS Information'!$E$10="CWS",T115="Other",P115="Lead")),
(AND('[1]PWS Information'!$E$10="CWS",T115="Building",P115="Lead")))),"Tier 2",
IF((OR((AND('[1]PWS Information'!$E$10="CWS",T115="Single Family Residence",P115="Galvanized Requiring Replacement")),
(AND('[1]PWS Information'!$E$10="CWS",T115="Single Family Residence",P115="Galvanized Requiring Replacement",Q115="Yes")),
(AND('[1]PWS Information'!$E$10="NTNC",P115="Galvanized Requiring Replacement")),
(AND('[1]PWS Information'!$E$10="NTNC",T115="Single Family Residence",Q115="Yes")))),"Tier 3",
IF((OR((AND('[1]PWS Information'!$E$10="CWS",T115="Single Family Residence",R115="Yes",P115="Non-Lead", I115="Non-Lead - Copper",K115="Before 1989")),
(AND('[1]PWS Information'!$E$10="CWS",T115="Single Family Residence",R115="Yes",P115="Non-Lead", M115="Non-Lead - Copper",N115="Before 1989")))),"Tier 4",
IF((OR((AND('[1]PWS Information'!$E$10="NTNC",P115="Non-Lead")),
(AND('[1]PWS Information'!$E$10="CWS",P115="Non-Lead",R115="")),
(AND('[1]PWS Information'!$E$10="CWS",P115="Non-Lead",R115="No")),
(AND('[1]PWS Information'!$E$10="CWS",P115="Non-Lead",R115="Don't Know")),
(AND('[1]PWS Information'!$E$10="CWS",P115="Non-Lead", I115="Non-Lead - Copper", R115="Yes", K115="Between 1989 and 2014")),
(AND('[1]PWS Information'!$E$10="CWS",P115="Non-Lead", I115="Non-Lead - Copper", R115="Yes", K115="After 2014")),
(AND('[1]PWS Information'!$E$10="CWS",P115="Non-Lead", I115="Non-Lead - Copper", R115="Yes", K115="Unknown")),
(AND('[1]PWS Information'!$E$10="CWS",P115="Non-Lead", M115="Non-Lead - Copper", R115="Yes", N115="Between 1989 and 2014")),
(AND('[1]PWS Information'!$E$10="CWS",P115="Non-Lead", M115="Non-Lead - Copper", R115="Yes", N115="After 2014")),
(AND('[1]PWS Information'!$E$10="CWS",P115="Non-Lead", M115="Non-Lead - Copper", R115="Yes", N115="Unknown")),
(AND('[1]PWS Information'!$E$10="CWS",P115="Unknown")),
(AND('[1]PWS Information'!$E$10="NTNC",P115="Unknown")))),"Tier 5",
"")))))</f>
        <v>Tier 5</v>
      </c>
      <c r="Y115" s="50"/>
      <c r="Z115" s="50"/>
    </row>
    <row r="116" spans="1:26" ht="30" x14ac:dyDescent="0.25">
      <c r="A116" s="39">
        <v>139</v>
      </c>
      <c r="B116" s="40">
        <v>4001</v>
      </c>
      <c r="C116" s="41" t="s">
        <v>81</v>
      </c>
      <c r="D116" s="41" t="s">
        <v>73</v>
      </c>
      <c r="E116" s="41">
        <v>75155</v>
      </c>
      <c r="F116" s="42"/>
      <c r="G116" s="43"/>
      <c r="H116" s="44"/>
      <c r="I116" s="45" t="s">
        <v>47</v>
      </c>
      <c r="J116" s="46" t="s">
        <v>37</v>
      </c>
      <c r="K116" s="42" t="s">
        <v>40</v>
      </c>
      <c r="L116" s="49"/>
      <c r="M116" s="45" t="s">
        <v>59</v>
      </c>
      <c r="N116" s="46" t="s">
        <v>35</v>
      </c>
      <c r="O116" s="49"/>
      <c r="P116" s="36" t="str">
        <f t="shared" si="1"/>
        <v>Unknown</v>
      </c>
      <c r="Q116" s="39" t="s">
        <v>46</v>
      </c>
      <c r="R116" s="39" t="s">
        <v>46</v>
      </c>
      <c r="S116" s="39"/>
      <c r="T116" s="50" t="s">
        <v>48</v>
      </c>
      <c r="U116" s="50" t="s">
        <v>37</v>
      </c>
      <c r="V116" s="50" t="s">
        <v>49</v>
      </c>
      <c r="W116" s="50" t="s">
        <v>37</v>
      </c>
      <c r="X116" s="51" t="str">
        <f>IF((OR((AND('[1]PWS Information'!$E$10="CWS",T116="Single Family Residence",P116="Lead")),
(AND('[1]PWS Information'!$E$10="CWS",T116="Multiple Family Residence",'[1]PWS Information'!$E$11="Yes",P116="Lead")),
(AND('[1]PWS Information'!$E$10="NTNC",P116="Lead")))),"Tier 1",
IF((OR((AND('[1]PWS Information'!$E$10="CWS",T116="Multiple Family Residence",'[1]PWS Information'!$E$11="No",P116="Lead")),
(AND('[1]PWS Information'!$E$10="CWS",T116="Other",P116="Lead")),
(AND('[1]PWS Information'!$E$10="CWS",T116="Building",P116="Lead")))),"Tier 2",
IF((OR((AND('[1]PWS Information'!$E$10="CWS",T116="Single Family Residence",P116="Galvanized Requiring Replacement")),
(AND('[1]PWS Information'!$E$10="CWS",T116="Single Family Residence",P116="Galvanized Requiring Replacement",Q116="Yes")),
(AND('[1]PWS Information'!$E$10="NTNC",P116="Galvanized Requiring Replacement")),
(AND('[1]PWS Information'!$E$10="NTNC",T116="Single Family Residence",Q116="Yes")))),"Tier 3",
IF((OR((AND('[1]PWS Information'!$E$10="CWS",T116="Single Family Residence",R116="Yes",P116="Non-Lead", I116="Non-Lead - Copper",K116="Before 1989")),
(AND('[1]PWS Information'!$E$10="CWS",T116="Single Family Residence",R116="Yes",P116="Non-Lead", M116="Non-Lead - Copper",N116="Before 1989")))),"Tier 4",
IF((OR((AND('[1]PWS Information'!$E$10="NTNC",P116="Non-Lead")),
(AND('[1]PWS Information'!$E$10="CWS",P116="Non-Lead",R116="")),
(AND('[1]PWS Information'!$E$10="CWS",P116="Non-Lead",R116="No")),
(AND('[1]PWS Information'!$E$10="CWS",P116="Non-Lead",R116="Don't Know")),
(AND('[1]PWS Information'!$E$10="CWS",P116="Non-Lead", I116="Non-Lead - Copper", R116="Yes", K116="Between 1989 and 2014")),
(AND('[1]PWS Information'!$E$10="CWS",P116="Non-Lead", I116="Non-Lead - Copper", R116="Yes", K116="After 2014")),
(AND('[1]PWS Information'!$E$10="CWS",P116="Non-Lead", I116="Non-Lead - Copper", R116="Yes", K116="Unknown")),
(AND('[1]PWS Information'!$E$10="CWS",P116="Non-Lead", M116="Non-Lead - Copper", R116="Yes", N116="Between 1989 and 2014")),
(AND('[1]PWS Information'!$E$10="CWS",P116="Non-Lead", M116="Non-Lead - Copper", R116="Yes", N116="After 2014")),
(AND('[1]PWS Information'!$E$10="CWS",P116="Non-Lead", M116="Non-Lead - Copper", R116="Yes", N116="Unknown")),
(AND('[1]PWS Information'!$E$10="CWS",P116="Unknown")),
(AND('[1]PWS Information'!$E$10="NTNC",P116="Unknown")))),"Tier 5",
"")))))</f>
        <v>Tier 5</v>
      </c>
      <c r="Y116" s="50"/>
      <c r="Z116" s="50"/>
    </row>
    <row r="117" spans="1:26" ht="30" x14ac:dyDescent="0.25">
      <c r="A117" s="39">
        <v>141</v>
      </c>
      <c r="B117" s="40">
        <v>4005</v>
      </c>
      <c r="C117" s="41" t="s">
        <v>81</v>
      </c>
      <c r="D117" s="41" t="s">
        <v>73</v>
      </c>
      <c r="E117" s="41">
        <v>75155</v>
      </c>
      <c r="F117" s="42"/>
      <c r="G117" s="43"/>
      <c r="H117" s="44"/>
      <c r="I117" s="45" t="s">
        <v>47</v>
      </c>
      <c r="J117" s="46" t="s">
        <v>37</v>
      </c>
      <c r="K117" s="42" t="s">
        <v>40</v>
      </c>
      <c r="L117" s="49"/>
      <c r="M117" s="45" t="s">
        <v>59</v>
      </c>
      <c r="N117" s="46" t="s">
        <v>35</v>
      </c>
      <c r="O117" s="49"/>
      <c r="P117" s="36" t="str">
        <f t="shared" si="1"/>
        <v>Unknown</v>
      </c>
      <c r="Q117" s="39" t="s">
        <v>46</v>
      </c>
      <c r="R117" s="39" t="s">
        <v>46</v>
      </c>
      <c r="S117" s="39"/>
      <c r="T117" s="50" t="s">
        <v>48</v>
      </c>
      <c r="U117" s="50" t="s">
        <v>37</v>
      </c>
      <c r="V117" s="50" t="s">
        <v>49</v>
      </c>
      <c r="W117" s="50" t="s">
        <v>37</v>
      </c>
      <c r="X117" s="51" t="str">
        <f>IF((OR((AND('[1]PWS Information'!$E$10="CWS",T117="Single Family Residence",P117="Lead")),
(AND('[1]PWS Information'!$E$10="CWS",T117="Multiple Family Residence",'[1]PWS Information'!$E$11="Yes",P117="Lead")),
(AND('[1]PWS Information'!$E$10="NTNC",P117="Lead")))),"Tier 1",
IF((OR((AND('[1]PWS Information'!$E$10="CWS",T117="Multiple Family Residence",'[1]PWS Information'!$E$11="No",P117="Lead")),
(AND('[1]PWS Information'!$E$10="CWS",T117="Other",P117="Lead")),
(AND('[1]PWS Information'!$E$10="CWS",T117="Building",P117="Lead")))),"Tier 2",
IF((OR((AND('[1]PWS Information'!$E$10="CWS",T117="Single Family Residence",P117="Galvanized Requiring Replacement")),
(AND('[1]PWS Information'!$E$10="CWS",T117="Single Family Residence",P117="Galvanized Requiring Replacement",Q117="Yes")),
(AND('[1]PWS Information'!$E$10="NTNC",P117="Galvanized Requiring Replacement")),
(AND('[1]PWS Information'!$E$10="NTNC",T117="Single Family Residence",Q117="Yes")))),"Tier 3",
IF((OR((AND('[1]PWS Information'!$E$10="CWS",T117="Single Family Residence",R117="Yes",P117="Non-Lead", I117="Non-Lead - Copper",K117="Before 1989")),
(AND('[1]PWS Information'!$E$10="CWS",T117="Single Family Residence",R117="Yes",P117="Non-Lead", M117="Non-Lead - Copper",N117="Before 1989")))),"Tier 4",
IF((OR((AND('[1]PWS Information'!$E$10="NTNC",P117="Non-Lead")),
(AND('[1]PWS Information'!$E$10="CWS",P117="Non-Lead",R117="")),
(AND('[1]PWS Information'!$E$10="CWS",P117="Non-Lead",R117="No")),
(AND('[1]PWS Information'!$E$10="CWS",P117="Non-Lead",R117="Don't Know")),
(AND('[1]PWS Information'!$E$10="CWS",P117="Non-Lead", I117="Non-Lead - Copper", R117="Yes", K117="Between 1989 and 2014")),
(AND('[1]PWS Information'!$E$10="CWS",P117="Non-Lead", I117="Non-Lead - Copper", R117="Yes", K117="After 2014")),
(AND('[1]PWS Information'!$E$10="CWS",P117="Non-Lead", I117="Non-Lead - Copper", R117="Yes", K117="Unknown")),
(AND('[1]PWS Information'!$E$10="CWS",P117="Non-Lead", M117="Non-Lead - Copper", R117="Yes", N117="Between 1989 and 2014")),
(AND('[1]PWS Information'!$E$10="CWS",P117="Non-Lead", M117="Non-Lead - Copper", R117="Yes", N117="After 2014")),
(AND('[1]PWS Information'!$E$10="CWS",P117="Non-Lead", M117="Non-Lead - Copper", R117="Yes", N117="Unknown")),
(AND('[1]PWS Information'!$E$10="CWS",P117="Unknown")),
(AND('[1]PWS Information'!$E$10="NTNC",P117="Unknown")))),"Tier 5",
"")))))</f>
        <v>Tier 5</v>
      </c>
      <c r="Y117" s="50"/>
      <c r="Z117" s="50"/>
    </row>
    <row r="118" spans="1:26" ht="30" x14ac:dyDescent="0.25">
      <c r="A118" s="39">
        <v>143</v>
      </c>
      <c r="B118" s="40">
        <v>4021</v>
      </c>
      <c r="C118" s="41" t="s">
        <v>81</v>
      </c>
      <c r="D118" s="41" t="s">
        <v>73</v>
      </c>
      <c r="E118" s="41">
        <v>75155</v>
      </c>
      <c r="F118" s="42"/>
      <c r="G118" s="43"/>
      <c r="H118" s="44"/>
      <c r="I118" s="45" t="s">
        <v>47</v>
      </c>
      <c r="J118" s="46" t="s">
        <v>37</v>
      </c>
      <c r="K118" s="42" t="s">
        <v>49</v>
      </c>
      <c r="L118" s="49"/>
      <c r="M118" s="45" t="s">
        <v>59</v>
      </c>
      <c r="N118" s="46" t="s">
        <v>35</v>
      </c>
      <c r="O118" s="49"/>
      <c r="P118" s="36" t="str">
        <f t="shared" si="1"/>
        <v>Unknown</v>
      </c>
      <c r="Q118" s="39" t="s">
        <v>46</v>
      </c>
      <c r="R118" s="39" t="s">
        <v>46</v>
      </c>
      <c r="S118" s="39"/>
      <c r="T118" s="50" t="s">
        <v>48</v>
      </c>
      <c r="U118" s="50" t="s">
        <v>37</v>
      </c>
      <c r="V118" s="50" t="s">
        <v>49</v>
      </c>
      <c r="W118" s="50" t="s">
        <v>37</v>
      </c>
      <c r="X118" s="51" t="str">
        <f>IF((OR((AND('[1]PWS Information'!$E$10="CWS",T118="Single Family Residence",P118="Lead")),
(AND('[1]PWS Information'!$E$10="CWS",T118="Multiple Family Residence",'[1]PWS Information'!$E$11="Yes",P118="Lead")),
(AND('[1]PWS Information'!$E$10="NTNC",P118="Lead")))),"Tier 1",
IF((OR((AND('[1]PWS Information'!$E$10="CWS",T118="Multiple Family Residence",'[1]PWS Information'!$E$11="No",P118="Lead")),
(AND('[1]PWS Information'!$E$10="CWS",T118="Other",P118="Lead")),
(AND('[1]PWS Information'!$E$10="CWS",T118="Building",P118="Lead")))),"Tier 2",
IF((OR((AND('[1]PWS Information'!$E$10="CWS",T118="Single Family Residence",P118="Galvanized Requiring Replacement")),
(AND('[1]PWS Information'!$E$10="CWS",T118="Single Family Residence",P118="Galvanized Requiring Replacement",Q118="Yes")),
(AND('[1]PWS Information'!$E$10="NTNC",P118="Galvanized Requiring Replacement")),
(AND('[1]PWS Information'!$E$10="NTNC",T118="Single Family Residence",Q118="Yes")))),"Tier 3",
IF((OR((AND('[1]PWS Information'!$E$10="CWS",T118="Single Family Residence",R118="Yes",P118="Non-Lead", I118="Non-Lead - Copper",K118="Before 1989")),
(AND('[1]PWS Information'!$E$10="CWS",T118="Single Family Residence",R118="Yes",P118="Non-Lead", M118="Non-Lead - Copper",N118="Before 1989")))),"Tier 4",
IF((OR((AND('[1]PWS Information'!$E$10="NTNC",P118="Non-Lead")),
(AND('[1]PWS Information'!$E$10="CWS",P118="Non-Lead",R118="")),
(AND('[1]PWS Information'!$E$10="CWS",P118="Non-Lead",R118="No")),
(AND('[1]PWS Information'!$E$10="CWS",P118="Non-Lead",R118="Don't Know")),
(AND('[1]PWS Information'!$E$10="CWS",P118="Non-Lead", I118="Non-Lead - Copper", R118="Yes", K118="Between 1989 and 2014")),
(AND('[1]PWS Information'!$E$10="CWS",P118="Non-Lead", I118="Non-Lead - Copper", R118="Yes", K118="After 2014")),
(AND('[1]PWS Information'!$E$10="CWS",P118="Non-Lead", I118="Non-Lead - Copper", R118="Yes", K118="Unknown")),
(AND('[1]PWS Information'!$E$10="CWS",P118="Non-Lead", M118="Non-Lead - Copper", R118="Yes", N118="Between 1989 and 2014")),
(AND('[1]PWS Information'!$E$10="CWS",P118="Non-Lead", M118="Non-Lead - Copper", R118="Yes", N118="After 2014")),
(AND('[1]PWS Information'!$E$10="CWS",P118="Non-Lead", M118="Non-Lead - Copper", R118="Yes", N118="Unknown")),
(AND('[1]PWS Information'!$E$10="CWS",P118="Unknown")),
(AND('[1]PWS Information'!$E$10="NTNC",P118="Unknown")))),"Tier 5",
"")))))</f>
        <v>Tier 5</v>
      </c>
      <c r="Y118" s="50"/>
      <c r="Z118" s="50"/>
    </row>
    <row r="119" spans="1:26" ht="30" x14ac:dyDescent="0.25">
      <c r="A119" s="39">
        <v>144</v>
      </c>
      <c r="B119" s="40">
        <v>5007</v>
      </c>
      <c r="C119" s="41" t="s">
        <v>81</v>
      </c>
      <c r="D119" s="41" t="s">
        <v>73</v>
      </c>
      <c r="E119" s="41">
        <v>75155</v>
      </c>
      <c r="F119" s="42"/>
      <c r="G119" s="43"/>
      <c r="H119" s="44"/>
      <c r="I119" s="45" t="s">
        <v>47</v>
      </c>
      <c r="J119" s="46" t="s">
        <v>37</v>
      </c>
      <c r="K119" s="42" t="s">
        <v>40</v>
      </c>
      <c r="L119" s="49"/>
      <c r="M119" s="45" t="s">
        <v>47</v>
      </c>
      <c r="N119" s="46" t="s">
        <v>40</v>
      </c>
      <c r="O119" s="49"/>
      <c r="P119" s="36" t="str">
        <f t="shared" si="1"/>
        <v>Non-Lead</v>
      </c>
      <c r="Q119" s="39" t="s">
        <v>37</v>
      </c>
      <c r="R119" s="39" t="s">
        <v>37</v>
      </c>
      <c r="S119" s="39"/>
      <c r="T119" s="50" t="s">
        <v>48</v>
      </c>
      <c r="U119" s="50" t="s">
        <v>37</v>
      </c>
      <c r="V119" s="50" t="s">
        <v>37</v>
      </c>
      <c r="W119" s="50" t="s">
        <v>37</v>
      </c>
      <c r="X119" s="51" t="str">
        <f>IF((OR((AND('[1]PWS Information'!$E$10="CWS",T119="Single Family Residence",P119="Lead")),
(AND('[1]PWS Information'!$E$10="CWS",T119="Multiple Family Residence",'[1]PWS Information'!$E$11="Yes",P119="Lead")),
(AND('[1]PWS Information'!$E$10="NTNC",P119="Lead")))),"Tier 1",
IF((OR((AND('[1]PWS Information'!$E$10="CWS",T119="Multiple Family Residence",'[1]PWS Information'!$E$11="No",P119="Lead")),
(AND('[1]PWS Information'!$E$10="CWS",T119="Other",P119="Lead")),
(AND('[1]PWS Information'!$E$10="CWS",T119="Building",P119="Lead")))),"Tier 2",
IF((OR((AND('[1]PWS Information'!$E$10="CWS",T119="Single Family Residence",P119="Galvanized Requiring Replacement")),
(AND('[1]PWS Information'!$E$10="CWS",T119="Single Family Residence",P119="Galvanized Requiring Replacement",Q119="Yes")),
(AND('[1]PWS Information'!$E$10="NTNC",P119="Galvanized Requiring Replacement")),
(AND('[1]PWS Information'!$E$10="NTNC",T119="Single Family Residence",Q119="Yes")))),"Tier 3",
IF((OR((AND('[1]PWS Information'!$E$10="CWS",T119="Single Family Residence",R119="Yes",P119="Non-Lead", I119="Non-Lead - Copper",K119="Before 1989")),
(AND('[1]PWS Information'!$E$10="CWS",T119="Single Family Residence",R119="Yes",P119="Non-Lead", M119="Non-Lead - Copper",N119="Before 1989")))),"Tier 4",
IF((OR((AND('[1]PWS Information'!$E$10="NTNC",P119="Non-Lead")),
(AND('[1]PWS Information'!$E$10="CWS",P119="Non-Lead",R119="")),
(AND('[1]PWS Information'!$E$10="CWS",P119="Non-Lead",R119="No")),
(AND('[1]PWS Information'!$E$10="CWS",P119="Non-Lead",R119="Don't Know")),
(AND('[1]PWS Information'!$E$10="CWS",P119="Non-Lead", I119="Non-Lead - Copper", R119="Yes", K119="Between 1989 and 2014")),
(AND('[1]PWS Information'!$E$10="CWS",P119="Non-Lead", I119="Non-Lead - Copper", R119="Yes", K119="After 2014")),
(AND('[1]PWS Information'!$E$10="CWS",P119="Non-Lead", I119="Non-Lead - Copper", R119="Yes", K119="Unknown")),
(AND('[1]PWS Information'!$E$10="CWS",P119="Non-Lead", M119="Non-Lead - Copper", R119="Yes", N119="Between 1989 and 2014")),
(AND('[1]PWS Information'!$E$10="CWS",P119="Non-Lead", M119="Non-Lead - Copper", R119="Yes", N119="After 2014")),
(AND('[1]PWS Information'!$E$10="CWS",P119="Non-Lead", M119="Non-Lead - Copper", R119="Yes", N119="Unknown")),
(AND('[1]PWS Information'!$E$10="CWS",P119="Unknown")),
(AND('[1]PWS Information'!$E$10="NTNC",P119="Unknown")))),"Tier 5",
"")))))</f>
        <v>Tier 5</v>
      </c>
      <c r="Y119" s="50"/>
      <c r="Z119" s="50"/>
    </row>
    <row r="120" spans="1:26" ht="30" x14ac:dyDescent="0.25">
      <c r="A120" s="39">
        <v>146</v>
      </c>
      <c r="B120" s="40">
        <v>5011</v>
      </c>
      <c r="C120" s="41" t="s">
        <v>81</v>
      </c>
      <c r="D120" s="41" t="s">
        <v>73</v>
      </c>
      <c r="E120" s="41">
        <v>75155</v>
      </c>
      <c r="F120" s="42"/>
      <c r="G120" s="43"/>
      <c r="H120" s="44"/>
      <c r="I120" s="45" t="s">
        <v>47</v>
      </c>
      <c r="J120" s="46" t="s">
        <v>37</v>
      </c>
      <c r="K120" s="42" t="s">
        <v>49</v>
      </c>
      <c r="L120" s="49"/>
      <c r="M120" s="45" t="s">
        <v>59</v>
      </c>
      <c r="N120" s="46" t="s">
        <v>49</v>
      </c>
      <c r="O120" s="49"/>
      <c r="P120" s="36" t="str">
        <f t="shared" si="1"/>
        <v>Unknown</v>
      </c>
      <c r="Q120" s="39" t="s">
        <v>46</v>
      </c>
      <c r="R120" s="39" t="s">
        <v>46</v>
      </c>
      <c r="S120" s="39"/>
      <c r="T120" s="50" t="s">
        <v>48</v>
      </c>
      <c r="U120" s="50" t="s">
        <v>37</v>
      </c>
      <c r="V120" s="50" t="s">
        <v>49</v>
      </c>
      <c r="W120" s="50" t="s">
        <v>37</v>
      </c>
      <c r="X120" s="51" t="str">
        <f>IF((OR((AND('[1]PWS Information'!$E$10="CWS",T120="Single Family Residence",P120="Lead")),
(AND('[1]PWS Information'!$E$10="CWS",T120="Multiple Family Residence",'[1]PWS Information'!$E$11="Yes",P120="Lead")),
(AND('[1]PWS Information'!$E$10="NTNC",P120="Lead")))),"Tier 1",
IF((OR((AND('[1]PWS Information'!$E$10="CWS",T120="Multiple Family Residence",'[1]PWS Information'!$E$11="No",P120="Lead")),
(AND('[1]PWS Information'!$E$10="CWS",T120="Other",P120="Lead")),
(AND('[1]PWS Information'!$E$10="CWS",T120="Building",P120="Lead")))),"Tier 2",
IF((OR((AND('[1]PWS Information'!$E$10="CWS",T120="Single Family Residence",P120="Galvanized Requiring Replacement")),
(AND('[1]PWS Information'!$E$10="CWS",T120="Single Family Residence",P120="Galvanized Requiring Replacement",Q120="Yes")),
(AND('[1]PWS Information'!$E$10="NTNC",P120="Galvanized Requiring Replacement")),
(AND('[1]PWS Information'!$E$10="NTNC",T120="Single Family Residence",Q120="Yes")))),"Tier 3",
IF((OR((AND('[1]PWS Information'!$E$10="CWS",T120="Single Family Residence",R120="Yes",P120="Non-Lead", I120="Non-Lead - Copper",K120="Before 1989")),
(AND('[1]PWS Information'!$E$10="CWS",T120="Single Family Residence",R120="Yes",P120="Non-Lead", M120="Non-Lead - Copper",N120="Before 1989")))),"Tier 4",
IF((OR((AND('[1]PWS Information'!$E$10="NTNC",P120="Non-Lead")),
(AND('[1]PWS Information'!$E$10="CWS",P120="Non-Lead",R120="")),
(AND('[1]PWS Information'!$E$10="CWS",P120="Non-Lead",R120="No")),
(AND('[1]PWS Information'!$E$10="CWS",P120="Non-Lead",R120="Don't Know")),
(AND('[1]PWS Information'!$E$10="CWS",P120="Non-Lead", I120="Non-Lead - Copper", R120="Yes", K120="Between 1989 and 2014")),
(AND('[1]PWS Information'!$E$10="CWS",P120="Non-Lead", I120="Non-Lead - Copper", R120="Yes", K120="After 2014")),
(AND('[1]PWS Information'!$E$10="CWS",P120="Non-Lead", I120="Non-Lead - Copper", R120="Yes", K120="Unknown")),
(AND('[1]PWS Information'!$E$10="CWS",P120="Non-Lead", M120="Non-Lead - Copper", R120="Yes", N120="Between 1989 and 2014")),
(AND('[1]PWS Information'!$E$10="CWS",P120="Non-Lead", M120="Non-Lead - Copper", R120="Yes", N120="After 2014")),
(AND('[1]PWS Information'!$E$10="CWS",P120="Non-Lead", M120="Non-Lead - Copper", R120="Yes", N120="Unknown")),
(AND('[1]PWS Information'!$E$10="CWS",P120="Unknown")),
(AND('[1]PWS Information'!$E$10="NTNC",P120="Unknown")))),"Tier 5",
"")))))</f>
        <v>Tier 5</v>
      </c>
      <c r="Y120" s="50"/>
      <c r="Z120" s="50"/>
    </row>
    <row r="121" spans="1:26" ht="30" x14ac:dyDescent="0.25">
      <c r="A121" s="39">
        <v>147</v>
      </c>
      <c r="B121" s="40">
        <v>4601</v>
      </c>
      <c r="C121" s="41" t="s">
        <v>67</v>
      </c>
      <c r="D121" s="41" t="s">
        <v>73</v>
      </c>
      <c r="E121" s="41">
        <v>75155</v>
      </c>
      <c r="F121" s="42"/>
      <c r="G121" s="43"/>
      <c r="H121" s="44"/>
      <c r="I121" s="45" t="s">
        <v>47</v>
      </c>
      <c r="J121" s="46" t="s">
        <v>37</v>
      </c>
      <c r="K121" s="42" t="s">
        <v>40</v>
      </c>
      <c r="L121" s="49"/>
      <c r="M121" s="45" t="s">
        <v>47</v>
      </c>
      <c r="N121" s="46" t="s">
        <v>40</v>
      </c>
      <c r="O121" s="49"/>
      <c r="P121" s="36" t="str">
        <f t="shared" si="1"/>
        <v>Non-Lead</v>
      </c>
      <c r="Q121" s="39" t="s">
        <v>37</v>
      </c>
      <c r="R121" s="39" t="s">
        <v>37</v>
      </c>
      <c r="S121" s="39"/>
      <c r="T121" s="50" t="s">
        <v>36</v>
      </c>
      <c r="U121" s="50" t="s">
        <v>37</v>
      </c>
      <c r="V121" s="50" t="s">
        <v>37</v>
      </c>
      <c r="W121" s="50" t="s">
        <v>37</v>
      </c>
      <c r="X121" s="51" t="str">
        <f>IF((OR((AND('[1]PWS Information'!$E$10="CWS",T121="Single Family Residence",P121="Lead")),
(AND('[1]PWS Information'!$E$10="CWS",T121="Multiple Family Residence",'[1]PWS Information'!$E$11="Yes",P121="Lead")),
(AND('[1]PWS Information'!$E$10="NTNC",P121="Lead")))),"Tier 1",
IF((OR((AND('[1]PWS Information'!$E$10="CWS",T121="Multiple Family Residence",'[1]PWS Information'!$E$11="No",P121="Lead")),
(AND('[1]PWS Information'!$E$10="CWS",T121="Other",P121="Lead")),
(AND('[1]PWS Information'!$E$10="CWS",T121="Building",P121="Lead")))),"Tier 2",
IF((OR((AND('[1]PWS Information'!$E$10="CWS",T121="Single Family Residence",P121="Galvanized Requiring Replacement")),
(AND('[1]PWS Information'!$E$10="CWS",T121="Single Family Residence",P121="Galvanized Requiring Replacement",Q121="Yes")),
(AND('[1]PWS Information'!$E$10="NTNC",P121="Galvanized Requiring Replacement")),
(AND('[1]PWS Information'!$E$10="NTNC",T121="Single Family Residence",Q121="Yes")))),"Tier 3",
IF((OR((AND('[1]PWS Information'!$E$10="CWS",T121="Single Family Residence",R121="Yes",P121="Non-Lead", I121="Non-Lead - Copper",K121="Before 1989")),
(AND('[1]PWS Information'!$E$10="CWS",T121="Single Family Residence",R121="Yes",P121="Non-Lead", M121="Non-Lead - Copper",N121="Before 1989")))),"Tier 4",
IF((OR((AND('[1]PWS Information'!$E$10="NTNC",P121="Non-Lead")),
(AND('[1]PWS Information'!$E$10="CWS",P121="Non-Lead",R121="")),
(AND('[1]PWS Information'!$E$10="CWS",P121="Non-Lead",R121="No")),
(AND('[1]PWS Information'!$E$10="CWS",P121="Non-Lead",R121="Don't Know")),
(AND('[1]PWS Information'!$E$10="CWS",P121="Non-Lead", I121="Non-Lead - Copper", R121="Yes", K121="Between 1989 and 2014")),
(AND('[1]PWS Information'!$E$10="CWS",P121="Non-Lead", I121="Non-Lead - Copper", R121="Yes", K121="After 2014")),
(AND('[1]PWS Information'!$E$10="CWS",P121="Non-Lead", I121="Non-Lead - Copper", R121="Yes", K121="Unknown")),
(AND('[1]PWS Information'!$E$10="CWS",P121="Non-Lead", M121="Non-Lead - Copper", R121="Yes", N121="Between 1989 and 2014")),
(AND('[1]PWS Information'!$E$10="CWS",P121="Non-Lead", M121="Non-Lead - Copper", R121="Yes", N121="After 2014")),
(AND('[1]PWS Information'!$E$10="CWS",P121="Non-Lead", M121="Non-Lead - Copper", R121="Yes", N121="Unknown")),
(AND('[1]PWS Information'!$E$10="CWS",P121="Unknown")),
(AND('[1]PWS Information'!$E$10="NTNC",P121="Unknown")))),"Tier 5",
"")))))</f>
        <v>Tier 5</v>
      </c>
      <c r="Y121" s="50"/>
      <c r="Z121" s="50"/>
    </row>
    <row r="122" spans="1:26" ht="30" x14ac:dyDescent="0.25">
      <c r="A122" s="39">
        <v>148</v>
      </c>
      <c r="B122" s="40">
        <v>2909</v>
      </c>
      <c r="C122" s="41" t="s">
        <v>81</v>
      </c>
      <c r="D122" s="41" t="s">
        <v>73</v>
      </c>
      <c r="E122" s="41">
        <v>75155</v>
      </c>
      <c r="F122" s="42"/>
      <c r="G122" s="43"/>
      <c r="H122" s="44"/>
      <c r="I122" s="45" t="s">
        <v>47</v>
      </c>
      <c r="J122" s="46" t="s">
        <v>37</v>
      </c>
      <c r="K122" s="42" t="s">
        <v>40</v>
      </c>
      <c r="L122" s="49"/>
      <c r="M122" s="45" t="s">
        <v>59</v>
      </c>
      <c r="N122" s="46" t="s">
        <v>40</v>
      </c>
      <c r="O122" s="49"/>
      <c r="P122" s="36" t="str">
        <f t="shared" si="1"/>
        <v>Unknown</v>
      </c>
      <c r="Q122" s="39" t="s">
        <v>46</v>
      </c>
      <c r="R122" s="39" t="s">
        <v>46</v>
      </c>
      <c r="S122" s="39"/>
      <c r="T122" s="50" t="s">
        <v>36</v>
      </c>
      <c r="U122" s="50" t="s">
        <v>37</v>
      </c>
      <c r="V122" s="50" t="s">
        <v>49</v>
      </c>
      <c r="W122" s="50" t="s">
        <v>34</v>
      </c>
      <c r="X122" s="51" t="str">
        <f>IF((OR((AND('[1]PWS Information'!$E$10="CWS",T122="Single Family Residence",P122="Lead")),
(AND('[1]PWS Information'!$E$10="CWS",T122="Multiple Family Residence",'[1]PWS Information'!$E$11="Yes",P122="Lead")),
(AND('[1]PWS Information'!$E$10="NTNC",P122="Lead")))),"Tier 1",
IF((OR((AND('[1]PWS Information'!$E$10="CWS",T122="Multiple Family Residence",'[1]PWS Information'!$E$11="No",P122="Lead")),
(AND('[1]PWS Information'!$E$10="CWS",T122="Other",P122="Lead")),
(AND('[1]PWS Information'!$E$10="CWS",T122="Building",P122="Lead")))),"Tier 2",
IF((OR((AND('[1]PWS Information'!$E$10="CWS",T122="Single Family Residence",P122="Galvanized Requiring Replacement")),
(AND('[1]PWS Information'!$E$10="CWS",T122="Single Family Residence",P122="Galvanized Requiring Replacement",Q122="Yes")),
(AND('[1]PWS Information'!$E$10="NTNC",P122="Galvanized Requiring Replacement")),
(AND('[1]PWS Information'!$E$10="NTNC",T122="Single Family Residence",Q122="Yes")))),"Tier 3",
IF((OR((AND('[1]PWS Information'!$E$10="CWS",T122="Single Family Residence",R122="Yes",P122="Non-Lead", I122="Non-Lead - Copper",K122="Before 1989")),
(AND('[1]PWS Information'!$E$10="CWS",T122="Single Family Residence",R122="Yes",P122="Non-Lead", M122="Non-Lead - Copper",N122="Before 1989")))),"Tier 4",
IF((OR((AND('[1]PWS Information'!$E$10="NTNC",P122="Non-Lead")),
(AND('[1]PWS Information'!$E$10="CWS",P122="Non-Lead",R122="")),
(AND('[1]PWS Information'!$E$10="CWS",P122="Non-Lead",R122="No")),
(AND('[1]PWS Information'!$E$10="CWS",P122="Non-Lead",R122="Don't Know")),
(AND('[1]PWS Information'!$E$10="CWS",P122="Non-Lead", I122="Non-Lead - Copper", R122="Yes", K122="Between 1989 and 2014")),
(AND('[1]PWS Information'!$E$10="CWS",P122="Non-Lead", I122="Non-Lead - Copper", R122="Yes", K122="After 2014")),
(AND('[1]PWS Information'!$E$10="CWS",P122="Non-Lead", I122="Non-Lead - Copper", R122="Yes", K122="Unknown")),
(AND('[1]PWS Information'!$E$10="CWS",P122="Non-Lead", M122="Non-Lead - Copper", R122="Yes", N122="Between 1989 and 2014")),
(AND('[1]PWS Information'!$E$10="CWS",P122="Non-Lead", M122="Non-Lead - Copper", R122="Yes", N122="After 2014")),
(AND('[1]PWS Information'!$E$10="CWS",P122="Non-Lead", M122="Non-Lead - Copper", R122="Yes", N122="Unknown")),
(AND('[1]PWS Information'!$E$10="CWS",P122="Unknown")),
(AND('[1]PWS Information'!$E$10="NTNC",P122="Unknown")))),"Tier 5",
"")))))</f>
        <v>Tier 5</v>
      </c>
      <c r="Y122" s="50"/>
      <c r="Z122" s="50"/>
    </row>
    <row r="123" spans="1:26" x14ac:dyDescent="0.25">
      <c r="A123" s="39">
        <v>149</v>
      </c>
      <c r="B123" s="40">
        <v>2905</v>
      </c>
      <c r="C123" s="41" t="s">
        <v>81</v>
      </c>
      <c r="D123" s="41" t="s">
        <v>73</v>
      </c>
      <c r="E123" s="41">
        <v>75155</v>
      </c>
      <c r="F123" s="42"/>
      <c r="G123" s="43"/>
      <c r="H123" s="44"/>
      <c r="I123" s="45" t="s">
        <v>54</v>
      </c>
      <c r="J123" s="46" t="s">
        <v>37</v>
      </c>
      <c r="K123" s="42" t="s">
        <v>49</v>
      </c>
      <c r="L123" s="49"/>
      <c r="M123" s="45" t="s">
        <v>51</v>
      </c>
      <c r="N123" s="46" t="s">
        <v>35</v>
      </c>
      <c r="O123" s="49"/>
      <c r="P123" s="36" t="str">
        <f t="shared" si="1"/>
        <v>Non-Lead</v>
      </c>
      <c r="Q123" s="39" t="s">
        <v>37</v>
      </c>
      <c r="R123" s="39" t="s">
        <v>37</v>
      </c>
      <c r="S123" s="39"/>
      <c r="T123" s="50" t="s">
        <v>36</v>
      </c>
      <c r="U123" s="50" t="s">
        <v>37</v>
      </c>
      <c r="V123" s="50" t="s">
        <v>37</v>
      </c>
      <c r="W123" s="50" t="s">
        <v>37</v>
      </c>
      <c r="X123" s="51" t="str">
        <f>IF((OR((AND('[1]PWS Information'!$E$10="CWS",T123="Single Family Residence",P123="Lead")),
(AND('[1]PWS Information'!$E$10="CWS",T123="Multiple Family Residence",'[1]PWS Information'!$E$11="Yes",P123="Lead")),
(AND('[1]PWS Information'!$E$10="NTNC",P123="Lead")))),"Tier 1",
IF((OR((AND('[1]PWS Information'!$E$10="CWS",T123="Multiple Family Residence",'[1]PWS Information'!$E$11="No",P123="Lead")),
(AND('[1]PWS Information'!$E$10="CWS",T123="Other",P123="Lead")),
(AND('[1]PWS Information'!$E$10="CWS",T123="Building",P123="Lead")))),"Tier 2",
IF((OR((AND('[1]PWS Information'!$E$10="CWS",T123="Single Family Residence",P123="Galvanized Requiring Replacement")),
(AND('[1]PWS Information'!$E$10="CWS",T123="Single Family Residence",P123="Galvanized Requiring Replacement",Q123="Yes")),
(AND('[1]PWS Information'!$E$10="NTNC",P123="Galvanized Requiring Replacement")),
(AND('[1]PWS Information'!$E$10="NTNC",T123="Single Family Residence",Q123="Yes")))),"Tier 3",
IF((OR((AND('[1]PWS Information'!$E$10="CWS",T123="Single Family Residence",R123="Yes",P123="Non-Lead", I123="Non-Lead - Copper",K123="Before 1989")),
(AND('[1]PWS Information'!$E$10="CWS",T123="Single Family Residence",R123="Yes",P123="Non-Lead", M123="Non-Lead - Copper",N123="Before 1989")))),"Tier 4",
IF((OR((AND('[1]PWS Information'!$E$10="NTNC",P123="Non-Lead")),
(AND('[1]PWS Information'!$E$10="CWS",P123="Non-Lead",R123="")),
(AND('[1]PWS Information'!$E$10="CWS",P123="Non-Lead",R123="No")),
(AND('[1]PWS Information'!$E$10="CWS",P123="Non-Lead",R123="Don't Know")),
(AND('[1]PWS Information'!$E$10="CWS",P123="Non-Lead", I123="Non-Lead - Copper", R123="Yes", K123="Between 1989 and 2014")),
(AND('[1]PWS Information'!$E$10="CWS",P123="Non-Lead", I123="Non-Lead - Copper", R123="Yes", K123="After 2014")),
(AND('[1]PWS Information'!$E$10="CWS",P123="Non-Lead", I123="Non-Lead - Copper", R123="Yes", K123="Unknown")),
(AND('[1]PWS Information'!$E$10="CWS",P123="Non-Lead", M123="Non-Lead - Copper", R123="Yes", N123="Between 1989 and 2014")),
(AND('[1]PWS Information'!$E$10="CWS",P123="Non-Lead", M123="Non-Lead - Copper", R123="Yes", N123="After 2014")),
(AND('[1]PWS Information'!$E$10="CWS",P123="Non-Lead", M123="Non-Lead - Copper", R123="Yes", N123="Unknown")),
(AND('[1]PWS Information'!$E$10="CWS",P123="Unknown")),
(AND('[1]PWS Information'!$E$10="NTNC",P123="Unknown")))),"Tier 5",
"")))))</f>
        <v>Tier 5</v>
      </c>
      <c r="Y123" s="50"/>
      <c r="Z123" s="50"/>
    </row>
    <row r="124" spans="1:26" ht="30" x14ac:dyDescent="0.25">
      <c r="A124" s="39">
        <v>150</v>
      </c>
      <c r="B124" s="40">
        <v>2809</v>
      </c>
      <c r="C124" s="41" t="s">
        <v>81</v>
      </c>
      <c r="D124" s="41" t="s">
        <v>73</v>
      </c>
      <c r="E124" s="41">
        <v>75155</v>
      </c>
      <c r="F124" s="42"/>
      <c r="G124" s="43"/>
      <c r="H124" s="44"/>
      <c r="I124" s="45" t="s">
        <v>47</v>
      </c>
      <c r="J124" s="46" t="s">
        <v>37</v>
      </c>
      <c r="K124" s="42" t="s">
        <v>40</v>
      </c>
      <c r="L124" s="49"/>
      <c r="M124" s="45" t="s">
        <v>59</v>
      </c>
      <c r="N124" s="46" t="s">
        <v>35</v>
      </c>
      <c r="O124" s="49"/>
      <c r="P124" s="36" t="str">
        <f t="shared" si="1"/>
        <v>Unknown</v>
      </c>
      <c r="Q124" s="39" t="s">
        <v>46</v>
      </c>
      <c r="R124" s="39" t="s">
        <v>46</v>
      </c>
      <c r="S124" s="39"/>
      <c r="T124" s="50" t="s">
        <v>36</v>
      </c>
      <c r="U124" s="50" t="s">
        <v>37</v>
      </c>
      <c r="V124" s="50" t="s">
        <v>49</v>
      </c>
      <c r="W124" s="50" t="s">
        <v>37</v>
      </c>
      <c r="X124" s="51" t="str">
        <f>IF((OR((AND('[1]PWS Information'!$E$10="CWS",T124="Single Family Residence",P124="Lead")),
(AND('[1]PWS Information'!$E$10="CWS",T124="Multiple Family Residence",'[1]PWS Information'!$E$11="Yes",P124="Lead")),
(AND('[1]PWS Information'!$E$10="NTNC",P124="Lead")))),"Tier 1",
IF((OR((AND('[1]PWS Information'!$E$10="CWS",T124="Multiple Family Residence",'[1]PWS Information'!$E$11="No",P124="Lead")),
(AND('[1]PWS Information'!$E$10="CWS",T124="Other",P124="Lead")),
(AND('[1]PWS Information'!$E$10="CWS",T124="Building",P124="Lead")))),"Tier 2",
IF((OR((AND('[1]PWS Information'!$E$10="CWS",T124="Single Family Residence",P124="Galvanized Requiring Replacement")),
(AND('[1]PWS Information'!$E$10="CWS",T124="Single Family Residence",P124="Galvanized Requiring Replacement",Q124="Yes")),
(AND('[1]PWS Information'!$E$10="NTNC",P124="Galvanized Requiring Replacement")),
(AND('[1]PWS Information'!$E$10="NTNC",T124="Single Family Residence",Q124="Yes")))),"Tier 3",
IF((OR((AND('[1]PWS Information'!$E$10="CWS",T124="Single Family Residence",R124="Yes",P124="Non-Lead", I124="Non-Lead - Copper",K124="Before 1989")),
(AND('[1]PWS Information'!$E$10="CWS",T124="Single Family Residence",R124="Yes",P124="Non-Lead", M124="Non-Lead - Copper",N124="Before 1989")))),"Tier 4",
IF((OR((AND('[1]PWS Information'!$E$10="NTNC",P124="Non-Lead")),
(AND('[1]PWS Information'!$E$10="CWS",P124="Non-Lead",R124="")),
(AND('[1]PWS Information'!$E$10="CWS",P124="Non-Lead",R124="No")),
(AND('[1]PWS Information'!$E$10="CWS",P124="Non-Lead",R124="Don't Know")),
(AND('[1]PWS Information'!$E$10="CWS",P124="Non-Lead", I124="Non-Lead - Copper", R124="Yes", K124="Between 1989 and 2014")),
(AND('[1]PWS Information'!$E$10="CWS",P124="Non-Lead", I124="Non-Lead - Copper", R124="Yes", K124="After 2014")),
(AND('[1]PWS Information'!$E$10="CWS",P124="Non-Lead", I124="Non-Lead - Copper", R124="Yes", K124="Unknown")),
(AND('[1]PWS Information'!$E$10="CWS",P124="Non-Lead", M124="Non-Lead - Copper", R124="Yes", N124="Between 1989 and 2014")),
(AND('[1]PWS Information'!$E$10="CWS",P124="Non-Lead", M124="Non-Lead - Copper", R124="Yes", N124="After 2014")),
(AND('[1]PWS Information'!$E$10="CWS",P124="Non-Lead", M124="Non-Lead - Copper", R124="Yes", N124="Unknown")),
(AND('[1]PWS Information'!$E$10="CWS",P124="Unknown")),
(AND('[1]PWS Information'!$E$10="NTNC",P124="Unknown")))),"Tier 5",
"")))))</f>
        <v>Tier 5</v>
      </c>
      <c r="Y124" s="50"/>
      <c r="Z124" s="50"/>
    </row>
    <row r="125" spans="1:26" ht="30" x14ac:dyDescent="0.25">
      <c r="A125" s="39">
        <v>151</v>
      </c>
      <c r="B125" s="40">
        <v>2805</v>
      </c>
      <c r="C125" s="41" t="s">
        <v>81</v>
      </c>
      <c r="D125" s="41" t="s">
        <v>73</v>
      </c>
      <c r="E125" s="41">
        <v>75155</v>
      </c>
      <c r="F125" s="42"/>
      <c r="G125" s="43"/>
      <c r="H125" s="44"/>
      <c r="I125" s="45" t="s">
        <v>47</v>
      </c>
      <c r="J125" s="46" t="s">
        <v>37</v>
      </c>
      <c r="K125" s="42" t="s">
        <v>40</v>
      </c>
      <c r="L125" s="49"/>
      <c r="M125" s="45" t="s">
        <v>59</v>
      </c>
      <c r="N125" s="46" t="s">
        <v>35</v>
      </c>
      <c r="O125" s="49"/>
      <c r="P125" s="36" t="str">
        <f t="shared" si="1"/>
        <v>Unknown</v>
      </c>
      <c r="Q125" s="39" t="s">
        <v>46</v>
      </c>
      <c r="R125" s="39" t="s">
        <v>46</v>
      </c>
      <c r="S125" s="39"/>
      <c r="T125" s="50" t="s">
        <v>36</v>
      </c>
      <c r="U125" s="50" t="s">
        <v>37</v>
      </c>
      <c r="V125" s="50" t="s">
        <v>49</v>
      </c>
      <c r="W125" s="50" t="s">
        <v>37</v>
      </c>
      <c r="X125" s="51" t="str">
        <f>IF((OR((AND('[1]PWS Information'!$E$10="CWS",T125="Single Family Residence",P125="Lead")),
(AND('[1]PWS Information'!$E$10="CWS",T125="Multiple Family Residence",'[1]PWS Information'!$E$11="Yes",P125="Lead")),
(AND('[1]PWS Information'!$E$10="NTNC",P125="Lead")))),"Tier 1",
IF((OR((AND('[1]PWS Information'!$E$10="CWS",T125="Multiple Family Residence",'[1]PWS Information'!$E$11="No",P125="Lead")),
(AND('[1]PWS Information'!$E$10="CWS",T125="Other",P125="Lead")),
(AND('[1]PWS Information'!$E$10="CWS",T125="Building",P125="Lead")))),"Tier 2",
IF((OR((AND('[1]PWS Information'!$E$10="CWS",T125="Single Family Residence",P125="Galvanized Requiring Replacement")),
(AND('[1]PWS Information'!$E$10="CWS",T125="Single Family Residence",P125="Galvanized Requiring Replacement",Q125="Yes")),
(AND('[1]PWS Information'!$E$10="NTNC",P125="Galvanized Requiring Replacement")),
(AND('[1]PWS Information'!$E$10="NTNC",T125="Single Family Residence",Q125="Yes")))),"Tier 3",
IF((OR((AND('[1]PWS Information'!$E$10="CWS",T125="Single Family Residence",R125="Yes",P125="Non-Lead", I125="Non-Lead - Copper",K125="Before 1989")),
(AND('[1]PWS Information'!$E$10="CWS",T125="Single Family Residence",R125="Yes",P125="Non-Lead", M125="Non-Lead - Copper",N125="Before 1989")))),"Tier 4",
IF((OR((AND('[1]PWS Information'!$E$10="NTNC",P125="Non-Lead")),
(AND('[1]PWS Information'!$E$10="CWS",P125="Non-Lead",R125="")),
(AND('[1]PWS Information'!$E$10="CWS",P125="Non-Lead",R125="No")),
(AND('[1]PWS Information'!$E$10="CWS",P125="Non-Lead",R125="Don't Know")),
(AND('[1]PWS Information'!$E$10="CWS",P125="Non-Lead", I125="Non-Lead - Copper", R125="Yes", K125="Between 1989 and 2014")),
(AND('[1]PWS Information'!$E$10="CWS",P125="Non-Lead", I125="Non-Lead - Copper", R125="Yes", K125="After 2014")),
(AND('[1]PWS Information'!$E$10="CWS",P125="Non-Lead", I125="Non-Lead - Copper", R125="Yes", K125="Unknown")),
(AND('[1]PWS Information'!$E$10="CWS",P125="Non-Lead", M125="Non-Lead - Copper", R125="Yes", N125="Between 1989 and 2014")),
(AND('[1]PWS Information'!$E$10="CWS",P125="Non-Lead", M125="Non-Lead - Copper", R125="Yes", N125="After 2014")),
(AND('[1]PWS Information'!$E$10="CWS",P125="Non-Lead", M125="Non-Lead - Copper", R125="Yes", N125="Unknown")),
(AND('[1]PWS Information'!$E$10="CWS",P125="Unknown")),
(AND('[1]PWS Information'!$E$10="NTNC",P125="Unknown")))),"Tier 5",
"")))))</f>
        <v>Tier 5</v>
      </c>
      <c r="Y125" s="50"/>
      <c r="Z125" s="50"/>
    </row>
    <row r="126" spans="1:26" ht="30" x14ac:dyDescent="0.25">
      <c r="A126" s="39">
        <v>152</v>
      </c>
      <c r="B126" s="40">
        <v>2801</v>
      </c>
      <c r="C126" s="41" t="s">
        <v>81</v>
      </c>
      <c r="D126" s="41" t="s">
        <v>73</v>
      </c>
      <c r="E126" s="41">
        <v>75155</v>
      </c>
      <c r="F126" s="42"/>
      <c r="G126" s="43"/>
      <c r="H126" s="44"/>
      <c r="I126" s="45" t="s">
        <v>47</v>
      </c>
      <c r="J126" s="46" t="s">
        <v>37</v>
      </c>
      <c r="K126" s="42" t="s">
        <v>40</v>
      </c>
      <c r="L126" s="49"/>
      <c r="M126" s="45" t="s">
        <v>59</v>
      </c>
      <c r="N126" s="46" t="s">
        <v>35</v>
      </c>
      <c r="O126" s="49"/>
      <c r="P126" s="36" t="str">
        <f t="shared" si="1"/>
        <v>Unknown</v>
      </c>
      <c r="Q126" s="39" t="s">
        <v>46</v>
      </c>
      <c r="R126" s="39" t="s">
        <v>46</v>
      </c>
      <c r="S126" s="39"/>
      <c r="T126" s="50" t="s">
        <v>36</v>
      </c>
      <c r="U126" s="50" t="s">
        <v>37</v>
      </c>
      <c r="V126" s="50" t="s">
        <v>49</v>
      </c>
      <c r="W126" s="50" t="s">
        <v>34</v>
      </c>
      <c r="X126" s="51" t="str">
        <f>IF((OR((AND('[1]PWS Information'!$E$10="CWS",T126="Single Family Residence",P126="Lead")),
(AND('[1]PWS Information'!$E$10="CWS",T126="Multiple Family Residence",'[1]PWS Information'!$E$11="Yes",P126="Lead")),
(AND('[1]PWS Information'!$E$10="NTNC",P126="Lead")))),"Tier 1",
IF((OR((AND('[1]PWS Information'!$E$10="CWS",T126="Multiple Family Residence",'[1]PWS Information'!$E$11="No",P126="Lead")),
(AND('[1]PWS Information'!$E$10="CWS",T126="Other",P126="Lead")),
(AND('[1]PWS Information'!$E$10="CWS",T126="Building",P126="Lead")))),"Tier 2",
IF((OR((AND('[1]PWS Information'!$E$10="CWS",T126="Single Family Residence",P126="Galvanized Requiring Replacement")),
(AND('[1]PWS Information'!$E$10="CWS",T126="Single Family Residence",P126="Galvanized Requiring Replacement",Q126="Yes")),
(AND('[1]PWS Information'!$E$10="NTNC",P126="Galvanized Requiring Replacement")),
(AND('[1]PWS Information'!$E$10="NTNC",T126="Single Family Residence",Q126="Yes")))),"Tier 3",
IF((OR((AND('[1]PWS Information'!$E$10="CWS",T126="Single Family Residence",R126="Yes",P126="Non-Lead", I126="Non-Lead - Copper",K126="Before 1989")),
(AND('[1]PWS Information'!$E$10="CWS",T126="Single Family Residence",R126="Yes",P126="Non-Lead", M126="Non-Lead - Copper",N126="Before 1989")))),"Tier 4",
IF((OR((AND('[1]PWS Information'!$E$10="NTNC",P126="Non-Lead")),
(AND('[1]PWS Information'!$E$10="CWS",P126="Non-Lead",R126="")),
(AND('[1]PWS Information'!$E$10="CWS",P126="Non-Lead",R126="No")),
(AND('[1]PWS Information'!$E$10="CWS",P126="Non-Lead",R126="Don't Know")),
(AND('[1]PWS Information'!$E$10="CWS",P126="Non-Lead", I126="Non-Lead - Copper", R126="Yes", K126="Between 1989 and 2014")),
(AND('[1]PWS Information'!$E$10="CWS",P126="Non-Lead", I126="Non-Lead - Copper", R126="Yes", K126="After 2014")),
(AND('[1]PWS Information'!$E$10="CWS",P126="Non-Lead", I126="Non-Lead - Copper", R126="Yes", K126="Unknown")),
(AND('[1]PWS Information'!$E$10="CWS",P126="Non-Lead", M126="Non-Lead - Copper", R126="Yes", N126="Between 1989 and 2014")),
(AND('[1]PWS Information'!$E$10="CWS",P126="Non-Lead", M126="Non-Lead - Copper", R126="Yes", N126="After 2014")),
(AND('[1]PWS Information'!$E$10="CWS",P126="Non-Lead", M126="Non-Lead - Copper", R126="Yes", N126="Unknown")),
(AND('[1]PWS Information'!$E$10="CWS",P126="Unknown")),
(AND('[1]PWS Information'!$E$10="NTNC",P126="Unknown")))),"Tier 5",
"")))))</f>
        <v>Tier 5</v>
      </c>
      <c r="Y126" s="50"/>
      <c r="Z126" s="50"/>
    </row>
    <row r="127" spans="1:26" ht="30" x14ac:dyDescent="0.25">
      <c r="A127" s="39">
        <v>153</v>
      </c>
      <c r="B127" s="40">
        <v>1685</v>
      </c>
      <c r="C127" s="41" t="s">
        <v>77</v>
      </c>
      <c r="D127" s="41" t="s">
        <v>73</v>
      </c>
      <c r="E127" s="41">
        <v>75155</v>
      </c>
      <c r="F127" s="42"/>
      <c r="G127" s="43"/>
      <c r="H127" s="44"/>
      <c r="I127" s="45" t="s">
        <v>47</v>
      </c>
      <c r="J127" s="46" t="s">
        <v>37</v>
      </c>
      <c r="K127" s="42" t="s">
        <v>35</v>
      </c>
      <c r="L127" s="49"/>
      <c r="M127" s="45" t="s">
        <v>59</v>
      </c>
      <c r="N127" s="46" t="s">
        <v>35</v>
      </c>
      <c r="O127" s="49"/>
      <c r="P127" s="36" t="str">
        <f t="shared" si="1"/>
        <v>Unknown</v>
      </c>
      <c r="Q127" s="39" t="s">
        <v>46</v>
      </c>
      <c r="R127" s="39" t="s">
        <v>46</v>
      </c>
      <c r="S127" s="39"/>
      <c r="T127" s="50" t="s">
        <v>36</v>
      </c>
      <c r="U127" s="50" t="s">
        <v>37</v>
      </c>
      <c r="V127" s="50" t="s">
        <v>49</v>
      </c>
      <c r="W127" s="50" t="s">
        <v>37</v>
      </c>
      <c r="X127" s="51" t="str">
        <f>IF((OR((AND('[1]PWS Information'!$E$10="CWS",T127="Single Family Residence",P127="Lead")),
(AND('[1]PWS Information'!$E$10="CWS",T127="Multiple Family Residence",'[1]PWS Information'!$E$11="Yes",P127="Lead")),
(AND('[1]PWS Information'!$E$10="NTNC",P127="Lead")))),"Tier 1",
IF((OR((AND('[1]PWS Information'!$E$10="CWS",T127="Multiple Family Residence",'[1]PWS Information'!$E$11="No",P127="Lead")),
(AND('[1]PWS Information'!$E$10="CWS",T127="Other",P127="Lead")),
(AND('[1]PWS Information'!$E$10="CWS",T127="Building",P127="Lead")))),"Tier 2",
IF((OR((AND('[1]PWS Information'!$E$10="CWS",T127="Single Family Residence",P127="Galvanized Requiring Replacement")),
(AND('[1]PWS Information'!$E$10="CWS",T127="Single Family Residence",P127="Galvanized Requiring Replacement",Q127="Yes")),
(AND('[1]PWS Information'!$E$10="NTNC",P127="Galvanized Requiring Replacement")),
(AND('[1]PWS Information'!$E$10="NTNC",T127="Single Family Residence",Q127="Yes")))),"Tier 3",
IF((OR((AND('[1]PWS Information'!$E$10="CWS",T127="Single Family Residence",R127="Yes",P127="Non-Lead", I127="Non-Lead - Copper",K127="Before 1989")),
(AND('[1]PWS Information'!$E$10="CWS",T127="Single Family Residence",R127="Yes",P127="Non-Lead", M127="Non-Lead - Copper",N127="Before 1989")))),"Tier 4",
IF((OR((AND('[1]PWS Information'!$E$10="NTNC",P127="Non-Lead")),
(AND('[1]PWS Information'!$E$10="CWS",P127="Non-Lead",R127="")),
(AND('[1]PWS Information'!$E$10="CWS",P127="Non-Lead",R127="No")),
(AND('[1]PWS Information'!$E$10="CWS",P127="Non-Lead",R127="Don't Know")),
(AND('[1]PWS Information'!$E$10="CWS",P127="Non-Lead", I127="Non-Lead - Copper", R127="Yes", K127="Between 1989 and 2014")),
(AND('[1]PWS Information'!$E$10="CWS",P127="Non-Lead", I127="Non-Lead - Copper", R127="Yes", K127="After 2014")),
(AND('[1]PWS Information'!$E$10="CWS",P127="Non-Lead", I127="Non-Lead - Copper", R127="Yes", K127="Unknown")),
(AND('[1]PWS Information'!$E$10="CWS",P127="Non-Lead", M127="Non-Lead - Copper", R127="Yes", N127="Between 1989 and 2014")),
(AND('[1]PWS Information'!$E$10="CWS",P127="Non-Lead", M127="Non-Lead - Copper", R127="Yes", N127="After 2014")),
(AND('[1]PWS Information'!$E$10="CWS",P127="Non-Lead", M127="Non-Lead - Copper", R127="Yes", N127="Unknown")),
(AND('[1]PWS Information'!$E$10="CWS",P127="Unknown")),
(AND('[1]PWS Information'!$E$10="NTNC",P127="Unknown")))),"Tier 5",
"")))))</f>
        <v>Tier 5</v>
      </c>
      <c r="Y127" s="50"/>
      <c r="Z127" s="50"/>
    </row>
    <row r="128" spans="1:26" ht="30" x14ac:dyDescent="0.25">
      <c r="A128" s="39">
        <v>154</v>
      </c>
      <c r="B128" s="40">
        <v>1625</v>
      </c>
      <c r="C128" s="41" t="s">
        <v>77</v>
      </c>
      <c r="D128" s="41" t="s">
        <v>73</v>
      </c>
      <c r="E128" s="41">
        <v>75155</v>
      </c>
      <c r="F128" s="42"/>
      <c r="G128" s="43"/>
      <c r="H128" s="44"/>
      <c r="I128" s="45" t="s">
        <v>47</v>
      </c>
      <c r="J128" s="46" t="s">
        <v>37</v>
      </c>
      <c r="K128" s="42" t="s">
        <v>35</v>
      </c>
      <c r="L128" s="49"/>
      <c r="M128" s="45" t="s">
        <v>59</v>
      </c>
      <c r="N128" s="46" t="s">
        <v>35</v>
      </c>
      <c r="O128" s="49"/>
      <c r="P128" s="36" t="str">
        <f t="shared" si="1"/>
        <v>Unknown</v>
      </c>
      <c r="Q128" s="39" t="s">
        <v>46</v>
      </c>
      <c r="R128" s="39" t="s">
        <v>46</v>
      </c>
      <c r="S128" s="39"/>
      <c r="T128" s="50" t="s">
        <v>36</v>
      </c>
      <c r="U128" s="50" t="s">
        <v>37</v>
      </c>
      <c r="V128" s="50" t="s">
        <v>49</v>
      </c>
      <c r="W128" s="50" t="s">
        <v>37</v>
      </c>
      <c r="X128" s="51" t="str">
        <f>IF((OR((AND('[1]PWS Information'!$E$10="CWS",T128="Single Family Residence",P128="Lead")),
(AND('[1]PWS Information'!$E$10="CWS",T128="Multiple Family Residence",'[1]PWS Information'!$E$11="Yes",P128="Lead")),
(AND('[1]PWS Information'!$E$10="NTNC",P128="Lead")))),"Tier 1",
IF((OR((AND('[1]PWS Information'!$E$10="CWS",T128="Multiple Family Residence",'[1]PWS Information'!$E$11="No",P128="Lead")),
(AND('[1]PWS Information'!$E$10="CWS",T128="Other",P128="Lead")),
(AND('[1]PWS Information'!$E$10="CWS",T128="Building",P128="Lead")))),"Tier 2",
IF((OR((AND('[1]PWS Information'!$E$10="CWS",T128="Single Family Residence",P128="Galvanized Requiring Replacement")),
(AND('[1]PWS Information'!$E$10="CWS",T128="Single Family Residence",P128="Galvanized Requiring Replacement",Q128="Yes")),
(AND('[1]PWS Information'!$E$10="NTNC",P128="Galvanized Requiring Replacement")),
(AND('[1]PWS Information'!$E$10="NTNC",T128="Single Family Residence",Q128="Yes")))),"Tier 3",
IF((OR((AND('[1]PWS Information'!$E$10="CWS",T128="Single Family Residence",R128="Yes",P128="Non-Lead", I128="Non-Lead - Copper",K128="Before 1989")),
(AND('[1]PWS Information'!$E$10="CWS",T128="Single Family Residence",R128="Yes",P128="Non-Lead", M128="Non-Lead - Copper",N128="Before 1989")))),"Tier 4",
IF((OR((AND('[1]PWS Information'!$E$10="NTNC",P128="Non-Lead")),
(AND('[1]PWS Information'!$E$10="CWS",P128="Non-Lead",R128="")),
(AND('[1]PWS Information'!$E$10="CWS",P128="Non-Lead",R128="No")),
(AND('[1]PWS Information'!$E$10="CWS",P128="Non-Lead",R128="Don't Know")),
(AND('[1]PWS Information'!$E$10="CWS",P128="Non-Lead", I128="Non-Lead - Copper", R128="Yes", K128="Between 1989 and 2014")),
(AND('[1]PWS Information'!$E$10="CWS",P128="Non-Lead", I128="Non-Lead - Copper", R128="Yes", K128="After 2014")),
(AND('[1]PWS Information'!$E$10="CWS",P128="Non-Lead", I128="Non-Lead - Copper", R128="Yes", K128="Unknown")),
(AND('[1]PWS Information'!$E$10="CWS",P128="Non-Lead", M128="Non-Lead - Copper", R128="Yes", N128="Between 1989 and 2014")),
(AND('[1]PWS Information'!$E$10="CWS",P128="Non-Lead", M128="Non-Lead - Copper", R128="Yes", N128="After 2014")),
(AND('[1]PWS Information'!$E$10="CWS",P128="Non-Lead", M128="Non-Lead - Copper", R128="Yes", N128="Unknown")),
(AND('[1]PWS Information'!$E$10="CWS",P128="Unknown")),
(AND('[1]PWS Information'!$E$10="NTNC",P128="Unknown")))),"Tier 5",
"")))))</f>
        <v>Tier 5</v>
      </c>
      <c r="Y128" s="50"/>
      <c r="Z128" s="50"/>
    </row>
    <row r="129" spans="1:26" ht="30" x14ac:dyDescent="0.25">
      <c r="A129" s="39">
        <v>157</v>
      </c>
      <c r="B129" s="40">
        <v>1609</v>
      </c>
      <c r="C129" s="41" t="s">
        <v>81</v>
      </c>
      <c r="D129" s="41" t="s">
        <v>73</v>
      </c>
      <c r="E129" s="41">
        <v>75155</v>
      </c>
      <c r="F129" s="42"/>
      <c r="G129" s="43"/>
      <c r="H129" s="44"/>
      <c r="I129" s="45" t="s">
        <v>47</v>
      </c>
      <c r="J129" s="46" t="s">
        <v>37</v>
      </c>
      <c r="K129" s="42" t="s">
        <v>35</v>
      </c>
      <c r="L129" s="49"/>
      <c r="M129" s="45" t="s">
        <v>47</v>
      </c>
      <c r="N129" s="46" t="s">
        <v>40</v>
      </c>
      <c r="O129" s="49"/>
      <c r="P129" s="36" t="str">
        <f t="shared" si="1"/>
        <v>Non-Lead</v>
      </c>
      <c r="Q129" s="39" t="s">
        <v>46</v>
      </c>
      <c r="R129" s="39" t="s">
        <v>46</v>
      </c>
      <c r="S129" s="39"/>
      <c r="T129" s="50" t="s">
        <v>36</v>
      </c>
      <c r="U129" s="50" t="s">
        <v>37</v>
      </c>
      <c r="V129" s="50" t="s">
        <v>37</v>
      </c>
      <c r="W129" s="50" t="s">
        <v>37</v>
      </c>
      <c r="X129" s="51" t="str">
        <f>IF((OR((AND('[1]PWS Information'!$E$10="CWS",T129="Single Family Residence",P129="Lead")),
(AND('[1]PWS Information'!$E$10="CWS",T129="Multiple Family Residence",'[1]PWS Information'!$E$11="Yes",P129="Lead")),
(AND('[1]PWS Information'!$E$10="NTNC",P129="Lead")))),"Tier 1",
IF((OR((AND('[1]PWS Information'!$E$10="CWS",T129="Multiple Family Residence",'[1]PWS Information'!$E$11="No",P129="Lead")),
(AND('[1]PWS Information'!$E$10="CWS",T129="Other",P129="Lead")),
(AND('[1]PWS Information'!$E$10="CWS",T129="Building",P129="Lead")))),"Tier 2",
IF((OR((AND('[1]PWS Information'!$E$10="CWS",T129="Single Family Residence",P129="Galvanized Requiring Replacement")),
(AND('[1]PWS Information'!$E$10="CWS",T129="Single Family Residence",P129="Galvanized Requiring Replacement",Q129="Yes")),
(AND('[1]PWS Information'!$E$10="NTNC",P129="Galvanized Requiring Replacement")),
(AND('[1]PWS Information'!$E$10="NTNC",T129="Single Family Residence",Q129="Yes")))),"Tier 3",
IF((OR((AND('[1]PWS Information'!$E$10="CWS",T129="Single Family Residence",R129="Yes",P129="Non-Lead", I129="Non-Lead - Copper",K129="Before 1989")),
(AND('[1]PWS Information'!$E$10="CWS",T129="Single Family Residence",R129="Yes",P129="Non-Lead", M129="Non-Lead - Copper",N129="Before 1989")))),"Tier 4",
IF((OR((AND('[1]PWS Information'!$E$10="NTNC",P129="Non-Lead")),
(AND('[1]PWS Information'!$E$10="CWS",P129="Non-Lead",R129="")),
(AND('[1]PWS Information'!$E$10="CWS",P129="Non-Lead",R129="No")),
(AND('[1]PWS Information'!$E$10="CWS",P129="Non-Lead",R129="Don't Know")),
(AND('[1]PWS Information'!$E$10="CWS",P129="Non-Lead", I129="Non-Lead - Copper", R129="Yes", K129="Between 1989 and 2014")),
(AND('[1]PWS Information'!$E$10="CWS",P129="Non-Lead", I129="Non-Lead - Copper", R129="Yes", K129="After 2014")),
(AND('[1]PWS Information'!$E$10="CWS",P129="Non-Lead", I129="Non-Lead - Copper", R129="Yes", K129="Unknown")),
(AND('[1]PWS Information'!$E$10="CWS",P129="Non-Lead", M129="Non-Lead - Copper", R129="Yes", N129="Between 1989 and 2014")),
(AND('[1]PWS Information'!$E$10="CWS",P129="Non-Lead", M129="Non-Lead - Copper", R129="Yes", N129="After 2014")),
(AND('[1]PWS Information'!$E$10="CWS",P129="Non-Lead", M129="Non-Lead - Copper", R129="Yes", N129="Unknown")),
(AND('[1]PWS Information'!$E$10="CWS",P129="Unknown")),
(AND('[1]PWS Information'!$E$10="NTNC",P129="Unknown")))),"Tier 5",
"")))))</f>
        <v>Tier 5</v>
      </c>
      <c r="Y129" s="50"/>
      <c r="Z129" s="50"/>
    </row>
    <row r="130" spans="1:26" ht="30" x14ac:dyDescent="0.25">
      <c r="A130" s="39">
        <v>158</v>
      </c>
      <c r="B130" s="40">
        <v>1611</v>
      </c>
      <c r="C130" s="41" t="s">
        <v>81</v>
      </c>
      <c r="D130" s="41" t="s">
        <v>73</v>
      </c>
      <c r="E130" s="41">
        <v>75155</v>
      </c>
      <c r="F130" s="42"/>
      <c r="G130" s="43"/>
      <c r="H130" s="44"/>
      <c r="I130" s="45" t="s">
        <v>47</v>
      </c>
      <c r="J130" s="46" t="s">
        <v>37</v>
      </c>
      <c r="K130" s="42" t="s">
        <v>40</v>
      </c>
      <c r="L130" s="49"/>
      <c r="M130" s="45" t="s">
        <v>59</v>
      </c>
      <c r="N130" s="46" t="s">
        <v>49</v>
      </c>
      <c r="O130" s="49"/>
      <c r="P130" s="36" t="str">
        <f t="shared" si="1"/>
        <v>Unknown</v>
      </c>
      <c r="Q130" s="39" t="s">
        <v>46</v>
      </c>
      <c r="R130" s="39" t="s">
        <v>46</v>
      </c>
      <c r="S130" s="39"/>
      <c r="T130" s="50" t="s">
        <v>48</v>
      </c>
      <c r="U130" s="50" t="s">
        <v>37</v>
      </c>
      <c r="V130" s="50" t="s">
        <v>49</v>
      </c>
      <c r="W130" s="50" t="s">
        <v>37</v>
      </c>
      <c r="X130" s="51" t="str">
        <f>IF((OR((AND('[1]PWS Information'!$E$10="CWS",T130="Single Family Residence",P130="Lead")),
(AND('[1]PWS Information'!$E$10="CWS",T130="Multiple Family Residence",'[1]PWS Information'!$E$11="Yes",P130="Lead")),
(AND('[1]PWS Information'!$E$10="NTNC",P130="Lead")))),"Tier 1",
IF((OR((AND('[1]PWS Information'!$E$10="CWS",T130="Multiple Family Residence",'[1]PWS Information'!$E$11="No",P130="Lead")),
(AND('[1]PWS Information'!$E$10="CWS",T130="Other",P130="Lead")),
(AND('[1]PWS Information'!$E$10="CWS",T130="Building",P130="Lead")))),"Tier 2",
IF((OR((AND('[1]PWS Information'!$E$10="CWS",T130="Single Family Residence",P130="Galvanized Requiring Replacement")),
(AND('[1]PWS Information'!$E$10="CWS",T130="Single Family Residence",P130="Galvanized Requiring Replacement",Q130="Yes")),
(AND('[1]PWS Information'!$E$10="NTNC",P130="Galvanized Requiring Replacement")),
(AND('[1]PWS Information'!$E$10="NTNC",T130="Single Family Residence",Q130="Yes")))),"Tier 3",
IF((OR((AND('[1]PWS Information'!$E$10="CWS",T130="Single Family Residence",R130="Yes",P130="Non-Lead", I130="Non-Lead - Copper",K130="Before 1989")),
(AND('[1]PWS Information'!$E$10="CWS",T130="Single Family Residence",R130="Yes",P130="Non-Lead", M130="Non-Lead - Copper",N130="Before 1989")))),"Tier 4",
IF((OR((AND('[1]PWS Information'!$E$10="NTNC",P130="Non-Lead")),
(AND('[1]PWS Information'!$E$10="CWS",P130="Non-Lead",R130="")),
(AND('[1]PWS Information'!$E$10="CWS",P130="Non-Lead",R130="No")),
(AND('[1]PWS Information'!$E$10="CWS",P130="Non-Lead",R130="Don't Know")),
(AND('[1]PWS Information'!$E$10="CWS",P130="Non-Lead", I130="Non-Lead - Copper", R130="Yes", K130="Between 1989 and 2014")),
(AND('[1]PWS Information'!$E$10="CWS",P130="Non-Lead", I130="Non-Lead - Copper", R130="Yes", K130="After 2014")),
(AND('[1]PWS Information'!$E$10="CWS",P130="Non-Lead", I130="Non-Lead - Copper", R130="Yes", K130="Unknown")),
(AND('[1]PWS Information'!$E$10="CWS",P130="Non-Lead", M130="Non-Lead - Copper", R130="Yes", N130="Between 1989 and 2014")),
(AND('[1]PWS Information'!$E$10="CWS",P130="Non-Lead", M130="Non-Lead - Copper", R130="Yes", N130="After 2014")),
(AND('[1]PWS Information'!$E$10="CWS",P130="Non-Lead", M130="Non-Lead - Copper", R130="Yes", N130="Unknown")),
(AND('[1]PWS Information'!$E$10="CWS",P130="Unknown")),
(AND('[1]PWS Information'!$E$10="NTNC",P130="Unknown")))),"Tier 5",
"")))))</f>
        <v>Tier 5</v>
      </c>
      <c r="Y130" s="50"/>
      <c r="Z130" s="50"/>
    </row>
    <row r="131" spans="1:26" ht="30" x14ac:dyDescent="0.25">
      <c r="A131" s="39">
        <v>160</v>
      </c>
      <c r="B131" s="40">
        <v>1601</v>
      </c>
      <c r="C131" s="41" t="s">
        <v>81</v>
      </c>
      <c r="D131" s="41" t="s">
        <v>73</v>
      </c>
      <c r="E131" s="41">
        <v>75155</v>
      </c>
      <c r="F131" s="42"/>
      <c r="G131" s="43"/>
      <c r="H131" s="44"/>
      <c r="I131" s="45" t="s">
        <v>47</v>
      </c>
      <c r="J131" s="46" t="s">
        <v>37</v>
      </c>
      <c r="K131" s="42" t="s">
        <v>35</v>
      </c>
      <c r="L131" s="49"/>
      <c r="M131" s="45" t="s">
        <v>59</v>
      </c>
      <c r="N131" s="46" t="s">
        <v>49</v>
      </c>
      <c r="O131" s="49"/>
      <c r="P131" s="36" t="str">
        <f t="shared" ref="P131:P194" si="2">IF((OR(I131="Lead")),"Lead",
IF((OR(M131="Lead")),"Lead",
IF((OR(I131="Lead-lined galvanized")),"Lead",
IF((OR(M131="Lead-lined galvanized")),"Lead",
IF((OR((AND(I131="Unknown - Likely Lead",M131="Galvanized")),
(AND(I131="Unknown - Unlikely Lead",M131="Galvanized")),
(AND(I131="Unknown - Material Unknown",M131="Galvanized")))),"Galvanized Requiring Replacement",
IF((OR((AND(I131="Non-lead - Copper",J131="Yes",M131="Galvanized")),
(AND(I131="Non-lead - Copper",J131="Don't know",M131="Galvanized")),
(AND(I131="Non-lead - Copper",J131="",M131="Galvanized")),
(AND(I131="Non-lead - Plastic",J131="Yes",M131="Galvanized")),
(AND(I131="Non-lead - Plastic",J131="Don't know",M131="Galvanized")),
(AND(I131="Non-lead - Plastic",J131="",M131="Galvanized")),
(AND(I131="Non-lead",J131="Yes",M131="Galvanized")),
(AND(I131="Non-lead",J131="Don't know",M131="Galvanized")),
(AND(I131="Non-lead",J131="",M131="Galvanized")),
(AND(I131="Non-lead - Other",J131="Yes",M131="Galvanized")),
(AND(I131="Non-Lead - Other",J131="Don't know",M131="Galvanized")),
(AND(I131="Galvanized",J131="Yes",M131="Galvanized")),
(AND(I131="Galvanized",J131="Don't know",M131="Galvanized")),
(AND(I131="Galvanized",J131="",M131="Galvanized")),
(AND(I131="Non-Lead - Other",J131="",M131="Galvanized")))),"Galvanized Requiring Replacement",
IF((OR((AND(I131="Non-lead - Copper",M131="Non-lead - Copper")),
(AND(I131="Non-lead - Copper",M131="Non-lead - Plastic")),
(AND(I131="Non-lead - Copper",M131="Non-lead - Other")),
(AND(I131="Non-lead - Copper",M131="Non-lead")),
(AND(I131="Non-lead - Plastic",M131="Non-lead - Copper")),
(AND(I131="Non-lead - Plastic",M131="Non-lead - Plastic")),
(AND(I131="Non-lead - Plastic",M131="Non-lead - Other")),
(AND(I131="Non-lead - Plastic",M131="Non-lead")),
(AND(I131="Non-lead",M131="Non-lead - Copper")),
(AND(I131="Non-lead",M131="Non-lead - Plastic")),
(AND(I131="Non-lead",M131="Non-lead - Other")),
(AND(I131="Non-lead",M131="Non-lead")),
(AND(I131="Non-lead - Other",M131="Non-lead - Copper")),
(AND(I131="Non-Lead - Other",M131="Non-lead - Plastic")),
(AND(I131="Non-Lead - Other",M131="Non-lead")),
(AND(I131="Non-Lead - Other",M131="Non-lead - Other")))),"Non-Lead",
IF((OR((AND(I131="Galvanized",M131="Non-lead")),
(AND(I131="Galvanized",M131="Non-lead - Copper")),
(AND(I131="Galvanized",M131="Non-lead - Plastic")),
(AND(I131="Galvanized",M131="Non-lead")),
(AND(I131="Galvanized",M131="Non-lead - Other")))),"Non-Lead",
IF((OR((AND(I131="Non-lead - Copper",J131="No",M131="Galvanized")),
(AND(I131="Non-lead - Plastic",J131="No",M131="Galvanized")),
(AND(I131="Non-lead",J131="No",M131="Galvanized")),
(AND(I131="Galvanized",J131="No",M131="Galvanized")),
(AND(I131="Non-lead - Other",J131="No",M131="Galvanized")))),"Non-lead",
IF((OR((AND(I131="Unknown - Likely Lead",M131="Unknown - Likely Lead")),
(AND(I131="Unknown - Likely Lead",M131="Unknown - Unlikely Lead")),
(AND(I131="Unknown - Likely Lead",M131="Unknown - Material Unknown")),
(AND(I131="Unknown - Unlikely Lead",M131="Unknown - Likely Lead")),
(AND(I131="Unknown - Unlikely Lead",M131="Unknown - Unlikely Lead")),
(AND(I131="Unknown - Unlikely Lead",M131="Unknown - Material Unknown")),
(AND(I131="Unknown - Material Unknown",M131="Unknown - Likely Lead")),
(AND(I131="Unknown - Material Unknown",M131="Unknown - Unlikely Lead")),
(AND(I131="Unknown - Material Unknown",M131="Unknown - Material Unknown")))),"Unknown",
IF((OR((AND(I131="Unknown - Likely Lead",M131="Non-lead - Copper")),
(AND(I131="Unknown - Likely Lead",M131="Non-lead - Plastic")),
(AND(I131="Unknown - Likely Lead",M131="Non-lead")),
(AND(I131="Unknown - Likely Lead",M131="Non-lead - Other")),
(AND(I131="Unknown - Unlikely Lead",M131="Non-lead - Copper")),
(AND(I131="Unknown - Unlikely Lead",M131="Non-lead - Plastic")),
(AND(I131="Unknown - Unlikely Lead",M131="Non-lead")),
(AND(I131="Unknown - Unlikely Lead",M131="Non-lead - Other")),
(AND(I131="Unknown - Material Unknown",M131="Non-lead - Copper")),
(AND(I131="Unknown - Material Unknown",M131="Non-lead - Plastic")),
(AND(I131="Unknown - Material Unknown",M131="Non-lead")),
(AND(I131="Unknown - Material Unknown",M131="Non-lead - Other")))),"Unknown",
IF((OR((AND(I131="Non-lead - Copper",M131="Unknown - Likely Lead")),
(AND(I131="Non-lead - Copper",M131="Unknown - Unlikely Lead")),
(AND(I131="Non-lead - Copper",M131="Unknown - Material Unknown")),
(AND(I131="Non-lead - Plastic",M131="Unknown - Likely Lead")),
(AND(I131="Non-lead - Plastic",M131="Unknown - Unlikely Lead")),
(AND(I131="Non-lead - Plastic",M131="Unknown - Material Unknown")),
(AND(I131="Non-lead",M131="Unknown - Likely Lead")),
(AND(I131="Non-lead",M131="Unknown - Unlikely Lead")),
(AND(I131="Non-lead",M131="Unknown - Material Unknown")),
(AND(I131="Non-lead - Other",M131="Unknown - Likely Lead")),
(AND(I131="Non-Lead - Other",M131="Unknown - Unlikely Lead")),
(AND(I131="Non-Lead - Other",M131="Unknown - Material Unknown")))),"Unknown",
IF((OR((AND(I131="Galvanized",M131="Unknown - Likely Lead")),
(AND(I131="Galvanized",M131="Unknown - Unlikely Lead")),
(AND(I131="Galvanized",M131="Unknown - Material Unknown")))),"Unknown",
IF((OR((AND(I131="Galvanized",M131="")))),"Galvanized Requiring Replacement",
IF((OR((AND(I131="Non-lead - Copper",M131="")),
(AND(I131="Non-lead - Plastic",M131="")),
(AND(I131="Non-lead",M131="")),
(AND(I131="Non-lead - Other",M131="")))),"Non-lead",
IF((OR((AND(I131="Unknown - Likely Lead",M131="")),
(AND(I131="Unknown - Unlikely Lead",M131="")),
(AND(I131="Unknown - Material Unknown",M131="")))),"Unknown",
""))))))))))))))))</f>
        <v>Unknown</v>
      </c>
      <c r="Q131" s="39" t="s">
        <v>46</v>
      </c>
      <c r="R131" s="39" t="s">
        <v>46</v>
      </c>
      <c r="S131" s="39"/>
      <c r="T131" s="50" t="s">
        <v>36</v>
      </c>
      <c r="U131" s="50" t="s">
        <v>37</v>
      </c>
      <c r="V131" s="50" t="s">
        <v>49</v>
      </c>
      <c r="W131" s="50" t="s">
        <v>37</v>
      </c>
      <c r="X131" s="51" t="str">
        <f>IF((OR((AND('[1]PWS Information'!$E$10="CWS",T131="Single Family Residence",P131="Lead")),
(AND('[1]PWS Information'!$E$10="CWS",T131="Multiple Family Residence",'[1]PWS Information'!$E$11="Yes",P131="Lead")),
(AND('[1]PWS Information'!$E$10="NTNC",P131="Lead")))),"Tier 1",
IF((OR((AND('[1]PWS Information'!$E$10="CWS",T131="Multiple Family Residence",'[1]PWS Information'!$E$11="No",P131="Lead")),
(AND('[1]PWS Information'!$E$10="CWS",T131="Other",P131="Lead")),
(AND('[1]PWS Information'!$E$10="CWS",T131="Building",P131="Lead")))),"Tier 2",
IF((OR((AND('[1]PWS Information'!$E$10="CWS",T131="Single Family Residence",P131="Galvanized Requiring Replacement")),
(AND('[1]PWS Information'!$E$10="CWS",T131="Single Family Residence",P131="Galvanized Requiring Replacement",Q131="Yes")),
(AND('[1]PWS Information'!$E$10="NTNC",P131="Galvanized Requiring Replacement")),
(AND('[1]PWS Information'!$E$10="NTNC",T131="Single Family Residence",Q131="Yes")))),"Tier 3",
IF((OR((AND('[1]PWS Information'!$E$10="CWS",T131="Single Family Residence",R131="Yes",P131="Non-Lead", I131="Non-Lead - Copper",K131="Before 1989")),
(AND('[1]PWS Information'!$E$10="CWS",T131="Single Family Residence",R131="Yes",P131="Non-Lead", M131="Non-Lead - Copper",N131="Before 1989")))),"Tier 4",
IF((OR((AND('[1]PWS Information'!$E$10="NTNC",P131="Non-Lead")),
(AND('[1]PWS Information'!$E$10="CWS",P131="Non-Lead",R131="")),
(AND('[1]PWS Information'!$E$10="CWS",P131="Non-Lead",R131="No")),
(AND('[1]PWS Information'!$E$10="CWS",P131="Non-Lead",R131="Don't Know")),
(AND('[1]PWS Information'!$E$10="CWS",P131="Non-Lead", I131="Non-Lead - Copper", R131="Yes", K131="Between 1989 and 2014")),
(AND('[1]PWS Information'!$E$10="CWS",P131="Non-Lead", I131="Non-Lead - Copper", R131="Yes", K131="After 2014")),
(AND('[1]PWS Information'!$E$10="CWS",P131="Non-Lead", I131="Non-Lead - Copper", R131="Yes", K131="Unknown")),
(AND('[1]PWS Information'!$E$10="CWS",P131="Non-Lead", M131="Non-Lead - Copper", R131="Yes", N131="Between 1989 and 2014")),
(AND('[1]PWS Information'!$E$10="CWS",P131="Non-Lead", M131="Non-Lead - Copper", R131="Yes", N131="After 2014")),
(AND('[1]PWS Information'!$E$10="CWS",P131="Non-Lead", M131="Non-Lead - Copper", R131="Yes", N131="Unknown")),
(AND('[1]PWS Information'!$E$10="CWS",P131="Unknown")),
(AND('[1]PWS Information'!$E$10="NTNC",P131="Unknown")))),"Tier 5",
"")))))</f>
        <v>Tier 5</v>
      </c>
      <c r="Y131" s="50"/>
      <c r="Z131" s="50"/>
    </row>
    <row r="132" spans="1:26" ht="30" x14ac:dyDescent="0.25">
      <c r="A132" s="39">
        <v>161</v>
      </c>
      <c r="B132" s="40">
        <v>629</v>
      </c>
      <c r="C132" s="41" t="s">
        <v>82</v>
      </c>
      <c r="D132" s="41" t="s">
        <v>73</v>
      </c>
      <c r="E132" s="41">
        <v>75155</v>
      </c>
      <c r="F132" s="42"/>
      <c r="G132" s="43"/>
      <c r="H132" s="44"/>
      <c r="I132" s="45" t="s">
        <v>47</v>
      </c>
      <c r="J132" s="46" t="s">
        <v>37</v>
      </c>
      <c r="K132" s="42" t="s">
        <v>40</v>
      </c>
      <c r="L132" s="49"/>
      <c r="M132" s="45" t="s">
        <v>47</v>
      </c>
      <c r="N132" s="46" t="s">
        <v>40</v>
      </c>
      <c r="O132" s="49"/>
      <c r="P132" s="36" t="str">
        <f t="shared" si="2"/>
        <v>Non-Lead</v>
      </c>
      <c r="Q132" s="39" t="s">
        <v>37</v>
      </c>
      <c r="R132" s="39" t="s">
        <v>37</v>
      </c>
      <c r="S132" s="39"/>
      <c r="T132" s="50" t="s">
        <v>36</v>
      </c>
      <c r="U132" s="50" t="s">
        <v>37</v>
      </c>
      <c r="V132" s="50" t="s">
        <v>37</v>
      </c>
      <c r="W132" s="50" t="s">
        <v>37</v>
      </c>
      <c r="X132" s="51" t="str">
        <f>IF((OR((AND('[1]PWS Information'!$E$10="CWS",T132="Single Family Residence",P132="Lead")),
(AND('[1]PWS Information'!$E$10="CWS",T132="Multiple Family Residence",'[1]PWS Information'!$E$11="Yes",P132="Lead")),
(AND('[1]PWS Information'!$E$10="NTNC",P132="Lead")))),"Tier 1",
IF((OR((AND('[1]PWS Information'!$E$10="CWS",T132="Multiple Family Residence",'[1]PWS Information'!$E$11="No",P132="Lead")),
(AND('[1]PWS Information'!$E$10="CWS",T132="Other",P132="Lead")),
(AND('[1]PWS Information'!$E$10="CWS",T132="Building",P132="Lead")))),"Tier 2",
IF((OR((AND('[1]PWS Information'!$E$10="CWS",T132="Single Family Residence",P132="Galvanized Requiring Replacement")),
(AND('[1]PWS Information'!$E$10="CWS",T132="Single Family Residence",P132="Galvanized Requiring Replacement",Q132="Yes")),
(AND('[1]PWS Information'!$E$10="NTNC",P132="Galvanized Requiring Replacement")),
(AND('[1]PWS Information'!$E$10="NTNC",T132="Single Family Residence",Q132="Yes")))),"Tier 3",
IF((OR((AND('[1]PWS Information'!$E$10="CWS",T132="Single Family Residence",R132="Yes",P132="Non-Lead", I132="Non-Lead - Copper",K132="Before 1989")),
(AND('[1]PWS Information'!$E$10="CWS",T132="Single Family Residence",R132="Yes",P132="Non-Lead", M132="Non-Lead - Copper",N132="Before 1989")))),"Tier 4",
IF((OR((AND('[1]PWS Information'!$E$10="NTNC",P132="Non-Lead")),
(AND('[1]PWS Information'!$E$10="CWS",P132="Non-Lead",R132="")),
(AND('[1]PWS Information'!$E$10="CWS",P132="Non-Lead",R132="No")),
(AND('[1]PWS Information'!$E$10="CWS",P132="Non-Lead",R132="Don't Know")),
(AND('[1]PWS Information'!$E$10="CWS",P132="Non-Lead", I132="Non-Lead - Copper", R132="Yes", K132="Between 1989 and 2014")),
(AND('[1]PWS Information'!$E$10="CWS",P132="Non-Lead", I132="Non-Lead - Copper", R132="Yes", K132="After 2014")),
(AND('[1]PWS Information'!$E$10="CWS",P132="Non-Lead", I132="Non-Lead - Copper", R132="Yes", K132="Unknown")),
(AND('[1]PWS Information'!$E$10="CWS",P132="Non-Lead", M132="Non-Lead - Copper", R132="Yes", N132="Between 1989 and 2014")),
(AND('[1]PWS Information'!$E$10="CWS",P132="Non-Lead", M132="Non-Lead - Copper", R132="Yes", N132="After 2014")),
(AND('[1]PWS Information'!$E$10="CWS",P132="Non-Lead", M132="Non-Lead - Copper", R132="Yes", N132="Unknown")),
(AND('[1]PWS Information'!$E$10="CWS",P132="Unknown")),
(AND('[1]PWS Information'!$E$10="NTNC",P132="Unknown")))),"Tier 5",
"")))))</f>
        <v>Tier 5</v>
      </c>
      <c r="Y132" s="50"/>
      <c r="Z132" s="50"/>
    </row>
    <row r="133" spans="1:26" ht="30" x14ac:dyDescent="0.25">
      <c r="A133" s="39">
        <v>162</v>
      </c>
      <c r="B133" s="40">
        <v>647</v>
      </c>
      <c r="C133" s="41" t="s">
        <v>82</v>
      </c>
      <c r="D133" s="41" t="s">
        <v>73</v>
      </c>
      <c r="E133" s="41">
        <v>75155</v>
      </c>
      <c r="F133" s="42"/>
      <c r="G133" s="43"/>
      <c r="H133" s="44"/>
      <c r="I133" s="45" t="s">
        <v>47</v>
      </c>
      <c r="J133" s="46" t="s">
        <v>37</v>
      </c>
      <c r="K133" s="42" t="s">
        <v>49</v>
      </c>
      <c r="L133" s="49"/>
      <c r="M133" s="45" t="s">
        <v>47</v>
      </c>
      <c r="N133" s="46" t="s">
        <v>40</v>
      </c>
      <c r="O133" s="49"/>
      <c r="P133" s="36" t="str">
        <f t="shared" si="2"/>
        <v>Non-Lead</v>
      </c>
      <c r="Q133" s="39" t="s">
        <v>37</v>
      </c>
      <c r="R133" s="39" t="s">
        <v>37</v>
      </c>
      <c r="S133" s="39"/>
      <c r="T133" s="50" t="s">
        <v>36</v>
      </c>
      <c r="U133" s="50" t="s">
        <v>37</v>
      </c>
      <c r="V133" s="50" t="s">
        <v>37</v>
      </c>
      <c r="W133" s="50" t="s">
        <v>37</v>
      </c>
      <c r="X133" s="51" t="str">
        <f>IF((OR((AND('[1]PWS Information'!$E$10="CWS",T133="Single Family Residence",P133="Lead")),
(AND('[1]PWS Information'!$E$10="CWS",T133="Multiple Family Residence",'[1]PWS Information'!$E$11="Yes",P133="Lead")),
(AND('[1]PWS Information'!$E$10="NTNC",P133="Lead")))),"Tier 1",
IF((OR((AND('[1]PWS Information'!$E$10="CWS",T133="Multiple Family Residence",'[1]PWS Information'!$E$11="No",P133="Lead")),
(AND('[1]PWS Information'!$E$10="CWS",T133="Other",P133="Lead")),
(AND('[1]PWS Information'!$E$10="CWS",T133="Building",P133="Lead")))),"Tier 2",
IF((OR((AND('[1]PWS Information'!$E$10="CWS",T133="Single Family Residence",P133="Galvanized Requiring Replacement")),
(AND('[1]PWS Information'!$E$10="CWS",T133="Single Family Residence",P133="Galvanized Requiring Replacement",Q133="Yes")),
(AND('[1]PWS Information'!$E$10="NTNC",P133="Galvanized Requiring Replacement")),
(AND('[1]PWS Information'!$E$10="NTNC",T133="Single Family Residence",Q133="Yes")))),"Tier 3",
IF((OR((AND('[1]PWS Information'!$E$10="CWS",T133="Single Family Residence",R133="Yes",P133="Non-Lead", I133="Non-Lead - Copper",K133="Before 1989")),
(AND('[1]PWS Information'!$E$10="CWS",T133="Single Family Residence",R133="Yes",P133="Non-Lead", M133="Non-Lead - Copper",N133="Before 1989")))),"Tier 4",
IF((OR((AND('[1]PWS Information'!$E$10="NTNC",P133="Non-Lead")),
(AND('[1]PWS Information'!$E$10="CWS",P133="Non-Lead",R133="")),
(AND('[1]PWS Information'!$E$10="CWS",P133="Non-Lead",R133="No")),
(AND('[1]PWS Information'!$E$10="CWS",P133="Non-Lead",R133="Don't Know")),
(AND('[1]PWS Information'!$E$10="CWS",P133="Non-Lead", I133="Non-Lead - Copper", R133="Yes", K133="Between 1989 and 2014")),
(AND('[1]PWS Information'!$E$10="CWS",P133="Non-Lead", I133="Non-Lead - Copper", R133="Yes", K133="After 2014")),
(AND('[1]PWS Information'!$E$10="CWS",P133="Non-Lead", I133="Non-Lead - Copper", R133="Yes", K133="Unknown")),
(AND('[1]PWS Information'!$E$10="CWS",P133="Non-Lead", M133="Non-Lead - Copper", R133="Yes", N133="Between 1989 and 2014")),
(AND('[1]PWS Information'!$E$10="CWS",P133="Non-Lead", M133="Non-Lead - Copper", R133="Yes", N133="After 2014")),
(AND('[1]PWS Information'!$E$10="CWS",P133="Non-Lead", M133="Non-Lead - Copper", R133="Yes", N133="Unknown")),
(AND('[1]PWS Information'!$E$10="CWS",P133="Unknown")),
(AND('[1]PWS Information'!$E$10="NTNC",P133="Unknown")))),"Tier 5",
"")))))</f>
        <v>Tier 5</v>
      </c>
      <c r="Y133" s="50"/>
      <c r="Z133" s="50"/>
    </row>
    <row r="134" spans="1:26" ht="30" x14ac:dyDescent="0.25">
      <c r="A134" s="39">
        <v>163</v>
      </c>
      <c r="B134" s="40">
        <v>653</v>
      </c>
      <c r="C134" s="41" t="s">
        <v>82</v>
      </c>
      <c r="D134" s="41" t="s">
        <v>73</v>
      </c>
      <c r="E134" s="41">
        <v>75155</v>
      </c>
      <c r="F134" s="42"/>
      <c r="G134" s="43"/>
      <c r="H134" s="44"/>
      <c r="I134" s="45" t="s">
        <v>47</v>
      </c>
      <c r="J134" s="46" t="s">
        <v>37</v>
      </c>
      <c r="K134" s="42" t="s">
        <v>40</v>
      </c>
      <c r="L134" s="49"/>
      <c r="M134" s="45" t="s">
        <v>47</v>
      </c>
      <c r="N134" s="46" t="s">
        <v>40</v>
      </c>
      <c r="O134" s="49"/>
      <c r="P134" s="36" t="str">
        <f t="shared" si="2"/>
        <v>Non-Lead</v>
      </c>
      <c r="Q134" s="39" t="s">
        <v>37</v>
      </c>
      <c r="R134" s="39" t="s">
        <v>37</v>
      </c>
      <c r="S134" s="39"/>
      <c r="T134" s="50" t="s">
        <v>36</v>
      </c>
      <c r="U134" s="50" t="s">
        <v>37</v>
      </c>
      <c r="V134" s="50" t="s">
        <v>37</v>
      </c>
      <c r="W134" s="50" t="s">
        <v>37</v>
      </c>
      <c r="X134" s="51" t="str">
        <f>IF((OR((AND('[1]PWS Information'!$E$10="CWS",T134="Single Family Residence",P134="Lead")),
(AND('[1]PWS Information'!$E$10="CWS",T134="Multiple Family Residence",'[1]PWS Information'!$E$11="Yes",P134="Lead")),
(AND('[1]PWS Information'!$E$10="NTNC",P134="Lead")))),"Tier 1",
IF((OR((AND('[1]PWS Information'!$E$10="CWS",T134="Multiple Family Residence",'[1]PWS Information'!$E$11="No",P134="Lead")),
(AND('[1]PWS Information'!$E$10="CWS",T134="Other",P134="Lead")),
(AND('[1]PWS Information'!$E$10="CWS",T134="Building",P134="Lead")))),"Tier 2",
IF((OR((AND('[1]PWS Information'!$E$10="CWS",T134="Single Family Residence",P134="Galvanized Requiring Replacement")),
(AND('[1]PWS Information'!$E$10="CWS",T134="Single Family Residence",P134="Galvanized Requiring Replacement",Q134="Yes")),
(AND('[1]PWS Information'!$E$10="NTNC",P134="Galvanized Requiring Replacement")),
(AND('[1]PWS Information'!$E$10="NTNC",T134="Single Family Residence",Q134="Yes")))),"Tier 3",
IF((OR((AND('[1]PWS Information'!$E$10="CWS",T134="Single Family Residence",R134="Yes",P134="Non-Lead", I134="Non-Lead - Copper",K134="Before 1989")),
(AND('[1]PWS Information'!$E$10="CWS",T134="Single Family Residence",R134="Yes",P134="Non-Lead", M134="Non-Lead - Copper",N134="Before 1989")))),"Tier 4",
IF((OR((AND('[1]PWS Information'!$E$10="NTNC",P134="Non-Lead")),
(AND('[1]PWS Information'!$E$10="CWS",P134="Non-Lead",R134="")),
(AND('[1]PWS Information'!$E$10="CWS",P134="Non-Lead",R134="No")),
(AND('[1]PWS Information'!$E$10="CWS",P134="Non-Lead",R134="Don't Know")),
(AND('[1]PWS Information'!$E$10="CWS",P134="Non-Lead", I134="Non-Lead - Copper", R134="Yes", K134="Between 1989 and 2014")),
(AND('[1]PWS Information'!$E$10="CWS",P134="Non-Lead", I134="Non-Lead - Copper", R134="Yes", K134="After 2014")),
(AND('[1]PWS Information'!$E$10="CWS",P134="Non-Lead", I134="Non-Lead - Copper", R134="Yes", K134="Unknown")),
(AND('[1]PWS Information'!$E$10="CWS",P134="Non-Lead", M134="Non-Lead - Copper", R134="Yes", N134="Between 1989 and 2014")),
(AND('[1]PWS Information'!$E$10="CWS",P134="Non-Lead", M134="Non-Lead - Copper", R134="Yes", N134="After 2014")),
(AND('[1]PWS Information'!$E$10="CWS",P134="Non-Lead", M134="Non-Lead - Copper", R134="Yes", N134="Unknown")),
(AND('[1]PWS Information'!$E$10="CWS",P134="Unknown")),
(AND('[1]PWS Information'!$E$10="NTNC",P134="Unknown")))),"Tier 5",
"")))))</f>
        <v>Tier 5</v>
      </c>
      <c r="Y134" s="50"/>
      <c r="Z134" s="50"/>
    </row>
    <row r="135" spans="1:26" ht="30" x14ac:dyDescent="0.25">
      <c r="A135" s="39">
        <v>164</v>
      </c>
      <c r="B135" s="40">
        <v>1501</v>
      </c>
      <c r="C135" s="41" t="s">
        <v>81</v>
      </c>
      <c r="D135" s="41" t="s">
        <v>73</v>
      </c>
      <c r="E135" s="41">
        <v>75155</v>
      </c>
      <c r="F135" s="42"/>
      <c r="G135" s="43"/>
      <c r="H135" s="44"/>
      <c r="I135" s="45" t="s">
        <v>47</v>
      </c>
      <c r="J135" s="46" t="s">
        <v>37</v>
      </c>
      <c r="K135" s="42" t="s">
        <v>49</v>
      </c>
      <c r="L135" s="49"/>
      <c r="M135" s="45" t="s">
        <v>59</v>
      </c>
      <c r="N135" s="46" t="s">
        <v>35</v>
      </c>
      <c r="O135" s="49"/>
      <c r="P135" s="36" t="str">
        <f t="shared" si="2"/>
        <v>Unknown</v>
      </c>
      <c r="Q135" s="39" t="s">
        <v>46</v>
      </c>
      <c r="R135" s="39" t="s">
        <v>46</v>
      </c>
      <c r="S135" s="39"/>
      <c r="T135" s="50" t="s">
        <v>36</v>
      </c>
      <c r="U135" s="50" t="s">
        <v>37</v>
      </c>
      <c r="V135" s="50" t="s">
        <v>49</v>
      </c>
      <c r="W135" s="50" t="s">
        <v>37</v>
      </c>
      <c r="X135" s="51" t="str">
        <f>IF((OR((AND('[1]PWS Information'!$E$10="CWS",T135="Single Family Residence",P135="Lead")),
(AND('[1]PWS Information'!$E$10="CWS",T135="Multiple Family Residence",'[1]PWS Information'!$E$11="Yes",P135="Lead")),
(AND('[1]PWS Information'!$E$10="NTNC",P135="Lead")))),"Tier 1",
IF((OR((AND('[1]PWS Information'!$E$10="CWS",T135="Multiple Family Residence",'[1]PWS Information'!$E$11="No",P135="Lead")),
(AND('[1]PWS Information'!$E$10="CWS",T135="Other",P135="Lead")),
(AND('[1]PWS Information'!$E$10="CWS",T135="Building",P135="Lead")))),"Tier 2",
IF((OR((AND('[1]PWS Information'!$E$10="CWS",T135="Single Family Residence",P135="Galvanized Requiring Replacement")),
(AND('[1]PWS Information'!$E$10="CWS",T135="Single Family Residence",P135="Galvanized Requiring Replacement",Q135="Yes")),
(AND('[1]PWS Information'!$E$10="NTNC",P135="Galvanized Requiring Replacement")),
(AND('[1]PWS Information'!$E$10="NTNC",T135="Single Family Residence",Q135="Yes")))),"Tier 3",
IF((OR((AND('[1]PWS Information'!$E$10="CWS",T135="Single Family Residence",R135="Yes",P135="Non-Lead", I135="Non-Lead - Copper",K135="Before 1989")),
(AND('[1]PWS Information'!$E$10="CWS",T135="Single Family Residence",R135="Yes",P135="Non-Lead", M135="Non-Lead - Copper",N135="Before 1989")))),"Tier 4",
IF((OR((AND('[1]PWS Information'!$E$10="NTNC",P135="Non-Lead")),
(AND('[1]PWS Information'!$E$10="CWS",P135="Non-Lead",R135="")),
(AND('[1]PWS Information'!$E$10="CWS",P135="Non-Lead",R135="No")),
(AND('[1]PWS Information'!$E$10="CWS",P135="Non-Lead",R135="Don't Know")),
(AND('[1]PWS Information'!$E$10="CWS",P135="Non-Lead", I135="Non-Lead - Copper", R135="Yes", K135="Between 1989 and 2014")),
(AND('[1]PWS Information'!$E$10="CWS",P135="Non-Lead", I135="Non-Lead - Copper", R135="Yes", K135="After 2014")),
(AND('[1]PWS Information'!$E$10="CWS",P135="Non-Lead", I135="Non-Lead - Copper", R135="Yes", K135="Unknown")),
(AND('[1]PWS Information'!$E$10="CWS",P135="Non-Lead", M135="Non-Lead - Copper", R135="Yes", N135="Between 1989 and 2014")),
(AND('[1]PWS Information'!$E$10="CWS",P135="Non-Lead", M135="Non-Lead - Copper", R135="Yes", N135="After 2014")),
(AND('[1]PWS Information'!$E$10="CWS",P135="Non-Lead", M135="Non-Lead - Copper", R135="Yes", N135="Unknown")),
(AND('[1]PWS Information'!$E$10="CWS",P135="Unknown")),
(AND('[1]PWS Information'!$E$10="NTNC",P135="Unknown")))),"Tier 5",
"")))))</f>
        <v>Tier 5</v>
      </c>
      <c r="Y135" s="50"/>
      <c r="Z135" s="50"/>
    </row>
    <row r="136" spans="1:26" ht="30" x14ac:dyDescent="0.25">
      <c r="A136" s="39">
        <v>165</v>
      </c>
      <c r="B136" s="40">
        <v>5900</v>
      </c>
      <c r="C136" s="41" t="s">
        <v>72</v>
      </c>
      <c r="D136" s="41" t="s">
        <v>73</v>
      </c>
      <c r="E136" s="41">
        <v>75155</v>
      </c>
      <c r="F136" s="42"/>
      <c r="G136" s="43"/>
      <c r="H136" s="44"/>
      <c r="I136" s="45" t="s">
        <v>47</v>
      </c>
      <c r="J136" s="46" t="s">
        <v>37</v>
      </c>
      <c r="K136" s="42" t="s">
        <v>35</v>
      </c>
      <c r="L136" s="49"/>
      <c r="M136" s="45" t="s">
        <v>59</v>
      </c>
      <c r="N136" s="46" t="s">
        <v>35</v>
      </c>
      <c r="O136" s="49"/>
      <c r="P136" s="36" t="str">
        <f t="shared" si="2"/>
        <v>Unknown</v>
      </c>
      <c r="Q136" s="39" t="s">
        <v>46</v>
      </c>
      <c r="R136" s="39" t="s">
        <v>46</v>
      </c>
      <c r="S136" s="39"/>
      <c r="T136" s="50" t="s">
        <v>36</v>
      </c>
      <c r="U136" s="50" t="s">
        <v>37</v>
      </c>
      <c r="V136" s="50" t="s">
        <v>49</v>
      </c>
      <c r="W136" s="50" t="s">
        <v>37</v>
      </c>
      <c r="X136" s="51" t="str">
        <f>IF((OR((AND('[1]PWS Information'!$E$10="CWS",T136="Single Family Residence",P136="Lead")),
(AND('[1]PWS Information'!$E$10="CWS",T136="Multiple Family Residence",'[1]PWS Information'!$E$11="Yes",P136="Lead")),
(AND('[1]PWS Information'!$E$10="NTNC",P136="Lead")))),"Tier 1",
IF((OR((AND('[1]PWS Information'!$E$10="CWS",T136="Multiple Family Residence",'[1]PWS Information'!$E$11="No",P136="Lead")),
(AND('[1]PWS Information'!$E$10="CWS",T136="Other",P136="Lead")),
(AND('[1]PWS Information'!$E$10="CWS",T136="Building",P136="Lead")))),"Tier 2",
IF((OR((AND('[1]PWS Information'!$E$10="CWS",T136="Single Family Residence",P136="Galvanized Requiring Replacement")),
(AND('[1]PWS Information'!$E$10="CWS",T136="Single Family Residence",P136="Galvanized Requiring Replacement",Q136="Yes")),
(AND('[1]PWS Information'!$E$10="NTNC",P136="Galvanized Requiring Replacement")),
(AND('[1]PWS Information'!$E$10="NTNC",T136="Single Family Residence",Q136="Yes")))),"Tier 3",
IF((OR((AND('[1]PWS Information'!$E$10="CWS",T136="Single Family Residence",R136="Yes",P136="Non-Lead", I136="Non-Lead - Copper",K136="Before 1989")),
(AND('[1]PWS Information'!$E$10="CWS",T136="Single Family Residence",R136="Yes",P136="Non-Lead", M136="Non-Lead - Copper",N136="Before 1989")))),"Tier 4",
IF((OR((AND('[1]PWS Information'!$E$10="NTNC",P136="Non-Lead")),
(AND('[1]PWS Information'!$E$10="CWS",P136="Non-Lead",R136="")),
(AND('[1]PWS Information'!$E$10="CWS",P136="Non-Lead",R136="No")),
(AND('[1]PWS Information'!$E$10="CWS",P136="Non-Lead",R136="Don't Know")),
(AND('[1]PWS Information'!$E$10="CWS",P136="Non-Lead", I136="Non-Lead - Copper", R136="Yes", K136="Between 1989 and 2014")),
(AND('[1]PWS Information'!$E$10="CWS",P136="Non-Lead", I136="Non-Lead - Copper", R136="Yes", K136="After 2014")),
(AND('[1]PWS Information'!$E$10="CWS",P136="Non-Lead", I136="Non-Lead - Copper", R136="Yes", K136="Unknown")),
(AND('[1]PWS Information'!$E$10="CWS",P136="Non-Lead", M136="Non-Lead - Copper", R136="Yes", N136="Between 1989 and 2014")),
(AND('[1]PWS Information'!$E$10="CWS",P136="Non-Lead", M136="Non-Lead - Copper", R136="Yes", N136="After 2014")),
(AND('[1]PWS Information'!$E$10="CWS",P136="Non-Lead", M136="Non-Lead - Copper", R136="Yes", N136="Unknown")),
(AND('[1]PWS Information'!$E$10="CWS",P136="Unknown")),
(AND('[1]PWS Information'!$E$10="NTNC",P136="Unknown")))),"Tier 5",
"")))))</f>
        <v>Tier 5</v>
      </c>
      <c r="Y136" s="50"/>
      <c r="Z136" s="50"/>
    </row>
    <row r="137" spans="1:26" ht="30" x14ac:dyDescent="0.25">
      <c r="A137" s="39">
        <v>167</v>
      </c>
      <c r="B137" s="40">
        <v>5905</v>
      </c>
      <c r="C137" s="41" t="s">
        <v>72</v>
      </c>
      <c r="D137" s="41" t="s">
        <v>73</v>
      </c>
      <c r="E137" s="41">
        <v>75155</v>
      </c>
      <c r="F137" s="42"/>
      <c r="G137" s="43"/>
      <c r="H137" s="44"/>
      <c r="I137" s="45" t="s">
        <v>47</v>
      </c>
      <c r="J137" s="46" t="s">
        <v>37</v>
      </c>
      <c r="K137" s="42" t="s">
        <v>49</v>
      </c>
      <c r="L137" s="49"/>
      <c r="M137" s="45" t="s">
        <v>47</v>
      </c>
      <c r="N137" s="46" t="s">
        <v>40</v>
      </c>
      <c r="O137" s="49"/>
      <c r="P137" s="36" t="str">
        <f t="shared" si="2"/>
        <v>Non-Lead</v>
      </c>
      <c r="Q137" s="39" t="s">
        <v>37</v>
      </c>
      <c r="R137" s="39" t="s">
        <v>37</v>
      </c>
      <c r="S137" s="39"/>
      <c r="T137" s="50" t="s">
        <v>36</v>
      </c>
      <c r="U137" s="50" t="s">
        <v>37</v>
      </c>
      <c r="V137" s="50" t="s">
        <v>37</v>
      </c>
      <c r="W137" s="50" t="s">
        <v>37</v>
      </c>
      <c r="X137" s="51" t="str">
        <f>IF((OR((AND('[1]PWS Information'!$E$10="CWS",T137="Single Family Residence",P137="Lead")),
(AND('[1]PWS Information'!$E$10="CWS",T137="Multiple Family Residence",'[1]PWS Information'!$E$11="Yes",P137="Lead")),
(AND('[1]PWS Information'!$E$10="NTNC",P137="Lead")))),"Tier 1",
IF((OR((AND('[1]PWS Information'!$E$10="CWS",T137="Multiple Family Residence",'[1]PWS Information'!$E$11="No",P137="Lead")),
(AND('[1]PWS Information'!$E$10="CWS",T137="Other",P137="Lead")),
(AND('[1]PWS Information'!$E$10="CWS",T137="Building",P137="Lead")))),"Tier 2",
IF((OR((AND('[1]PWS Information'!$E$10="CWS",T137="Single Family Residence",P137="Galvanized Requiring Replacement")),
(AND('[1]PWS Information'!$E$10="CWS",T137="Single Family Residence",P137="Galvanized Requiring Replacement",Q137="Yes")),
(AND('[1]PWS Information'!$E$10="NTNC",P137="Galvanized Requiring Replacement")),
(AND('[1]PWS Information'!$E$10="NTNC",T137="Single Family Residence",Q137="Yes")))),"Tier 3",
IF((OR((AND('[1]PWS Information'!$E$10="CWS",T137="Single Family Residence",R137="Yes",P137="Non-Lead", I137="Non-Lead - Copper",K137="Before 1989")),
(AND('[1]PWS Information'!$E$10="CWS",T137="Single Family Residence",R137="Yes",P137="Non-Lead", M137="Non-Lead - Copper",N137="Before 1989")))),"Tier 4",
IF((OR((AND('[1]PWS Information'!$E$10="NTNC",P137="Non-Lead")),
(AND('[1]PWS Information'!$E$10="CWS",P137="Non-Lead",R137="")),
(AND('[1]PWS Information'!$E$10="CWS",P137="Non-Lead",R137="No")),
(AND('[1]PWS Information'!$E$10="CWS",P137="Non-Lead",R137="Don't Know")),
(AND('[1]PWS Information'!$E$10="CWS",P137="Non-Lead", I137="Non-Lead - Copper", R137="Yes", K137="Between 1989 and 2014")),
(AND('[1]PWS Information'!$E$10="CWS",P137="Non-Lead", I137="Non-Lead - Copper", R137="Yes", K137="After 2014")),
(AND('[1]PWS Information'!$E$10="CWS",P137="Non-Lead", I137="Non-Lead - Copper", R137="Yes", K137="Unknown")),
(AND('[1]PWS Information'!$E$10="CWS",P137="Non-Lead", M137="Non-Lead - Copper", R137="Yes", N137="Between 1989 and 2014")),
(AND('[1]PWS Information'!$E$10="CWS",P137="Non-Lead", M137="Non-Lead - Copper", R137="Yes", N137="After 2014")),
(AND('[1]PWS Information'!$E$10="CWS",P137="Non-Lead", M137="Non-Lead - Copper", R137="Yes", N137="Unknown")),
(AND('[1]PWS Information'!$E$10="CWS",P137="Unknown")),
(AND('[1]PWS Information'!$E$10="NTNC",P137="Unknown")))),"Tier 5",
"")))))</f>
        <v>Tier 5</v>
      </c>
      <c r="Y137" s="50"/>
      <c r="Z137" s="50"/>
    </row>
    <row r="138" spans="1:26" ht="30" x14ac:dyDescent="0.25">
      <c r="A138" s="39">
        <v>168</v>
      </c>
      <c r="B138" s="40">
        <v>6326</v>
      </c>
      <c r="C138" s="41" t="s">
        <v>72</v>
      </c>
      <c r="D138" s="41" t="s">
        <v>73</v>
      </c>
      <c r="E138" s="41">
        <v>75155</v>
      </c>
      <c r="F138" s="42"/>
      <c r="G138" s="43"/>
      <c r="H138" s="44"/>
      <c r="I138" s="45" t="s">
        <v>47</v>
      </c>
      <c r="J138" s="46" t="s">
        <v>37</v>
      </c>
      <c r="K138" s="42" t="s">
        <v>49</v>
      </c>
      <c r="L138" s="49"/>
      <c r="M138" s="45" t="s">
        <v>47</v>
      </c>
      <c r="N138" s="46" t="s">
        <v>40</v>
      </c>
      <c r="O138" s="49"/>
      <c r="P138" s="36" t="str">
        <f t="shared" si="2"/>
        <v>Non-Lead</v>
      </c>
      <c r="Q138" s="39" t="s">
        <v>37</v>
      </c>
      <c r="R138" s="39" t="s">
        <v>37</v>
      </c>
      <c r="S138" s="39"/>
      <c r="T138" s="50" t="s">
        <v>36</v>
      </c>
      <c r="U138" s="50" t="s">
        <v>37</v>
      </c>
      <c r="V138" s="50" t="s">
        <v>37</v>
      </c>
      <c r="W138" s="50" t="s">
        <v>37</v>
      </c>
      <c r="X138" s="51" t="str">
        <f>IF((OR((AND('[1]PWS Information'!$E$10="CWS",T138="Single Family Residence",P138="Lead")),
(AND('[1]PWS Information'!$E$10="CWS",T138="Multiple Family Residence",'[1]PWS Information'!$E$11="Yes",P138="Lead")),
(AND('[1]PWS Information'!$E$10="NTNC",P138="Lead")))),"Tier 1",
IF((OR((AND('[1]PWS Information'!$E$10="CWS",T138="Multiple Family Residence",'[1]PWS Information'!$E$11="No",P138="Lead")),
(AND('[1]PWS Information'!$E$10="CWS",T138="Other",P138="Lead")),
(AND('[1]PWS Information'!$E$10="CWS",T138="Building",P138="Lead")))),"Tier 2",
IF((OR((AND('[1]PWS Information'!$E$10="CWS",T138="Single Family Residence",P138="Galvanized Requiring Replacement")),
(AND('[1]PWS Information'!$E$10="CWS",T138="Single Family Residence",P138="Galvanized Requiring Replacement",Q138="Yes")),
(AND('[1]PWS Information'!$E$10="NTNC",P138="Galvanized Requiring Replacement")),
(AND('[1]PWS Information'!$E$10="NTNC",T138="Single Family Residence",Q138="Yes")))),"Tier 3",
IF((OR((AND('[1]PWS Information'!$E$10="CWS",T138="Single Family Residence",R138="Yes",P138="Non-Lead", I138="Non-Lead - Copper",K138="Before 1989")),
(AND('[1]PWS Information'!$E$10="CWS",T138="Single Family Residence",R138="Yes",P138="Non-Lead", M138="Non-Lead - Copper",N138="Before 1989")))),"Tier 4",
IF((OR((AND('[1]PWS Information'!$E$10="NTNC",P138="Non-Lead")),
(AND('[1]PWS Information'!$E$10="CWS",P138="Non-Lead",R138="")),
(AND('[1]PWS Information'!$E$10="CWS",P138="Non-Lead",R138="No")),
(AND('[1]PWS Information'!$E$10="CWS",P138="Non-Lead",R138="Don't Know")),
(AND('[1]PWS Information'!$E$10="CWS",P138="Non-Lead", I138="Non-Lead - Copper", R138="Yes", K138="Between 1989 and 2014")),
(AND('[1]PWS Information'!$E$10="CWS",P138="Non-Lead", I138="Non-Lead - Copper", R138="Yes", K138="After 2014")),
(AND('[1]PWS Information'!$E$10="CWS",P138="Non-Lead", I138="Non-Lead - Copper", R138="Yes", K138="Unknown")),
(AND('[1]PWS Information'!$E$10="CWS",P138="Non-Lead", M138="Non-Lead - Copper", R138="Yes", N138="Between 1989 and 2014")),
(AND('[1]PWS Information'!$E$10="CWS",P138="Non-Lead", M138="Non-Lead - Copper", R138="Yes", N138="After 2014")),
(AND('[1]PWS Information'!$E$10="CWS",P138="Non-Lead", M138="Non-Lead - Copper", R138="Yes", N138="Unknown")),
(AND('[1]PWS Information'!$E$10="CWS",P138="Unknown")),
(AND('[1]PWS Information'!$E$10="NTNC",P138="Unknown")))),"Tier 5",
"")))))</f>
        <v>Tier 5</v>
      </c>
      <c r="Y138" s="50"/>
      <c r="Z138" s="50"/>
    </row>
    <row r="139" spans="1:26" ht="30" x14ac:dyDescent="0.25">
      <c r="A139" s="39">
        <v>169</v>
      </c>
      <c r="B139" s="40">
        <v>6538</v>
      </c>
      <c r="C139" s="41" t="s">
        <v>72</v>
      </c>
      <c r="D139" s="41" t="s">
        <v>73</v>
      </c>
      <c r="E139" s="41">
        <v>75155</v>
      </c>
      <c r="F139" s="42"/>
      <c r="G139" s="43"/>
      <c r="H139" s="44"/>
      <c r="I139" s="45" t="s">
        <v>47</v>
      </c>
      <c r="J139" s="46" t="s">
        <v>37</v>
      </c>
      <c r="K139" s="42" t="s">
        <v>40</v>
      </c>
      <c r="L139" s="49"/>
      <c r="M139" s="45" t="s">
        <v>47</v>
      </c>
      <c r="N139" s="46" t="s">
        <v>40</v>
      </c>
      <c r="O139" s="49"/>
      <c r="P139" s="36" t="str">
        <f t="shared" si="2"/>
        <v>Non-Lead</v>
      </c>
      <c r="Q139" s="39" t="s">
        <v>37</v>
      </c>
      <c r="R139" s="39" t="s">
        <v>37</v>
      </c>
      <c r="S139" s="39"/>
      <c r="T139" s="50" t="s">
        <v>36</v>
      </c>
      <c r="U139" s="50" t="s">
        <v>37</v>
      </c>
      <c r="V139" s="50" t="s">
        <v>37</v>
      </c>
      <c r="W139" s="50" t="s">
        <v>37</v>
      </c>
      <c r="X139" s="51" t="str">
        <f>IF((OR((AND('[1]PWS Information'!$E$10="CWS",T139="Single Family Residence",P139="Lead")),
(AND('[1]PWS Information'!$E$10="CWS",T139="Multiple Family Residence",'[1]PWS Information'!$E$11="Yes",P139="Lead")),
(AND('[1]PWS Information'!$E$10="NTNC",P139="Lead")))),"Tier 1",
IF((OR((AND('[1]PWS Information'!$E$10="CWS",T139="Multiple Family Residence",'[1]PWS Information'!$E$11="No",P139="Lead")),
(AND('[1]PWS Information'!$E$10="CWS",T139="Other",P139="Lead")),
(AND('[1]PWS Information'!$E$10="CWS",T139="Building",P139="Lead")))),"Tier 2",
IF((OR((AND('[1]PWS Information'!$E$10="CWS",T139="Single Family Residence",P139="Galvanized Requiring Replacement")),
(AND('[1]PWS Information'!$E$10="CWS",T139="Single Family Residence",P139="Galvanized Requiring Replacement",Q139="Yes")),
(AND('[1]PWS Information'!$E$10="NTNC",P139="Galvanized Requiring Replacement")),
(AND('[1]PWS Information'!$E$10="NTNC",T139="Single Family Residence",Q139="Yes")))),"Tier 3",
IF((OR((AND('[1]PWS Information'!$E$10="CWS",T139="Single Family Residence",R139="Yes",P139="Non-Lead", I139="Non-Lead - Copper",K139="Before 1989")),
(AND('[1]PWS Information'!$E$10="CWS",T139="Single Family Residence",R139="Yes",P139="Non-Lead", M139="Non-Lead - Copper",N139="Before 1989")))),"Tier 4",
IF((OR((AND('[1]PWS Information'!$E$10="NTNC",P139="Non-Lead")),
(AND('[1]PWS Information'!$E$10="CWS",P139="Non-Lead",R139="")),
(AND('[1]PWS Information'!$E$10="CWS",P139="Non-Lead",R139="No")),
(AND('[1]PWS Information'!$E$10="CWS",P139="Non-Lead",R139="Don't Know")),
(AND('[1]PWS Information'!$E$10="CWS",P139="Non-Lead", I139="Non-Lead - Copper", R139="Yes", K139="Between 1989 and 2014")),
(AND('[1]PWS Information'!$E$10="CWS",P139="Non-Lead", I139="Non-Lead - Copper", R139="Yes", K139="After 2014")),
(AND('[1]PWS Information'!$E$10="CWS",P139="Non-Lead", I139="Non-Lead - Copper", R139="Yes", K139="Unknown")),
(AND('[1]PWS Information'!$E$10="CWS",P139="Non-Lead", M139="Non-Lead - Copper", R139="Yes", N139="Between 1989 and 2014")),
(AND('[1]PWS Information'!$E$10="CWS",P139="Non-Lead", M139="Non-Lead - Copper", R139="Yes", N139="After 2014")),
(AND('[1]PWS Information'!$E$10="CWS",P139="Non-Lead", M139="Non-Lead - Copper", R139="Yes", N139="Unknown")),
(AND('[1]PWS Information'!$E$10="CWS",P139="Unknown")),
(AND('[1]PWS Information'!$E$10="NTNC",P139="Unknown")))),"Tier 5",
"")))))</f>
        <v>Tier 5</v>
      </c>
      <c r="Y139" s="50"/>
      <c r="Z139" s="50"/>
    </row>
    <row r="140" spans="1:26" ht="30" x14ac:dyDescent="0.25">
      <c r="A140" s="39">
        <v>170</v>
      </c>
      <c r="B140" s="40">
        <v>6541</v>
      </c>
      <c r="C140" s="41" t="s">
        <v>72</v>
      </c>
      <c r="D140" s="41" t="s">
        <v>73</v>
      </c>
      <c r="E140" s="41">
        <v>75155</v>
      </c>
      <c r="F140" s="42"/>
      <c r="G140" s="43"/>
      <c r="H140" s="44"/>
      <c r="I140" s="45" t="s">
        <v>47</v>
      </c>
      <c r="J140" s="46" t="s">
        <v>37</v>
      </c>
      <c r="K140" s="42" t="s">
        <v>49</v>
      </c>
      <c r="L140" s="49"/>
      <c r="M140" s="45" t="s">
        <v>59</v>
      </c>
      <c r="N140" s="46" t="s">
        <v>35</v>
      </c>
      <c r="O140" s="49"/>
      <c r="P140" s="36" t="str">
        <f t="shared" si="2"/>
        <v>Unknown</v>
      </c>
      <c r="Q140" s="39" t="s">
        <v>46</v>
      </c>
      <c r="R140" s="39" t="s">
        <v>46</v>
      </c>
      <c r="S140" s="39"/>
      <c r="T140" s="50" t="s">
        <v>36</v>
      </c>
      <c r="U140" s="50" t="s">
        <v>37</v>
      </c>
      <c r="V140" s="50" t="s">
        <v>49</v>
      </c>
      <c r="W140" s="50" t="s">
        <v>34</v>
      </c>
      <c r="X140" s="51" t="str">
        <f>IF((OR((AND('[1]PWS Information'!$E$10="CWS",T140="Single Family Residence",P140="Lead")),
(AND('[1]PWS Information'!$E$10="CWS",T140="Multiple Family Residence",'[1]PWS Information'!$E$11="Yes",P140="Lead")),
(AND('[1]PWS Information'!$E$10="NTNC",P140="Lead")))),"Tier 1",
IF((OR((AND('[1]PWS Information'!$E$10="CWS",T140="Multiple Family Residence",'[1]PWS Information'!$E$11="No",P140="Lead")),
(AND('[1]PWS Information'!$E$10="CWS",T140="Other",P140="Lead")),
(AND('[1]PWS Information'!$E$10="CWS",T140="Building",P140="Lead")))),"Tier 2",
IF((OR((AND('[1]PWS Information'!$E$10="CWS",T140="Single Family Residence",P140="Galvanized Requiring Replacement")),
(AND('[1]PWS Information'!$E$10="CWS",T140="Single Family Residence",P140="Galvanized Requiring Replacement",Q140="Yes")),
(AND('[1]PWS Information'!$E$10="NTNC",P140="Galvanized Requiring Replacement")),
(AND('[1]PWS Information'!$E$10="NTNC",T140="Single Family Residence",Q140="Yes")))),"Tier 3",
IF((OR((AND('[1]PWS Information'!$E$10="CWS",T140="Single Family Residence",R140="Yes",P140="Non-Lead", I140="Non-Lead - Copper",K140="Before 1989")),
(AND('[1]PWS Information'!$E$10="CWS",T140="Single Family Residence",R140="Yes",P140="Non-Lead", M140="Non-Lead - Copper",N140="Before 1989")))),"Tier 4",
IF((OR((AND('[1]PWS Information'!$E$10="NTNC",P140="Non-Lead")),
(AND('[1]PWS Information'!$E$10="CWS",P140="Non-Lead",R140="")),
(AND('[1]PWS Information'!$E$10="CWS",P140="Non-Lead",R140="No")),
(AND('[1]PWS Information'!$E$10="CWS",P140="Non-Lead",R140="Don't Know")),
(AND('[1]PWS Information'!$E$10="CWS",P140="Non-Lead", I140="Non-Lead - Copper", R140="Yes", K140="Between 1989 and 2014")),
(AND('[1]PWS Information'!$E$10="CWS",P140="Non-Lead", I140="Non-Lead - Copper", R140="Yes", K140="After 2014")),
(AND('[1]PWS Information'!$E$10="CWS",P140="Non-Lead", I140="Non-Lead - Copper", R140="Yes", K140="Unknown")),
(AND('[1]PWS Information'!$E$10="CWS",P140="Non-Lead", M140="Non-Lead - Copper", R140="Yes", N140="Between 1989 and 2014")),
(AND('[1]PWS Information'!$E$10="CWS",P140="Non-Lead", M140="Non-Lead - Copper", R140="Yes", N140="After 2014")),
(AND('[1]PWS Information'!$E$10="CWS",P140="Non-Lead", M140="Non-Lead - Copper", R140="Yes", N140="Unknown")),
(AND('[1]PWS Information'!$E$10="CWS",P140="Unknown")),
(AND('[1]PWS Information'!$E$10="NTNC",P140="Unknown")))),"Tier 5",
"")))))</f>
        <v>Tier 5</v>
      </c>
      <c r="Y140" s="50"/>
      <c r="Z140" s="50"/>
    </row>
    <row r="141" spans="1:26" ht="30" x14ac:dyDescent="0.25">
      <c r="A141" s="39">
        <v>171</v>
      </c>
      <c r="B141" s="40">
        <v>6657</v>
      </c>
      <c r="C141" s="41" t="s">
        <v>72</v>
      </c>
      <c r="D141" s="41" t="s">
        <v>73</v>
      </c>
      <c r="E141" s="41">
        <v>75155</v>
      </c>
      <c r="F141" s="42"/>
      <c r="G141" s="43"/>
      <c r="H141" s="44"/>
      <c r="I141" s="45" t="s">
        <v>47</v>
      </c>
      <c r="J141" s="46" t="s">
        <v>37</v>
      </c>
      <c r="K141" s="42" t="s">
        <v>40</v>
      </c>
      <c r="L141" s="49"/>
      <c r="M141" s="45" t="s">
        <v>59</v>
      </c>
      <c r="N141" s="46" t="s">
        <v>35</v>
      </c>
      <c r="O141" s="49"/>
      <c r="P141" s="36" t="str">
        <f t="shared" si="2"/>
        <v>Unknown</v>
      </c>
      <c r="Q141" s="39" t="s">
        <v>46</v>
      </c>
      <c r="R141" s="39" t="s">
        <v>46</v>
      </c>
      <c r="S141" s="39"/>
      <c r="T141" s="50" t="s">
        <v>36</v>
      </c>
      <c r="U141" s="50" t="s">
        <v>37</v>
      </c>
      <c r="V141" s="50" t="s">
        <v>49</v>
      </c>
      <c r="W141" s="50" t="s">
        <v>37</v>
      </c>
      <c r="X141" s="51" t="str">
        <f>IF((OR((AND('[1]PWS Information'!$E$10="CWS",T141="Single Family Residence",P141="Lead")),
(AND('[1]PWS Information'!$E$10="CWS",T141="Multiple Family Residence",'[1]PWS Information'!$E$11="Yes",P141="Lead")),
(AND('[1]PWS Information'!$E$10="NTNC",P141="Lead")))),"Tier 1",
IF((OR((AND('[1]PWS Information'!$E$10="CWS",T141="Multiple Family Residence",'[1]PWS Information'!$E$11="No",P141="Lead")),
(AND('[1]PWS Information'!$E$10="CWS",T141="Other",P141="Lead")),
(AND('[1]PWS Information'!$E$10="CWS",T141="Building",P141="Lead")))),"Tier 2",
IF((OR((AND('[1]PWS Information'!$E$10="CWS",T141="Single Family Residence",P141="Galvanized Requiring Replacement")),
(AND('[1]PWS Information'!$E$10="CWS",T141="Single Family Residence",P141="Galvanized Requiring Replacement",Q141="Yes")),
(AND('[1]PWS Information'!$E$10="NTNC",P141="Galvanized Requiring Replacement")),
(AND('[1]PWS Information'!$E$10="NTNC",T141="Single Family Residence",Q141="Yes")))),"Tier 3",
IF((OR((AND('[1]PWS Information'!$E$10="CWS",T141="Single Family Residence",R141="Yes",P141="Non-Lead", I141="Non-Lead - Copper",K141="Before 1989")),
(AND('[1]PWS Information'!$E$10="CWS",T141="Single Family Residence",R141="Yes",P141="Non-Lead", M141="Non-Lead - Copper",N141="Before 1989")))),"Tier 4",
IF((OR((AND('[1]PWS Information'!$E$10="NTNC",P141="Non-Lead")),
(AND('[1]PWS Information'!$E$10="CWS",P141="Non-Lead",R141="")),
(AND('[1]PWS Information'!$E$10="CWS",P141="Non-Lead",R141="No")),
(AND('[1]PWS Information'!$E$10="CWS",P141="Non-Lead",R141="Don't Know")),
(AND('[1]PWS Information'!$E$10="CWS",P141="Non-Lead", I141="Non-Lead - Copper", R141="Yes", K141="Between 1989 and 2014")),
(AND('[1]PWS Information'!$E$10="CWS",P141="Non-Lead", I141="Non-Lead - Copper", R141="Yes", K141="After 2014")),
(AND('[1]PWS Information'!$E$10="CWS",P141="Non-Lead", I141="Non-Lead - Copper", R141="Yes", K141="Unknown")),
(AND('[1]PWS Information'!$E$10="CWS",P141="Non-Lead", M141="Non-Lead - Copper", R141="Yes", N141="Between 1989 and 2014")),
(AND('[1]PWS Information'!$E$10="CWS",P141="Non-Lead", M141="Non-Lead - Copper", R141="Yes", N141="After 2014")),
(AND('[1]PWS Information'!$E$10="CWS",P141="Non-Lead", M141="Non-Lead - Copper", R141="Yes", N141="Unknown")),
(AND('[1]PWS Information'!$E$10="CWS",P141="Unknown")),
(AND('[1]PWS Information'!$E$10="NTNC",P141="Unknown")))),"Tier 5",
"")))))</f>
        <v>Tier 5</v>
      </c>
      <c r="Y141" s="50"/>
      <c r="Z141" s="50"/>
    </row>
    <row r="142" spans="1:26" ht="30" x14ac:dyDescent="0.25">
      <c r="A142" s="39">
        <v>172</v>
      </c>
      <c r="B142" s="40">
        <v>6633</v>
      </c>
      <c r="C142" s="41" t="s">
        <v>72</v>
      </c>
      <c r="D142" s="41" t="s">
        <v>73</v>
      </c>
      <c r="E142" s="41">
        <v>75155</v>
      </c>
      <c r="F142" s="42"/>
      <c r="G142" s="43"/>
      <c r="H142" s="44"/>
      <c r="I142" s="45" t="s">
        <v>47</v>
      </c>
      <c r="J142" s="46" t="s">
        <v>37</v>
      </c>
      <c r="K142" s="42" t="s">
        <v>35</v>
      </c>
      <c r="L142" s="49"/>
      <c r="M142" s="45" t="s">
        <v>59</v>
      </c>
      <c r="N142" s="46" t="s">
        <v>35</v>
      </c>
      <c r="O142" s="49"/>
      <c r="P142" s="36" t="str">
        <f t="shared" si="2"/>
        <v>Unknown</v>
      </c>
      <c r="Q142" s="39" t="s">
        <v>46</v>
      </c>
      <c r="R142" s="39" t="s">
        <v>46</v>
      </c>
      <c r="S142" s="39"/>
      <c r="T142" s="50" t="s">
        <v>36</v>
      </c>
      <c r="U142" s="50" t="s">
        <v>37</v>
      </c>
      <c r="V142" s="50" t="s">
        <v>49</v>
      </c>
      <c r="W142" s="50" t="s">
        <v>37</v>
      </c>
      <c r="X142" s="51" t="str">
        <f>IF((OR((AND('[1]PWS Information'!$E$10="CWS",T142="Single Family Residence",P142="Lead")),
(AND('[1]PWS Information'!$E$10="CWS",T142="Multiple Family Residence",'[1]PWS Information'!$E$11="Yes",P142="Lead")),
(AND('[1]PWS Information'!$E$10="NTNC",P142="Lead")))),"Tier 1",
IF((OR((AND('[1]PWS Information'!$E$10="CWS",T142="Multiple Family Residence",'[1]PWS Information'!$E$11="No",P142="Lead")),
(AND('[1]PWS Information'!$E$10="CWS",T142="Other",P142="Lead")),
(AND('[1]PWS Information'!$E$10="CWS",T142="Building",P142="Lead")))),"Tier 2",
IF((OR((AND('[1]PWS Information'!$E$10="CWS",T142="Single Family Residence",P142="Galvanized Requiring Replacement")),
(AND('[1]PWS Information'!$E$10="CWS",T142="Single Family Residence",P142="Galvanized Requiring Replacement",Q142="Yes")),
(AND('[1]PWS Information'!$E$10="NTNC",P142="Galvanized Requiring Replacement")),
(AND('[1]PWS Information'!$E$10="NTNC",T142="Single Family Residence",Q142="Yes")))),"Tier 3",
IF((OR((AND('[1]PWS Information'!$E$10="CWS",T142="Single Family Residence",R142="Yes",P142="Non-Lead", I142="Non-Lead - Copper",K142="Before 1989")),
(AND('[1]PWS Information'!$E$10="CWS",T142="Single Family Residence",R142="Yes",P142="Non-Lead", M142="Non-Lead - Copper",N142="Before 1989")))),"Tier 4",
IF((OR((AND('[1]PWS Information'!$E$10="NTNC",P142="Non-Lead")),
(AND('[1]PWS Information'!$E$10="CWS",P142="Non-Lead",R142="")),
(AND('[1]PWS Information'!$E$10="CWS",P142="Non-Lead",R142="No")),
(AND('[1]PWS Information'!$E$10="CWS",P142="Non-Lead",R142="Don't Know")),
(AND('[1]PWS Information'!$E$10="CWS",P142="Non-Lead", I142="Non-Lead - Copper", R142="Yes", K142="Between 1989 and 2014")),
(AND('[1]PWS Information'!$E$10="CWS",P142="Non-Lead", I142="Non-Lead - Copper", R142="Yes", K142="After 2014")),
(AND('[1]PWS Information'!$E$10="CWS",P142="Non-Lead", I142="Non-Lead - Copper", R142="Yes", K142="Unknown")),
(AND('[1]PWS Information'!$E$10="CWS",P142="Non-Lead", M142="Non-Lead - Copper", R142="Yes", N142="Between 1989 and 2014")),
(AND('[1]PWS Information'!$E$10="CWS",P142="Non-Lead", M142="Non-Lead - Copper", R142="Yes", N142="After 2014")),
(AND('[1]PWS Information'!$E$10="CWS",P142="Non-Lead", M142="Non-Lead - Copper", R142="Yes", N142="Unknown")),
(AND('[1]PWS Information'!$E$10="CWS",P142="Unknown")),
(AND('[1]PWS Information'!$E$10="NTNC",P142="Unknown")))),"Tier 5",
"")))))</f>
        <v>Tier 5</v>
      </c>
      <c r="Y142" s="50"/>
      <c r="Z142" s="50"/>
    </row>
    <row r="143" spans="1:26" ht="30" x14ac:dyDescent="0.25">
      <c r="A143" s="39">
        <v>173</v>
      </c>
      <c r="B143" s="40">
        <v>4511</v>
      </c>
      <c r="C143" s="41" t="s">
        <v>76</v>
      </c>
      <c r="D143" s="41" t="s">
        <v>73</v>
      </c>
      <c r="E143" s="41">
        <v>75155</v>
      </c>
      <c r="F143" s="42"/>
      <c r="G143" s="43"/>
      <c r="H143" s="44"/>
      <c r="I143" s="45" t="s">
        <v>47</v>
      </c>
      <c r="J143" s="46" t="s">
        <v>37</v>
      </c>
      <c r="K143" s="42" t="s">
        <v>35</v>
      </c>
      <c r="L143" s="49"/>
      <c r="M143" s="45" t="s">
        <v>59</v>
      </c>
      <c r="N143" s="46" t="s">
        <v>35</v>
      </c>
      <c r="O143" s="49"/>
      <c r="P143" s="36" t="str">
        <f t="shared" si="2"/>
        <v>Unknown</v>
      </c>
      <c r="Q143" s="39" t="s">
        <v>46</v>
      </c>
      <c r="R143" s="39" t="s">
        <v>46</v>
      </c>
      <c r="S143" s="39"/>
      <c r="T143" s="50" t="s">
        <v>36</v>
      </c>
      <c r="U143" s="50" t="s">
        <v>37</v>
      </c>
      <c r="V143" s="50" t="s">
        <v>49</v>
      </c>
      <c r="W143" s="50" t="s">
        <v>37</v>
      </c>
      <c r="X143" s="51" t="str">
        <f>IF((OR((AND('[1]PWS Information'!$E$10="CWS",T143="Single Family Residence",P143="Lead")),
(AND('[1]PWS Information'!$E$10="CWS",T143="Multiple Family Residence",'[1]PWS Information'!$E$11="Yes",P143="Lead")),
(AND('[1]PWS Information'!$E$10="NTNC",P143="Lead")))),"Tier 1",
IF((OR((AND('[1]PWS Information'!$E$10="CWS",T143="Multiple Family Residence",'[1]PWS Information'!$E$11="No",P143="Lead")),
(AND('[1]PWS Information'!$E$10="CWS",T143="Other",P143="Lead")),
(AND('[1]PWS Information'!$E$10="CWS",T143="Building",P143="Lead")))),"Tier 2",
IF((OR((AND('[1]PWS Information'!$E$10="CWS",T143="Single Family Residence",P143="Galvanized Requiring Replacement")),
(AND('[1]PWS Information'!$E$10="CWS",T143="Single Family Residence",P143="Galvanized Requiring Replacement",Q143="Yes")),
(AND('[1]PWS Information'!$E$10="NTNC",P143="Galvanized Requiring Replacement")),
(AND('[1]PWS Information'!$E$10="NTNC",T143="Single Family Residence",Q143="Yes")))),"Tier 3",
IF((OR((AND('[1]PWS Information'!$E$10="CWS",T143="Single Family Residence",R143="Yes",P143="Non-Lead", I143="Non-Lead - Copper",K143="Before 1989")),
(AND('[1]PWS Information'!$E$10="CWS",T143="Single Family Residence",R143="Yes",P143="Non-Lead", M143="Non-Lead - Copper",N143="Before 1989")))),"Tier 4",
IF((OR((AND('[1]PWS Information'!$E$10="NTNC",P143="Non-Lead")),
(AND('[1]PWS Information'!$E$10="CWS",P143="Non-Lead",R143="")),
(AND('[1]PWS Information'!$E$10="CWS",P143="Non-Lead",R143="No")),
(AND('[1]PWS Information'!$E$10="CWS",P143="Non-Lead",R143="Don't Know")),
(AND('[1]PWS Information'!$E$10="CWS",P143="Non-Lead", I143="Non-Lead - Copper", R143="Yes", K143="Between 1989 and 2014")),
(AND('[1]PWS Information'!$E$10="CWS",P143="Non-Lead", I143="Non-Lead - Copper", R143="Yes", K143="After 2014")),
(AND('[1]PWS Information'!$E$10="CWS",P143="Non-Lead", I143="Non-Lead - Copper", R143="Yes", K143="Unknown")),
(AND('[1]PWS Information'!$E$10="CWS",P143="Non-Lead", M143="Non-Lead - Copper", R143="Yes", N143="Between 1989 and 2014")),
(AND('[1]PWS Information'!$E$10="CWS",P143="Non-Lead", M143="Non-Lead - Copper", R143="Yes", N143="After 2014")),
(AND('[1]PWS Information'!$E$10="CWS",P143="Non-Lead", M143="Non-Lead - Copper", R143="Yes", N143="Unknown")),
(AND('[1]PWS Information'!$E$10="CWS",P143="Unknown")),
(AND('[1]PWS Information'!$E$10="NTNC",P143="Unknown")))),"Tier 5",
"")))))</f>
        <v>Tier 5</v>
      </c>
      <c r="Y143" s="50"/>
      <c r="Z143" s="50"/>
    </row>
    <row r="144" spans="1:26" ht="30" x14ac:dyDescent="0.25">
      <c r="A144" s="39">
        <v>174</v>
      </c>
      <c r="B144" s="40">
        <v>6538</v>
      </c>
      <c r="C144" s="41" t="s">
        <v>72</v>
      </c>
      <c r="D144" s="41" t="s">
        <v>73</v>
      </c>
      <c r="E144" s="41">
        <v>75155</v>
      </c>
      <c r="F144" s="42"/>
      <c r="G144" s="43"/>
      <c r="H144" s="44"/>
      <c r="I144" s="45" t="s">
        <v>47</v>
      </c>
      <c r="J144" s="46" t="s">
        <v>37</v>
      </c>
      <c r="K144" s="42" t="s">
        <v>40</v>
      </c>
      <c r="L144" s="49"/>
      <c r="M144" s="45" t="s">
        <v>47</v>
      </c>
      <c r="N144" s="46" t="s">
        <v>40</v>
      </c>
      <c r="O144" s="49"/>
      <c r="P144" s="36" t="str">
        <f t="shared" si="2"/>
        <v>Non-Lead</v>
      </c>
      <c r="Q144" s="39" t="s">
        <v>37</v>
      </c>
      <c r="R144" s="39" t="s">
        <v>37</v>
      </c>
      <c r="S144" s="39"/>
      <c r="T144" s="50" t="s">
        <v>36</v>
      </c>
      <c r="U144" s="50" t="s">
        <v>37</v>
      </c>
      <c r="V144" s="50" t="s">
        <v>37</v>
      </c>
      <c r="W144" s="50" t="s">
        <v>37</v>
      </c>
      <c r="X144" s="51" t="str">
        <f>IF((OR((AND('[1]PWS Information'!$E$10="CWS",T144="Single Family Residence",P144="Lead")),
(AND('[1]PWS Information'!$E$10="CWS",T144="Multiple Family Residence",'[1]PWS Information'!$E$11="Yes",P144="Lead")),
(AND('[1]PWS Information'!$E$10="NTNC",P144="Lead")))),"Tier 1",
IF((OR((AND('[1]PWS Information'!$E$10="CWS",T144="Multiple Family Residence",'[1]PWS Information'!$E$11="No",P144="Lead")),
(AND('[1]PWS Information'!$E$10="CWS",T144="Other",P144="Lead")),
(AND('[1]PWS Information'!$E$10="CWS",T144="Building",P144="Lead")))),"Tier 2",
IF((OR((AND('[1]PWS Information'!$E$10="CWS",T144="Single Family Residence",P144="Galvanized Requiring Replacement")),
(AND('[1]PWS Information'!$E$10="CWS",T144="Single Family Residence",P144="Galvanized Requiring Replacement",Q144="Yes")),
(AND('[1]PWS Information'!$E$10="NTNC",P144="Galvanized Requiring Replacement")),
(AND('[1]PWS Information'!$E$10="NTNC",T144="Single Family Residence",Q144="Yes")))),"Tier 3",
IF((OR((AND('[1]PWS Information'!$E$10="CWS",T144="Single Family Residence",R144="Yes",P144="Non-Lead", I144="Non-Lead - Copper",K144="Before 1989")),
(AND('[1]PWS Information'!$E$10="CWS",T144="Single Family Residence",R144="Yes",P144="Non-Lead", M144="Non-Lead - Copper",N144="Before 1989")))),"Tier 4",
IF((OR((AND('[1]PWS Information'!$E$10="NTNC",P144="Non-Lead")),
(AND('[1]PWS Information'!$E$10="CWS",P144="Non-Lead",R144="")),
(AND('[1]PWS Information'!$E$10="CWS",P144="Non-Lead",R144="No")),
(AND('[1]PWS Information'!$E$10="CWS",P144="Non-Lead",R144="Don't Know")),
(AND('[1]PWS Information'!$E$10="CWS",P144="Non-Lead", I144="Non-Lead - Copper", R144="Yes", K144="Between 1989 and 2014")),
(AND('[1]PWS Information'!$E$10="CWS",P144="Non-Lead", I144="Non-Lead - Copper", R144="Yes", K144="After 2014")),
(AND('[1]PWS Information'!$E$10="CWS",P144="Non-Lead", I144="Non-Lead - Copper", R144="Yes", K144="Unknown")),
(AND('[1]PWS Information'!$E$10="CWS",P144="Non-Lead", M144="Non-Lead - Copper", R144="Yes", N144="Between 1989 and 2014")),
(AND('[1]PWS Information'!$E$10="CWS",P144="Non-Lead", M144="Non-Lead - Copper", R144="Yes", N144="After 2014")),
(AND('[1]PWS Information'!$E$10="CWS",P144="Non-Lead", M144="Non-Lead - Copper", R144="Yes", N144="Unknown")),
(AND('[1]PWS Information'!$E$10="CWS",P144="Unknown")),
(AND('[1]PWS Information'!$E$10="NTNC",P144="Unknown")))),"Tier 5",
"")))))</f>
        <v>Tier 5</v>
      </c>
      <c r="Y144" s="50"/>
      <c r="Z144" s="50"/>
    </row>
    <row r="145" spans="1:26" ht="30" x14ac:dyDescent="0.25">
      <c r="A145" s="39">
        <v>175</v>
      </c>
      <c r="B145" s="40">
        <v>4603</v>
      </c>
      <c r="C145" s="41" t="s">
        <v>76</v>
      </c>
      <c r="D145" s="41" t="s">
        <v>83</v>
      </c>
      <c r="E145" s="41">
        <v>75105</v>
      </c>
      <c r="F145" s="42"/>
      <c r="G145" s="43"/>
      <c r="H145" s="44"/>
      <c r="I145" s="45" t="s">
        <v>47</v>
      </c>
      <c r="J145" s="46" t="s">
        <v>37</v>
      </c>
      <c r="K145" s="42" t="s">
        <v>35</v>
      </c>
      <c r="L145" s="49"/>
      <c r="M145" s="45" t="s">
        <v>59</v>
      </c>
      <c r="N145" s="46" t="s">
        <v>35</v>
      </c>
      <c r="O145" s="49"/>
      <c r="P145" s="36" t="str">
        <f t="shared" si="2"/>
        <v>Unknown</v>
      </c>
      <c r="Q145" s="39" t="s">
        <v>46</v>
      </c>
      <c r="R145" s="39" t="s">
        <v>46</v>
      </c>
      <c r="S145" s="39"/>
      <c r="T145" s="50" t="s">
        <v>36</v>
      </c>
      <c r="U145" s="50" t="s">
        <v>37</v>
      </c>
      <c r="V145" s="50" t="s">
        <v>49</v>
      </c>
      <c r="W145" s="50" t="s">
        <v>37</v>
      </c>
      <c r="X145" s="51" t="str">
        <f>IF((OR((AND('[1]PWS Information'!$E$10="CWS",T145="Single Family Residence",P145="Lead")),
(AND('[1]PWS Information'!$E$10="CWS",T145="Multiple Family Residence",'[1]PWS Information'!$E$11="Yes",P145="Lead")),
(AND('[1]PWS Information'!$E$10="NTNC",P145="Lead")))),"Tier 1",
IF((OR((AND('[1]PWS Information'!$E$10="CWS",T145="Multiple Family Residence",'[1]PWS Information'!$E$11="No",P145="Lead")),
(AND('[1]PWS Information'!$E$10="CWS",T145="Other",P145="Lead")),
(AND('[1]PWS Information'!$E$10="CWS",T145="Building",P145="Lead")))),"Tier 2",
IF((OR((AND('[1]PWS Information'!$E$10="CWS",T145="Single Family Residence",P145="Galvanized Requiring Replacement")),
(AND('[1]PWS Information'!$E$10="CWS",T145="Single Family Residence",P145="Galvanized Requiring Replacement",Q145="Yes")),
(AND('[1]PWS Information'!$E$10="NTNC",P145="Galvanized Requiring Replacement")),
(AND('[1]PWS Information'!$E$10="NTNC",T145="Single Family Residence",Q145="Yes")))),"Tier 3",
IF((OR((AND('[1]PWS Information'!$E$10="CWS",T145="Single Family Residence",R145="Yes",P145="Non-Lead", I145="Non-Lead - Copper",K145="Before 1989")),
(AND('[1]PWS Information'!$E$10="CWS",T145="Single Family Residence",R145="Yes",P145="Non-Lead", M145="Non-Lead - Copper",N145="Before 1989")))),"Tier 4",
IF((OR((AND('[1]PWS Information'!$E$10="NTNC",P145="Non-Lead")),
(AND('[1]PWS Information'!$E$10="CWS",P145="Non-Lead",R145="")),
(AND('[1]PWS Information'!$E$10="CWS",P145="Non-Lead",R145="No")),
(AND('[1]PWS Information'!$E$10="CWS",P145="Non-Lead",R145="Don't Know")),
(AND('[1]PWS Information'!$E$10="CWS",P145="Non-Lead", I145="Non-Lead - Copper", R145="Yes", K145="Between 1989 and 2014")),
(AND('[1]PWS Information'!$E$10="CWS",P145="Non-Lead", I145="Non-Lead - Copper", R145="Yes", K145="After 2014")),
(AND('[1]PWS Information'!$E$10="CWS",P145="Non-Lead", I145="Non-Lead - Copper", R145="Yes", K145="Unknown")),
(AND('[1]PWS Information'!$E$10="CWS",P145="Non-Lead", M145="Non-Lead - Copper", R145="Yes", N145="Between 1989 and 2014")),
(AND('[1]PWS Information'!$E$10="CWS",P145="Non-Lead", M145="Non-Lead - Copper", R145="Yes", N145="After 2014")),
(AND('[1]PWS Information'!$E$10="CWS",P145="Non-Lead", M145="Non-Lead - Copper", R145="Yes", N145="Unknown")),
(AND('[1]PWS Information'!$E$10="CWS",P145="Unknown")),
(AND('[1]PWS Information'!$E$10="NTNC",P145="Unknown")))),"Tier 5",
"")))))</f>
        <v>Tier 5</v>
      </c>
      <c r="Y145" s="50"/>
      <c r="Z145" s="50"/>
    </row>
    <row r="146" spans="1:26" ht="30" x14ac:dyDescent="0.25">
      <c r="A146" s="39">
        <v>176</v>
      </c>
      <c r="B146" s="40">
        <v>4808</v>
      </c>
      <c r="C146" s="41" t="s">
        <v>76</v>
      </c>
      <c r="D146" s="41" t="s">
        <v>83</v>
      </c>
      <c r="E146" s="41">
        <v>75105</v>
      </c>
      <c r="F146" s="42"/>
      <c r="G146" s="43"/>
      <c r="H146" s="44"/>
      <c r="I146" s="45" t="s">
        <v>47</v>
      </c>
      <c r="J146" s="46" t="s">
        <v>37</v>
      </c>
      <c r="K146" s="42" t="s">
        <v>35</v>
      </c>
      <c r="L146" s="49"/>
      <c r="M146" s="45" t="s">
        <v>59</v>
      </c>
      <c r="N146" s="46" t="s">
        <v>35</v>
      </c>
      <c r="O146" s="49"/>
      <c r="P146" s="36" t="str">
        <f t="shared" si="2"/>
        <v>Unknown</v>
      </c>
      <c r="Q146" s="39" t="s">
        <v>46</v>
      </c>
      <c r="R146" s="39" t="s">
        <v>46</v>
      </c>
      <c r="S146" s="39"/>
      <c r="T146" s="50" t="s">
        <v>36</v>
      </c>
      <c r="U146" s="50" t="s">
        <v>37</v>
      </c>
      <c r="V146" s="50" t="s">
        <v>49</v>
      </c>
      <c r="W146" s="50" t="s">
        <v>37</v>
      </c>
      <c r="X146" s="51" t="str">
        <f>IF((OR((AND('[1]PWS Information'!$E$10="CWS",T146="Single Family Residence",P146="Lead")),
(AND('[1]PWS Information'!$E$10="CWS",T146="Multiple Family Residence",'[1]PWS Information'!$E$11="Yes",P146="Lead")),
(AND('[1]PWS Information'!$E$10="NTNC",P146="Lead")))),"Tier 1",
IF((OR((AND('[1]PWS Information'!$E$10="CWS",T146="Multiple Family Residence",'[1]PWS Information'!$E$11="No",P146="Lead")),
(AND('[1]PWS Information'!$E$10="CWS",T146="Other",P146="Lead")),
(AND('[1]PWS Information'!$E$10="CWS",T146="Building",P146="Lead")))),"Tier 2",
IF((OR((AND('[1]PWS Information'!$E$10="CWS",T146="Single Family Residence",P146="Galvanized Requiring Replacement")),
(AND('[1]PWS Information'!$E$10="CWS",T146="Single Family Residence",P146="Galvanized Requiring Replacement",Q146="Yes")),
(AND('[1]PWS Information'!$E$10="NTNC",P146="Galvanized Requiring Replacement")),
(AND('[1]PWS Information'!$E$10="NTNC",T146="Single Family Residence",Q146="Yes")))),"Tier 3",
IF((OR((AND('[1]PWS Information'!$E$10="CWS",T146="Single Family Residence",R146="Yes",P146="Non-Lead", I146="Non-Lead - Copper",K146="Before 1989")),
(AND('[1]PWS Information'!$E$10="CWS",T146="Single Family Residence",R146="Yes",P146="Non-Lead", M146="Non-Lead - Copper",N146="Before 1989")))),"Tier 4",
IF((OR((AND('[1]PWS Information'!$E$10="NTNC",P146="Non-Lead")),
(AND('[1]PWS Information'!$E$10="CWS",P146="Non-Lead",R146="")),
(AND('[1]PWS Information'!$E$10="CWS",P146="Non-Lead",R146="No")),
(AND('[1]PWS Information'!$E$10="CWS",P146="Non-Lead",R146="Don't Know")),
(AND('[1]PWS Information'!$E$10="CWS",P146="Non-Lead", I146="Non-Lead - Copper", R146="Yes", K146="Between 1989 and 2014")),
(AND('[1]PWS Information'!$E$10="CWS",P146="Non-Lead", I146="Non-Lead - Copper", R146="Yes", K146="After 2014")),
(AND('[1]PWS Information'!$E$10="CWS",P146="Non-Lead", I146="Non-Lead - Copper", R146="Yes", K146="Unknown")),
(AND('[1]PWS Information'!$E$10="CWS",P146="Non-Lead", M146="Non-Lead - Copper", R146="Yes", N146="Between 1989 and 2014")),
(AND('[1]PWS Information'!$E$10="CWS",P146="Non-Lead", M146="Non-Lead - Copper", R146="Yes", N146="After 2014")),
(AND('[1]PWS Information'!$E$10="CWS",P146="Non-Lead", M146="Non-Lead - Copper", R146="Yes", N146="Unknown")),
(AND('[1]PWS Information'!$E$10="CWS",P146="Unknown")),
(AND('[1]PWS Information'!$E$10="NTNC",P146="Unknown")))),"Tier 5",
"")))))</f>
        <v>Tier 5</v>
      </c>
      <c r="Y146" s="50"/>
      <c r="Z146" s="50"/>
    </row>
    <row r="147" spans="1:26" ht="30" x14ac:dyDescent="0.25">
      <c r="A147" s="39">
        <v>177</v>
      </c>
      <c r="B147" s="40">
        <v>4814</v>
      </c>
      <c r="C147" s="41" t="s">
        <v>76</v>
      </c>
      <c r="D147" s="41" t="s">
        <v>83</v>
      </c>
      <c r="E147" s="41">
        <v>75105</v>
      </c>
      <c r="F147" s="42"/>
      <c r="G147" s="43"/>
      <c r="H147" s="44"/>
      <c r="I147" s="45" t="s">
        <v>47</v>
      </c>
      <c r="J147" s="46" t="s">
        <v>37</v>
      </c>
      <c r="K147" s="42" t="s">
        <v>40</v>
      </c>
      <c r="L147" s="49"/>
      <c r="M147" s="45" t="s">
        <v>47</v>
      </c>
      <c r="N147" s="46" t="s">
        <v>40</v>
      </c>
      <c r="O147" s="49"/>
      <c r="P147" s="36" t="str">
        <f t="shared" si="2"/>
        <v>Non-Lead</v>
      </c>
      <c r="Q147" s="39" t="s">
        <v>37</v>
      </c>
      <c r="R147" s="39" t="s">
        <v>37</v>
      </c>
      <c r="S147" s="39"/>
      <c r="T147" s="50" t="s">
        <v>36</v>
      </c>
      <c r="U147" s="50" t="s">
        <v>37</v>
      </c>
      <c r="V147" s="50" t="s">
        <v>37</v>
      </c>
      <c r="W147" s="50" t="s">
        <v>37</v>
      </c>
      <c r="X147" s="51" t="str">
        <f>IF((OR((AND('[1]PWS Information'!$E$10="CWS",T147="Single Family Residence",P147="Lead")),
(AND('[1]PWS Information'!$E$10="CWS",T147="Multiple Family Residence",'[1]PWS Information'!$E$11="Yes",P147="Lead")),
(AND('[1]PWS Information'!$E$10="NTNC",P147="Lead")))),"Tier 1",
IF((OR((AND('[1]PWS Information'!$E$10="CWS",T147="Multiple Family Residence",'[1]PWS Information'!$E$11="No",P147="Lead")),
(AND('[1]PWS Information'!$E$10="CWS",T147="Other",P147="Lead")),
(AND('[1]PWS Information'!$E$10="CWS",T147="Building",P147="Lead")))),"Tier 2",
IF((OR((AND('[1]PWS Information'!$E$10="CWS",T147="Single Family Residence",P147="Galvanized Requiring Replacement")),
(AND('[1]PWS Information'!$E$10="CWS",T147="Single Family Residence",P147="Galvanized Requiring Replacement",Q147="Yes")),
(AND('[1]PWS Information'!$E$10="NTNC",P147="Galvanized Requiring Replacement")),
(AND('[1]PWS Information'!$E$10="NTNC",T147="Single Family Residence",Q147="Yes")))),"Tier 3",
IF((OR((AND('[1]PWS Information'!$E$10="CWS",T147="Single Family Residence",R147="Yes",P147="Non-Lead", I147="Non-Lead - Copper",K147="Before 1989")),
(AND('[1]PWS Information'!$E$10="CWS",T147="Single Family Residence",R147="Yes",P147="Non-Lead", M147="Non-Lead - Copper",N147="Before 1989")))),"Tier 4",
IF((OR((AND('[1]PWS Information'!$E$10="NTNC",P147="Non-Lead")),
(AND('[1]PWS Information'!$E$10="CWS",P147="Non-Lead",R147="")),
(AND('[1]PWS Information'!$E$10="CWS",P147="Non-Lead",R147="No")),
(AND('[1]PWS Information'!$E$10="CWS",P147="Non-Lead",R147="Don't Know")),
(AND('[1]PWS Information'!$E$10="CWS",P147="Non-Lead", I147="Non-Lead - Copper", R147="Yes", K147="Between 1989 and 2014")),
(AND('[1]PWS Information'!$E$10="CWS",P147="Non-Lead", I147="Non-Lead - Copper", R147="Yes", K147="After 2014")),
(AND('[1]PWS Information'!$E$10="CWS",P147="Non-Lead", I147="Non-Lead - Copper", R147="Yes", K147="Unknown")),
(AND('[1]PWS Information'!$E$10="CWS",P147="Non-Lead", M147="Non-Lead - Copper", R147="Yes", N147="Between 1989 and 2014")),
(AND('[1]PWS Information'!$E$10="CWS",P147="Non-Lead", M147="Non-Lead - Copper", R147="Yes", N147="After 2014")),
(AND('[1]PWS Information'!$E$10="CWS",P147="Non-Lead", M147="Non-Lead - Copper", R147="Yes", N147="Unknown")),
(AND('[1]PWS Information'!$E$10="CWS",P147="Unknown")),
(AND('[1]PWS Information'!$E$10="NTNC",P147="Unknown")))),"Tier 5",
"")))))</f>
        <v>Tier 5</v>
      </c>
      <c r="Y147" s="50"/>
      <c r="Z147" s="50"/>
    </row>
    <row r="148" spans="1:26" ht="30" x14ac:dyDescent="0.25">
      <c r="A148" s="39">
        <v>178</v>
      </c>
      <c r="B148" s="40">
        <v>4811</v>
      </c>
      <c r="C148" s="41" t="s">
        <v>76</v>
      </c>
      <c r="D148" s="41" t="s">
        <v>83</v>
      </c>
      <c r="E148" s="41">
        <v>75105</v>
      </c>
      <c r="F148" s="42"/>
      <c r="G148" s="43"/>
      <c r="H148" s="44"/>
      <c r="I148" s="45" t="s">
        <v>47</v>
      </c>
      <c r="J148" s="46" t="s">
        <v>37</v>
      </c>
      <c r="K148" s="42" t="s">
        <v>40</v>
      </c>
      <c r="L148" s="49"/>
      <c r="M148" s="45" t="s">
        <v>59</v>
      </c>
      <c r="N148" s="46" t="s">
        <v>35</v>
      </c>
      <c r="O148" s="49"/>
      <c r="P148" s="36" t="str">
        <f t="shared" si="2"/>
        <v>Unknown</v>
      </c>
      <c r="Q148" s="39" t="s">
        <v>46</v>
      </c>
      <c r="R148" s="39" t="s">
        <v>46</v>
      </c>
      <c r="S148" s="39"/>
      <c r="T148" s="50" t="s">
        <v>36</v>
      </c>
      <c r="U148" s="50" t="s">
        <v>37</v>
      </c>
      <c r="V148" s="50" t="s">
        <v>49</v>
      </c>
      <c r="W148" s="50" t="s">
        <v>37</v>
      </c>
      <c r="X148" s="51" t="str">
        <f>IF((OR((AND('[1]PWS Information'!$E$10="CWS",T148="Single Family Residence",P148="Lead")),
(AND('[1]PWS Information'!$E$10="CWS",T148="Multiple Family Residence",'[1]PWS Information'!$E$11="Yes",P148="Lead")),
(AND('[1]PWS Information'!$E$10="NTNC",P148="Lead")))),"Tier 1",
IF((OR((AND('[1]PWS Information'!$E$10="CWS",T148="Multiple Family Residence",'[1]PWS Information'!$E$11="No",P148="Lead")),
(AND('[1]PWS Information'!$E$10="CWS",T148="Other",P148="Lead")),
(AND('[1]PWS Information'!$E$10="CWS",T148="Building",P148="Lead")))),"Tier 2",
IF((OR((AND('[1]PWS Information'!$E$10="CWS",T148="Single Family Residence",P148="Galvanized Requiring Replacement")),
(AND('[1]PWS Information'!$E$10="CWS",T148="Single Family Residence",P148="Galvanized Requiring Replacement",Q148="Yes")),
(AND('[1]PWS Information'!$E$10="NTNC",P148="Galvanized Requiring Replacement")),
(AND('[1]PWS Information'!$E$10="NTNC",T148="Single Family Residence",Q148="Yes")))),"Tier 3",
IF((OR((AND('[1]PWS Information'!$E$10="CWS",T148="Single Family Residence",R148="Yes",P148="Non-Lead", I148="Non-Lead - Copper",K148="Before 1989")),
(AND('[1]PWS Information'!$E$10="CWS",T148="Single Family Residence",R148="Yes",P148="Non-Lead", M148="Non-Lead - Copper",N148="Before 1989")))),"Tier 4",
IF((OR((AND('[1]PWS Information'!$E$10="NTNC",P148="Non-Lead")),
(AND('[1]PWS Information'!$E$10="CWS",P148="Non-Lead",R148="")),
(AND('[1]PWS Information'!$E$10="CWS",P148="Non-Lead",R148="No")),
(AND('[1]PWS Information'!$E$10="CWS",P148="Non-Lead",R148="Don't Know")),
(AND('[1]PWS Information'!$E$10="CWS",P148="Non-Lead", I148="Non-Lead - Copper", R148="Yes", K148="Between 1989 and 2014")),
(AND('[1]PWS Information'!$E$10="CWS",P148="Non-Lead", I148="Non-Lead - Copper", R148="Yes", K148="After 2014")),
(AND('[1]PWS Information'!$E$10="CWS",P148="Non-Lead", I148="Non-Lead - Copper", R148="Yes", K148="Unknown")),
(AND('[1]PWS Information'!$E$10="CWS",P148="Non-Lead", M148="Non-Lead - Copper", R148="Yes", N148="Between 1989 and 2014")),
(AND('[1]PWS Information'!$E$10="CWS",P148="Non-Lead", M148="Non-Lead - Copper", R148="Yes", N148="After 2014")),
(AND('[1]PWS Information'!$E$10="CWS",P148="Non-Lead", M148="Non-Lead - Copper", R148="Yes", N148="Unknown")),
(AND('[1]PWS Information'!$E$10="CWS",P148="Unknown")),
(AND('[1]PWS Information'!$E$10="NTNC",P148="Unknown")))),"Tier 5",
"")))))</f>
        <v>Tier 5</v>
      </c>
      <c r="Y148" s="50"/>
      <c r="Z148" s="50"/>
    </row>
    <row r="149" spans="1:26" ht="30" x14ac:dyDescent="0.25">
      <c r="A149" s="39">
        <v>179</v>
      </c>
      <c r="B149" s="40">
        <v>4821</v>
      </c>
      <c r="C149" s="41" t="s">
        <v>76</v>
      </c>
      <c r="D149" s="41" t="s">
        <v>83</v>
      </c>
      <c r="E149" s="41">
        <v>75105</v>
      </c>
      <c r="F149" s="42"/>
      <c r="G149" s="43"/>
      <c r="H149" s="44"/>
      <c r="I149" s="45" t="s">
        <v>47</v>
      </c>
      <c r="J149" s="46" t="s">
        <v>37</v>
      </c>
      <c r="K149" s="42" t="s">
        <v>49</v>
      </c>
      <c r="L149" s="49"/>
      <c r="M149" s="45" t="s">
        <v>59</v>
      </c>
      <c r="N149" s="46" t="s">
        <v>35</v>
      </c>
      <c r="O149" s="49"/>
      <c r="P149" s="36" t="str">
        <f t="shared" si="2"/>
        <v>Unknown</v>
      </c>
      <c r="Q149" s="39" t="s">
        <v>46</v>
      </c>
      <c r="R149" s="39" t="s">
        <v>46</v>
      </c>
      <c r="S149" s="39"/>
      <c r="T149" s="50" t="s">
        <v>36</v>
      </c>
      <c r="U149" s="50" t="s">
        <v>37</v>
      </c>
      <c r="V149" s="50" t="s">
        <v>49</v>
      </c>
      <c r="W149" s="50" t="s">
        <v>37</v>
      </c>
      <c r="X149" s="51" t="str">
        <f>IF((OR((AND('[1]PWS Information'!$E$10="CWS",T149="Single Family Residence",P149="Lead")),
(AND('[1]PWS Information'!$E$10="CWS",T149="Multiple Family Residence",'[1]PWS Information'!$E$11="Yes",P149="Lead")),
(AND('[1]PWS Information'!$E$10="NTNC",P149="Lead")))),"Tier 1",
IF((OR((AND('[1]PWS Information'!$E$10="CWS",T149="Multiple Family Residence",'[1]PWS Information'!$E$11="No",P149="Lead")),
(AND('[1]PWS Information'!$E$10="CWS",T149="Other",P149="Lead")),
(AND('[1]PWS Information'!$E$10="CWS",T149="Building",P149="Lead")))),"Tier 2",
IF((OR((AND('[1]PWS Information'!$E$10="CWS",T149="Single Family Residence",P149="Galvanized Requiring Replacement")),
(AND('[1]PWS Information'!$E$10="CWS",T149="Single Family Residence",P149="Galvanized Requiring Replacement",Q149="Yes")),
(AND('[1]PWS Information'!$E$10="NTNC",P149="Galvanized Requiring Replacement")),
(AND('[1]PWS Information'!$E$10="NTNC",T149="Single Family Residence",Q149="Yes")))),"Tier 3",
IF((OR((AND('[1]PWS Information'!$E$10="CWS",T149="Single Family Residence",R149="Yes",P149="Non-Lead", I149="Non-Lead - Copper",K149="Before 1989")),
(AND('[1]PWS Information'!$E$10="CWS",T149="Single Family Residence",R149="Yes",P149="Non-Lead", M149="Non-Lead - Copper",N149="Before 1989")))),"Tier 4",
IF((OR((AND('[1]PWS Information'!$E$10="NTNC",P149="Non-Lead")),
(AND('[1]PWS Information'!$E$10="CWS",P149="Non-Lead",R149="")),
(AND('[1]PWS Information'!$E$10="CWS",P149="Non-Lead",R149="No")),
(AND('[1]PWS Information'!$E$10="CWS",P149="Non-Lead",R149="Don't Know")),
(AND('[1]PWS Information'!$E$10="CWS",P149="Non-Lead", I149="Non-Lead - Copper", R149="Yes", K149="Between 1989 and 2014")),
(AND('[1]PWS Information'!$E$10="CWS",P149="Non-Lead", I149="Non-Lead - Copper", R149="Yes", K149="After 2014")),
(AND('[1]PWS Information'!$E$10="CWS",P149="Non-Lead", I149="Non-Lead - Copper", R149="Yes", K149="Unknown")),
(AND('[1]PWS Information'!$E$10="CWS",P149="Non-Lead", M149="Non-Lead - Copper", R149="Yes", N149="Between 1989 and 2014")),
(AND('[1]PWS Information'!$E$10="CWS",P149="Non-Lead", M149="Non-Lead - Copper", R149="Yes", N149="After 2014")),
(AND('[1]PWS Information'!$E$10="CWS",P149="Non-Lead", M149="Non-Lead - Copper", R149="Yes", N149="Unknown")),
(AND('[1]PWS Information'!$E$10="CWS",P149="Unknown")),
(AND('[1]PWS Information'!$E$10="NTNC",P149="Unknown")))),"Tier 5",
"")))))</f>
        <v>Tier 5</v>
      </c>
      <c r="Y149" s="50"/>
      <c r="Z149" s="50"/>
    </row>
    <row r="150" spans="1:26" ht="30" x14ac:dyDescent="0.25">
      <c r="A150" s="39">
        <v>180</v>
      </c>
      <c r="B150" s="40">
        <v>4818</v>
      </c>
      <c r="C150" s="41" t="s">
        <v>76</v>
      </c>
      <c r="D150" s="41" t="s">
        <v>83</v>
      </c>
      <c r="E150" s="41">
        <v>75105</v>
      </c>
      <c r="F150" s="42"/>
      <c r="G150" s="43"/>
      <c r="H150" s="44"/>
      <c r="I150" s="45" t="s">
        <v>47</v>
      </c>
      <c r="J150" s="46" t="s">
        <v>37</v>
      </c>
      <c r="K150" s="42" t="s">
        <v>40</v>
      </c>
      <c r="L150" s="49"/>
      <c r="M150" s="45" t="s">
        <v>59</v>
      </c>
      <c r="N150" s="46" t="s">
        <v>35</v>
      </c>
      <c r="O150" s="49"/>
      <c r="P150" s="36" t="str">
        <f t="shared" si="2"/>
        <v>Unknown</v>
      </c>
      <c r="Q150" s="39" t="s">
        <v>46</v>
      </c>
      <c r="R150" s="39" t="s">
        <v>46</v>
      </c>
      <c r="S150" s="39"/>
      <c r="T150" s="50" t="s">
        <v>36</v>
      </c>
      <c r="U150" s="50" t="s">
        <v>37</v>
      </c>
      <c r="V150" s="50" t="s">
        <v>49</v>
      </c>
      <c r="W150" s="50" t="s">
        <v>37</v>
      </c>
      <c r="X150" s="51" t="str">
        <f>IF((OR((AND('[1]PWS Information'!$E$10="CWS",T150="Single Family Residence",P150="Lead")),
(AND('[1]PWS Information'!$E$10="CWS",T150="Multiple Family Residence",'[1]PWS Information'!$E$11="Yes",P150="Lead")),
(AND('[1]PWS Information'!$E$10="NTNC",P150="Lead")))),"Tier 1",
IF((OR((AND('[1]PWS Information'!$E$10="CWS",T150="Multiple Family Residence",'[1]PWS Information'!$E$11="No",P150="Lead")),
(AND('[1]PWS Information'!$E$10="CWS",T150="Other",P150="Lead")),
(AND('[1]PWS Information'!$E$10="CWS",T150="Building",P150="Lead")))),"Tier 2",
IF((OR((AND('[1]PWS Information'!$E$10="CWS",T150="Single Family Residence",P150="Galvanized Requiring Replacement")),
(AND('[1]PWS Information'!$E$10="CWS",T150="Single Family Residence",P150="Galvanized Requiring Replacement",Q150="Yes")),
(AND('[1]PWS Information'!$E$10="NTNC",P150="Galvanized Requiring Replacement")),
(AND('[1]PWS Information'!$E$10="NTNC",T150="Single Family Residence",Q150="Yes")))),"Tier 3",
IF((OR((AND('[1]PWS Information'!$E$10="CWS",T150="Single Family Residence",R150="Yes",P150="Non-Lead", I150="Non-Lead - Copper",K150="Before 1989")),
(AND('[1]PWS Information'!$E$10="CWS",T150="Single Family Residence",R150="Yes",P150="Non-Lead", M150="Non-Lead - Copper",N150="Before 1989")))),"Tier 4",
IF((OR((AND('[1]PWS Information'!$E$10="NTNC",P150="Non-Lead")),
(AND('[1]PWS Information'!$E$10="CWS",P150="Non-Lead",R150="")),
(AND('[1]PWS Information'!$E$10="CWS",P150="Non-Lead",R150="No")),
(AND('[1]PWS Information'!$E$10="CWS",P150="Non-Lead",R150="Don't Know")),
(AND('[1]PWS Information'!$E$10="CWS",P150="Non-Lead", I150="Non-Lead - Copper", R150="Yes", K150="Between 1989 and 2014")),
(AND('[1]PWS Information'!$E$10="CWS",P150="Non-Lead", I150="Non-Lead - Copper", R150="Yes", K150="After 2014")),
(AND('[1]PWS Information'!$E$10="CWS",P150="Non-Lead", I150="Non-Lead - Copper", R150="Yes", K150="Unknown")),
(AND('[1]PWS Information'!$E$10="CWS",P150="Non-Lead", M150="Non-Lead - Copper", R150="Yes", N150="Between 1989 and 2014")),
(AND('[1]PWS Information'!$E$10="CWS",P150="Non-Lead", M150="Non-Lead - Copper", R150="Yes", N150="After 2014")),
(AND('[1]PWS Information'!$E$10="CWS",P150="Non-Lead", M150="Non-Lead - Copper", R150="Yes", N150="Unknown")),
(AND('[1]PWS Information'!$E$10="CWS",P150="Unknown")),
(AND('[1]PWS Information'!$E$10="NTNC",P150="Unknown")))),"Tier 5",
"")))))</f>
        <v>Tier 5</v>
      </c>
      <c r="Y150" s="50"/>
      <c r="Z150" s="50"/>
    </row>
    <row r="151" spans="1:26" ht="30" x14ac:dyDescent="0.25">
      <c r="A151" s="39">
        <v>182</v>
      </c>
      <c r="B151" s="40">
        <v>4836</v>
      </c>
      <c r="C151" s="41" t="s">
        <v>76</v>
      </c>
      <c r="D151" s="41" t="s">
        <v>83</v>
      </c>
      <c r="E151" s="41">
        <v>75105</v>
      </c>
      <c r="F151" s="42"/>
      <c r="G151" s="43"/>
      <c r="H151" s="44"/>
      <c r="I151" s="45" t="s">
        <v>47</v>
      </c>
      <c r="J151" s="46" t="s">
        <v>37</v>
      </c>
      <c r="K151" s="42" t="s">
        <v>49</v>
      </c>
      <c r="L151" s="49"/>
      <c r="M151" s="45" t="s">
        <v>59</v>
      </c>
      <c r="N151" s="46" t="s">
        <v>35</v>
      </c>
      <c r="O151" s="49"/>
      <c r="P151" s="36" t="str">
        <f t="shared" si="2"/>
        <v>Unknown</v>
      </c>
      <c r="Q151" s="39" t="s">
        <v>46</v>
      </c>
      <c r="R151" s="39" t="s">
        <v>46</v>
      </c>
      <c r="S151" s="39"/>
      <c r="T151" s="50" t="s">
        <v>36</v>
      </c>
      <c r="U151" s="50" t="s">
        <v>37</v>
      </c>
      <c r="V151" s="50" t="s">
        <v>49</v>
      </c>
      <c r="W151" s="50" t="s">
        <v>37</v>
      </c>
      <c r="X151" s="51" t="str">
        <f>IF((OR((AND('[1]PWS Information'!$E$10="CWS",T151="Single Family Residence",P151="Lead")),
(AND('[1]PWS Information'!$E$10="CWS",T151="Multiple Family Residence",'[1]PWS Information'!$E$11="Yes",P151="Lead")),
(AND('[1]PWS Information'!$E$10="NTNC",P151="Lead")))),"Tier 1",
IF((OR((AND('[1]PWS Information'!$E$10="CWS",T151="Multiple Family Residence",'[1]PWS Information'!$E$11="No",P151="Lead")),
(AND('[1]PWS Information'!$E$10="CWS",T151="Other",P151="Lead")),
(AND('[1]PWS Information'!$E$10="CWS",T151="Building",P151="Lead")))),"Tier 2",
IF((OR((AND('[1]PWS Information'!$E$10="CWS",T151="Single Family Residence",P151="Galvanized Requiring Replacement")),
(AND('[1]PWS Information'!$E$10="CWS",T151="Single Family Residence",P151="Galvanized Requiring Replacement",Q151="Yes")),
(AND('[1]PWS Information'!$E$10="NTNC",P151="Galvanized Requiring Replacement")),
(AND('[1]PWS Information'!$E$10="NTNC",T151="Single Family Residence",Q151="Yes")))),"Tier 3",
IF((OR((AND('[1]PWS Information'!$E$10="CWS",T151="Single Family Residence",R151="Yes",P151="Non-Lead", I151="Non-Lead - Copper",K151="Before 1989")),
(AND('[1]PWS Information'!$E$10="CWS",T151="Single Family Residence",R151="Yes",P151="Non-Lead", M151="Non-Lead - Copper",N151="Before 1989")))),"Tier 4",
IF((OR((AND('[1]PWS Information'!$E$10="NTNC",P151="Non-Lead")),
(AND('[1]PWS Information'!$E$10="CWS",P151="Non-Lead",R151="")),
(AND('[1]PWS Information'!$E$10="CWS",P151="Non-Lead",R151="No")),
(AND('[1]PWS Information'!$E$10="CWS",P151="Non-Lead",R151="Don't Know")),
(AND('[1]PWS Information'!$E$10="CWS",P151="Non-Lead", I151="Non-Lead - Copper", R151="Yes", K151="Between 1989 and 2014")),
(AND('[1]PWS Information'!$E$10="CWS",P151="Non-Lead", I151="Non-Lead - Copper", R151="Yes", K151="After 2014")),
(AND('[1]PWS Information'!$E$10="CWS",P151="Non-Lead", I151="Non-Lead - Copper", R151="Yes", K151="Unknown")),
(AND('[1]PWS Information'!$E$10="CWS",P151="Non-Lead", M151="Non-Lead - Copper", R151="Yes", N151="Between 1989 and 2014")),
(AND('[1]PWS Information'!$E$10="CWS",P151="Non-Lead", M151="Non-Lead - Copper", R151="Yes", N151="After 2014")),
(AND('[1]PWS Information'!$E$10="CWS",P151="Non-Lead", M151="Non-Lead - Copper", R151="Yes", N151="Unknown")),
(AND('[1]PWS Information'!$E$10="CWS",P151="Unknown")),
(AND('[1]PWS Information'!$E$10="NTNC",P151="Unknown")))),"Tier 5",
"")))))</f>
        <v>Tier 5</v>
      </c>
      <c r="Y151" s="50"/>
      <c r="Z151" s="50"/>
    </row>
    <row r="152" spans="1:26" ht="30" x14ac:dyDescent="0.25">
      <c r="A152" s="39">
        <v>183</v>
      </c>
      <c r="B152" s="40">
        <v>4849</v>
      </c>
      <c r="C152" s="41" t="s">
        <v>76</v>
      </c>
      <c r="D152" s="41" t="s">
        <v>83</v>
      </c>
      <c r="E152" s="41">
        <v>75105</v>
      </c>
      <c r="F152" s="42"/>
      <c r="G152" s="43"/>
      <c r="H152" s="44"/>
      <c r="I152" s="45" t="s">
        <v>47</v>
      </c>
      <c r="J152" s="46" t="s">
        <v>37</v>
      </c>
      <c r="K152" s="42" t="s">
        <v>35</v>
      </c>
      <c r="L152" s="49"/>
      <c r="M152" s="45" t="s">
        <v>59</v>
      </c>
      <c r="N152" s="46" t="s">
        <v>35</v>
      </c>
      <c r="O152" s="49"/>
      <c r="P152" s="36" t="str">
        <f t="shared" si="2"/>
        <v>Unknown</v>
      </c>
      <c r="Q152" s="39" t="s">
        <v>46</v>
      </c>
      <c r="R152" s="39" t="s">
        <v>46</v>
      </c>
      <c r="S152" s="39"/>
      <c r="T152" s="50" t="s">
        <v>36</v>
      </c>
      <c r="U152" s="50" t="s">
        <v>37</v>
      </c>
      <c r="V152" s="50" t="s">
        <v>49</v>
      </c>
      <c r="W152" s="50" t="s">
        <v>37</v>
      </c>
      <c r="X152" s="51" t="str">
        <f>IF((OR((AND('[1]PWS Information'!$E$10="CWS",T152="Single Family Residence",P152="Lead")),
(AND('[1]PWS Information'!$E$10="CWS",T152="Multiple Family Residence",'[1]PWS Information'!$E$11="Yes",P152="Lead")),
(AND('[1]PWS Information'!$E$10="NTNC",P152="Lead")))),"Tier 1",
IF((OR((AND('[1]PWS Information'!$E$10="CWS",T152="Multiple Family Residence",'[1]PWS Information'!$E$11="No",P152="Lead")),
(AND('[1]PWS Information'!$E$10="CWS",T152="Other",P152="Lead")),
(AND('[1]PWS Information'!$E$10="CWS",T152="Building",P152="Lead")))),"Tier 2",
IF((OR((AND('[1]PWS Information'!$E$10="CWS",T152="Single Family Residence",P152="Galvanized Requiring Replacement")),
(AND('[1]PWS Information'!$E$10="CWS",T152="Single Family Residence",P152="Galvanized Requiring Replacement",Q152="Yes")),
(AND('[1]PWS Information'!$E$10="NTNC",P152="Galvanized Requiring Replacement")),
(AND('[1]PWS Information'!$E$10="NTNC",T152="Single Family Residence",Q152="Yes")))),"Tier 3",
IF((OR((AND('[1]PWS Information'!$E$10="CWS",T152="Single Family Residence",R152="Yes",P152="Non-Lead", I152="Non-Lead - Copper",K152="Before 1989")),
(AND('[1]PWS Information'!$E$10="CWS",T152="Single Family Residence",R152="Yes",P152="Non-Lead", M152="Non-Lead - Copper",N152="Before 1989")))),"Tier 4",
IF((OR((AND('[1]PWS Information'!$E$10="NTNC",P152="Non-Lead")),
(AND('[1]PWS Information'!$E$10="CWS",P152="Non-Lead",R152="")),
(AND('[1]PWS Information'!$E$10="CWS",P152="Non-Lead",R152="No")),
(AND('[1]PWS Information'!$E$10="CWS",P152="Non-Lead",R152="Don't Know")),
(AND('[1]PWS Information'!$E$10="CWS",P152="Non-Lead", I152="Non-Lead - Copper", R152="Yes", K152="Between 1989 and 2014")),
(AND('[1]PWS Information'!$E$10="CWS",P152="Non-Lead", I152="Non-Lead - Copper", R152="Yes", K152="After 2014")),
(AND('[1]PWS Information'!$E$10="CWS",P152="Non-Lead", I152="Non-Lead - Copper", R152="Yes", K152="Unknown")),
(AND('[1]PWS Information'!$E$10="CWS",P152="Non-Lead", M152="Non-Lead - Copper", R152="Yes", N152="Between 1989 and 2014")),
(AND('[1]PWS Information'!$E$10="CWS",P152="Non-Lead", M152="Non-Lead - Copper", R152="Yes", N152="After 2014")),
(AND('[1]PWS Information'!$E$10="CWS",P152="Non-Lead", M152="Non-Lead - Copper", R152="Yes", N152="Unknown")),
(AND('[1]PWS Information'!$E$10="CWS",P152="Unknown")),
(AND('[1]PWS Information'!$E$10="NTNC",P152="Unknown")))),"Tier 5",
"")))))</f>
        <v>Tier 5</v>
      </c>
      <c r="Y152" s="50"/>
      <c r="Z152" s="50"/>
    </row>
    <row r="153" spans="1:26" ht="30" x14ac:dyDescent="0.25">
      <c r="A153" s="39">
        <v>184</v>
      </c>
      <c r="B153" s="40">
        <v>4853</v>
      </c>
      <c r="C153" s="41" t="s">
        <v>76</v>
      </c>
      <c r="D153" s="41" t="s">
        <v>83</v>
      </c>
      <c r="E153" s="41">
        <v>75105</v>
      </c>
      <c r="F153" s="42"/>
      <c r="G153" s="43"/>
      <c r="H153" s="44"/>
      <c r="I153" s="45" t="s">
        <v>47</v>
      </c>
      <c r="J153" s="46" t="s">
        <v>37</v>
      </c>
      <c r="K153" s="42" t="s">
        <v>49</v>
      </c>
      <c r="L153" s="49"/>
      <c r="M153" s="45" t="s">
        <v>59</v>
      </c>
      <c r="N153" s="46" t="s">
        <v>35</v>
      </c>
      <c r="O153" s="49"/>
      <c r="P153" s="36" t="str">
        <f t="shared" si="2"/>
        <v>Unknown</v>
      </c>
      <c r="Q153" s="39" t="s">
        <v>46</v>
      </c>
      <c r="R153" s="39" t="s">
        <v>46</v>
      </c>
      <c r="S153" s="39"/>
      <c r="T153" s="50" t="s">
        <v>36</v>
      </c>
      <c r="U153" s="50" t="s">
        <v>37</v>
      </c>
      <c r="V153" s="50" t="s">
        <v>49</v>
      </c>
      <c r="W153" s="50" t="s">
        <v>34</v>
      </c>
      <c r="X153" s="51" t="str">
        <f>IF((OR((AND('[1]PWS Information'!$E$10="CWS",T153="Single Family Residence",P153="Lead")),
(AND('[1]PWS Information'!$E$10="CWS",T153="Multiple Family Residence",'[1]PWS Information'!$E$11="Yes",P153="Lead")),
(AND('[1]PWS Information'!$E$10="NTNC",P153="Lead")))),"Tier 1",
IF((OR((AND('[1]PWS Information'!$E$10="CWS",T153="Multiple Family Residence",'[1]PWS Information'!$E$11="No",P153="Lead")),
(AND('[1]PWS Information'!$E$10="CWS",T153="Other",P153="Lead")),
(AND('[1]PWS Information'!$E$10="CWS",T153="Building",P153="Lead")))),"Tier 2",
IF((OR((AND('[1]PWS Information'!$E$10="CWS",T153="Single Family Residence",P153="Galvanized Requiring Replacement")),
(AND('[1]PWS Information'!$E$10="CWS",T153="Single Family Residence",P153="Galvanized Requiring Replacement",Q153="Yes")),
(AND('[1]PWS Information'!$E$10="NTNC",P153="Galvanized Requiring Replacement")),
(AND('[1]PWS Information'!$E$10="NTNC",T153="Single Family Residence",Q153="Yes")))),"Tier 3",
IF((OR((AND('[1]PWS Information'!$E$10="CWS",T153="Single Family Residence",R153="Yes",P153="Non-Lead", I153="Non-Lead - Copper",K153="Before 1989")),
(AND('[1]PWS Information'!$E$10="CWS",T153="Single Family Residence",R153="Yes",P153="Non-Lead", M153="Non-Lead - Copper",N153="Before 1989")))),"Tier 4",
IF((OR((AND('[1]PWS Information'!$E$10="NTNC",P153="Non-Lead")),
(AND('[1]PWS Information'!$E$10="CWS",P153="Non-Lead",R153="")),
(AND('[1]PWS Information'!$E$10="CWS",P153="Non-Lead",R153="No")),
(AND('[1]PWS Information'!$E$10="CWS",P153="Non-Lead",R153="Don't Know")),
(AND('[1]PWS Information'!$E$10="CWS",P153="Non-Lead", I153="Non-Lead - Copper", R153="Yes", K153="Between 1989 and 2014")),
(AND('[1]PWS Information'!$E$10="CWS",P153="Non-Lead", I153="Non-Lead - Copper", R153="Yes", K153="After 2014")),
(AND('[1]PWS Information'!$E$10="CWS",P153="Non-Lead", I153="Non-Lead - Copper", R153="Yes", K153="Unknown")),
(AND('[1]PWS Information'!$E$10="CWS",P153="Non-Lead", M153="Non-Lead - Copper", R153="Yes", N153="Between 1989 and 2014")),
(AND('[1]PWS Information'!$E$10="CWS",P153="Non-Lead", M153="Non-Lead - Copper", R153="Yes", N153="After 2014")),
(AND('[1]PWS Information'!$E$10="CWS",P153="Non-Lead", M153="Non-Lead - Copper", R153="Yes", N153="Unknown")),
(AND('[1]PWS Information'!$E$10="CWS",P153="Unknown")),
(AND('[1]PWS Information'!$E$10="NTNC",P153="Unknown")))),"Tier 5",
"")))))</f>
        <v>Tier 5</v>
      </c>
      <c r="Y153" s="50"/>
      <c r="Z153" s="50"/>
    </row>
    <row r="154" spans="1:26" ht="30" x14ac:dyDescent="0.25">
      <c r="A154" s="39">
        <v>185</v>
      </c>
      <c r="B154" s="40">
        <v>4856</v>
      </c>
      <c r="C154" s="41" t="s">
        <v>84</v>
      </c>
      <c r="D154" s="41" t="s">
        <v>83</v>
      </c>
      <c r="E154" s="41">
        <v>75105</v>
      </c>
      <c r="F154" s="42"/>
      <c r="G154" s="43"/>
      <c r="H154" s="44"/>
      <c r="I154" s="45" t="s">
        <v>47</v>
      </c>
      <c r="J154" s="46" t="s">
        <v>37</v>
      </c>
      <c r="K154" s="42" t="s">
        <v>40</v>
      </c>
      <c r="L154" s="49"/>
      <c r="M154" s="45" t="s">
        <v>47</v>
      </c>
      <c r="N154" s="46" t="s">
        <v>40</v>
      </c>
      <c r="O154" s="49"/>
      <c r="P154" s="36" t="str">
        <f t="shared" si="2"/>
        <v>Non-Lead</v>
      </c>
      <c r="Q154" s="39" t="s">
        <v>37</v>
      </c>
      <c r="R154" s="39" t="s">
        <v>37</v>
      </c>
      <c r="S154" s="39"/>
      <c r="T154" s="50" t="s">
        <v>36</v>
      </c>
      <c r="U154" s="50" t="s">
        <v>37</v>
      </c>
      <c r="V154" s="50" t="s">
        <v>37</v>
      </c>
      <c r="W154" s="50" t="s">
        <v>37</v>
      </c>
      <c r="X154" s="51" t="str">
        <f>IF((OR((AND('[1]PWS Information'!$E$10="CWS",T154="Single Family Residence",P154="Lead")),
(AND('[1]PWS Information'!$E$10="CWS",T154="Multiple Family Residence",'[1]PWS Information'!$E$11="Yes",P154="Lead")),
(AND('[1]PWS Information'!$E$10="NTNC",P154="Lead")))),"Tier 1",
IF((OR((AND('[1]PWS Information'!$E$10="CWS",T154="Multiple Family Residence",'[1]PWS Information'!$E$11="No",P154="Lead")),
(AND('[1]PWS Information'!$E$10="CWS",T154="Other",P154="Lead")),
(AND('[1]PWS Information'!$E$10="CWS",T154="Building",P154="Lead")))),"Tier 2",
IF((OR((AND('[1]PWS Information'!$E$10="CWS",T154="Single Family Residence",P154="Galvanized Requiring Replacement")),
(AND('[1]PWS Information'!$E$10="CWS",T154="Single Family Residence",P154="Galvanized Requiring Replacement",Q154="Yes")),
(AND('[1]PWS Information'!$E$10="NTNC",P154="Galvanized Requiring Replacement")),
(AND('[1]PWS Information'!$E$10="NTNC",T154="Single Family Residence",Q154="Yes")))),"Tier 3",
IF((OR((AND('[1]PWS Information'!$E$10="CWS",T154="Single Family Residence",R154="Yes",P154="Non-Lead", I154="Non-Lead - Copper",K154="Before 1989")),
(AND('[1]PWS Information'!$E$10="CWS",T154="Single Family Residence",R154="Yes",P154="Non-Lead", M154="Non-Lead - Copper",N154="Before 1989")))),"Tier 4",
IF((OR((AND('[1]PWS Information'!$E$10="NTNC",P154="Non-Lead")),
(AND('[1]PWS Information'!$E$10="CWS",P154="Non-Lead",R154="")),
(AND('[1]PWS Information'!$E$10="CWS",P154="Non-Lead",R154="No")),
(AND('[1]PWS Information'!$E$10="CWS",P154="Non-Lead",R154="Don't Know")),
(AND('[1]PWS Information'!$E$10="CWS",P154="Non-Lead", I154="Non-Lead - Copper", R154="Yes", K154="Between 1989 and 2014")),
(AND('[1]PWS Information'!$E$10="CWS",P154="Non-Lead", I154="Non-Lead - Copper", R154="Yes", K154="After 2014")),
(AND('[1]PWS Information'!$E$10="CWS",P154="Non-Lead", I154="Non-Lead - Copper", R154="Yes", K154="Unknown")),
(AND('[1]PWS Information'!$E$10="CWS",P154="Non-Lead", M154="Non-Lead - Copper", R154="Yes", N154="Between 1989 and 2014")),
(AND('[1]PWS Information'!$E$10="CWS",P154="Non-Lead", M154="Non-Lead - Copper", R154="Yes", N154="After 2014")),
(AND('[1]PWS Information'!$E$10="CWS",P154="Non-Lead", M154="Non-Lead - Copper", R154="Yes", N154="Unknown")),
(AND('[1]PWS Information'!$E$10="CWS",P154="Unknown")),
(AND('[1]PWS Information'!$E$10="NTNC",P154="Unknown")))),"Tier 5",
"")))))</f>
        <v>Tier 5</v>
      </c>
      <c r="Y154" s="50"/>
      <c r="Z154" s="50"/>
    </row>
    <row r="155" spans="1:26" ht="30" x14ac:dyDescent="0.25">
      <c r="A155" s="39">
        <v>186</v>
      </c>
      <c r="B155" s="40">
        <v>4898</v>
      </c>
      <c r="C155" s="41" t="s">
        <v>76</v>
      </c>
      <c r="D155" s="41" t="s">
        <v>83</v>
      </c>
      <c r="E155" s="41">
        <v>75105</v>
      </c>
      <c r="F155" s="42"/>
      <c r="G155" s="43"/>
      <c r="H155" s="44"/>
      <c r="I155" s="45" t="s">
        <v>47</v>
      </c>
      <c r="J155" s="46" t="s">
        <v>37</v>
      </c>
      <c r="K155" s="42" t="s">
        <v>40</v>
      </c>
      <c r="L155" s="49"/>
      <c r="M155" s="45" t="s">
        <v>47</v>
      </c>
      <c r="N155" s="46" t="s">
        <v>40</v>
      </c>
      <c r="O155" s="49"/>
      <c r="P155" s="36" t="str">
        <f t="shared" si="2"/>
        <v>Non-Lead</v>
      </c>
      <c r="Q155" s="39" t="s">
        <v>37</v>
      </c>
      <c r="R155" s="39" t="s">
        <v>37</v>
      </c>
      <c r="S155" s="39"/>
      <c r="T155" s="50" t="s">
        <v>36</v>
      </c>
      <c r="U155" s="50" t="s">
        <v>37</v>
      </c>
      <c r="V155" s="50" t="s">
        <v>37</v>
      </c>
      <c r="W155" s="50" t="s">
        <v>34</v>
      </c>
      <c r="X155" s="51" t="str">
        <f>IF((OR((AND('[1]PWS Information'!$E$10="CWS",T155="Single Family Residence",P155="Lead")),
(AND('[1]PWS Information'!$E$10="CWS",T155="Multiple Family Residence",'[1]PWS Information'!$E$11="Yes",P155="Lead")),
(AND('[1]PWS Information'!$E$10="NTNC",P155="Lead")))),"Tier 1",
IF((OR((AND('[1]PWS Information'!$E$10="CWS",T155="Multiple Family Residence",'[1]PWS Information'!$E$11="No",P155="Lead")),
(AND('[1]PWS Information'!$E$10="CWS",T155="Other",P155="Lead")),
(AND('[1]PWS Information'!$E$10="CWS",T155="Building",P155="Lead")))),"Tier 2",
IF((OR((AND('[1]PWS Information'!$E$10="CWS",T155="Single Family Residence",P155="Galvanized Requiring Replacement")),
(AND('[1]PWS Information'!$E$10="CWS",T155="Single Family Residence",P155="Galvanized Requiring Replacement",Q155="Yes")),
(AND('[1]PWS Information'!$E$10="NTNC",P155="Galvanized Requiring Replacement")),
(AND('[1]PWS Information'!$E$10="NTNC",T155="Single Family Residence",Q155="Yes")))),"Tier 3",
IF((OR((AND('[1]PWS Information'!$E$10="CWS",T155="Single Family Residence",R155="Yes",P155="Non-Lead", I155="Non-Lead - Copper",K155="Before 1989")),
(AND('[1]PWS Information'!$E$10="CWS",T155="Single Family Residence",R155="Yes",P155="Non-Lead", M155="Non-Lead - Copper",N155="Before 1989")))),"Tier 4",
IF((OR((AND('[1]PWS Information'!$E$10="NTNC",P155="Non-Lead")),
(AND('[1]PWS Information'!$E$10="CWS",P155="Non-Lead",R155="")),
(AND('[1]PWS Information'!$E$10="CWS",P155="Non-Lead",R155="No")),
(AND('[1]PWS Information'!$E$10="CWS",P155="Non-Lead",R155="Don't Know")),
(AND('[1]PWS Information'!$E$10="CWS",P155="Non-Lead", I155="Non-Lead - Copper", R155="Yes", K155="Between 1989 and 2014")),
(AND('[1]PWS Information'!$E$10="CWS",P155="Non-Lead", I155="Non-Lead - Copper", R155="Yes", K155="After 2014")),
(AND('[1]PWS Information'!$E$10="CWS",P155="Non-Lead", I155="Non-Lead - Copper", R155="Yes", K155="Unknown")),
(AND('[1]PWS Information'!$E$10="CWS",P155="Non-Lead", M155="Non-Lead - Copper", R155="Yes", N155="Between 1989 and 2014")),
(AND('[1]PWS Information'!$E$10="CWS",P155="Non-Lead", M155="Non-Lead - Copper", R155="Yes", N155="After 2014")),
(AND('[1]PWS Information'!$E$10="CWS",P155="Non-Lead", M155="Non-Lead - Copper", R155="Yes", N155="Unknown")),
(AND('[1]PWS Information'!$E$10="CWS",P155="Unknown")),
(AND('[1]PWS Information'!$E$10="NTNC",P155="Unknown")))),"Tier 5",
"")))))</f>
        <v>Tier 5</v>
      </c>
      <c r="Y155" s="50"/>
      <c r="Z155" s="50"/>
    </row>
    <row r="156" spans="1:26" ht="30" x14ac:dyDescent="0.25">
      <c r="A156" s="39">
        <v>187</v>
      </c>
      <c r="B156" s="40">
        <v>7316</v>
      </c>
      <c r="C156" s="41" t="s">
        <v>85</v>
      </c>
      <c r="D156" s="41" t="s">
        <v>83</v>
      </c>
      <c r="E156" s="41">
        <v>75105</v>
      </c>
      <c r="F156" s="42"/>
      <c r="G156" s="43"/>
      <c r="H156" s="44"/>
      <c r="I156" s="45" t="s">
        <v>47</v>
      </c>
      <c r="J156" s="46" t="s">
        <v>37</v>
      </c>
      <c r="K156" s="42" t="s">
        <v>35</v>
      </c>
      <c r="L156" s="49"/>
      <c r="M156" s="45" t="s">
        <v>47</v>
      </c>
      <c r="N156" s="46" t="s">
        <v>40</v>
      </c>
      <c r="O156" s="49"/>
      <c r="P156" s="36" t="str">
        <f t="shared" si="2"/>
        <v>Non-Lead</v>
      </c>
      <c r="Q156" s="39" t="s">
        <v>37</v>
      </c>
      <c r="R156" s="39" t="s">
        <v>37</v>
      </c>
      <c r="S156" s="39"/>
      <c r="T156" s="50" t="s">
        <v>36</v>
      </c>
      <c r="U156" s="50" t="s">
        <v>37</v>
      </c>
      <c r="V156" s="50" t="s">
        <v>37</v>
      </c>
      <c r="W156" s="50" t="s">
        <v>37</v>
      </c>
      <c r="X156" s="51" t="str">
        <f>IF((OR((AND('[1]PWS Information'!$E$10="CWS",T156="Single Family Residence",P156="Lead")),
(AND('[1]PWS Information'!$E$10="CWS",T156="Multiple Family Residence",'[1]PWS Information'!$E$11="Yes",P156="Lead")),
(AND('[1]PWS Information'!$E$10="NTNC",P156="Lead")))),"Tier 1",
IF((OR((AND('[1]PWS Information'!$E$10="CWS",T156="Multiple Family Residence",'[1]PWS Information'!$E$11="No",P156="Lead")),
(AND('[1]PWS Information'!$E$10="CWS",T156="Other",P156="Lead")),
(AND('[1]PWS Information'!$E$10="CWS",T156="Building",P156="Lead")))),"Tier 2",
IF((OR((AND('[1]PWS Information'!$E$10="CWS",T156="Single Family Residence",P156="Galvanized Requiring Replacement")),
(AND('[1]PWS Information'!$E$10="CWS",T156="Single Family Residence",P156="Galvanized Requiring Replacement",Q156="Yes")),
(AND('[1]PWS Information'!$E$10="NTNC",P156="Galvanized Requiring Replacement")),
(AND('[1]PWS Information'!$E$10="NTNC",T156="Single Family Residence",Q156="Yes")))),"Tier 3",
IF((OR((AND('[1]PWS Information'!$E$10="CWS",T156="Single Family Residence",R156="Yes",P156="Non-Lead", I156="Non-Lead - Copper",K156="Before 1989")),
(AND('[1]PWS Information'!$E$10="CWS",T156="Single Family Residence",R156="Yes",P156="Non-Lead", M156="Non-Lead - Copper",N156="Before 1989")))),"Tier 4",
IF((OR((AND('[1]PWS Information'!$E$10="NTNC",P156="Non-Lead")),
(AND('[1]PWS Information'!$E$10="CWS",P156="Non-Lead",R156="")),
(AND('[1]PWS Information'!$E$10="CWS",P156="Non-Lead",R156="No")),
(AND('[1]PWS Information'!$E$10="CWS",P156="Non-Lead",R156="Don't Know")),
(AND('[1]PWS Information'!$E$10="CWS",P156="Non-Lead", I156="Non-Lead - Copper", R156="Yes", K156="Between 1989 and 2014")),
(AND('[1]PWS Information'!$E$10="CWS",P156="Non-Lead", I156="Non-Lead - Copper", R156="Yes", K156="After 2014")),
(AND('[1]PWS Information'!$E$10="CWS",P156="Non-Lead", I156="Non-Lead - Copper", R156="Yes", K156="Unknown")),
(AND('[1]PWS Information'!$E$10="CWS",P156="Non-Lead", M156="Non-Lead - Copper", R156="Yes", N156="Between 1989 and 2014")),
(AND('[1]PWS Information'!$E$10="CWS",P156="Non-Lead", M156="Non-Lead - Copper", R156="Yes", N156="After 2014")),
(AND('[1]PWS Information'!$E$10="CWS",P156="Non-Lead", M156="Non-Lead - Copper", R156="Yes", N156="Unknown")),
(AND('[1]PWS Information'!$E$10="CWS",P156="Unknown")),
(AND('[1]PWS Information'!$E$10="NTNC",P156="Unknown")))),"Tier 5",
"")))))</f>
        <v>Tier 5</v>
      </c>
      <c r="Y156" s="50"/>
      <c r="Z156" s="50"/>
    </row>
    <row r="157" spans="1:26" ht="30" x14ac:dyDescent="0.25">
      <c r="A157" s="39">
        <v>188</v>
      </c>
      <c r="B157" s="40">
        <v>3098</v>
      </c>
      <c r="C157" s="41" t="s">
        <v>77</v>
      </c>
      <c r="D157" s="41" t="s">
        <v>73</v>
      </c>
      <c r="E157" s="41">
        <v>75105</v>
      </c>
      <c r="F157" s="42"/>
      <c r="G157" s="43"/>
      <c r="H157" s="44"/>
      <c r="I157" s="45" t="s">
        <v>47</v>
      </c>
      <c r="J157" s="46" t="s">
        <v>37</v>
      </c>
      <c r="K157" s="42" t="s">
        <v>40</v>
      </c>
      <c r="L157" s="49"/>
      <c r="M157" s="45" t="s">
        <v>47</v>
      </c>
      <c r="N157" s="46" t="s">
        <v>41</v>
      </c>
      <c r="O157" s="49"/>
      <c r="P157" s="36" t="str">
        <f t="shared" si="2"/>
        <v>Non-Lead</v>
      </c>
      <c r="Q157" s="39" t="s">
        <v>37</v>
      </c>
      <c r="R157" s="39" t="s">
        <v>37</v>
      </c>
      <c r="S157" s="39"/>
      <c r="T157" s="50" t="s">
        <v>36</v>
      </c>
      <c r="U157" s="50" t="s">
        <v>37</v>
      </c>
      <c r="V157" s="50" t="s">
        <v>37</v>
      </c>
      <c r="W157" s="50" t="s">
        <v>37</v>
      </c>
      <c r="X157" s="51" t="str">
        <f>IF((OR((AND('[1]PWS Information'!$E$10="CWS",T157="Single Family Residence",P157="Lead")),
(AND('[1]PWS Information'!$E$10="CWS",T157="Multiple Family Residence",'[1]PWS Information'!$E$11="Yes",P157="Lead")),
(AND('[1]PWS Information'!$E$10="NTNC",P157="Lead")))),"Tier 1",
IF((OR((AND('[1]PWS Information'!$E$10="CWS",T157="Multiple Family Residence",'[1]PWS Information'!$E$11="No",P157="Lead")),
(AND('[1]PWS Information'!$E$10="CWS",T157="Other",P157="Lead")),
(AND('[1]PWS Information'!$E$10="CWS",T157="Building",P157="Lead")))),"Tier 2",
IF((OR((AND('[1]PWS Information'!$E$10="CWS",T157="Single Family Residence",P157="Galvanized Requiring Replacement")),
(AND('[1]PWS Information'!$E$10="CWS",T157="Single Family Residence",P157="Galvanized Requiring Replacement",Q157="Yes")),
(AND('[1]PWS Information'!$E$10="NTNC",P157="Galvanized Requiring Replacement")),
(AND('[1]PWS Information'!$E$10="NTNC",T157="Single Family Residence",Q157="Yes")))),"Tier 3",
IF((OR((AND('[1]PWS Information'!$E$10="CWS",T157="Single Family Residence",R157="Yes",P157="Non-Lead", I157="Non-Lead - Copper",K157="Before 1989")),
(AND('[1]PWS Information'!$E$10="CWS",T157="Single Family Residence",R157="Yes",P157="Non-Lead", M157="Non-Lead - Copper",N157="Before 1989")))),"Tier 4",
IF((OR((AND('[1]PWS Information'!$E$10="NTNC",P157="Non-Lead")),
(AND('[1]PWS Information'!$E$10="CWS",P157="Non-Lead",R157="")),
(AND('[1]PWS Information'!$E$10="CWS",P157="Non-Lead",R157="No")),
(AND('[1]PWS Information'!$E$10="CWS",P157="Non-Lead",R157="Don't Know")),
(AND('[1]PWS Information'!$E$10="CWS",P157="Non-Lead", I157="Non-Lead - Copper", R157="Yes", K157="Between 1989 and 2014")),
(AND('[1]PWS Information'!$E$10="CWS",P157="Non-Lead", I157="Non-Lead - Copper", R157="Yes", K157="After 2014")),
(AND('[1]PWS Information'!$E$10="CWS",P157="Non-Lead", I157="Non-Lead - Copper", R157="Yes", K157="Unknown")),
(AND('[1]PWS Information'!$E$10="CWS",P157="Non-Lead", M157="Non-Lead - Copper", R157="Yes", N157="Between 1989 and 2014")),
(AND('[1]PWS Information'!$E$10="CWS",P157="Non-Lead", M157="Non-Lead - Copper", R157="Yes", N157="After 2014")),
(AND('[1]PWS Information'!$E$10="CWS",P157="Non-Lead", M157="Non-Lead - Copper", R157="Yes", N157="Unknown")),
(AND('[1]PWS Information'!$E$10="CWS",P157="Unknown")),
(AND('[1]PWS Information'!$E$10="NTNC",P157="Unknown")))),"Tier 5",
"")))))</f>
        <v>Tier 5</v>
      </c>
      <c r="Y157" s="50"/>
      <c r="Z157" s="50"/>
    </row>
    <row r="158" spans="1:26" ht="30" x14ac:dyDescent="0.25">
      <c r="A158" s="39">
        <v>189</v>
      </c>
      <c r="B158" s="40">
        <v>3043</v>
      </c>
      <c r="C158" s="41" t="s">
        <v>77</v>
      </c>
      <c r="D158" s="41" t="s">
        <v>83</v>
      </c>
      <c r="E158" s="41">
        <v>75105</v>
      </c>
      <c r="F158" s="42"/>
      <c r="G158" s="43"/>
      <c r="H158" s="44"/>
      <c r="I158" s="45" t="s">
        <v>47</v>
      </c>
      <c r="J158" s="46" t="s">
        <v>37</v>
      </c>
      <c r="K158" s="42" t="s">
        <v>40</v>
      </c>
      <c r="L158" s="49"/>
      <c r="M158" s="45" t="s">
        <v>59</v>
      </c>
      <c r="N158" s="46" t="s">
        <v>35</v>
      </c>
      <c r="O158" s="49"/>
      <c r="P158" s="36" t="str">
        <f t="shared" si="2"/>
        <v>Unknown</v>
      </c>
      <c r="Q158" s="39" t="s">
        <v>46</v>
      </c>
      <c r="R158" s="39" t="s">
        <v>46</v>
      </c>
      <c r="S158" s="39"/>
      <c r="T158" s="50" t="s">
        <v>36</v>
      </c>
      <c r="U158" s="50" t="s">
        <v>37</v>
      </c>
      <c r="V158" s="50" t="s">
        <v>49</v>
      </c>
      <c r="W158" s="50" t="s">
        <v>37</v>
      </c>
      <c r="X158" s="51" t="str">
        <f>IF((OR((AND('[1]PWS Information'!$E$10="CWS",T158="Single Family Residence",P158="Lead")),
(AND('[1]PWS Information'!$E$10="CWS",T158="Multiple Family Residence",'[1]PWS Information'!$E$11="Yes",P158="Lead")),
(AND('[1]PWS Information'!$E$10="NTNC",P158="Lead")))),"Tier 1",
IF((OR((AND('[1]PWS Information'!$E$10="CWS",T158="Multiple Family Residence",'[1]PWS Information'!$E$11="No",P158="Lead")),
(AND('[1]PWS Information'!$E$10="CWS",T158="Other",P158="Lead")),
(AND('[1]PWS Information'!$E$10="CWS",T158="Building",P158="Lead")))),"Tier 2",
IF((OR((AND('[1]PWS Information'!$E$10="CWS",T158="Single Family Residence",P158="Galvanized Requiring Replacement")),
(AND('[1]PWS Information'!$E$10="CWS",T158="Single Family Residence",P158="Galvanized Requiring Replacement",Q158="Yes")),
(AND('[1]PWS Information'!$E$10="NTNC",P158="Galvanized Requiring Replacement")),
(AND('[1]PWS Information'!$E$10="NTNC",T158="Single Family Residence",Q158="Yes")))),"Tier 3",
IF((OR((AND('[1]PWS Information'!$E$10="CWS",T158="Single Family Residence",R158="Yes",P158="Non-Lead", I158="Non-Lead - Copper",K158="Before 1989")),
(AND('[1]PWS Information'!$E$10="CWS",T158="Single Family Residence",R158="Yes",P158="Non-Lead", M158="Non-Lead - Copper",N158="Before 1989")))),"Tier 4",
IF((OR((AND('[1]PWS Information'!$E$10="NTNC",P158="Non-Lead")),
(AND('[1]PWS Information'!$E$10="CWS",P158="Non-Lead",R158="")),
(AND('[1]PWS Information'!$E$10="CWS",P158="Non-Lead",R158="No")),
(AND('[1]PWS Information'!$E$10="CWS",P158="Non-Lead",R158="Don't Know")),
(AND('[1]PWS Information'!$E$10="CWS",P158="Non-Lead", I158="Non-Lead - Copper", R158="Yes", K158="Between 1989 and 2014")),
(AND('[1]PWS Information'!$E$10="CWS",P158="Non-Lead", I158="Non-Lead - Copper", R158="Yes", K158="After 2014")),
(AND('[1]PWS Information'!$E$10="CWS",P158="Non-Lead", I158="Non-Lead - Copper", R158="Yes", K158="Unknown")),
(AND('[1]PWS Information'!$E$10="CWS",P158="Non-Lead", M158="Non-Lead - Copper", R158="Yes", N158="Between 1989 and 2014")),
(AND('[1]PWS Information'!$E$10="CWS",P158="Non-Lead", M158="Non-Lead - Copper", R158="Yes", N158="After 2014")),
(AND('[1]PWS Information'!$E$10="CWS",P158="Non-Lead", M158="Non-Lead - Copper", R158="Yes", N158="Unknown")),
(AND('[1]PWS Information'!$E$10="CWS",P158="Unknown")),
(AND('[1]PWS Information'!$E$10="NTNC",P158="Unknown")))),"Tier 5",
"")))))</f>
        <v>Tier 5</v>
      </c>
      <c r="Y158" s="50"/>
      <c r="Z158" s="50"/>
    </row>
    <row r="159" spans="1:26" ht="30" x14ac:dyDescent="0.25">
      <c r="A159" s="39">
        <v>190</v>
      </c>
      <c r="B159" s="40">
        <v>3011</v>
      </c>
      <c r="C159" s="41" t="s">
        <v>77</v>
      </c>
      <c r="D159" s="41" t="s">
        <v>83</v>
      </c>
      <c r="E159" s="41">
        <v>75105</v>
      </c>
      <c r="F159" s="42"/>
      <c r="G159" s="43"/>
      <c r="H159" s="44"/>
      <c r="I159" s="45" t="s">
        <v>47</v>
      </c>
      <c r="J159" s="46" t="s">
        <v>37</v>
      </c>
      <c r="K159" s="42" t="s">
        <v>35</v>
      </c>
      <c r="L159" s="49"/>
      <c r="M159" s="45" t="s">
        <v>59</v>
      </c>
      <c r="N159" s="46" t="s">
        <v>35</v>
      </c>
      <c r="O159" s="49"/>
      <c r="P159" s="36" t="str">
        <f t="shared" si="2"/>
        <v>Unknown</v>
      </c>
      <c r="Q159" s="39" t="s">
        <v>46</v>
      </c>
      <c r="R159" s="39" t="s">
        <v>46</v>
      </c>
      <c r="S159" s="39"/>
      <c r="T159" s="50" t="s">
        <v>36</v>
      </c>
      <c r="U159" s="50" t="s">
        <v>37</v>
      </c>
      <c r="V159" s="50" t="s">
        <v>49</v>
      </c>
      <c r="W159" s="50" t="s">
        <v>37</v>
      </c>
      <c r="X159" s="51" t="str">
        <f>IF((OR((AND('[1]PWS Information'!$E$10="CWS",T159="Single Family Residence",P159="Lead")),
(AND('[1]PWS Information'!$E$10="CWS",T159="Multiple Family Residence",'[1]PWS Information'!$E$11="Yes",P159="Lead")),
(AND('[1]PWS Information'!$E$10="NTNC",P159="Lead")))),"Tier 1",
IF((OR((AND('[1]PWS Information'!$E$10="CWS",T159="Multiple Family Residence",'[1]PWS Information'!$E$11="No",P159="Lead")),
(AND('[1]PWS Information'!$E$10="CWS",T159="Other",P159="Lead")),
(AND('[1]PWS Information'!$E$10="CWS",T159="Building",P159="Lead")))),"Tier 2",
IF((OR((AND('[1]PWS Information'!$E$10="CWS",T159="Single Family Residence",P159="Galvanized Requiring Replacement")),
(AND('[1]PWS Information'!$E$10="CWS",T159="Single Family Residence",P159="Galvanized Requiring Replacement",Q159="Yes")),
(AND('[1]PWS Information'!$E$10="NTNC",P159="Galvanized Requiring Replacement")),
(AND('[1]PWS Information'!$E$10="NTNC",T159="Single Family Residence",Q159="Yes")))),"Tier 3",
IF((OR((AND('[1]PWS Information'!$E$10="CWS",T159="Single Family Residence",R159="Yes",P159="Non-Lead", I159="Non-Lead - Copper",K159="Before 1989")),
(AND('[1]PWS Information'!$E$10="CWS",T159="Single Family Residence",R159="Yes",P159="Non-Lead", M159="Non-Lead - Copper",N159="Before 1989")))),"Tier 4",
IF((OR((AND('[1]PWS Information'!$E$10="NTNC",P159="Non-Lead")),
(AND('[1]PWS Information'!$E$10="CWS",P159="Non-Lead",R159="")),
(AND('[1]PWS Information'!$E$10="CWS",P159="Non-Lead",R159="No")),
(AND('[1]PWS Information'!$E$10="CWS",P159="Non-Lead",R159="Don't Know")),
(AND('[1]PWS Information'!$E$10="CWS",P159="Non-Lead", I159="Non-Lead - Copper", R159="Yes", K159="Between 1989 and 2014")),
(AND('[1]PWS Information'!$E$10="CWS",P159="Non-Lead", I159="Non-Lead - Copper", R159="Yes", K159="After 2014")),
(AND('[1]PWS Information'!$E$10="CWS",P159="Non-Lead", I159="Non-Lead - Copper", R159="Yes", K159="Unknown")),
(AND('[1]PWS Information'!$E$10="CWS",P159="Non-Lead", M159="Non-Lead - Copper", R159="Yes", N159="Between 1989 and 2014")),
(AND('[1]PWS Information'!$E$10="CWS",P159="Non-Lead", M159="Non-Lead - Copper", R159="Yes", N159="After 2014")),
(AND('[1]PWS Information'!$E$10="CWS",P159="Non-Lead", M159="Non-Lead - Copper", R159="Yes", N159="Unknown")),
(AND('[1]PWS Information'!$E$10="CWS",P159="Unknown")),
(AND('[1]PWS Information'!$E$10="NTNC",P159="Unknown")))),"Tier 5",
"")))))</f>
        <v>Tier 5</v>
      </c>
      <c r="Y159" s="50"/>
      <c r="Z159" s="50"/>
    </row>
    <row r="160" spans="1:26" ht="30" x14ac:dyDescent="0.25">
      <c r="A160" s="39">
        <v>192</v>
      </c>
      <c r="B160" s="40">
        <v>5647</v>
      </c>
      <c r="C160" s="41" t="s">
        <v>77</v>
      </c>
      <c r="D160" s="41" t="s">
        <v>83</v>
      </c>
      <c r="E160" s="41">
        <v>75105</v>
      </c>
      <c r="F160" s="42"/>
      <c r="G160" s="43"/>
      <c r="H160" s="44"/>
      <c r="I160" s="45" t="s">
        <v>47</v>
      </c>
      <c r="J160" s="46" t="s">
        <v>37</v>
      </c>
      <c r="K160" s="42" t="s">
        <v>35</v>
      </c>
      <c r="L160" s="49"/>
      <c r="M160" s="45" t="s">
        <v>59</v>
      </c>
      <c r="N160" s="46" t="s">
        <v>35</v>
      </c>
      <c r="O160" s="49"/>
      <c r="P160" s="36" t="str">
        <f t="shared" si="2"/>
        <v>Unknown</v>
      </c>
      <c r="Q160" s="39" t="s">
        <v>46</v>
      </c>
      <c r="R160" s="39" t="s">
        <v>46</v>
      </c>
      <c r="S160" s="39"/>
      <c r="T160" s="50" t="s">
        <v>36</v>
      </c>
      <c r="U160" s="50" t="s">
        <v>37</v>
      </c>
      <c r="V160" s="50" t="s">
        <v>49</v>
      </c>
      <c r="W160" s="50" t="s">
        <v>37</v>
      </c>
      <c r="X160" s="51" t="str">
        <f>IF((OR((AND('[1]PWS Information'!$E$10="CWS",T160="Single Family Residence",P160="Lead")),
(AND('[1]PWS Information'!$E$10="CWS",T160="Multiple Family Residence",'[1]PWS Information'!$E$11="Yes",P160="Lead")),
(AND('[1]PWS Information'!$E$10="NTNC",P160="Lead")))),"Tier 1",
IF((OR((AND('[1]PWS Information'!$E$10="CWS",T160="Multiple Family Residence",'[1]PWS Information'!$E$11="No",P160="Lead")),
(AND('[1]PWS Information'!$E$10="CWS",T160="Other",P160="Lead")),
(AND('[1]PWS Information'!$E$10="CWS",T160="Building",P160="Lead")))),"Tier 2",
IF((OR((AND('[1]PWS Information'!$E$10="CWS",T160="Single Family Residence",P160="Galvanized Requiring Replacement")),
(AND('[1]PWS Information'!$E$10="CWS",T160="Single Family Residence",P160="Galvanized Requiring Replacement",Q160="Yes")),
(AND('[1]PWS Information'!$E$10="NTNC",P160="Galvanized Requiring Replacement")),
(AND('[1]PWS Information'!$E$10="NTNC",T160="Single Family Residence",Q160="Yes")))),"Tier 3",
IF((OR((AND('[1]PWS Information'!$E$10="CWS",T160="Single Family Residence",R160="Yes",P160="Non-Lead", I160="Non-Lead - Copper",K160="Before 1989")),
(AND('[1]PWS Information'!$E$10="CWS",T160="Single Family Residence",R160="Yes",P160="Non-Lead", M160="Non-Lead - Copper",N160="Before 1989")))),"Tier 4",
IF((OR((AND('[1]PWS Information'!$E$10="NTNC",P160="Non-Lead")),
(AND('[1]PWS Information'!$E$10="CWS",P160="Non-Lead",R160="")),
(AND('[1]PWS Information'!$E$10="CWS",P160="Non-Lead",R160="No")),
(AND('[1]PWS Information'!$E$10="CWS",P160="Non-Lead",R160="Don't Know")),
(AND('[1]PWS Information'!$E$10="CWS",P160="Non-Lead", I160="Non-Lead - Copper", R160="Yes", K160="Between 1989 and 2014")),
(AND('[1]PWS Information'!$E$10="CWS",P160="Non-Lead", I160="Non-Lead - Copper", R160="Yes", K160="After 2014")),
(AND('[1]PWS Information'!$E$10="CWS",P160="Non-Lead", I160="Non-Lead - Copper", R160="Yes", K160="Unknown")),
(AND('[1]PWS Information'!$E$10="CWS",P160="Non-Lead", M160="Non-Lead - Copper", R160="Yes", N160="Between 1989 and 2014")),
(AND('[1]PWS Information'!$E$10="CWS",P160="Non-Lead", M160="Non-Lead - Copper", R160="Yes", N160="After 2014")),
(AND('[1]PWS Information'!$E$10="CWS",P160="Non-Lead", M160="Non-Lead - Copper", R160="Yes", N160="Unknown")),
(AND('[1]PWS Information'!$E$10="CWS",P160="Unknown")),
(AND('[1]PWS Information'!$E$10="NTNC",P160="Unknown")))),"Tier 5",
"")))))</f>
        <v>Tier 5</v>
      </c>
      <c r="Y160" s="50"/>
      <c r="Z160" s="50"/>
    </row>
    <row r="161" spans="1:26" ht="30" x14ac:dyDescent="0.25">
      <c r="A161" s="39">
        <v>193</v>
      </c>
      <c r="B161" s="40">
        <v>2767</v>
      </c>
      <c r="C161" s="41" t="s">
        <v>86</v>
      </c>
      <c r="D161" s="41" t="s">
        <v>83</v>
      </c>
      <c r="E161" s="41">
        <v>75105</v>
      </c>
      <c r="F161" s="42"/>
      <c r="G161" s="43"/>
      <c r="H161" s="44"/>
      <c r="I161" s="45" t="s">
        <v>47</v>
      </c>
      <c r="J161" s="46" t="s">
        <v>37</v>
      </c>
      <c r="K161" s="42" t="s">
        <v>35</v>
      </c>
      <c r="L161" s="49"/>
      <c r="M161" s="45" t="s">
        <v>59</v>
      </c>
      <c r="N161" s="46" t="s">
        <v>49</v>
      </c>
      <c r="O161" s="49"/>
      <c r="P161" s="36" t="str">
        <f t="shared" si="2"/>
        <v>Unknown</v>
      </c>
      <c r="Q161" s="39" t="s">
        <v>46</v>
      </c>
      <c r="R161" s="39" t="s">
        <v>46</v>
      </c>
      <c r="S161" s="39"/>
      <c r="T161" s="50" t="s">
        <v>52</v>
      </c>
      <c r="U161" s="50" t="s">
        <v>37</v>
      </c>
      <c r="V161" s="50" t="s">
        <v>49</v>
      </c>
      <c r="W161" s="50" t="s">
        <v>37</v>
      </c>
      <c r="X161" s="51" t="str">
        <f>IF((OR((AND('[1]PWS Information'!$E$10="CWS",T161="Single Family Residence",P161="Lead")),
(AND('[1]PWS Information'!$E$10="CWS",T161="Multiple Family Residence",'[1]PWS Information'!$E$11="Yes",P161="Lead")),
(AND('[1]PWS Information'!$E$10="NTNC",P161="Lead")))),"Tier 1",
IF((OR((AND('[1]PWS Information'!$E$10="CWS",T161="Multiple Family Residence",'[1]PWS Information'!$E$11="No",P161="Lead")),
(AND('[1]PWS Information'!$E$10="CWS",T161="Other",P161="Lead")),
(AND('[1]PWS Information'!$E$10="CWS",T161="Building",P161="Lead")))),"Tier 2",
IF((OR((AND('[1]PWS Information'!$E$10="CWS",T161="Single Family Residence",P161="Galvanized Requiring Replacement")),
(AND('[1]PWS Information'!$E$10="CWS",T161="Single Family Residence",P161="Galvanized Requiring Replacement",Q161="Yes")),
(AND('[1]PWS Information'!$E$10="NTNC",P161="Galvanized Requiring Replacement")),
(AND('[1]PWS Information'!$E$10="NTNC",T161="Single Family Residence",Q161="Yes")))),"Tier 3",
IF((OR((AND('[1]PWS Information'!$E$10="CWS",T161="Single Family Residence",R161="Yes",P161="Non-Lead", I161="Non-Lead - Copper",K161="Before 1989")),
(AND('[1]PWS Information'!$E$10="CWS",T161="Single Family Residence",R161="Yes",P161="Non-Lead", M161="Non-Lead - Copper",N161="Before 1989")))),"Tier 4",
IF((OR((AND('[1]PWS Information'!$E$10="NTNC",P161="Non-Lead")),
(AND('[1]PWS Information'!$E$10="CWS",P161="Non-Lead",R161="")),
(AND('[1]PWS Information'!$E$10="CWS",P161="Non-Lead",R161="No")),
(AND('[1]PWS Information'!$E$10="CWS",P161="Non-Lead",R161="Don't Know")),
(AND('[1]PWS Information'!$E$10="CWS",P161="Non-Lead", I161="Non-Lead - Copper", R161="Yes", K161="Between 1989 and 2014")),
(AND('[1]PWS Information'!$E$10="CWS",P161="Non-Lead", I161="Non-Lead - Copper", R161="Yes", K161="After 2014")),
(AND('[1]PWS Information'!$E$10="CWS",P161="Non-Lead", I161="Non-Lead - Copper", R161="Yes", K161="Unknown")),
(AND('[1]PWS Information'!$E$10="CWS",P161="Non-Lead", M161="Non-Lead - Copper", R161="Yes", N161="Between 1989 and 2014")),
(AND('[1]PWS Information'!$E$10="CWS",P161="Non-Lead", M161="Non-Lead - Copper", R161="Yes", N161="After 2014")),
(AND('[1]PWS Information'!$E$10="CWS",P161="Non-Lead", M161="Non-Lead - Copper", R161="Yes", N161="Unknown")),
(AND('[1]PWS Information'!$E$10="CWS",P161="Unknown")),
(AND('[1]PWS Information'!$E$10="NTNC",P161="Unknown")))),"Tier 5",
"")))))</f>
        <v>Tier 5</v>
      </c>
      <c r="Y161" s="50"/>
      <c r="Z161" s="50"/>
    </row>
    <row r="162" spans="1:26" ht="30" x14ac:dyDescent="0.25">
      <c r="A162" s="39">
        <v>194</v>
      </c>
      <c r="B162" s="40">
        <v>2651</v>
      </c>
      <c r="C162" s="41" t="s">
        <v>77</v>
      </c>
      <c r="D162" s="41" t="s">
        <v>83</v>
      </c>
      <c r="E162" s="41">
        <v>75105</v>
      </c>
      <c r="F162" s="42"/>
      <c r="G162" s="43"/>
      <c r="H162" s="44"/>
      <c r="I162" s="45" t="s">
        <v>47</v>
      </c>
      <c r="J162" s="46" t="s">
        <v>37</v>
      </c>
      <c r="K162" s="42" t="s">
        <v>40</v>
      </c>
      <c r="L162" s="49"/>
      <c r="M162" s="45" t="s">
        <v>47</v>
      </c>
      <c r="N162" s="46" t="s">
        <v>40</v>
      </c>
      <c r="O162" s="49"/>
      <c r="P162" s="36" t="str">
        <f t="shared" si="2"/>
        <v>Non-Lead</v>
      </c>
      <c r="Q162" s="39" t="s">
        <v>37</v>
      </c>
      <c r="R162" s="39" t="s">
        <v>37</v>
      </c>
      <c r="S162" s="39"/>
      <c r="T162" s="50" t="s">
        <v>36</v>
      </c>
      <c r="U162" s="50" t="s">
        <v>37</v>
      </c>
      <c r="V162" s="50" t="s">
        <v>37</v>
      </c>
      <c r="W162" s="50" t="s">
        <v>37</v>
      </c>
      <c r="X162" s="51" t="str">
        <f>IF((OR((AND('[1]PWS Information'!$E$10="CWS",T162="Single Family Residence",P162="Lead")),
(AND('[1]PWS Information'!$E$10="CWS",T162="Multiple Family Residence",'[1]PWS Information'!$E$11="Yes",P162="Lead")),
(AND('[1]PWS Information'!$E$10="NTNC",P162="Lead")))),"Tier 1",
IF((OR((AND('[1]PWS Information'!$E$10="CWS",T162="Multiple Family Residence",'[1]PWS Information'!$E$11="No",P162="Lead")),
(AND('[1]PWS Information'!$E$10="CWS",T162="Other",P162="Lead")),
(AND('[1]PWS Information'!$E$10="CWS",T162="Building",P162="Lead")))),"Tier 2",
IF((OR((AND('[1]PWS Information'!$E$10="CWS",T162="Single Family Residence",P162="Galvanized Requiring Replacement")),
(AND('[1]PWS Information'!$E$10="CWS",T162="Single Family Residence",P162="Galvanized Requiring Replacement",Q162="Yes")),
(AND('[1]PWS Information'!$E$10="NTNC",P162="Galvanized Requiring Replacement")),
(AND('[1]PWS Information'!$E$10="NTNC",T162="Single Family Residence",Q162="Yes")))),"Tier 3",
IF((OR((AND('[1]PWS Information'!$E$10="CWS",T162="Single Family Residence",R162="Yes",P162="Non-Lead", I162="Non-Lead - Copper",K162="Before 1989")),
(AND('[1]PWS Information'!$E$10="CWS",T162="Single Family Residence",R162="Yes",P162="Non-Lead", M162="Non-Lead - Copper",N162="Before 1989")))),"Tier 4",
IF((OR((AND('[1]PWS Information'!$E$10="NTNC",P162="Non-Lead")),
(AND('[1]PWS Information'!$E$10="CWS",P162="Non-Lead",R162="")),
(AND('[1]PWS Information'!$E$10="CWS",P162="Non-Lead",R162="No")),
(AND('[1]PWS Information'!$E$10="CWS",P162="Non-Lead",R162="Don't Know")),
(AND('[1]PWS Information'!$E$10="CWS",P162="Non-Lead", I162="Non-Lead - Copper", R162="Yes", K162="Between 1989 and 2014")),
(AND('[1]PWS Information'!$E$10="CWS",P162="Non-Lead", I162="Non-Lead - Copper", R162="Yes", K162="After 2014")),
(AND('[1]PWS Information'!$E$10="CWS",P162="Non-Lead", I162="Non-Lead - Copper", R162="Yes", K162="Unknown")),
(AND('[1]PWS Information'!$E$10="CWS",P162="Non-Lead", M162="Non-Lead - Copper", R162="Yes", N162="Between 1989 and 2014")),
(AND('[1]PWS Information'!$E$10="CWS",P162="Non-Lead", M162="Non-Lead - Copper", R162="Yes", N162="After 2014")),
(AND('[1]PWS Information'!$E$10="CWS",P162="Non-Lead", M162="Non-Lead - Copper", R162="Yes", N162="Unknown")),
(AND('[1]PWS Information'!$E$10="CWS",P162="Unknown")),
(AND('[1]PWS Information'!$E$10="NTNC",P162="Unknown")))),"Tier 5",
"")))))</f>
        <v>Tier 5</v>
      </c>
      <c r="Y162" s="50"/>
      <c r="Z162" s="50"/>
    </row>
    <row r="163" spans="1:26" ht="30" x14ac:dyDescent="0.25">
      <c r="A163" s="39">
        <v>195</v>
      </c>
      <c r="B163" s="40">
        <v>2612</v>
      </c>
      <c r="C163" s="41" t="s">
        <v>77</v>
      </c>
      <c r="D163" s="41" t="s">
        <v>83</v>
      </c>
      <c r="E163" s="41">
        <v>75105</v>
      </c>
      <c r="F163" s="42"/>
      <c r="G163" s="43"/>
      <c r="H163" s="44"/>
      <c r="I163" s="45" t="s">
        <v>47</v>
      </c>
      <c r="J163" s="46" t="s">
        <v>37</v>
      </c>
      <c r="K163" s="42" t="s">
        <v>40</v>
      </c>
      <c r="L163" s="49"/>
      <c r="M163" s="45" t="s">
        <v>59</v>
      </c>
      <c r="N163" s="46" t="s">
        <v>49</v>
      </c>
      <c r="O163" s="49"/>
      <c r="P163" s="36" t="str">
        <f t="shared" si="2"/>
        <v>Unknown</v>
      </c>
      <c r="Q163" s="39" t="s">
        <v>46</v>
      </c>
      <c r="R163" s="39" t="s">
        <v>46</v>
      </c>
      <c r="S163" s="39"/>
      <c r="T163" s="50" t="s">
        <v>36</v>
      </c>
      <c r="U163" s="50" t="s">
        <v>37</v>
      </c>
      <c r="V163" s="50" t="s">
        <v>49</v>
      </c>
      <c r="W163" s="50" t="s">
        <v>37</v>
      </c>
      <c r="X163" s="51" t="str">
        <f>IF((OR((AND('[1]PWS Information'!$E$10="CWS",T163="Single Family Residence",P163="Lead")),
(AND('[1]PWS Information'!$E$10="CWS",T163="Multiple Family Residence",'[1]PWS Information'!$E$11="Yes",P163="Lead")),
(AND('[1]PWS Information'!$E$10="NTNC",P163="Lead")))),"Tier 1",
IF((OR((AND('[1]PWS Information'!$E$10="CWS",T163="Multiple Family Residence",'[1]PWS Information'!$E$11="No",P163="Lead")),
(AND('[1]PWS Information'!$E$10="CWS",T163="Other",P163="Lead")),
(AND('[1]PWS Information'!$E$10="CWS",T163="Building",P163="Lead")))),"Tier 2",
IF((OR((AND('[1]PWS Information'!$E$10="CWS",T163="Single Family Residence",P163="Galvanized Requiring Replacement")),
(AND('[1]PWS Information'!$E$10="CWS",T163="Single Family Residence",P163="Galvanized Requiring Replacement",Q163="Yes")),
(AND('[1]PWS Information'!$E$10="NTNC",P163="Galvanized Requiring Replacement")),
(AND('[1]PWS Information'!$E$10="NTNC",T163="Single Family Residence",Q163="Yes")))),"Tier 3",
IF((OR((AND('[1]PWS Information'!$E$10="CWS",T163="Single Family Residence",R163="Yes",P163="Non-Lead", I163="Non-Lead - Copper",K163="Before 1989")),
(AND('[1]PWS Information'!$E$10="CWS",T163="Single Family Residence",R163="Yes",P163="Non-Lead", M163="Non-Lead - Copper",N163="Before 1989")))),"Tier 4",
IF((OR((AND('[1]PWS Information'!$E$10="NTNC",P163="Non-Lead")),
(AND('[1]PWS Information'!$E$10="CWS",P163="Non-Lead",R163="")),
(AND('[1]PWS Information'!$E$10="CWS",P163="Non-Lead",R163="No")),
(AND('[1]PWS Information'!$E$10="CWS",P163="Non-Lead",R163="Don't Know")),
(AND('[1]PWS Information'!$E$10="CWS",P163="Non-Lead", I163="Non-Lead - Copper", R163="Yes", K163="Between 1989 and 2014")),
(AND('[1]PWS Information'!$E$10="CWS",P163="Non-Lead", I163="Non-Lead - Copper", R163="Yes", K163="After 2014")),
(AND('[1]PWS Information'!$E$10="CWS",P163="Non-Lead", I163="Non-Lead - Copper", R163="Yes", K163="Unknown")),
(AND('[1]PWS Information'!$E$10="CWS",P163="Non-Lead", M163="Non-Lead - Copper", R163="Yes", N163="Between 1989 and 2014")),
(AND('[1]PWS Information'!$E$10="CWS",P163="Non-Lead", M163="Non-Lead - Copper", R163="Yes", N163="After 2014")),
(AND('[1]PWS Information'!$E$10="CWS",P163="Non-Lead", M163="Non-Lead - Copper", R163="Yes", N163="Unknown")),
(AND('[1]PWS Information'!$E$10="CWS",P163="Unknown")),
(AND('[1]PWS Information'!$E$10="NTNC",P163="Unknown")))),"Tier 5",
"")))))</f>
        <v>Tier 5</v>
      </c>
      <c r="Y163" s="50"/>
      <c r="Z163" s="50"/>
    </row>
    <row r="164" spans="1:26" x14ac:dyDescent="0.25">
      <c r="A164" s="39">
        <v>196</v>
      </c>
      <c r="B164" s="40">
        <v>13353</v>
      </c>
      <c r="C164" s="41" t="s">
        <v>87</v>
      </c>
      <c r="D164" s="41" t="s">
        <v>88</v>
      </c>
      <c r="E164" s="41">
        <v>75144</v>
      </c>
      <c r="F164" s="42"/>
      <c r="G164" s="43"/>
      <c r="H164" s="44"/>
      <c r="I164" s="45" t="s">
        <v>47</v>
      </c>
      <c r="J164" s="46" t="s">
        <v>37</v>
      </c>
      <c r="K164" s="42" t="s">
        <v>41</v>
      </c>
      <c r="L164" s="49"/>
      <c r="M164" s="45" t="s">
        <v>47</v>
      </c>
      <c r="N164" s="46" t="s">
        <v>41</v>
      </c>
      <c r="O164" s="49"/>
      <c r="P164" s="36" t="str">
        <f t="shared" si="2"/>
        <v>Non-Lead</v>
      </c>
      <c r="Q164" s="39" t="s">
        <v>37</v>
      </c>
      <c r="R164" s="39" t="s">
        <v>37</v>
      </c>
      <c r="S164" s="39"/>
      <c r="T164" s="50" t="s">
        <v>36</v>
      </c>
      <c r="U164" s="50" t="s">
        <v>37</v>
      </c>
      <c r="V164" s="50" t="s">
        <v>37</v>
      </c>
      <c r="W164" s="50" t="s">
        <v>37</v>
      </c>
      <c r="X164" s="51" t="str">
        <f>IF((OR((AND('[1]PWS Information'!$E$10="CWS",T164="Single Family Residence",P164="Lead")),
(AND('[1]PWS Information'!$E$10="CWS",T164="Multiple Family Residence",'[1]PWS Information'!$E$11="Yes",P164="Lead")),
(AND('[1]PWS Information'!$E$10="NTNC",P164="Lead")))),"Tier 1",
IF((OR((AND('[1]PWS Information'!$E$10="CWS",T164="Multiple Family Residence",'[1]PWS Information'!$E$11="No",P164="Lead")),
(AND('[1]PWS Information'!$E$10="CWS",T164="Other",P164="Lead")),
(AND('[1]PWS Information'!$E$10="CWS",T164="Building",P164="Lead")))),"Tier 2",
IF((OR((AND('[1]PWS Information'!$E$10="CWS",T164="Single Family Residence",P164="Galvanized Requiring Replacement")),
(AND('[1]PWS Information'!$E$10="CWS",T164="Single Family Residence",P164="Galvanized Requiring Replacement",Q164="Yes")),
(AND('[1]PWS Information'!$E$10="NTNC",P164="Galvanized Requiring Replacement")),
(AND('[1]PWS Information'!$E$10="NTNC",T164="Single Family Residence",Q164="Yes")))),"Tier 3",
IF((OR((AND('[1]PWS Information'!$E$10="CWS",T164="Single Family Residence",R164="Yes",P164="Non-Lead", I164="Non-Lead - Copper",K164="Before 1989")),
(AND('[1]PWS Information'!$E$10="CWS",T164="Single Family Residence",R164="Yes",P164="Non-Lead", M164="Non-Lead - Copper",N164="Before 1989")))),"Tier 4",
IF((OR((AND('[1]PWS Information'!$E$10="NTNC",P164="Non-Lead")),
(AND('[1]PWS Information'!$E$10="CWS",P164="Non-Lead",R164="")),
(AND('[1]PWS Information'!$E$10="CWS",P164="Non-Lead",R164="No")),
(AND('[1]PWS Information'!$E$10="CWS",P164="Non-Lead",R164="Don't Know")),
(AND('[1]PWS Information'!$E$10="CWS",P164="Non-Lead", I164="Non-Lead - Copper", R164="Yes", K164="Between 1989 and 2014")),
(AND('[1]PWS Information'!$E$10="CWS",P164="Non-Lead", I164="Non-Lead - Copper", R164="Yes", K164="After 2014")),
(AND('[1]PWS Information'!$E$10="CWS",P164="Non-Lead", I164="Non-Lead - Copper", R164="Yes", K164="Unknown")),
(AND('[1]PWS Information'!$E$10="CWS",P164="Non-Lead", M164="Non-Lead - Copper", R164="Yes", N164="Between 1989 and 2014")),
(AND('[1]PWS Information'!$E$10="CWS",P164="Non-Lead", M164="Non-Lead - Copper", R164="Yes", N164="After 2014")),
(AND('[1]PWS Information'!$E$10="CWS",P164="Non-Lead", M164="Non-Lead - Copper", R164="Yes", N164="Unknown")),
(AND('[1]PWS Information'!$E$10="CWS",P164="Unknown")),
(AND('[1]PWS Information'!$E$10="NTNC",P164="Unknown")))),"Tier 5",
"")))))</f>
        <v>Tier 5</v>
      </c>
      <c r="Y164" s="50"/>
      <c r="Z164" s="50"/>
    </row>
    <row r="165" spans="1:26" ht="30" x14ac:dyDescent="0.25">
      <c r="A165" s="39">
        <v>197</v>
      </c>
      <c r="B165" s="40">
        <v>8870</v>
      </c>
      <c r="C165" s="41" t="s">
        <v>89</v>
      </c>
      <c r="D165" s="41" t="s">
        <v>73</v>
      </c>
      <c r="E165" s="41">
        <v>75155</v>
      </c>
      <c r="F165" s="42"/>
      <c r="G165" s="43"/>
      <c r="H165" s="44"/>
      <c r="I165" s="45" t="s">
        <v>47</v>
      </c>
      <c r="J165" s="46" t="s">
        <v>37</v>
      </c>
      <c r="K165" s="42" t="s">
        <v>35</v>
      </c>
      <c r="L165" s="49"/>
      <c r="M165" s="45" t="s">
        <v>59</v>
      </c>
      <c r="N165" s="46" t="s">
        <v>35</v>
      </c>
      <c r="O165" s="49"/>
      <c r="P165" s="36" t="str">
        <f t="shared" si="2"/>
        <v>Unknown</v>
      </c>
      <c r="Q165" s="39" t="s">
        <v>46</v>
      </c>
      <c r="R165" s="39" t="s">
        <v>46</v>
      </c>
      <c r="S165" s="39"/>
      <c r="T165" s="50" t="s">
        <v>36</v>
      </c>
      <c r="U165" s="50" t="s">
        <v>37</v>
      </c>
      <c r="V165" s="50" t="s">
        <v>49</v>
      </c>
      <c r="W165" s="50" t="s">
        <v>37</v>
      </c>
      <c r="X165" s="51" t="str">
        <f>IF((OR((AND('[1]PWS Information'!$E$10="CWS",T165="Single Family Residence",P165="Lead")),
(AND('[1]PWS Information'!$E$10="CWS",T165="Multiple Family Residence",'[1]PWS Information'!$E$11="Yes",P165="Lead")),
(AND('[1]PWS Information'!$E$10="NTNC",P165="Lead")))),"Tier 1",
IF((OR((AND('[1]PWS Information'!$E$10="CWS",T165="Multiple Family Residence",'[1]PWS Information'!$E$11="No",P165="Lead")),
(AND('[1]PWS Information'!$E$10="CWS",T165="Other",P165="Lead")),
(AND('[1]PWS Information'!$E$10="CWS",T165="Building",P165="Lead")))),"Tier 2",
IF((OR((AND('[1]PWS Information'!$E$10="CWS",T165="Single Family Residence",P165="Galvanized Requiring Replacement")),
(AND('[1]PWS Information'!$E$10="CWS",T165="Single Family Residence",P165="Galvanized Requiring Replacement",Q165="Yes")),
(AND('[1]PWS Information'!$E$10="NTNC",P165="Galvanized Requiring Replacement")),
(AND('[1]PWS Information'!$E$10="NTNC",T165="Single Family Residence",Q165="Yes")))),"Tier 3",
IF((OR((AND('[1]PWS Information'!$E$10="CWS",T165="Single Family Residence",R165="Yes",P165="Non-Lead", I165="Non-Lead - Copper",K165="Before 1989")),
(AND('[1]PWS Information'!$E$10="CWS",T165="Single Family Residence",R165="Yes",P165="Non-Lead", M165="Non-Lead - Copper",N165="Before 1989")))),"Tier 4",
IF((OR((AND('[1]PWS Information'!$E$10="NTNC",P165="Non-Lead")),
(AND('[1]PWS Information'!$E$10="CWS",P165="Non-Lead",R165="")),
(AND('[1]PWS Information'!$E$10="CWS",P165="Non-Lead",R165="No")),
(AND('[1]PWS Information'!$E$10="CWS",P165="Non-Lead",R165="Don't Know")),
(AND('[1]PWS Information'!$E$10="CWS",P165="Non-Lead", I165="Non-Lead - Copper", R165="Yes", K165="Between 1989 and 2014")),
(AND('[1]PWS Information'!$E$10="CWS",P165="Non-Lead", I165="Non-Lead - Copper", R165="Yes", K165="After 2014")),
(AND('[1]PWS Information'!$E$10="CWS",P165="Non-Lead", I165="Non-Lead - Copper", R165="Yes", K165="Unknown")),
(AND('[1]PWS Information'!$E$10="CWS",P165="Non-Lead", M165="Non-Lead - Copper", R165="Yes", N165="Between 1989 and 2014")),
(AND('[1]PWS Information'!$E$10="CWS",P165="Non-Lead", M165="Non-Lead - Copper", R165="Yes", N165="After 2014")),
(AND('[1]PWS Information'!$E$10="CWS",P165="Non-Lead", M165="Non-Lead - Copper", R165="Yes", N165="Unknown")),
(AND('[1]PWS Information'!$E$10="CWS",P165="Unknown")),
(AND('[1]PWS Information'!$E$10="NTNC",P165="Unknown")))),"Tier 5",
"")))))</f>
        <v>Tier 5</v>
      </c>
      <c r="Y165" s="50"/>
      <c r="Z165" s="50"/>
    </row>
    <row r="166" spans="1:26" ht="30" x14ac:dyDescent="0.25">
      <c r="A166" s="39">
        <v>198</v>
      </c>
      <c r="B166" s="40">
        <v>2165</v>
      </c>
      <c r="C166" s="41" t="s">
        <v>77</v>
      </c>
      <c r="D166" s="41" t="s">
        <v>73</v>
      </c>
      <c r="E166" s="41">
        <v>75105</v>
      </c>
      <c r="F166" s="42"/>
      <c r="G166" s="43"/>
      <c r="H166" s="44"/>
      <c r="I166" s="45" t="s">
        <v>47</v>
      </c>
      <c r="J166" s="46" t="s">
        <v>37</v>
      </c>
      <c r="K166" s="42" t="s">
        <v>35</v>
      </c>
      <c r="L166" s="49"/>
      <c r="M166" s="45" t="s">
        <v>59</v>
      </c>
      <c r="N166" s="46" t="s">
        <v>35</v>
      </c>
      <c r="O166" s="49"/>
      <c r="P166" s="36" t="str">
        <f t="shared" si="2"/>
        <v>Unknown</v>
      </c>
      <c r="Q166" s="39" t="s">
        <v>46</v>
      </c>
      <c r="R166" s="39" t="s">
        <v>46</v>
      </c>
      <c r="S166" s="39"/>
      <c r="T166" s="50" t="s">
        <v>36</v>
      </c>
      <c r="U166" s="50" t="s">
        <v>37</v>
      </c>
      <c r="V166" s="50" t="s">
        <v>49</v>
      </c>
      <c r="W166" s="50" t="s">
        <v>37</v>
      </c>
      <c r="X166" s="51" t="str">
        <f>IF((OR((AND('[1]PWS Information'!$E$10="CWS",T166="Single Family Residence",P166="Lead")),
(AND('[1]PWS Information'!$E$10="CWS",T166="Multiple Family Residence",'[1]PWS Information'!$E$11="Yes",P166="Lead")),
(AND('[1]PWS Information'!$E$10="NTNC",P166="Lead")))),"Tier 1",
IF((OR((AND('[1]PWS Information'!$E$10="CWS",T166="Multiple Family Residence",'[1]PWS Information'!$E$11="No",P166="Lead")),
(AND('[1]PWS Information'!$E$10="CWS",T166="Other",P166="Lead")),
(AND('[1]PWS Information'!$E$10="CWS",T166="Building",P166="Lead")))),"Tier 2",
IF((OR((AND('[1]PWS Information'!$E$10="CWS",T166="Single Family Residence",P166="Galvanized Requiring Replacement")),
(AND('[1]PWS Information'!$E$10="CWS",T166="Single Family Residence",P166="Galvanized Requiring Replacement",Q166="Yes")),
(AND('[1]PWS Information'!$E$10="NTNC",P166="Galvanized Requiring Replacement")),
(AND('[1]PWS Information'!$E$10="NTNC",T166="Single Family Residence",Q166="Yes")))),"Tier 3",
IF((OR((AND('[1]PWS Information'!$E$10="CWS",T166="Single Family Residence",R166="Yes",P166="Non-Lead", I166="Non-Lead - Copper",K166="Before 1989")),
(AND('[1]PWS Information'!$E$10="CWS",T166="Single Family Residence",R166="Yes",P166="Non-Lead", M166="Non-Lead - Copper",N166="Before 1989")))),"Tier 4",
IF((OR((AND('[1]PWS Information'!$E$10="NTNC",P166="Non-Lead")),
(AND('[1]PWS Information'!$E$10="CWS",P166="Non-Lead",R166="")),
(AND('[1]PWS Information'!$E$10="CWS",P166="Non-Lead",R166="No")),
(AND('[1]PWS Information'!$E$10="CWS",P166="Non-Lead",R166="Don't Know")),
(AND('[1]PWS Information'!$E$10="CWS",P166="Non-Lead", I166="Non-Lead - Copper", R166="Yes", K166="Between 1989 and 2014")),
(AND('[1]PWS Information'!$E$10="CWS",P166="Non-Lead", I166="Non-Lead - Copper", R166="Yes", K166="After 2014")),
(AND('[1]PWS Information'!$E$10="CWS",P166="Non-Lead", I166="Non-Lead - Copper", R166="Yes", K166="Unknown")),
(AND('[1]PWS Information'!$E$10="CWS",P166="Non-Lead", M166="Non-Lead - Copper", R166="Yes", N166="Between 1989 and 2014")),
(AND('[1]PWS Information'!$E$10="CWS",P166="Non-Lead", M166="Non-Lead - Copper", R166="Yes", N166="After 2014")),
(AND('[1]PWS Information'!$E$10="CWS",P166="Non-Lead", M166="Non-Lead - Copper", R166="Yes", N166="Unknown")),
(AND('[1]PWS Information'!$E$10="CWS",P166="Unknown")),
(AND('[1]PWS Information'!$E$10="NTNC",P166="Unknown")))),"Tier 5",
"")))))</f>
        <v>Tier 5</v>
      </c>
      <c r="Y166" s="50"/>
      <c r="Z166" s="50"/>
    </row>
    <row r="167" spans="1:26" x14ac:dyDescent="0.25">
      <c r="A167" s="39">
        <v>199</v>
      </c>
      <c r="B167" s="40">
        <v>5987</v>
      </c>
      <c r="C167" s="41" t="s">
        <v>90</v>
      </c>
      <c r="D167" s="41" t="s">
        <v>73</v>
      </c>
      <c r="E167" s="41">
        <v>75105</v>
      </c>
      <c r="F167" s="42"/>
      <c r="G167" s="43"/>
      <c r="H167" s="44"/>
      <c r="I167" s="45" t="s">
        <v>47</v>
      </c>
      <c r="J167" s="46" t="s">
        <v>37</v>
      </c>
      <c r="K167" s="42" t="s">
        <v>49</v>
      </c>
      <c r="L167" s="49"/>
      <c r="M167" s="45" t="s">
        <v>33</v>
      </c>
      <c r="N167" s="46" t="s">
        <v>35</v>
      </c>
      <c r="O167" s="49"/>
      <c r="P167" s="36" t="str">
        <f t="shared" si="2"/>
        <v>Lead</v>
      </c>
      <c r="Q167" s="39" t="s">
        <v>46</v>
      </c>
      <c r="R167" s="39" t="s">
        <v>46</v>
      </c>
      <c r="S167" s="39"/>
      <c r="T167" s="50" t="s">
        <v>36</v>
      </c>
      <c r="U167" s="50" t="s">
        <v>37</v>
      </c>
      <c r="V167" s="50" t="s">
        <v>49</v>
      </c>
      <c r="W167" s="50" t="s">
        <v>34</v>
      </c>
      <c r="X167" s="51" t="str">
        <f>IF((OR((AND('[1]PWS Information'!$E$10="CWS",T167="Single Family Residence",P167="Lead")),
(AND('[1]PWS Information'!$E$10="CWS",T167="Multiple Family Residence",'[1]PWS Information'!$E$11="Yes",P167="Lead")),
(AND('[1]PWS Information'!$E$10="NTNC",P167="Lead")))),"Tier 1",
IF((OR((AND('[1]PWS Information'!$E$10="CWS",T167="Multiple Family Residence",'[1]PWS Information'!$E$11="No",P167="Lead")),
(AND('[1]PWS Information'!$E$10="CWS",T167="Other",P167="Lead")),
(AND('[1]PWS Information'!$E$10="CWS",T167="Building",P167="Lead")))),"Tier 2",
IF((OR((AND('[1]PWS Information'!$E$10="CWS",T167="Single Family Residence",P167="Galvanized Requiring Replacement")),
(AND('[1]PWS Information'!$E$10="CWS",T167="Single Family Residence",P167="Galvanized Requiring Replacement",Q167="Yes")),
(AND('[1]PWS Information'!$E$10="NTNC",P167="Galvanized Requiring Replacement")),
(AND('[1]PWS Information'!$E$10="NTNC",T167="Single Family Residence",Q167="Yes")))),"Tier 3",
IF((OR((AND('[1]PWS Information'!$E$10="CWS",T167="Single Family Residence",R167="Yes",P167="Non-Lead", I167="Non-Lead - Copper",K167="Before 1989")),
(AND('[1]PWS Information'!$E$10="CWS",T167="Single Family Residence",R167="Yes",P167="Non-Lead", M167="Non-Lead - Copper",N167="Before 1989")))),"Tier 4",
IF((OR((AND('[1]PWS Information'!$E$10="NTNC",P167="Non-Lead")),
(AND('[1]PWS Information'!$E$10="CWS",P167="Non-Lead",R167="")),
(AND('[1]PWS Information'!$E$10="CWS",P167="Non-Lead",R167="No")),
(AND('[1]PWS Information'!$E$10="CWS",P167="Non-Lead",R167="Don't Know")),
(AND('[1]PWS Information'!$E$10="CWS",P167="Non-Lead", I167="Non-Lead - Copper", R167="Yes", K167="Between 1989 and 2014")),
(AND('[1]PWS Information'!$E$10="CWS",P167="Non-Lead", I167="Non-Lead - Copper", R167="Yes", K167="After 2014")),
(AND('[1]PWS Information'!$E$10="CWS",P167="Non-Lead", I167="Non-Lead - Copper", R167="Yes", K167="Unknown")),
(AND('[1]PWS Information'!$E$10="CWS",P167="Non-Lead", M167="Non-Lead - Copper", R167="Yes", N167="Between 1989 and 2014")),
(AND('[1]PWS Information'!$E$10="CWS",P167="Non-Lead", M167="Non-Lead - Copper", R167="Yes", N167="After 2014")),
(AND('[1]PWS Information'!$E$10="CWS",P167="Non-Lead", M167="Non-Lead - Copper", R167="Yes", N167="Unknown")),
(AND('[1]PWS Information'!$E$10="CWS",P167="Unknown")),
(AND('[1]PWS Information'!$E$10="NTNC",P167="Unknown")))),"Tier 5",
"")))))</f>
        <v>Tier 1</v>
      </c>
      <c r="Y167" s="50"/>
      <c r="Z167" s="50"/>
    </row>
    <row r="168" spans="1:26" ht="30" x14ac:dyDescent="0.25">
      <c r="A168" s="39">
        <v>200</v>
      </c>
      <c r="B168" s="40">
        <v>5851</v>
      </c>
      <c r="C168" s="41" t="s">
        <v>90</v>
      </c>
      <c r="D168" s="41" t="s">
        <v>73</v>
      </c>
      <c r="E168" s="41">
        <v>75105</v>
      </c>
      <c r="F168" s="42"/>
      <c r="G168" s="43"/>
      <c r="H168" s="44"/>
      <c r="I168" s="45" t="s">
        <v>47</v>
      </c>
      <c r="J168" s="46" t="s">
        <v>37</v>
      </c>
      <c r="K168" s="42" t="s">
        <v>35</v>
      </c>
      <c r="L168" s="49"/>
      <c r="M168" s="45" t="s">
        <v>59</v>
      </c>
      <c r="N168" s="46" t="s">
        <v>35</v>
      </c>
      <c r="O168" s="49"/>
      <c r="P168" s="36" t="str">
        <f t="shared" si="2"/>
        <v>Unknown</v>
      </c>
      <c r="Q168" s="39" t="s">
        <v>46</v>
      </c>
      <c r="R168" s="39" t="s">
        <v>46</v>
      </c>
      <c r="S168" s="39"/>
      <c r="T168" s="50" t="s">
        <v>36</v>
      </c>
      <c r="U168" s="50" t="s">
        <v>37</v>
      </c>
      <c r="V168" s="50" t="s">
        <v>49</v>
      </c>
      <c r="W168" s="50" t="s">
        <v>37</v>
      </c>
      <c r="X168" s="51" t="str">
        <f>IF((OR((AND('[1]PWS Information'!$E$10="CWS",T168="Single Family Residence",P168="Lead")),
(AND('[1]PWS Information'!$E$10="CWS",T168="Multiple Family Residence",'[1]PWS Information'!$E$11="Yes",P168="Lead")),
(AND('[1]PWS Information'!$E$10="NTNC",P168="Lead")))),"Tier 1",
IF((OR((AND('[1]PWS Information'!$E$10="CWS",T168="Multiple Family Residence",'[1]PWS Information'!$E$11="No",P168="Lead")),
(AND('[1]PWS Information'!$E$10="CWS",T168="Other",P168="Lead")),
(AND('[1]PWS Information'!$E$10="CWS",T168="Building",P168="Lead")))),"Tier 2",
IF((OR((AND('[1]PWS Information'!$E$10="CWS",T168="Single Family Residence",P168="Galvanized Requiring Replacement")),
(AND('[1]PWS Information'!$E$10="CWS",T168="Single Family Residence",P168="Galvanized Requiring Replacement",Q168="Yes")),
(AND('[1]PWS Information'!$E$10="NTNC",P168="Galvanized Requiring Replacement")),
(AND('[1]PWS Information'!$E$10="NTNC",T168="Single Family Residence",Q168="Yes")))),"Tier 3",
IF((OR((AND('[1]PWS Information'!$E$10="CWS",T168="Single Family Residence",R168="Yes",P168="Non-Lead", I168="Non-Lead - Copper",K168="Before 1989")),
(AND('[1]PWS Information'!$E$10="CWS",T168="Single Family Residence",R168="Yes",P168="Non-Lead", M168="Non-Lead - Copper",N168="Before 1989")))),"Tier 4",
IF((OR((AND('[1]PWS Information'!$E$10="NTNC",P168="Non-Lead")),
(AND('[1]PWS Information'!$E$10="CWS",P168="Non-Lead",R168="")),
(AND('[1]PWS Information'!$E$10="CWS",P168="Non-Lead",R168="No")),
(AND('[1]PWS Information'!$E$10="CWS",P168="Non-Lead",R168="Don't Know")),
(AND('[1]PWS Information'!$E$10="CWS",P168="Non-Lead", I168="Non-Lead - Copper", R168="Yes", K168="Between 1989 and 2014")),
(AND('[1]PWS Information'!$E$10="CWS",P168="Non-Lead", I168="Non-Lead - Copper", R168="Yes", K168="After 2014")),
(AND('[1]PWS Information'!$E$10="CWS",P168="Non-Lead", I168="Non-Lead - Copper", R168="Yes", K168="Unknown")),
(AND('[1]PWS Information'!$E$10="CWS",P168="Non-Lead", M168="Non-Lead - Copper", R168="Yes", N168="Between 1989 and 2014")),
(AND('[1]PWS Information'!$E$10="CWS",P168="Non-Lead", M168="Non-Lead - Copper", R168="Yes", N168="After 2014")),
(AND('[1]PWS Information'!$E$10="CWS",P168="Non-Lead", M168="Non-Lead - Copper", R168="Yes", N168="Unknown")),
(AND('[1]PWS Information'!$E$10="CWS",P168="Unknown")),
(AND('[1]PWS Information'!$E$10="NTNC",P168="Unknown")))),"Tier 5",
"")))))</f>
        <v>Tier 5</v>
      </c>
      <c r="Y168" s="50"/>
      <c r="Z168" s="50"/>
    </row>
    <row r="169" spans="1:26" ht="30" x14ac:dyDescent="0.25">
      <c r="A169" s="39">
        <v>201</v>
      </c>
      <c r="B169" s="40">
        <v>8314</v>
      </c>
      <c r="C169" s="41" t="s">
        <v>91</v>
      </c>
      <c r="D169" s="41" t="s">
        <v>83</v>
      </c>
      <c r="E169" s="41">
        <v>75105</v>
      </c>
      <c r="F169" s="42"/>
      <c r="G169" s="43"/>
      <c r="H169" s="44"/>
      <c r="I169" s="45" t="s">
        <v>47</v>
      </c>
      <c r="J169" s="46" t="s">
        <v>37</v>
      </c>
      <c r="K169" s="42" t="s">
        <v>40</v>
      </c>
      <c r="L169" s="49"/>
      <c r="M169" s="45" t="s">
        <v>59</v>
      </c>
      <c r="N169" s="46" t="s">
        <v>35</v>
      </c>
      <c r="O169" s="49"/>
      <c r="P169" s="36" t="str">
        <f t="shared" si="2"/>
        <v>Unknown</v>
      </c>
      <c r="Q169" s="39" t="s">
        <v>46</v>
      </c>
      <c r="R169" s="39" t="s">
        <v>46</v>
      </c>
      <c r="S169" s="39"/>
      <c r="T169" s="50" t="s">
        <v>36</v>
      </c>
      <c r="U169" s="50" t="s">
        <v>37</v>
      </c>
      <c r="V169" s="50" t="s">
        <v>49</v>
      </c>
      <c r="W169" s="50" t="s">
        <v>37</v>
      </c>
      <c r="X169" s="51" t="str">
        <f>IF((OR((AND('[1]PWS Information'!$E$10="CWS",T169="Single Family Residence",P169="Lead")),
(AND('[1]PWS Information'!$E$10="CWS",T169="Multiple Family Residence",'[1]PWS Information'!$E$11="Yes",P169="Lead")),
(AND('[1]PWS Information'!$E$10="NTNC",P169="Lead")))),"Tier 1",
IF((OR((AND('[1]PWS Information'!$E$10="CWS",T169="Multiple Family Residence",'[1]PWS Information'!$E$11="No",P169="Lead")),
(AND('[1]PWS Information'!$E$10="CWS",T169="Other",P169="Lead")),
(AND('[1]PWS Information'!$E$10="CWS",T169="Building",P169="Lead")))),"Tier 2",
IF((OR((AND('[1]PWS Information'!$E$10="CWS",T169="Single Family Residence",P169="Galvanized Requiring Replacement")),
(AND('[1]PWS Information'!$E$10="CWS",T169="Single Family Residence",P169="Galvanized Requiring Replacement",Q169="Yes")),
(AND('[1]PWS Information'!$E$10="NTNC",P169="Galvanized Requiring Replacement")),
(AND('[1]PWS Information'!$E$10="NTNC",T169="Single Family Residence",Q169="Yes")))),"Tier 3",
IF((OR((AND('[1]PWS Information'!$E$10="CWS",T169="Single Family Residence",R169="Yes",P169="Non-Lead", I169="Non-Lead - Copper",K169="Before 1989")),
(AND('[1]PWS Information'!$E$10="CWS",T169="Single Family Residence",R169="Yes",P169="Non-Lead", M169="Non-Lead - Copper",N169="Before 1989")))),"Tier 4",
IF((OR((AND('[1]PWS Information'!$E$10="NTNC",P169="Non-Lead")),
(AND('[1]PWS Information'!$E$10="CWS",P169="Non-Lead",R169="")),
(AND('[1]PWS Information'!$E$10="CWS",P169="Non-Lead",R169="No")),
(AND('[1]PWS Information'!$E$10="CWS",P169="Non-Lead",R169="Don't Know")),
(AND('[1]PWS Information'!$E$10="CWS",P169="Non-Lead", I169="Non-Lead - Copper", R169="Yes", K169="Between 1989 and 2014")),
(AND('[1]PWS Information'!$E$10="CWS",P169="Non-Lead", I169="Non-Lead - Copper", R169="Yes", K169="After 2014")),
(AND('[1]PWS Information'!$E$10="CWS",P169="Non-Lead", I169="Non-Lead - Copper", R169="Yes", K169="Unknown")),
(AND('[1]PWS Information'!$E$10="CWS",P169="Non-Lead", M169="Non-Lead - Copper", R169="Yes", N169="Between 1989 and 2014")),
(AND('[1]PWS Information'!$E$10="CWS",P169="Non-Lead", M169="Non-Lead - Copper", R169="Yes", N169="After 2014")),
(AND('[1]PWS Information'!$E$10="CWS",P169="Non-Lead", M169="Non-Lead - Copper", R169="Yes", N169="Unknown")),
(AND('[1]PWS Information'!$E$10="CWS",P169="Unknown")),
(AND('[1]PWS Information'!$E$10="NTNC",P169="Unknown")))),"Tier 5",
"")))))</f>
        <v>Tier 5</v>
      </c>
      <c r="Y169" s="50"/>
      <c r="Z169" s="50"/>
    </row>
    <row r="170" spans="1:26" ht="30" x14ac:dyDescent="0.25">
      <c r="A170" s="39">
        <v>203</v>
      </c>
      <c r="B170" s="40">
        <v>8323</v>
      </c>
      <c r="C170" s="41" t="s">
        <v>91</v>
      </c>
      <c r="D170" s="41" t="s">
        <v>83</v>
      </c>
      <c r="E170" s="41">
        <v>75105</v>
      </c>
      <c r="F170" s="42"/>
      <c r="G170" s="43"/>
      <c r="H170" s="44"/>
      <c r="I170" s="45" t="s">
        <v>47</v>
      </c>
      <c r="J170" s="46" t="s">
        <v>37</v>
      </c>
      <c r="K170" s="42" t="s">
        <v>35</v>
      </c>
      <c r="L170" s="49"/>
      <c r="M170" s="45" t="s">
        <v>59</v>
      </c>
      <c r="N170" s="46" t="s">
        <v>35</v>
      </c>
      <c r="O170" s="49"/>
      <c r="P170" s="36" t="str">
        <f t="shared" si="2"/>
        <v>Unknown</v>
      </c>
      <c r="Q170" s="39" t="s">
        <v>46</v>
      </c>
      <c r="R170" s="39" t="s">
        <v>46</v>
      </c>
      <c r="S170" s="39"/>
      <c r="T170" s="50" t="s">
        <v>36</v>
      </c>
      <c r="U170" s="50" t="s">
        <v>37</v>
      </c>
      <c r="V170" s="50" t="s">
        <v>49</v>
      </c>
      <c r="W170" s="50" t="s">
        <v>37</v>
      </c>
      <c r="X170" s="51" t="str">
        <f>IF((OR((AND('[1]PWS Information'!$E$10="CWS",T170="Single Family Residence",P170="Lead")),
(AND('[1]PWS Information'!$E$10="CWS",T170="Multiple Family Residence",'[1]PWS Information'!$E$11="Yes",P170="Lead")),
(AND('[1]PWS Information'!$E$10="NTNC",P170="Lead")))),"Tier 1",
IF((OR((AND('[1]PWS Information'!$E$10="CWS",T170="Multiple Family Residence",'[1]PWS Information'!$E$11="No",P170="Lead")),
(AND('[1]PWS Information'!$E$10="CWS",T170="Other",P170="Lead")),
(AND('[1]PWS Information'!$E$10="CWS",T170="Building",P170="Lead")))),"Tier 2",
IF((OR((AND('[1]PWS Information'!$E$10="CWS",T170="Single Family Residence",P170="Galvanized Requiring Replacement")),
(AND('[1]PWS Information'!$E$10="CWS",T170="Single Family Residence",P170="Galvanized Requiring Replacement",Q170="Yes")),
(AND('[1]PWS Information'!$E$10="NTNC",P170="Galvanized Requiring Replacement")),
(AND('[1]PWS Information'!$E$10="NTNC",T170="Single Family Residence",Q170="Yes")))),"Tier 3",
IF((OR((AND('[1]PWS Information'!$E$10="CWS",T170="Single Family Residence",R170="Yes",P170="Non-Lead", I170="Non-Lead - Copper",K170="Before 1989")),
(AND('[1]PWS Information'!$E$10="CWS",T170="Single Family Residence",R170="Yes",P170="Non-Lead", M170="Non-Lead - Copper",N170="Before 1989")))),"Tier 4",
IF((OR((AND('[1]PWS Information'!$E$10="NTNC",P170="Non-Lead")),
(AND('[1]PWS Information'!$E$10="CWS",P170="Non-Lead",R170="")),
(AND('[1]PWS Information'!$E$10="CWS",P170="Non-Lead",R170="No")),
(AND('[1]PWS Information'!$E$10="CWS",P170="Non-Lead",R170="Don't Know")),
(AND('[1]PWS Information'!$E$10="CWS",P170="Non-Lead", I170="Non-Lead - Copper", R170="Yes", K170="Between 1989 and 2014")),
(AND('[1]PWS Information'!$E$10="CWS",P170="Non-Lead", I170="Non-Lead - Copper", R170="Yes", K170="After 2014")),
(AND('[1]PWS Information'!$E$10="CWS",P170="Non-Lead", I170="Non-Lead - Copper", R170="Yes", K170="Unknown")),
(AND('[1]PWS Information'!$E$10="CWS",P170="Non-Lead", M170="Non-Lead - Copper", R170="Yes", N170="Between 1989 and 2014")),
(AND('[1]PWS Information'!$E$10="CWS",P170="Non-Lead", M170="Non-Lead - Copper", R170="Yes", N170="After 2014")),
(AND('[1]PWS Information'!$E$10="CWS",P170="Non-Lead", M170="Non-Lead - Copper", R170="Yes", N170="Unknown")),
(AND('[1]PWS Information'!$E$10="CWS",P170="Unknown")),
(AND('[1]PWS Information'!$E$10="NTNC",P170="Unknown")))),"Tier 5",
"")))))</f>
        <v>Tier 5</v>
      </c>
      <c r="Y170" s="50"/>
      <c r="Z170" s="50"/>
    </row>
    <row r="171" spans="1:26" ht="30" x14ac:dyDescent="0.25">
      <c r="A171" s="39">
        <v>204</v>
      </c>
      <c r="B171" s="40">
        <v>8436</v>
      </c>
      <c r="C171" s="41" t="s">
        <v>91</v>
      </c>
      <c r="D171" s="41" t="s">
        <v>83</v>
      </c>
      <c r="E171" s="41">
        <v>75105</v>
      </c>
      <c r="F171" s="42"/>
      <c r="G171" s="43"/>
      <c r="H171" s="44"/>
      <c r="I171" s="45" t="s">
        <v>47</v>
      </c>
      <c r="J171" s="46" t="s">
        <v>37</v>
      </c>
      <c r="K171" s="42" t="s">
        <v>35</v>
      </c>
      <c r="L171" s="49"/>
      <c r="M171" s="45" t="s">
        <v>59</v>
      </c>
      <c r="N171" s="46" t="s">
        <v>35</v>
      </c>
      <c r="O171" s="49"/>
      <c r="P171" s="36" t="str">
        <f t="shared" si="2"/>
        <v>Unknown</v>
      </c>
      <c r="Q171" s="39" t="s">
        <v>46</v>
      </c>
      <c r="R171" s="39" t="s">
        <v>46</v>
      </c>
      <c r="S171" s="39"/>
      <c r="T171" s="50" t="s">
        <v>36</v>
      </c>
      <c r="U171" s="50" t="s">
        <v>37</v>
      </c>
      <c r="V171" s="50" t="s">
        <v>49</v>
      </c>
      <c r="W171" s="50" t="s">
        <v>37</v>
      </c>
      <c r="X171" s="51" t="str">
        <f>IF((OR((AND('[1]PWS Information'!$E$10="CWS",T171="Single Family Residence",P171="Lead")),
(AND('[1]PWS Information'!$E$10="CWS",T171="Multiple Family Residence",'[1]PWS Information'!$E$11="Yes",P171="Lead")),
(AND('[1]PWS Information'!$E$10="NTNC",P171="Lead")))),"Tier 1",
IF((OR((AND('[1]PWS Information'!$E$10="CWS",T171="Multiple Family Residence",'[1]PWS Information'!$E$11="No",P171="Lead")),
(AND('[1]PWS Information'!$E$10="CWS",T171="Other",P171="Lead")),
(AND('[1]PWS Information'!$E$10="CWS",T171="Building",P171="Lead")))),"Tier 2",
IF((OR((AND('[1]PWS Information'!$E$10="CWS",T171="Single Family Residence",P171="Galvanized Requiring Replacement")),
(AND('[1]PWS Information'!$E$10="CWS",T171="Single Family Residence",P171="Galvanized Requiring Replacement",Q171="Yes")),
(AND('[1]PWS Information'!$E$10="NTNC",P171="Galvanized Requiring Replacement")),
(AND('[1]PWS Information'!$E$10="NTNC",T171="Single Family Residence",Q171="Yes")))),"Tier 3",
IF((OR((AND('[1]PWS Information'!$E$10="CWS",T171="Single Family Residence",R171="Yes",P171="Non-Lead", I171="Non-Lead - Copper",K171="Before 1989")),
(AND('[1]PWS Information'!$E$10="CWS",T171="Single Family Residence",R171="Yes",P171="Non-Lead", M171="Non-Lead - Copper",N171="Before 1989")))),"Tier 4",
IF((OR((AND('[1]PWS Information'!$E$10="NTNC",P171="Non-Lead")),
(AND('[1]PWS Information'!$E$10="CWS",P171="Non-Lead",R171="")),
(AND('[1]PWS Information'!$E$10="CWS",P171="Non-Lead",R171="No")),
(AND('[1]PWS Information'!$E$10="CWS",P171="Non-Lead",R171="Don't Know")),
(AND('[1]PWS Information'!$E$10="CWS",P171="Non-Lead", I171="Non-Lead - Copper", R171="Yes", K171="Between 1989 and 2014")),
(AND('[1]PWS Information'!$E$10="CWS",P171="Non-Lead", I171="Non-Lead - Copper", R171="Yes", K171="After 2014")),
(AND('[1]PWS Information'!$E$10="CWS",P171="Non-Lead", I171="Non-Lead - Copper", R171="Yes", K171="Unknown")),
(AND('[1]PWS Information'!$E$10="CWS",P171="Non-Lead", M171="Non-Lead - Copper", R171="Yes", N171="Between 1989 and 2014")),
(AND('[1]PWS Information'!$E$10="CWS",P171="Non-Lead", M171="Non-Lead - Copper", R171="Yes", N171="After 2014")),
(AND('[1]PWS Information'!$E$10="CWS",P171="Non-Lead", M171="Non-Lead - Copper", R171="Yes", N171="Unknown")),
(AND('[1]PWS Information'!$E$10="CWS",P171="Unknown")),
(AND('[1]PWS Information'!$E$10="NTNC",P171="Unknown")))),"Tier 5",
"")))))</f>
        <v>Tier 5</v>
      </c>
      <c r="Y171" s="50"/>
      <c r="Z171" s="50"/>
    </row>
    <row r="172" spans="1:26" ht="30" x14ac:dyDescent="0.25">
      <c r="A172" s="39">
        <v>205</v>
      </c>
      <c r="B172" s="40">
        <v>8652</v>
      </c>
      <c r="C172" s="41" t="s">
        <v>91</v>
      </c>
      <c r="D172" s="41" t="s">
        <v>83</v>
      </c>
      <c r="E172" s="41">
        <v>75105</v>
      </c>
      <c r="F172" s="42"/>
      <c r="G172" s="43"/>
      <c r="H172" s="44"/>
      <c r="I172" s="45" t="s">
        <v>47</v>
      </c>
      <c r="J172" s="46" t="s">
        <v>37</v>
      </c>
      <c r="K172" s="42" t="s">
        <v>35</v>
      </c>
      <c r="L172" s="49"/>
      <c r="M172" s="45" t="s">
        <v>59</v>
      </c>
      <c r="N172" s="46" t="s">
        <v>35</v>
      </c>
      <c r="O172" s="49"/>
      <c r="P172" s="36" t="str">
        <f t="shared" si="2"/>
        <v>Unknown</v>
      </c>
      <c r="Q172" s="39" t="s">
        <v>46</v>
      </c>
      <c r="R172" s="39" t="s">
        <v>46</v>
      </c>
      <c r="S172" s="39"/>
      <c r="T172" s="50" t="s">
        <v>36</v>
      </c>
      <c r="U172" s="50" t="s">
        <v>37</v>
      </c>
      <c r="V172" s="50" t="s">
        <v>49</v>
      </c>
      <c r="W172" s="50" t="s">
        <v>37</v>
      </c>
      <c r="X172" s="51" t="str">
        <f>IF((OR((AND('[1]PWS Information'!$E$10="CWS",T172="Single Family Residence",P172="Lead")),
(AND('[1]PWS Information'!$E$10="CWS",T172="Multiple Family Residence",'[1]PWS Information'!$E$11="Yes",P172="Lead")),
(AND('[1]PWS Information'!$E$10="NTNC",P172="Lead")))),"Tier 1",
IF((OR((AND('[1]PWS Information'!$E$10="CWS",T172="Multiple Family Residence",'[1]PWS Information'!$E$11="No",P172="Lead")),
(AND('[1]PWS Information'!$E$10="CWS",T172="Other",P172="Lead")),
(AND('[1]PWS Information'!$E$10="CWS",T172="Building",P172="Lead")))),"Tier 2",
IF((OR((AND('[1]PWS Information'!$E$10="CWS",T172="Single Family Residence",P172="Galvanized Requiring Replacement")),
(AND('[1]PWS Information'!$E$10="CWS",T172="Single Family Residence",P172="Galvanized Requiring Replacement",Q172="Yes")),
(AND('[1]PWS Information'!$E$10="NTNC",P172="Galvanized Requiring Replacement")),
(AND('[1]PWS Information'!$E$10="NTNC",T172="Single Family Residence",Q172="Yes")))),"Tier 3",
IF((OR((AND('[1]PWS Information'!$E$10="CWS",T172="Single Family Residence",R172="Yes",P172="Non-Lead", I172="Non-Lead - Copper",K172="Before 1989")),
(AND('[1]PWS Information'!$E$10="CWS",T172="Single Family Residence",R172="Yes",P172="Non-Lead", M172="Non-Lead - Copper",N172="Before 1989")))),"Tier 4",
IF((OR((AND('[1]PWS Information'!$E$10="NTNC",P172="Non-Lead")),
(AND('[1]PWS Information'!$E$10="CWS",P172="Non-Lead",R172="")),
(AND('[1]PWS Information'!$E$10="CWS",P172="Non-Lead",R172="No")),
(AND('[1]PWS Information'!$E$10="CWS",P172="Non-Lead",R172="Don't Know")),
(AND('[1]PWS Information'!$E$10="CWS",P172="Non-Lead", I172="Non-Lead - Copper", R172="Yes", K172="Between 1989 and 2014")),
(AND('[1]PWS Information'!$E$10="CWS",P172="Non-Lead", I172="Non-Lead - Copper", R172="Yes", K172="After 2014")),
(AND('[1]PWS Information'!$E$10="CWS",P172="Non-Lead", I172="Non-Lead - Copper", R172="Yes", K172="Unknown")),
(AND('[1]PWS Information'!$E$10="CWS",P172="Non-Lead", M172="Non-Lead - Copper", R172="Yes", N172="Between 1989 and 2014")),
(AND('[1]PWS Information'!$E$10="CWS",P172="Non-Lead", M172="Non-Lead - Copper", R172="Yes", N172="After 2014")),
(AND('[1]PWS Information'!$E$10="CWS",P172="Non-Lead", M172="Non-Lead - Copper", R172="Yes", N172="Unknown")),
(AND('[1]PWS Information'!$E$10="CWS",P172="Unknown")),
(AND('[1]PWS Information'!$E$10="NTNC",P172="Unknown")))),"Tier 5",
"")))))</f>
        <v>Tier 5</v>
      </c>
      <c r="Y172" s="50"/>
      <c r="Z172" s="50"/>
    </row>
    <row r="173" spans="1:26" ht="30" x14ac:dyDescent="0.25">
      <c r="A173" s="39">
        <v>206</v>
      </c>
      <c r="B173" s="40">
        <v>8323</v>
      </c>
      <c r="C173" s="41" t="s">
        <v>91</v>
      </c>
      <c r="D173" s="41" t="s">
        <v>83</v>
      </c>
      <c r="E173" s="41">
        <v>75105</v>
      </c>
      <c r="F173" s="42"/>
      <c r="G173" s="43"/>
      <c r="H173" s="44"/>
      <c r="I173" s="45" t="s">
        <v>47</v>
      </c>
      <c r="J173" s="46" t="s">
        <v>37</v>
      </c>
      <c r="K173" s="42" t="s">
        <v>49</v>
      </c>
      <c r="L173" s="49"/>
      <c r="M173" s="45" t="s">
        <v>59</v>
      </c>
      <c r="N173" s="46" t="s">
        <v>35</v>
      </c>
      <c r="O173" s="49"/>
      <c r="P173" s="36" t="str">
        <f t="shared" si="2"/>
        <v>Unknown</v>
      </c>
      <c r="Q173" s="39" t="s">
        <v>46</v>
      </c>
      <c r="R173" s="39" t="s">
        <v>46</v>
      </c>
      <c r="S173" s="39"/>
      <c r="T173" s="50" t="s">
        <v>36</v>
      </c>
      <c r="U173" s="50" t="s">
        <v>37</v>
      </c>
      <c r="V173" s="50" t="s">
        <v>49</v>
      </c>
      <c r="W173" s="50" t="s">
        <v>37</v>
      </c>
      <c r="X173" s="51" t="str">
        <f>IF((OR((AND('[1]PWS Information'!$E$10="CWS",T173="Single Family Residence",P173="Lead")),
(AND('[1]PWS Information'!$E$10="CWS",T173="Multiple Family Residence",'[1]PWS Information'!$E$11="Yes",P173="Lead")),
(AND('[1]PWS Information'!$E$10="NTNC",P173="Lead")))),"Tier 1",
IF((OR((AND('[1]PWS Information'!$E$10="CWS",T173="Multiple Family Residence",'[1]PWS Information'!$E$11="No",P173="Lead")),
(AND('[1]PWS Information'!$E$10="CWS",T173="Other",P173="Lead")),
(AND('[1]PWS Information'!$E$10="CWS",T173="Building",P173="Lead")))),"Tier 2",
IF((OR((AND('[1]PWS Information'!$E$10="CWS",T173="Single Family Residence",P173="Galvanized Requiring Replacement")),
(AND('[1]PWS Information'!$E$10="CWS",T173="Single Family Residence",P173="Galvanized Requiring Replacement",Q173="Yes")),
(AND('[1]PWS Information'!$E$10="NTNC",P173="Galvanized Requiring Replacement")),
(AND('[1]PWS Information'!$E$10="NTNC",T173="Single Family Residence",Q173="Yes")))),"Tier 3",
IF((OR((AND('[1]PWS Information'!$E$10="CWS",T173="Single Family Residence",R173="Yes",P173="Non-Lead", I173="Non-Lead - Copper",K173="Before 1989")),
(AND('[1]PWS Information'!$E$10="CWS",T173="Single Family Residence",R173="Yes",P173="Non-Lead", M173="Non-Lead - Copper",N173="Before 1989")))),"Tier 4",
IF((OR((AND('[1]PWS Information'!$E$10="NTNC",P173="Non-Lead")),
(AND('[1]PWS Information'!$E$10="CWS",P173="Non-Lead",R173="")),
(AND('[1]PWS Information'!$E$10="CWS",P173="Non-Lead",R173="No")),
(AND('[1]PWS Information'!$E$10="CWS",P173="Non-Lead",R173="Don't Know")),
(AND('[1]PWS Information'!$E$10="CWS",P173="Non-Lead", I173="Non-Lead - Copper", R173="Yes", K173="Between 1989 and 2014")),
(AND('[1]PWS Information'!$E$10="CWS",P173="Non-Lead", I173="Non-Lead - Copper", R173="Yes", K173="After 2014")),
(AND('[1]PWS Information'!$E$10="CWS",P173="Non-Lead", I173="Non-Lead - Copper", R173="Yes", K173="Unknown")),
(AND('[1]PWS Information'!$E$10="CWS",P173="Non-Lead", M173="Non-Lead - Copper", R173="Yes", N173="Between 1989 and 2014")),
(AND('[1]PWS Information'!$E$10="CWS",P173="Non-Lead", M173="Non-Lead - Copper", R173="Yes", N173="After 2014")),
(AND('[1]PWS Information'!$E$10="CWS",P173="Non-Lead", M173="Non-Lead - Copper", R173="Yes", N173="Unknown")),
(AND('[1]PWS Information'!$E$10="CWS",P173="Unknown")),
(AND('[1]PWS Information'!$E$10="NTNC",P173="Unknown")))),"Tier 5",
"")))))</f>
        <v>Tier 5</v>
      </c>
      <c r="Y173" s="50"/>
      <c r="Z173" s="50"/>
    </row>
    <row r="174" spans="1:26" ht="30" x14ac:dyDescent="0.25">
      <c r="A174" s="39">
        <v>208</v>
      </c>
      <c r="B174" s="40">
        <v>4863</v>
      </c>
      <c r="C174" s="41" t="s">
        <v>76</v>
      </c>
      <c r="D174" s="41" t="s">
        <v>83</v>
      </c>
      <c r="E174" s="41">
        <v>75105</v>
      </c>
      <c r="F174" s="42"/>
      <c r="G174" s="43"/>
      <c r="H174" s="44"/>
      <c r="I174" s="45" t="s">
        <v>47</v>
      </c>
      <c r="J174" s="46" t="s">
        <v>37</v>
      </c>
      <c r="K174" s="42" t="s">
        <v>40</v>
      </c>
      <c r="L174" s="49"/>
      <c r="M174" s="45" t="s">
        <v>59</v>
      </c>
      <c r="N174" s="46" t="s">
        <v>35</v>
      </c>
      <c r="O174" s="49"/>
      <c r="P174" s="36" t="str">
        <f t="shared" si="2"/>
        <v>Unknown</v>
      </c>
      <c r="Q174" s="39" t="s">
        <v>46</v>
      </c>
      <c r="R174" s="39" t="s">
        <v>46</v>
      </c>
      <c r="S174" s="39"/>
      <c r="T174" s="50" t="s">
        <v>36</v>
      </c>
      <c r="U174" s="50" t="s">
        <v>37</v>
      </c>
      <c r="V174" s="50" t="s">
        <v>49</v>
      </c>
      <c r="W174" s="50" t="s">
        <v>37</v>
      </c>
      <c r="X174" s="51" t="str">
        <f>IF((OR((AND('[1]PWS Information'!$E$10="CWS",T174="Single Family Residence",P174="Lead")),
(AND('[1]PWS Information'!$E$10="CWS",T174="Multiple Family Residence",'[1]PWS Information'!$E$11="Yes",P174="Lead")),
(AND('[1]PWS Information'!$E$10="NTNC",P174="Lead")))),"Tier 1",
IF((OR((AND('[1]PWS Information'!$E$10="CWS",T174="Multiple Family Residence",'[1]PWS Information'!$E$11="No",P174="Lead")),
(AND('[1]PWS Information'!$E$10="CWS",T174="Other",P174="Lead")),
(AND('[1]PWS Information'!$E$10="CWS",T174="Building",P174="Lead")))),"Tier 2",
IF((OR((AND('[1]PWS Information'!$E$10="CWS",T174="Single Family Residence",P174="Galvanized Requiring Replacement")),
(AND('[1]PWS Information'!$E$10="CWS",T174="Single Family Residence",P174="Galvanized Requiring Replacement",Q174="Yes")),
(AND('[1]PWS Information'!$E$10="NTNC",P174="Galvanized Requiring Replacement")),
(AND('[1]PWS Information'!$E$10="NTNC",T174="Single Family Residence",Q174="Yes")))),"Tier 3",
IF((OR((AND('[1]PWS Information'!$E$10="CWS",T174="Single Family Residence",R174="Yes",P174="Non-Lead", I174="Non-Lead - Copper",K174="Before 1989")),
(AND('[1]PWS Information'!$E$10="CWS",T174="Single Family Residence",R174="Yes",P174="Non-Lead", M174="Non-Lead - Copper",N174="Before 1989")))),"Tier 4",
IF((OR((AND('[1]PWS Information'!$E$10="NTNC",P174="Non-Lead")),
(AND('[1]PWS Information'!$E$10="CWS",P174="Non-Lead",R174="")),
(AND('[1]PWS Information'!$E$10="CWS",P174="Non-Lead",R174="No")),
(AND('[1]PWS Information'!$E$10="CWS",P174="Non-Lead",R174="Don't Know")),
(AND('[1]PWS Information'!$E$10="CWS",P174="Non-Lead", I174="Non-Lead - Copper", R174="Yes", K174="Between 1989 and 2014")),
(AND('[1]PWS Information'!$E$10="CWS",P174="Non-Lead", I174="Non-Lead - Copper", R174="Yes", K174="After 2014")),
(AND('[1]PWS Information'!$E$10="CWS",P174="Non-Lead", I174="Non-Lead - Copper", R174="Yes", K174="Unknown")),
(AND('[1]PWS Information'!$E$10="CWS",P174="Non-Lead", M174="Non-Lead - Copper", R174="Yes", N174="Between 1989 and 2014")),
(AND('[1]PWS Information'!$E$10="CWS",P174="Non-Lead", M174="Non-Lead - Copper", R174="Yes", N174="After 2014")),
(AND('[1]PWS Information'!$E$10="CWS",P174="Non-Lead", M174="Non-Lead - Copper", R174="Yes", N174="Unknown")),
(AND('[1]PWS Information'!$E$10="CWS",P174="Unknown")),
(AND('[1]PWS Information'!$E$10="NTNC",P174="Unknown")))),"Tier 5",
"")))))</f>
        <v>Tier 5</v>
      </c>
      <c r="Y174" s="50"/>
      <c r="Z174" s="50"/>
    </row>
    <row r="175" spans="1:26" ht="30" x14ac:dyDescent="0.25">
      <c r="A175" s="39">
        <v>209</v>
      </c>
      <c r="B175" s="40">
        <v>8306</v>
      </c>
      <c r="C175" s="41" t="s">
        <v>91</v>
      </c>
      <c r="D175" s="41" t="s">
        <v>83</v>
      </c>
      <c r="E175" s="41">
        <v>75105</v>
      </c>
      <c r="F175" s="42"/>
      <c r="G175" s="43"/>
      <c r="H175" s="44"/>
      <c r="I175" s="45" t="s">
        <v>47</v>
      </c>
      <c r="J175" s="46" t="s">
        <v>37</v>
      </c>
      <c r="K175" s="42" t="s">
        <v>49</v>
      </c>
      <c r="L175" s="49"/>
      <c r="M175" s="45" t="s">
        <v>59</v>
      </c>
      <c r="N175" s="46" t="s">
        <v>35</v>
      </c>
      <c r="O175" s="49"/>
      <c r="P175" s="36" t="str">
        <f t="shared" si="2"/>
        <v>Unknown</v>
      </c>
      <c r="Q175" s="39" t="s">
        <v>46</v>
      </c>
      <c r="R175" s="39" t="s">
        <v>46</v>
      </c>
      <c r="S175" s="39"/>
      <c r="T175" s="50" t="s">
        <v>36</v>
      </c>
      <c r="U175" s="50" t="s">
        <v>37</v>
      </c>
      <c r="V175" s="50" t="s">
        <v>49</v>
      </c>
      <c r="W175" s="50" t="s">
        <v>37</v>
      </c>
      <c r="X175" s="51" t="str">
        <f>IF((OR((AND('[1]PWS Information'!$E$10="CWS",T175="Single Family Residence",P175="Lead")),
(AND('[1]PWS Information'!$E$10="CWS",T175="Multiple Family Residence",'[1]PWS Information'!$E$11="Yes",P175="Lead")),
(AND('[1]PWS Information'!$E$10="NTNC",P175="Lead")))),"Tier 1",
IF((OR((AND('[1]PWS Information'!$E$10="CWS",T175="Multiple Family Residence",'[1]PWS Information'!$E$11="No",P175="Lead")),
(AND('[1]PWS Information'!$E$10="CWS",T175="Other",P175="Lead")),
(AND('[1]PWS Information'!$E$10="CWS",T175="Building",P175="Lead")))),"Tier 2",
IF((OR((AND('[1]PWS Information'!$E$10="CWS",T175="Single Family Residence",P175="Galvanized Requiring Replacement")),
(AND('[1]PWS Information'!$E$10="CWS",T175="Single Family Residence",P175="Galvanized Requiring Replacement",Q175="Yes")),
(AND('[1]PWS Information'!$E$10="NTNC",P175="Galvanized Requiring Replacement")),
(AND('[1]PWS Information'!$E$10="NTNC",T175="Single Family Residence",Q175="Yes")))),"Tier 3",
IF((OR((AND('[1]PWS Information'!$E$10="CWS",T175="Single Family Residence",R175="Yes",P175="Non-Lead", I175="Non-Lead - Copper",K175="Before 1989")),
(AND('[1]PWS Information'!$E$10="CWS",T175="Single Family Residence",R175="Yes",P175="Non-Lead", M175="Non-Lead - Copper",N175="Before 1989")))),"Tier 4",
IF((OR((AND('[1]PWS Information'!$E$10="NTNC",P175="Non-Lead")),
(AND('[1]PWS Information'!$E$10="CWS",P175="Non-Lead",R175="")),
(AND('[1]PWS Information'!$E$10="CWS",P175="Non-Lead",R175="No")),
(AND('[1]PWS Information'!$E$10="CWS",P175="Non-Lead",R175="Don't Know")),
(AND('[1]PWS Information'!$E$10="CWS",P175="Non-Lead", I175="Non-Lead - Copper", R175="Yes", K175="Between 1989 and 2014")),
(AND('[1]PWS Information'!$E$10="CWS",P175="Non-Lead", I175="Non-Lead - Copper", R175="Yes", K175="After 2014")),
(AND('[1]PWS Information'!$E$10="CWS",P175="Non-Lead", I175="Non-Lead - Copper", R175="Yes", K175="Unknown")),
(AND('[1]PWS Information'!$E$10="CWS",P175="Non-Lead", M175="Non-Lead - Copper", R175="Yes", N175="Between 1989 and 2014")),
(AND('[1]PWS Information'!$E$10="CWS",P175="Non-Lead", M175="Non-Lead - Copper", R175="Yes", N175="After 2014")),
(AND('[1]PWS Information'!$E$10="CWS",P175="Non-Lead", M175="Non-Lead - Copper", R175="Yes", N175="Unknown")),
(AND('[1]PWS Information'!$E$10="CWS",P175="Unknown")),
(AND('[1]PWS Information'!$E$10="NTNC",P175="Unknown")))),"Tier 5",
"")))))</f>
        <v>Tier 5</v>
      </c>
      <c r="Y175" s="50"/>
      <c r="Z175" s="50"/>
    </row>
    <row r="176" spans="1:26" ht="30" x14ac:dyDescent="0.25">
      <c r="A176" s="39">
        <v>211</v>
      </c>
      <c r="B176" s="40">
        <v>3215</v>
      </c>
      <c r="C176" s="41" t="s">
        <v>77</v>
      </c>
      <c r="D176" s="41" t="s">
        <v>83</v>
      </c>
      <c r="E176" s="41">
        <v>75105</v>
      </c>
      <c r="F176" s="42"/>
      <c r="G176" s="43"/>
      <c r="H176" s="44"/>
      <c r="I176" s="45" t="s">
        <v>47</v>
      </c>
      <c r="J176" s="46" t="s">
        <v>37</v>
      </c>
      <c r="K176" s="42" t="s">
        <v>40</v>
      </c>
      <c r="L176" s="49"/>
      <c r="M176" s="45" t="s">
        <v>59</v>
      </c>
      <c r="N176" s="46" t="s">
        <v>35</v>
      </c>
      <c r="O176" s="49"/>
      <c r="P176" s="36" t="str">
        <f t="shared" si="2"/>
        <v>Unknown</v>
      </c>
      <c r="Q176" s="39" t="s">
        <v>46</v>
      </c>
      <c r="R176" s="39" t="s">
        <v>46</v>
      </c>
      <c r="S176" s="39"/>
      <c r="T176" s="50" t="s">
        <v>36</v>
      </c>
      <c r="U176" s="50" t="s">
        <v>37</v>
      </c>
      <c r="V176" s="50" t="s">
        <v>49</v>
      </c>
      <c r="W176" s="50" t="s">
        <v>37</v>
      </c>
      <c r="X176" s="51" t="str">
        <f>IF((OR((AND('[1]PWS Information'!$E$10="CWS",T176="Single Family Residence",P176="Lead")),
(AND('[1]PWS Information'!$E$10="CWS",T176="Multiple Family Residence",'[1]PWS Information'!$E$11="Yes",P176="Lead")),
(AND('[1]PWS Information'!$E$10="NTNC",P176="Lead")))),"Tier 1",
IF((OR((AND('[1]PWS Information'!$E$10="CWS",T176="Multiple Family Residence",'[1]PWS Information'!$E$11="No",P176="Lead")),
(AND('[1]PWS Information'!$E$10="CWS",T176="Other",P176="Lead")),
(AND('[1]PWS Information'!$E$10="CWS",T176="Building",P176="Lead")))),"Tier 2",
IF((OR((AND('[1]PWS Information'!$E$10="CWS",T176="Single Family Residence",P176="Galvanized Requiring Replacement")),
(AND('[1]PWS Information'!$E$10="CWS",T176="Single Family Residence",P176="Galvanized Requiring Replacement",Q176="Yes")),
(AND('[1]PWS Information'!$E$10="NTNC",P176="Galvanized Requiring Replacement")),
(AND('[1]PWS Information'!$E$10="NTNC",T176="Single Family Residence",Q176="Yes")))),"Tier 3",
IF((OR((AND('[1]PWS Information'!$E$10="CWS",T176="Single Family Residence",R176="Yes",P176="Non-Lead", I176="Non-Lead - Copper",K176="Before 1989")),
(AND('[1]PWS Information'!$E$10="CWS",T176="Single Family Residence",R176="Yes",P176="Non-Lead", M176="Non-Lead - Copper",N176="Before 1989")))),"Tier 4",
IF((OR((AND('[1]PWS Information'!$E$10="NTNC",P176="Non-Lead")),
(AND('[1]PWS Information'!$E$10="CWS",P176="Non-Lead",R176="")),
(AND('[1]PWS Information'!$E$10="CWS",P176="Non-Lead",R176="No")),
(AND('[1]PWS Information'!$E$10="CWS",P176="Non-Lead",R176="Don't Know")),
(AND('[1]PWS Information'!$E$10="CWS",P176="Non-Lead", I176="Non-Lead - Copper", R176="Yes", K176="Between 1989 and 2014")),
(AND('[1]PWS Information'!$E$10="CWS",P176="Non-Lead", I176="Non-Lead - Copper", R176="Yes", K176="After 2014")),
(AND('[1]PWS Information'!$E$10="CWS",P176="Non-Lead", I176="Non-Lead - Copper", R176="Yes", K176="Unknown")),
(AND('[1]PWS Information'!$E$10="CWS",P176="Non-Lead", M176="Non-Lead - Copper", R176="Yes", N176="Between 1989 and 2014")),
(AND('[1]PWS Information'!$E$10="CWS",P176="Non-Lead", M176="Non-Lead - Copper", R176="Yes", N176="After 2014")),
(AND('[1]PWS Information'!$E$10="CWS",P176="Non-Lead", M176="Non-Lead - Copper", R176="Yes", N176="Unknown")),
(AND('[1]PWS Information'!$E$10="CWS",P176="Unknown")),
(AND('[1]PWS Information'!$E$10="NTNC",P176="Unknown")))),"Tier 5",
"")))))</f>
        <v>Tier 5</v>
      </c>
      <c r="Y176" s="50"/>
      <c r="Z176" s="50"/>
    </row>
    <row r="177" spans="1:26" ht="30" x14ac:dyDescent="0.25">
      <c r="A177" s="39">
        <v>213</v>
      </c>
      <c r="B177" s="40">
        <v>4923</v>
      </c>
      <c r="C177" s="41" t="s">
        <v>76</v>
      </c>
      <c r="D177" s="41" t="s">
        <v>83</v>
      </c>
      <c r="E177" s="41">
        <v>75105</v>
      </c>
      <c r="F177" s="42"/>
      <c r="G177" s="43"/>
      <c r="H177" s="44"/>
      <c r="I177" s="45" t="s">
        <v>47</v>
      </c>
      <c r="J177" s="46" t="s">
        <v>37</v>
      </c>
      <c r="K177" s="42" t="s">
        <v>49</v>
      </c>
      <c r="L177" s="49"/>
      <c r="M177" s="45" t="s">
        <v>59</v>
      </c>
      <c r="N177" s="46" t="s">
        <v>35</v>
      </c>
      <c r="O177" s="49"/>
      <c r="P177" s="36" t="str">
        <f t="shared" si="2"/>
        <v>Unknown</v>
      </c>
      <c r="Q177" s="39" t="s">
        <v>46</v>
      </c>
      <c r="R177" s="39" t="s">
        <v>46</v>
      </c>
      <c r="S177" s="39"/>
      <c r="T177" s="50" t="s">
        <v>36</v>
      </c>
      <c r="U177" s="50" t="s">
        <v>37</v>
      </c>
      <c r="V177" s="50" t="s">
        <v>49</v>
      </c>
      <c r="W177" s="50" t="s">
        <v>37</v>
      </c>
      <c r="X177" s="51" t="str">
        <f>IF((OR((AND('[1]PWS Information'!$E$10="CWS",T177="Single Family Residence",P177="Lead")),
(AND('[1]PWS Information'!$E$10="CWS",T177="Multiple Family Residence",'[1]PWS Information'!$E$11="Yes",P177="Lead")),
(AND('[1]PWS Information'!$E$10="NTNC",P177="Lead")))),"Tier 1",
IF((OR((AND('[1]PWS Information'!$E$10="CWS",T177="Multiple Family Residence",'[1]PWS Information'!$E$11="No",P177="Lead")),
(AND('[1]PWS Information'!$E$10="CWS",T177="Other",P177="Lead")),
(AND('[1]PWS Information'!$E$10="CWS",T177="Building",P177="Lead")))),"Tier 2",
IF((OR((AND('[1]PWS Information'!$E$10="CWS",T177="Single Family Residence",P177="Galvanized Requiring Replacement")),
(AND('[1]PWS Information'!$E$10="CWS",T177="Single Family Residence",P177="Galvanized Requiring Replacement",Q177="Yes")),
(AND('[1]PWS Information'!$E$10="NTNC",P177="Galvanized Requiring Replacement")),
(AND('[1]PWS Information'!$E$10="NTNC",T177="Single Family Residence",Q177="Yes")))),"Tier 3",
IF((OR((AND('[1]PWS Information'!$E$10="CWS",T177="Single Family Residence",R177="Yes",P177="Non-Lead", I177="Non-Lead - Copper",K177="Before 1989")),
(AND('[1]PWS Information'!$E$10="CWS",T177="Single Family Residence",R177="Yes",P177="Non-Lead", M177="Non-Lead - Copper",N177="Before 1989")))),"Tier 4",
IF((OR((AND('[1]PWS Information'!$E$10="NTNC",P177="Non-Lead")),
(AND('[1]PWS Information'!$E$10="CWS",P177="Non-Lead",R177="")),
(AND('[1]PWS Information'!$E$10="CWS",P177="Non-Lead",R177="No")),
(AND('[1]PWS Information'!$E$10="CWS",P177="Non-Lead",R177="Don't Know")),
(AND('[1]PWS Information'!$E$10="CWS",P177="Non-Lead", I177="Non-Lead - Copper", R177="Yes", K177="Between 1989 and 2014")),
(AND('[1]PWS Information'!$E$10="CWS",P177="Non-Lead", I177="Non-Lead - Copper", R177="Yes", K177="After 2014")),
(AND('[1]PWS Information'!$E$10="CWS",P177="Non-Lead", I177="Non-Lead - Copper", R177="Yes", K177="Unknown")),
(AND('[1]PWS Information'!$E$10="CWS",P177="Non-Lead", M177="Non-Lead - Copper", R177="Yes", N177="Between 1989 and 2014")),
(AND('[1]PWS Information'!$E$10="CWS",P177="Non-Lead", M177="Non-Lead - Copper", R177="Yes", N177="After 2014")),
(AND('[1]PWS Information'!$E$10="CWS",P177="Non-Lead", M177="Non-Lead - Copper", R177="Yes", N177="Unknown")),
(AND('[1]PWS Information'!$E$10="CWS",P177="Unknown")),
(AND('[1]PWS Information'!$E$10="NTNC",P177="Unknown")))),"Tier 5",
"")))))</f>
        <v>Tier 5</v>
      </c>
      <c r="Y177" s="50"/>
      <c r="Z177" s="50"/>
    </row>
    <row r="178" spans="1:26" ht="30" x14ac:dyDescent="0.25">
      <c r="A178" s="39">
        <v>214</v>
      </c>
      <c r="B178" s="40">
        <v>4934</v>
      </c>
      <c r="C178" s="41" t="s">
        <v>76</v>
      </c>
      <c r="D178" s="41" t="s">
        <v>83</v>
      </c>
      <c r="E178" s="41">
        <v>75105</v>
      </c>
      <c r="F178" s="42"/>
      <c r="G178" s="43"/>
      <c r="H178" s="44"/>
      <c r="I178" s="45" t="s">
        <v>47</v>
      </c>
      <c r="J178" s="46" t="s">
        <v>37</v>
      </c>
      <c r="K178" s="42" t="s">
        <v>49</v>
      </c>
      <c r="L178" s="49"/>
      <c r="M178" s="45" t="s">
        <v>59</v>
      </c>
      <c r="N178" s="46" t="s">
        <v>35</v>
      </c>
      <c r="O178" s="49"/>
      <c r="P178" s="36" t="str">
        <f t="shared" si="2"/>
        <v>Unknown</v>
      </c>
      <c r="Q178" s="39" t="s">
        <v>46</v>
      </c>
      <c r="R178" s="39" t="s">
        <v>46</v>
      </c>
      <c r="S178" s="39"/>
      <c r="T178" s="50" t="s">
        <v>36</v>
      </c>
      <c r="U178" s="50" t="s">
        <v>37</v>
      </c>
      <c r="V178" s="50" t="s">
        <v>49</v>
      </c>
      <c r="W178" s="50" t="s">
        <v>37</v>
      </c>
      <c r="X178" s="51" t="str">
        <f>IF((OR((AND('[1]PWS Information'!$E$10="CWS",T178="Single Family Residence",P178="Lead")),
(AND('[1]PWS Information'!$E$10="CWS",T178="Multiple Family Residence",'[1]PWS Information'!$E$11="Yes",P178="Lead")),
(AND('[1]PWS Information'!$E$10="NTNC",P178="Lead")))),"Tier 1",
IF((OR((AND('[1]PWS Information'!$E$10="CWS",T178="Multiple Family Residence",'[1]PWS Information'!$E$11="No",P178="Lead")),
(AND('[1]PWS Information'!$E$10="CWS",T178="Other",P178="Lead")),
(AND('[1]PWS Information'!$E$10="CWS",T178="Building",P178="Lead")))),"Tier 2",
IF((OR((AND('[1]PWS Information'!$E$10="CWS",T178="Single Family Residence",P178="Galvanized Requiring Replacement")),
(AND('[1]PWS Information'!$E$10="CWS",T178="Single Family Residence",P178="Galvanized Requiring Replacement",Q178="Yes")),
(AND('[1]PWS Information'!$E$10="NTNC",P178="Galvanized Requiring Replacement")),
(AND('[1]PWS Information'!$E$10="NTNC",T178="Single Family Residence",Q178="Yes")))),"Tier 3",
IF((OR((AND('[1]PWS Information'!$E$10="CWS",T178="Single Family Residence",R178="Yes",P178="Non-Lead", I178="Non-Lead - Copper",K178="Before 1989")),
(AND('[1]PWS Information'!$E$10="CWS",T178="Single Family Residence",R178="Yes",P178="Non-Lead", M178="Non-Lead - Copper",N178="Before 1989")))),"Tier 4",
IF((OR((AND('[1]PWS Information'!$E$10="NTNC",P178="Non-Lead")),
(AND('[1]PWS Information'!$E$10="CWS",P178="Non-Lead",R178="")),
(AND('[1]PWS Information'!$E$10="CWS",P178="Non-Lead",R178="No")),
(AND('[1]PWS Information'!$E$10="CWS",P178="Non-Lead",R178="Don't Know")),
(AND('[1]PWS Information'!$E$10="CWS",P178="Non-Lead", I178="Non-Lead - Copper", R178="Yes", K178="Between 1989 and 2014")),
(AND('[1]PWS Information'!$E$10="CWS",P178="Non-Lead", I178="Non-Lead - Copper", R178="Yes", K178="After 2014")),
(AND('[1]PWS Information'!$E$10="CWS",P178="Non-Lead", I178="Non-Lead - Copper", R178="Yes", K178="Unknown")),
(AND('[1]PWS Information'!$E$10="CWS",P178="Non-Lead", M178="Non-Lead - Copper", R178="Yes", N178="Between 1989 and 2014")),
(AND('[1]PWS Information'!$E$10="CWS",P178="Non-Lead", M178="Non-Lead - Copper", R178="Yes", N178="After 2014")),
(AND('[1]PWS Information'!$E$10="CWS",P178="Non-Lead", M178="Non-Lead - Copper", R178="Yes", N178="Unknown")),
(AND('[1]PWS Information'!$E$10="CWS",P178="Unknown")),
(AND('[1]PWS Information'!$E$10="NTNC",P178="Unknown")))),"Tier 5",
"")))))</f>
        <v>Tier 5</v>
      </c>
      <c r="Y178" s="50"/>
      <c r="Z178" s="50"/>
    </row>
    <row r="179" spans="1:26" ht="30" x14ac:dyDescent="0.25">
      <c r="A179" s="39">
        <v>215</v>
      </c>
      <c r="B179" s="40">
        <v>4937</v>
      </c>
      <c r="C179" s="41" t="s">
        <v>76</v>
      </c>
      <c r="D179" s="41" t="s">
        <v>83</v>
      </c>
      <c r="E179" s="41">
        <v>75105</v>
      </c>
      <c r="F179" s="42"/>
      <c r="G179" s="43"/>
      <c r="H179" s="44"/>
      <c r="I179" s="45" t="s">
        <v>47</v>
      </c>
      <c r="J179" s="46" t="s">
        <v>37</v>
      </c>
      <c r="K179" s="42" t="s">
        <v>49</v>
      </c>
      <c r="L179" s="49"/>
      <c r="M179" s="45" t="s">
        <v>47</v>
      </c>
      <c r="N179" s="46" t="s">
        <v>40</v>
      </c>
      <c r="O179" s="49"/>
      <c r="P179" s="36" t="str">
        <f t="shared" si="2"/>
        <v>Non-Lead</v>
      </c>
      <c r="Q179" s="39" t="s">
        <v>37</v>
      </c>
      <c r="R179" s="39" t="s">
        <v>37</v>
      </c>
      <c r="S179" s="39"/>
      <c r="T179" s="50" t="s">
        <v>48</v>
      </c>
      <c r="U179" s="50" t="s">
        <v>37</v>
      </c>
      <c r="V179" s="50" t="s">
        <v>37</v>
      </c>
      <c r="W179" s="50" t="s">
        <v>37</v>
      </c>
      <c r="X179" s="51" t="str">
        <f>IF((OR((AND('[1]PWS Information'!$E$10="CWS",T179="Single Family Residence",P179="Lead")),
(AND('[1]PWS Information'!$E$10="CWS",T179="Multiple Family Residence",'[1]PWS Information'!$E$11="Yes",P179="Lead")),
(AND('[1]PWS Information'!$E$10="NTNC",P179="Lead")))),"Tier 1",
IF((OR((AND('[1]PWS Information'!$E$10="CWS",T179="Multiple Family Residence",'[1]PWS Information'!$E$11="No",P179="Lead")),
(AND('[1]PWS Information'!$E$10="CWS",T179="Other",P179="Lead")),
(AND('[1]PWS Information'!$E$10="CWS",T179="Building",P179="Lead")))),"Tier 2",
IF((OR((AND('[1]PWS Information'!$E$10="CWS",T179="Single Family Residence",P179="Galvanized Requiring Replacement")),
(AND('[1]PWS Information'!$E$10="CWS",T179="Single Family Residence",P179="Galvanized Requiring Replacement",Q179="Yes")),
(AND('[1]PWS Information'!$E$10="NTNC",P179="Galvanized Requiring Replacement")),
(AND('[1]PWS Information'!$E$10="NTNC",T179="Single Family Residence",Q179="Yes")))),"Tier 3",
IF((OR((AND('[1]PWS Information'!$E$10="CWS",T179="Single Family Residence",R179="Yes",P179="Non-Lead", I179="Non-Lead - Copper",K179="Before 1989")),
(AND('[1]PWS Information'!$E$10="CWS",T179="Single Family Residence",R179="Yes",P179="Non-Lead", M179="Non-Lead - Copper",N179="Before 1989")))),"Tier 4",
IF((OR((AND('[1]PWS Information'!$E$10="NTNC",P179="Non-Lead")),
(AND('[1]PWS Information'!$E$10="CWS",P179="Non-Lead",R179="")),
(AND('[1]PWS Information'!$E$10="CWS",P179="Non-Lead",R179="No")),
(AND('[1]PWS Information'!$E$10="CWS",P179="Non-Lead",R179="Don't Know")),
(AND('[1]PWS Information'!$E$10="CWS",P179="Non-Lead", I179="Non-Lead - Copper", R179="Yes", K179="Between 1989 and 2014")),
(AND('[1]PWS Information'!$E$10="CWS",P179="Non-Lead", I179="Non-Lead - Copper", R179="Yes", K179="After 2014")),
(AND('[1]PWS Information'!$E$10="CWS",P179="Non-Lead", I179="Non-Lead - Copper", R179="Yes", K179="Unknown")),
(AND('[1]PWS Information'!$E$10="CWS",P179="Non-Lead", M179="Non-Lead - Copper", R179="Yes", N179="Between 1989 and 2014")),
(AND('[1]PWS Information'!$E$10="CWS",P179="Non-Lead", M179="Non-Lead - Copper", R179="Yes", N179="After 2014")),
(AND('[1]PWS Information'!$E$10="CWS",P179="Non-Lead", M179="Non-Lead - Copper", R179="Yes", N179="Unknown")),
(AND('[1]PWS Information'!$E$10="CWS",P179="Unknown")),
(AND('[1]PWS Information'!$E$10="NTNC",P179="Unknown")))),"Tier 5",
"")))))</f>
        <v>Tier 5</v>
      </c>
      <c r="Y179" s="50"/>
      <c r="Z179" s="50"/>
    </row>
    <row r="180" spans="1:26" ht="30" x14ac:dyDescent="0.25">
      <c r="A180" s="39">
        <v>216</v>
      </c>
      <c r="B180" s="40">
        <v>5084</v>
      </c>
      <c r="C180" s="41" t="s">
        <v>76</v>
      </c>
      <c r="D180" s="41" t="s">
        <v>83</v>
      </c>
      <c r="E180" s="41">
        <v>75105</v>
      </c>
      <c r="F180" s="42"/>
      <c r="G180" s="43"/>
      <c r="H180" s="44"/>
      <c r="I180" s="45" t="s">
        <v>47</v>
      </c>
      <c r="J180" s="46" t="s">
        <v>37</v>
      </c>
      <c r="K180" s="42" t="s">
        <v>49</v>
      </c>
      <c r="L180" s="49"/>
      <c r="M180" s="45" t="s">
        <v>59</v>
      </c>
      <c r="N180" s="46" t="s">
        <v>35</v>
      </c>
      <c r="O180" s="49"/>
      <c r="P180" s="36" t="str">
        <f t="shared" si="2"/>
        <v>Unknown</v>
      </c>
      <c r="Q180" s="39" t="s">
        <v>46</v>
      </c>
      <c r="R180" s="39" t="s">
        <v>46</v>
      </c>
      <c r="S180" s="39"/>
      <c r="T180" s="50" t="s">
        <v>36</v>
      </c>
      <c r="U180" s="50" t="s">
        <v>37</v>
      </c>
      <c r="V180" s="50" t="s">
        <v>49</v>
      </c>
      <c r="W180" s="50" t="s">
        <v>37</v>
      </c>
      <c r="X180" s="51" t="str">
        <f>IF((OR((AND('[1]PWS Information'!$E$10="CWS",T180="Single Family Residence",P180="Lead")),
(AND('[1]PWS Information'!$E$10="CWS",T180="Multiple Family Residence",'[1]PWS Information'!$E$11="Yes",P180="Lead")),
(AND('[1]PWS Information'!$E$10="NTNC",P180="Lead")))),"Tier 1",
IF((OR((AND('[1]PWS Information'!$E$10="CWS",T180="Multiple Family Residence",'[1]PWS Information'!$E$11="No",P180="Lead")),
(AND('[1]PWS Information'!$E$10="CWS",T180="Other",P180="Lead")),
(AND('[1]PWS Information'!$E$10="CWS",T180="Building",P180="Lead")))),"Tier 2",
IF((OR((AND('[1]PWS Information'!$E$10="CWS",T180="Single Family Residence",P180="Galvanized Requiring Replacement")),
(AND('[1]PWS Information'!$E$10="CWS",T180="Single Family Residence",P180="Galvanized Requiring Replacement",Q180="Yes")),
(AND('[1]PWS Information'!$E$10="NTNC",P180="Galvanized Requiring Replacement")),
(AND('[1]PWS Information'!$E$10="NTNC",T180="Single Family Residence",Q180="Yes")))),"Tier 3",
IF((OR((AND('[1]PWS Information'!$E$10="CWS",T180="Single Family Residence",R180="Yes",P180="Non-Lead", I180="Non-Lead - Copper",K180="Before 1989")),
(AND('[1]PWS Information'!$E$10="CWS",T180="Single Family Residence",R180="Yes",P180="Non-Lead", M180="Non-Lead - Copper",N180="Before 1989")))),"Tier 4",
IF((OR((AND('[1]PWS Information'!$E$10="NTNC",P180="Non-Lead")),
(AND('[1]PWS Information'!$E$10="CWS",P180="Non-Lead",R180="")),
(AND('[1]PWS Information'!$E$10="CWS",P180="Non-Lead",R180="No")),
(AND('[1]PWS Information'!$E$10="CWS",P180="Non-Lead",R180="Don't Know")),
(AND('[1]PWS Information'!$E$10="CWS",P180="Non-Lead", I180="Non-Lead - Copper", R180="Yes", K180="Between 1989 and 2014")),
(AND('[1]PWS Information'!$E$10="CWS",P180="Non-Lead", I180="Non-Lead - Copper", R180="Yes", K180="After 2014")),
(AND('[1]PWS Information'!$E$10="CWS",P180="Non-Lead", I180="Non-Lead - Copper", R180="Yes", K180="Unknown")),
(AND('[1]PWS Information'!$E$10="CWS",P180="Non-Lead", M180="Non-Lead - Copper", R180="Yes", N180="Between 1989 and 2014")),
(AND('[1]PWS Information'!$E$10="CWS",P180="Non-Lead", M180="Non-Lead - Copper", R180="Yes", N180="After 2014")),
(AND('[1]PWS Information'!$E$10="CWS",P180="Non-Lead", M180="Non-Lead - Copper", R180="Yes", N180="Unknown")),
(AND('[1]PWS Information'!$E$10="CWS",P180="Unknown")),
(AND('[1]PWS Information'!$E$10="NTNC",P180="Unknown")))),"Tier 5",
"")))))</f>
        <v>Tier 5</v>
      </c>
      <c r="Y180" s="50"/>
      <c r="Z180" s="50"/>
    </row>
    <row r="181" spans="1:26" ht="30" x14ac:dyDescent="0.25">
      <c r="A181" s="39">
        <v>217</v>
      </c>
      <c r="B181" s="40">
        <v>8011</v>
      </c>
      <c r="C181" s="41" t="s">
        <v>92</v>
      </c>
      <c r="D181" s="41" t="s">
        <v>83</v>
      </c>
      <c r="E181" s="41">
        <v>75105</v>
      </c>
      <c r="F181" s="42"/>
      <c r="G181" s="43"/>
      <c r="H181" s="44"/>
      <c r="I181" s="45" t="s">
        <v>47</v>
      </c>
      <c r="J181" s="46" t="s">
        <v>37</v>
      </c>
      <c r="K181" s="42" t="s">
        <v>49</v>
      </c>
      <c r="L181" s="49"/>
      <c r="M181" s="45" t="s">
        <v>59</v>
      </c>
      <c r="N181" s="46" t="s">
        <v>35</v>
      </c>
      <c r="O181" s="49"/>
      <c r="P181" s="36" t="str">
        <f t="shared" si="2"/>
        <v>Unknown</v>
      </c>
      <c r="Q181" s="39" t="s">
        <v>46</v>
      </c>
      <c r="R181" s="39" t="s">
        <v>46</v>
      </c>
      <c r="S181" s="39"/>
      <c r="T181" s="50" t="s">
        <v>36</v>
      </c>
      <c r="U181" s="50" t="s">
        <v>37</v>
      </c>
      <c r="V181" s="50" t="s">
        <v>49</v>
      </c>
      <c r="W181" s="50" t="s">
        <v>37</v>
      </c>
      <c r="X181" s="51" t="str">
        <f>IF((OR((AND('[1]PWS Information'!$E$10="CWS",T181="Single Family Residence",P181="Lead")),
(AND('[1]PWS Information'!$E$10="CWS",T181="Multiple Family Residence",'[1]PWS Information'!$E$11="Yes",P181="Lead")),
(AND('[1]PWS Information'!$E$10="NTNC",P181="Lead")))),"Tier 1",
IF((OR((AND('[1]PWS Information'!$E$10="CWS",T181="Multiple Family Residence",'[1]PWS Information'!$E$11="No",P181="Lead")),
(AND('[1]PWS Information'!$E$10="CWS",T181="Other",P181="Lead")),
(AND('[1]PWS Information'!$E$10="CWS",T181="Building",P181="Lead")))),"Tier 2",
IF((OR((AND('[1]PWS Information'!$E$10="CWS",T181="Single Family Residence",P181="Galvanized Requiring Replacement")),
(AND('[1]PWS Information'!$E$10="CWS",T181="Single Family Residence",P181="Galvanized Requiring Replacement",Q181="Yes")),
(AND('[1]PWS Information'!$E$10="NTNC",P181="Galvanized Requiring Replacement")),
(AND('[1]PWS Information'!$E$10="NTNC",T181="Single Family Residence",Q181="Yes")))),"Tier 3",
IF((OR((AND('[1]PWS Information'!$E$10="CWS",T181="Single Family Residence",R181="Yes",P181="Non-Lead", I181="Non-Lead - Copper",K181="Before 1989")),
(AND('[1]PWS Information'!$E$10="CWS",T181="Single Family Residence",R181="Yes",P181="Non-Lead", M181="Non-Lead - Copper",N181="Before 1989")))),"Tier 4",
IF((OR((AND('[1]PWS Information'!$E$10="NTNC",P181="Non-Lead")),
(AND('[1]PWS Information'!$E$10="CWS",P181="Non-Lead",R181="")),
(AND('[1]PWS Information'!$E$10="CWS",P181="Non-Lead",R181="No")),
(AND('[1]PWS Information'!$E$10="CWS",P181="Non-Lead",R181="Don't Know")),
(AND('[1]PWS Information'!$E$10="CWS",P181="Non-Lead", I181="Non-Lead - Copper", R181="Yes", K181="Between 1989 and 2014")),
(AND('[1]PWS Information'!$E$10="CWS",P181="Non-Lead", I181="Non-Lead - Copper", R181="Yes", K181="After 2014")),
(AND('[1]PWS Information'!$E$10="CWS",P181="Non-Lead", I181="Non-Lead - Copper", R181="Yes", K181="Unknown")),
(AND('[1]PWS Information'!$E$10="CWS",P181="Non-Lead", M181="Non-Lead - Copper", R181="Yes", N181="Between 1989 and 2014")),
(AND('[1]PWS Information'!$E$10="CWS",P181="Non-Lead", M181="Non-Lead - Copper", R181="Yes", N181="After 2014")),
(AND('[1]PWS Information'!$E$10="CWS",P181="Non-Lead", M181="Non-Lead - Copper", R181="Yes", N181="Unknown")),
(AND('[1]PWS Information'!$E$10="CWS",P181="Unknown")),
(AND('[1]PWS Information'!$E$10="NTNC",P181="Unknown")))),"Tier 5",
"")))))</f>
        <v>Tier 5</v>
      </c>
      <c r="Y181" s="50"/>
      <c r="Z181" s="50"/>
    </row>
    <row r="182" spans="1:26" ht="30" x14ac:dyDescent="0.25">
      <c r="A182" s="39">
        <v>218</v>
      </c>
      <c r="B182" s="40">
        <v>7978</v>
      </c>
      <c r="C182" s="41" t="s">
        <v>92</v>
      </c>
      <c r="D182" s="41" t="s">
        <v>83</v>
      </c>
      <c r="E182" s="41">
        <v>75105</v>
      </c>
      <c r="F182" s="42"/>
      <c r="G182" s="43"/>
      <c r="H182" s="44"/>
      <c r="I182" s="45" t="s">
        <v>47</v>
      </c>
      <c r="J182" s="46" t="s">
        <v>37</v>
      </c>
      <c r="K182" s="42" t="s">
        <v>49</v>
      </c>
      <c r="L182" s="49"/>
      <c r="M182" s="45" t="s">
        <v>59</v>
      </c>
      <c r="N182" s="46" t="s">
        <v>35</v>
      </c>
      <c r="O182" s="49"/>
      <c r="P182" s="36" t="str">
        <f t="shared" si="2"/>
        <v>Unknown</v>
      </c>
      <c r="Q182" s="39" t="s">
        <v>46</v>
      </c>
      <c r="R182" s="39" t="s">
        <v>46</v>
      </c>
      <c r="S182" s="39"/>
      <c r="T182" s="50" t="s">
        <v>36</v>
      </c>
      <c r="U182" s="50" t="s">
        <v>37</v>
      </c>
      <c r="V182" s="50" t="s">
        <v>49</v>
      </c>
      <c r="W182" s="50" t="s">
        <v>37</v>
      </c>
      <c r="X182" s="51" t="str">
        <f>IF((OR((AND('[1]PWS Information'!$E$10="CWS",T182="Single Family Residence",P182="Lead")),
(AND('[1]PWS Information'!$E$10="CWS",T182="Multiple Family Residence",'[1]PWS Information'!$E$11="Yes",P182="Lead")),
(AND('[1]PWS Information'!$E$10="NTNC",P182="Lead")))),"Tier 1",
IF((OR((AND('[1]PWS Information'!$E$10="CWS",T182="Multiple Family Residence",'[1]PWS Information'!$E$11="No",P182="Lead")),
(AND('[1]PWS Information'!$E$10="CWS",T182="Other",P182="Lead")),
(AND('[1]PWS Information'!$E$10="CWS",T182="Building",P182="Lead")))),"Tier 2",
IF((OR((AND('[1]PWS Information'!$E$10="CWS",T182="Single Family Residence",P182="Galvanized Requiring Replacement")),
(AND('[1]PWS Information'!$E$10="CWS",T182="Single Family Residence",P182="Galvanized Requiring Replacement",Q182="Yes")),
(AND('[1]PWS Information'!$E$10="NTNC",P182="Galvanized Requiring Replacement")),
(AND('[1]PWS Information'!$E$10="NTNC",T182="Single Family Residence",Q182="Yes")))),"Tier 3",
IF((OR((AND('[1]PWS Information'!$E$10="CWS",T182="Single Family Residence",R182="Yes",P182="Non-Lead", I182="Non-Lead - Copper",K182="Before 1989")),
(AND('[1]PWS Information'!$E$10="CWS",T182="Single Family Residence",R182="Yes",P182="Non-Lead", M182="Non-Lead - Copper",N182="Before 1989")))),"Tier 4",
IF((OR((AND('[1]PWS Information'!$E$10="NTNC",P182="Non-Lead")),
(AND('[1]PWS Information'!$E$10="CWS",P182="Non-Lead",R182="")),
(AND('[1]PWS Information'!$E$10="CWS",P182="Non-Lead",R182="No")),
(AND('[1]PWS Information'!$E$10="CWS",P182="Non-Lead",R182="Don't Know")),
(AND('[1]PWS Information'!$E$10="CWS",P182="Non-Lead", I182="Non-Lead - Copper", R182="Yes", K182="Between 1989 and 2014")),
(AND('[1]PWS Information'!$E$10="CWS",P182="Non-Lead", I182="Non-Lead - Copper", R182="Yes", K182="After 2014")),
(AND('[1]PWS Information'!$E$10="CWS",P182="Non-Lead", I182="Non-Lead - Copper", R182="Yes", K182="Unknown")),
(AND('[1]PWS Information'!$E$10="CWS",P182="Non-Lead", M182="Non-Lead - Copper", R182="Yes", N182="Between 1989 and 2014")),
(AND('[1]PWS Information'!$E$10="CWS",P182="Non-Lead", M182="Non-Lead - Copper", R182="Yes", N182="After 2014")),
(AND('[1]PWS Information'!$E$10="CWS",P182="Non-Lead", M182="Non-Lead - Copper", R182="Yes", N182="Unknown")),
(AND('[1]PWS Information'!$E$10="CWS",P182="Unknown")),
(AND('[1]PWS Information'!$E$10="NTNC",P182="Unknown")))),"Tier 5",
"")))))</f>
        <v>Tier 5</v>
      </c>
      <c r="Y182" s="50"/>
      <c r="Z182" s="50"/>
    </row>
    <row r="183" spans="1:26" ht="30" x14ac:dyDescent="0.25">
      <c r="A183" s="39">
        <v>219</v>
      </c>
      <c r="B183" s="40">
        <v>7961</v>
      </c>
      <c r="C183" s="41" t="s">
        <v>92</v>
      </c>
      <c r="D183" s="41" t="s">
        <v>83</v>
      </c>
      <c r="E183" s="41">
        <v>75105</v>
      </c>
      <c r="F183" s="42"/>
      <c r="G183" s="43"/>
      <c r="H183" s="44"/>
      <c r="I183" s="45" t="s">
        <v>47</v>
      </c>
      <c r="J183" s="46" t="s">
        <v>37</v>
      </c>
      <c r="K183" s="42" t="s">
        <v>49</v>
      </c>
      <c r="L183" s="49"/>
      <c r="M183" s="45" t="s">
        <v>59</v>
      </c>
      <c r="N183" s="46" t="s">
        <v>35</v>
      </c>
      <c r="O183" s="49"/>
      <c r="P183" s="36" t="str">
        <f t="shared" si="2"/>
        <v>Unknown</v>
      </c>
      <c r="Q183" s="39" t="s">
        <v>46</v>
      </c>
      <c r="R183" s="39" t="s">
        <v>46</v>
      </c>
      <c r="S183" s="39"/>
      <c r="T183" s="50" t="s">
        <v>36</v>
      </c>
      <c r="U183" s="50" t="s">
        <v>37</v>
      </c>
      <c r="V183" s="50" t="s">
        <v>49</v>
      </c>
      <c r="W183" s="50" t="s">
        <v>37</v>
      </c>
      <c r="X183" s="51" t="str">
        <f>IF((OR((AND('[1]PWS Information'!$E$10="CWS",T183="Single Family Residence",P183="Lead")),
(AND('[1]PWS Information'!$E$10="CWS",T183="Multiple Family Residence",'[1]PWS Information'!$E$11="Yes",P183="Lead")),
(AND('[1]PWS Information'!$E$10="NTNC",P183="Lead")))),"Tier 1",
IF((OR((AND('[1]PWS Information'!$E$10="CWS",T183="Multiple Family Residence",'[1]PWS Information'!$E$11="No",P183="Lead")),
(AND('[1]PWS Information'!$E$10="CWS",T183="Other",P183="Lead")),
(AND('[1]PWS Information'!$E$10="CWS",T183="Building",P183="Lead")))),"Tier 2",
IF((OR((AND('[1]PWS Information'!$E$10="CWS",T183="Single Family Residence",P183="Galvanized Requiring Replacement")),
(AND('[1]PWS Information'!$E$10="CWS",T183="Single Family Residence",P183="Galvanized Requiring Replacement",Q183="Yes")),
(AND('[1]PWS Information'!$E$10="NTNC",P183="Galvanized Requiring Replacement")),
(AND('[1]PWS Information'!$E$10="NTNC",T183="Single Family Residence",Q183="Yes")))),"Tier 3",
IF((OR((AND('[1]PWS Information'!$E$10="CWS",T183="Single Family Residence",R183="Yes",P183="Non-Lead", I183="Non-Lead - Copper",K183="Before 1989")),
(AND('[1]PWS Information'!$E$10="CWS",T183="Single Family Residence",R183="Yes",P183="Non-Lead", M183="Non-Lead - Copper",N183="Before 1989")))),"Tier 4",
IF((OR((AND('[1]PWS Information'!$E$10="NTNC",P183="Non-Lead")),
(AND('[1]PWS Information'!$E$10="CWS",P183="Non-Lead",R183="")),
(AND('[1]PWS Information'!$E$10="CWS",P183="Non-Lead",R183="No")),
(AND('[1]PWS Information'!$E$10="CWS",P183="Non-Lead",R183="Don't Know")),
(AND('[1]PWS Information'!$E$10="CWS",P183="Non-Lead", I183="Non-Lead - Copper", R183="Yes", K183="Between 1989 and 2014")),
(AND('[1]PWS Information'!$E$10="CWS",P183="Non-Lead", I183="Non-Lead - Copper", R183="Yes", K183="After 2014")),
(AND('[1]PWS Information'!$E$10="CWS",P183="Non-Lead", I183="Non-Lead - Copper", R183="Yes", K183="Unknown")),
(AND('[1]PWS Information'!$E$10="CWS",P183="Non-Lead", M183="Non-Lead - Copper", R183="Yes", N183="Between 1989 and 2014")),
(AND('[1]PWS Information'!$E$10="CWS",P183="Non-Lead", M183="Non-Lead - Copper", R183="Yes", N183="After 2014")),
(AND('[1]PWS Information'!$E$10="CWS",P183="Non-Lead", M183="Non-Lead - Copper", R183="Yes", N183="Unknown")),
(AND('[1]PWS Information'!$E$10="CWS",P183="Unknown")),
(AND('[1]PWS Information'!$E$10="NTNC",P183="Unknown")))),"Tier 5",
"")))))</f>
        <v>Tier 5</v>
      </c>
      <c r="Y183" s="50"/>
      <c r="Z183" s="50"/>
    </row>
    <row r="184" spans="1:26" ht="30" x14ac:dyDescent="0.25">
      <c r="A184" s="39">
        <v>220</v>
      </c>
      <c r="B184" s="40">
        <v>7858</v>
      </c>
      <c r="C184" s="41" t="s">
        <v>85</v>
      </c>
      <c r="D184" s="41" t="s">
        <v>83</v>
      </c>
      <c r="E184" s="41">
        <v>75105</v>
      </c>
      <c r="F184" s="42"/>
      <c r="G184" s="43"/>
      <c r="H184" s="44"/>
      <c r="I184" s="45" t="s">
        <v>47</v>
      </c>
      <c r="J184" s="46" t="s">
        <v>37</v>
      </c>
      <c r="K184" s="42" t="s">
        <v>49</v>
      </c>
      <c r="L184" s="49"/>
      <c r="M184" s="45" t="s">
        <v>59</v>
      </c>
      <c r="N184" s="46" t="s">
        <v>35</v>
      </c>
      <c r="O184" s="49"/>
      <c r="P184" s="36" t="str">
        <f t="shared" si="2"/>
        <v>Unknown</v>
      </c>
      <c r="Q184" s="39" t="s">
        <v>46</v>
      </c>
      <c r="R184" s="39" t="s">
        <v>46</v>
      </c>
      <c r="S184" s="39"/>
      <c r="T184" s="50" t="s">
        <v>36</v>
      </c>
      <c r="U184" s="50" t="s">
        <v>37</v>
      </c>
      <c r="V184" s="50" t="s">
        <v>49</v>
      </c>
      <c r="W184" s="50" t="s">
        <v>37</v>
      </c>
      <c r="X184" s="51" t="str">
        <f>IF((OR((AND('[1]PWS Information'!$E$10="CWS",T184="Single Family Residence",P184="Lead")),
(AND('[1]PWS Information'!$E$10="CWS",T184="Multiple Family Residence",'[1]PWS Information'!$E$11="Yes",P184="Lead")),
(AND('[1]PWS Information'!$E$10="NTNC",P184="Lead")))),"Tier 1",
IF((OR((AND('[1]PWS Information'!$E$10="CWS",T184="Multiple Family Residence",'[1]PWS Information'!$E$11="No",P184="Lead")),
(AND('[1]PWS Information'!$E$10="CWS",T184="Other",P184="Lead")),
(AND('[1]PWS Information'!$E$10="CWS",T184="Building",P184="Lead")))),"Tier 2",
IF((OR((AND('[1]PWS Information'!$E$10="CWS",T184="Single Family Residence",P184="Galvanized Requiring Replacement")),
(AND('[1]PWS Information'!$E$10="CWS",T184="Single Family Residence",P184="Galvanized Requiring Replacement",Q184="Yes")),
(AND('[1]PWS Information'!$E$10="NTNC",P184="Galvanized Requiring Replacement")),
(AND('[1]PWS Information'!$E$10="NTNC",T184="Single Family Residence",Q184="Yes")))),"Tier 3",
IF((OR((AND('[1]PWS Information'!$E$10="CWS",T184="Single Family Residence",R184="Yes",P184="Non-Lead", I184="Non-Lead - Copper",K184="Before 1989")),
(AND('[1]PWS Information'!$E$10="CWS",T184="Single Family Residence",R184="Yes",P184="Non-Lead", M184="Non-Lead - Copper",N184="Before 1989")))),"Tier 4",
IF((OR((AND('[1]PWS Information'!$E$10="NTNC",P184="Non-Lead")),
(AND('[1]PWS Information'!$E$10="CWS",P184="Non-Lead",R184="")),
(AND('[1]PWS Information'!$E$10="CWS",P184="Non-Lead",R184="No")),
(AND('[1]PWS Information'!$E$10="CWS",P184="Non-Lead",R184="Don't Know")),
(AND('[1]PWS Information'!$E$10="CWS",P184="Non-Lead", I184="Non-Lead - Copper", R184="Yes", K184="Between 1989 and 2014")),
(AND('[1]PWS Information'!$E$10="CWS",P184="Non-Lead", I184="Non-Lead - Copper", R184="Yes", K184="After 2014")),
(AND('[1]PWS Information'!$E$10="CWS",P184="Non-Lead", I184="Non-Lead - Copper", R184="Yes", K184="Unknown")),
(AND('[1]PWS Information'!$E$10="CWS",P184="Non-Lead", M184="Non-Lead - Copper", R184="Yes", N184="Between 1989 and 2014")),
(AND('[1]PWS Information'!$E$10="CWS",P184="Non-Lead", M184="Non-Lead - Copper", R184="Yes", N184="After 2014")),
(AND('[1]PWS Information'!$E$10="CWS",P184="Non-Lead", M184="Non-Lead - Copper", R184="Yes", N184="Unknown")),
(AND('[1]PWS Information'!$E$10="CWS",P184="Unknown")),
(AND('[1]PWS Information'!$E$10="NTNC",P184="Unknown")))),"Tier 5",
"")))))</f>
        <v>Tier 5</v>
      </c>
      <c r="Y184" s="50"/>
      <c r="Z184" s="50"/>
    </row>
    <row r="185" spans="1:26" ht="30" x14ac:dyDescent="0.25">
      <c r="A185" s="39">
        <v>221</v>
      </c>
      <c r="B185" s="40">
        <v>7496</v>
      </c>
      <c r="C185" s="41" t="s">
        <v>85</v>
      </c>
      <c r="D185" s="41" t="s">
        <v>83</v>
      </c>
      <c r="E185" s="41">
        <v>75105</v>
      </c>
      <c r="F185" s="42"/>
      <c r="G185" s="43"/>
      <c r="H185" s="44"/>
      <c r="I185" s="45" t="s">
        <v>54</v>
      </c>
      <c r="J185" s="46" t="s">
        <v>37</v>
      </c>
      <c r="K185" s="42" t="s">
        <v>40</v>
      </c>
      <c r="L185" s="49"/>
      <c r="M185" s="45" t="s">
        <v>59</v>
      </c>
      <c r="N185" s="46" t="s">
        <v>35</v>
      </c>
      <c r="O185" s="49"/>
      <c r="P185" s="36" t="str">
        <f t="shared" si="2"/>
        <v>Unknown</v>
      </c>
      <c r="Q185" s="39" t="s">
        <v>46</v>
      </c>
      <c r="R185" s="39" t="s">
        <v>46</v>
      </c>
      <c r="S185" s="39"/>
      <c r="T185" s="50" t="s">
        <v>36</v>
      </c>
      <c r="U185" s="50" t="s">
        <v>37</v>
      </c>
      <c r="V185" s="50" t="s">
        <v>49</v>
      </c>
      <c r="W185" s="50" t="s">
        <v>37</v>
      </c>
      <c r="X185" s="51" t="str">
        <f>IF((OR((AND('[1]PWS Information'!$E$10="CWS",T185="Single Family Residence",P185="Lead")),
(AND('[1]PWS Information'!$E$10="CWS",T185="Multiple Family Residence",'[1]PWS Information'!$E$11="Yes",P185="Lead")),
(AND('[1]PWS Information'!$E$10="NTNC",P185="Lead")))),"Tier 1",
IF((OR((AND('[1]PWS Information'!$E$10="CWS",T185="Multiple Family Residence",'[1]PWS Information'!$E$11="No",P185="Lead")),
(AND('[1]PWS Information'!$E$10="CWS",T185="Other",P185="Lead")),
(AND('[1]PWS Information'!$E$10="CWS",T185="Building",P185="Lead")))),"Tier 2",
IF((OR((AND('[1]PWS Information'!$E$10="CWS",T185="Single Family Residence",P185="Galvanized Requiring Replacement")),
(AND('[1]PWS Information'!$E$10="CWS",T185="Single Family Residence",P185="Galvanized Requiring Replacement",Q185="Yes")),
(AND('[1]PWS Information'!$E$10="NTNC",P185="Galvanized Requiring Replacement")),
(AND('[1]PWS Information'!$E$10="NTNC",T185="Single Family Residence",Q185="Yes")))),"Tier 3",
IF((OR((AND('[1]PWS Information'!$E$10="CWS",T185="Single Family Residence",R185="Yes",P185="Non-Lead", I185="Non-Lead - Copper",K185="Before 1989")),
(AND('[1]PWS Information'!$E$10="CWS",T185="Single Family Residence",R185="Yes",P185="Non-Lead", M185="Non-Lead - Copper",N185="Before 1989")))),"Tier 4",
IF((OR((AND('[1]PWS Information'!$E$10="NTNC",P185="Non-Lead")),
(AND('[1]PWS Information'!$E$10="CWS",P185="Non-Lead",R185="")),
(AND('[1]PWS Information'!$E$10="CWS",P185="Non-Lead",R185="No")),
(AND('[1]PWS Information'!$E$10="CWS",P185="Non-Lead",R185="Don't Know")),
(AND('[1]PWS Information'!$E$10="CWS",P185="Non-Lead", I185="Non-Lead - Copper", R185="Yes", K185="Between 1989 and 2014")),
(AND('[1]PWS Information'!$E$10="CWS",P185="Non-Lead", I185="Non-Lead - Copper", R185="Yes", K185="After 2014")),
(AND('[1]PWS Information'!$E$10="CWS",P185="Non-Lead", I185="Non-Lead - Copper", R185="Yes", K185="Unknown")),
(AND('[1]PWS Information'!$E$10="CWS",P185="Non-Lead", M185="Non-Lead - Copper", R185="Yes", N185="Between 1989 and 2014")),
(AND('[1]PWS Information'!$E$10="CWS",P185="Non-Lead", M185="Non-Lead - Copper", R185="Yes", N185="After 2014")),
(AND('[1]PWS Information'!$E$10="CWS",P185="Non-Lead", M185="Non-Lead - Copper", R185="Yes", N185="Unknown")),
(AND('[1]PWS Information'!$E$10="CWS",P185="Unknown")),
(AND('[1]PWS Information'!$E$10="NTNC",P185="Unknown")))),"Tier 5",
"")))))</f>
        <v>Tier 5</v>
      </c>
      <c r="Y185" s="50"/>
      <c r="Z185" s="50"/>
    </row>
    <row r="186" spans="1:26" ht="30" x14ac:dyDescent="0.25">
      <c r="A186" s="39">
        <v>222</v>
      </c>
      <c r="B186" s="40">
        <v>5225</v>
      </c>
      <c r="C186" s="41" t="s">
        <v>93</v>
      </c>
      <c r="D186" s="41" t="s">
        <v>83</v>
      </c>
      <c r="E186" s="41">
        <v>75105</v>
      </c>
      <c r="F186" s="42"/>
      <c r="G186" s="43"/>
      <c r="H186" s="44"/>
      <c r="I186" s="45" t="s">
        <v>47</v>
      </c>
      <c r="J186" s="46" t="s">
        <v>37</v>
      </c>
      <c r="K186" s="42" t="s">
        <v>49</v>
      </c>
      <c r="L186" s="49"/>
      <c r="M186" s="45" t="s">
        <v>47</v>
      </c>
      <c r="N186" s="46" t="s">
        <v>40</v>
      </c>
      <c r="O186" s="49"/>
      <c r="P186" s="36" t="str">
        <f t="shared" si="2"/>
        <v>Non-Lead</v>
      </c>
      <c r="Q186" s="39" t="s">
        <v>37</v>
      </c>
      <c r="R186" s="39" t="s">
        <v>37</v>
      </c>
      <c r="S186" s="39"/>
      <c r="T186" s="50" t="s">
        <v>36</v>
      </c>
      <c r="U186" s="50" t="s">
        <v>37</v>
      </c>
      <c r="V186" s="50" t="s">
        <v>37</v>
      </c>
      <c r="W186" s="50" t="s">
        <v>37</v>
      </c>
      <c r="X186" s="51" t="str">
        <f>IF((OR((AND('[1]PWS Information'!$E$10="CWS",T186="Single Family Residence",P186="Lead")),
(AND('[1]PWS Information'!$E$10="CWS",T186="Multiple Family Residence",'[1]PWS Information'!$E$11="Yes",P186="Lead")),
(AND('[1]PWS Information'!$E$10="NTNC",P186="Lead")))),"Tier 1",
IF((OR((AND('[1]PWS Information'!$E$10="CWS",T186="Multiple Family Residence",'[1]PWS Information'!$E$11="No",P186="Lead")),
(AND('[1]PWS Information'!$E$10="CWS",T186="Other",P186="Lead")),
(AND('[1]PWS Information'!$E$10="CWS",T186="Building",P186="Lead")))),"Tier 2",
IF((OR((AND('[1]PWS Information'!$E$10="CWS",T186="Single Family Residence",P186="Galvanized Requiring Replacement")),
(AND('[1]PWS Information'!$E$10="CWS",T186="Single Family Residence",P186="Galvanized Requiring Replacement",Q186="Yes")),
(AND('[1]PWS Information'!$E$10="NTNC",P186="Galvanized Requiring Replacement")),
(AND('[1]PWS Information'!$E$10="NTNC",T186="Single Family Residence",Q186="Yes")))),"Tier 3",
IF((OR((AND('[1]PWS Information'!$E$10="CWS",T186="Single Family Residence",R186="Yes",P186="Non-Lead", I186="Non-Lead - Copper",K186="Before 1989")),
(AND('[1]PWS Information'!$E$10="CWS",T186="Single Family Residence",R186="Yes",P186="Non-Lead", M186="Non-Lead - Copper",N186="Before 1989")))),"Tier 4",
IF((OR((AND('[1]PWS Information'!$E$10="NTNC",P186="Non-Lead")),
(AND('[1]PWS Information'!$E$10="CWS",P186="Non-Lead",R186="")),
(AND('[1]PWS Information'!$E$10="CWS",P186="Non-Lead",R186="No")),
(AND('[1]PWS Information'!$E$10="CWS",P186="Non-Lead",R186="Don't Know")),
(AND('[1]PWS Information'!$E$10="CWS",P186="Non-Lead", I186="Non-Lead - Copper", R186="Yes", K186="Between 1989 and 2014")),
(AND('[1]PWS Information'!$E$10="CWS",P186="Non-Lead", I186="Non-Lead - Copper", R186="Yes", K186="After 2014")),
(AND('[1]PWS Information'!$E$10="CWS",P186="Non-Lead", I186="Non-Lead - Copper", R186="Yes", K186="Unknown")),
(AND('[1]PWS Information'!$E$10="CWS",P186="Non-Lead", M186="Non-Lead - Copper", R186="Yes", N186="Between 1989 and 2014")),
(AND('[1]PWS Information'!$E$10="CWS",P186="Non-Lead", M186="Non-Lead - Copper", R186="Yes", N186="After 2014")),
(AND('[1]PWS Information'!$E$10="CWS",P186="Non-Lead", M186="Non-Lead - Copper", R186="Yes", N186="Unknown")),
(AND('[1]PWS Information'!$E$10="CWS",P186="Unknown")),
(AND('[1]PWS Information'!$E$10="NTNC",P186="Unknown")))),"Tier 5",
"")))))</f>
        <v>Tier 5</v>
      </c>
      <c r="Y186" s="50"/>
      <c r="Z186" s="50"/>
    </row>
    <row r="187" spans="1:26" ht="30" x14ac:dyDescent="0.25">
      <c r="A187" s="39">
        <v>223</v>
      </c>
      <c r="B187" s="40">
        <v>7323</v>
      </c>
      <c r="C187" s="41" t="s">
        <v>85</v>
      </c>
      <c r="D187" s="41" t="s">
        <v>83</v>
      </c>
      <c r="E187" s="41">
        <v>75105</v>
      </c>
      <c r="F187" s="42"/>
      <c r="G187" s="43"/>
      <c r="H187" s="44"/>
      <c r="I187" s="45" t="s">
        <v>47</v>
      </c>
      <c r="J187" s="46" t="s">
        <v>37</v>
      </c>
      <c r="K187" s="42" t="s">
        <v>49</v>
      </c>
      <c r="L187" s="49"/>
      <c r="M187" s="45" t="s">
        <v>59</v>
      </c>
      <c r="N187" s="46" t="s">
        <v>35</v>
      </c>
      <c r="O187" s="49"/>
      <c r="P187" s="36" t="str">
        <f t="shared" si="2"/>
        <v>Unknown</v>
      </c>
      <c r="Q187" s="39" t="s">
        <v>46</v>
      </c>
      <c r="R187" s="39" t="s">
        <v>46</v>
      </c>
      <c r="S187" s="39"/>
      <c r="T187" s="50" t="s">
        <v>36</v>
      </c>
      <c r="U187" s="50" t="s">
        <v>37</v>
      </c>
      <c r="V187" s="50" t="s">
        <v>49</v>
      </c>
      <c r="W187" s="50" t="s">
        <v>34</v>
      </c>
      <c r="X187" s="51" t="str">
        <f>IF((OR((AND('[1]PWS Information'!$E$10="CWS",T187="Single Family Residence",P187="Lead")),
(AND('[1]PWS Information'!$E$10="CWS",T187="Multiple Family Residence",'[1]PWS Information'!$E$11="Yes",P187="Lead")),
(AND('[1]PWS Information'!$E$10="NTNC",P187="Lead")))),"Tier 1",
IF((OR((AND('[1]PWS Information'!$E$10="CWS",T187="Multiple Family Residence",'[1]PWS Information'!$E$11="No",P187="Lead")),
(AND('[1]PWS Information'!$E$10="CWS",T187="Other",P187="Lead")),
(AND('[1]PWS Information'!$E$10="CWS",T187="Building",P187="Lead")))),"Tier 2",
IF((OR((AND('[1]PWS Information'!$E$10="CWS",T187="Single Family Residence",P187="Galvanized Requiring Replacement")),
(AND('[1]PWS Information'!$E$10="CWS",T187="Single Family Residence",P187="Galvanized Requiring Replacement",Q187="Yes")),
(AND('[1]PWS Information'!$E$10="NTNC",P187="Galvanized Requiring Replacement")),
(AND('[1]PWS Information'!$E$10="NTNC",T187="Single Family Residence",Q187="Yes")))),"Tier 3",
IF((OR((AND('[1]PWS Information'!$E$10="CWS",T187="Single Family Residence",R187="Yes",P187="Non-Lead", I187="Non-Lead - Copper",K187="Before 1989")),
(AND('[1]PWS Information'!$E$10="CWS",T187="Single Family Residence",R187="Yes",P187="Non-Lead", M187="Non-Lead - Copper",N187="Before 1989")))),"Tier 4",
IF((OR((AND('[1]PWS Information'!$E$10="NTNC",P187="Non-Lead")),
(AND('[1]PWS Information'!$E$10="CWS",P187="Non-Lead",R187="")),
(AND('[1]PWS Information'!$E$10="CWS",P187="Non-Lead",R187="No")),
(AND('[1]PWS Information'!$E$10="CWS",P187="Non-Lead",R187="Don't Know")),
(AND('[1]PWS Information'!$E$10="CWS",P187="Non-Lead", I187="Non-Lead - Copper", R187="Yes", K187="Between 1989 and 2014")),
(AND('[1]PWS Information'!$E$10="CWS",P187="Non-Lead", I187="Non-Lead - Copper", R187="Yes", K187="After 2014")),
(AND('[1]PWS Information'!$E$10="CWS",P187="Non-Lead", I187="Non-Lead - Copper", R187="Yes", K187="Unknown")),
(AND('[1]PWS Information'!$E$10="CWS",P187="Non-Lead", M187="Non-Lead - Copper", R187="Yes", N187="Between 1989 and 2014")),
(AND('[1]PWS Information'!$E$10="CWS",P187="Non-Lead", M187="Non-Lead - Copper", R187="Yes", N187="After 2014")),
(AND('[1]PWS Information'!$E$10="CWS",P187="Non-Lead", M187="Non-Lead - Copper", R187="Yes", N187="Unknown")),
(AND('[1]PWS Information'!$E$10="CWS",P187="Unknown")),
(AND('[1]PWS Information'!$E$10="NTNC",P187="Unknown")))),"Tier 5",
"")))))</f>
        <v>Tier 5</v>
      </c>
      <c r="Y187" s="50"/>
      <c r="Z187" s="50"/>
    </row>
    <row r="188" spans="1:26" ht="30" x14ac:dyDescent="0.25">
      <c r="A188" s="39">
        <v>225</v>
      </c>
      <c r="B188" s="40">
        <v>5229</v>
      </c>
      <c r="C188" s="41" t="s">
        <v>94</v>
      </c>
      <c r="D188" s="41" t="s">
        <v>83</v>
      </c>
      <c r="E188" s="41">
        <v>75105</v>
      </c>
      <c r="F188" s="42"/>
      <c r="G188" s="43"/>
      <c r="H188" s="44"/>
      <c r="I188" s="45" t="s">
        <v>47</v>
      </c>
      <c r="J188" s="46" t="s">
        <v>37</v>
      </c>
      <c r="K188" s="42" t="s">
        <v>49</v>
      </c>
      <c r="L188" s="49"/>
      <c r="M188" s="45" t="s">
        <v>59</v>
      </c>
      <c r="N188" s="46" t="s">
        <v>35</v>
      </c>
      <c r="O188" s="49"/>
      <c r="P188" s="36" t="str">
        <f t="shared" si="2"/>
        <v>Unknown</v>
      </c>
      <c r="Q188" s="39" t="s">
        <v>46</v>
      </c>
      <c r="R188" s="39" t="s">
        <v>46</v>
      </c>
      <c r="S188" s="39"/>
      <c r="T188" s="50" t="s">
        <v>36</v>
      </c>
      <c r="U188" s="50" t="s">
        <v>37</v>
      </c>
      <c r="V188" s="50" t="s">
        <v>49</v>
      </c>
      <c r="W188" s="50" t="s">
        <v>37</v>
      </c>
      <c r="X188" s="51" t="str">
        <f>IF((OR((AND('[1]PWS Information'!$E$10="CWS",T188="Single Family Residence",P188="Lead")),
(AND('[1]PWS Information'!$E$10="CWS",T188="Multiple Family Residence",'[1]PWS Information'!$E$11="Yes",P188="Lead")),
(AND('[1]PWS Information'!$E$10="NTNC",P188="Lead")))),"Tier 1",
IF((OR((AND('[1]PWS Information'!$E$10="CWS",T188="Multiple Family Residence",'[1]PWS Information'!$E$11="No",P188="Lead")),
(AND('[1]PWS Information'!$E$10="CWS",T188="Other",P188="Lead")),
(AND('[1]PWS Information'!$E$10="CWS",T188="Building",P188="Lead")))),"Tier 2",
IF((OR((AND('[1]PWS Information'!$E$10="CWS",T188="Single Family Residence",P188="Galvanized Requiring Replacement")),
(AND('[1]PWS Information'!$E$10="CWS",T188="Single Family Residence",P188="Galvanized Requiring Replacement",Q188="Yes")),
(AND('[1]PWS Information'!$E$10="NTNC",P188="Galvanized Requiring Replacement")),
(AND('[1]PWS Information'!$E$10="NTNC",T188="Single Family Residence",Q188="Yes")))),"Tier 3",
IF((OR((AND('[1]PWS Information'!$E$10="CWS",T188="Single Family Residence",R188="Yes",P188="Non-Lead", I188="Non-Lead - Copper",K188="Before 1989")),
(AND('[1]PWS Information'!$E$10="CWS",T188="Single Family Residence",R188="Yes",P188="Non-Lead", M188="Non-Lead - Copper",N188="Before 1989")))),"Tier 4",
IF((OR((AND('[1]PWS Information'!$E$10="NTNC",P188="Non-Lead")),
(AND('[1]PWS Information'!$E$10="CWS",P188="Non-Lead",R188="")),
(AND('[1]PWS Information'!$E$10="CWS",P188="Non-Lead",R188="No")),
(AND('[1]PWS Information'!$E$10="CWS",P188="Non-Lead",R188="Don't Know")),
(AND('[1]PWS Information'!$E$10="CWS",P188="Non-Lead", I188="Non-Lead - Copper", R188="Yes", K188="Between 1989 and 2014")),
(AND('[1]PWS Information'!$E$10="CWS",P188="Non-Lead", I188="Non-Lead - Copper", R188="Yes", K188="After 2014")),
(AND('[1]PWS Information'!$E$10="CWS",P188="Non-Lead", I188="Non-Lead - Copper", R188="Yes", K188="Unknown")),
(AND('[1]PWS Information'!$E$10="CWS",P188="Non-Lead", M188="Non-Lead - Copper", R188="Yes", N188="Between 1989 and 2014")),
(AND('[1]PWS Information'!$E$10="CWS",P188="Non-Lead", M188="Non-Lead - Copper", R188="Yes", N188="After 2014")),
(AND('[1]PWS Information'!$E$10="CWS",P188="Non-Lead", M188="Non-Lead - Copper", R188="Yes", N188="Unknown")),
(AND('[1]PWS Information'!$E$10="CWS",P188="Unknown")),
(AND('[1]PWS Information'!$E$10="NTNC",P188="Unknown")))),"Tier 5",
"")))))</f>
        <v>Tier 5</v>
      </c>
      <c r="Y188" s="50"/>
      <c r="Z188" s="50"/>
    </row>
    <row r="189" spans="1:26" ht="30" x14ac:dyDescent="0.25">
      <c r="A189" s="39">
        <v>226</v>
      </c>
      <c r="B189" s="40"/>
      <c r="C189" s="41" t="s">
        <v>94</v>
      </c>
      <c r="D189" s="41" t="s">
        <v>83</v>
      </c>
      <c r="E189" s="41">
        <v>75105</v>
      </c>
      <c r="F189" s="42"/>
      <c r="G189" s="43"/>
      <c r="H189" s="44"/>
      <c r="I189" s="45" t="s">
        <v>47</v>
      </c>
      <c r="J189" s="46" t="s">
        <v>37</v>
      </c>
      <c r="K189" s="42" t="s">
        <v>49</v>
      </c>
      <c r="L189" s="49"/>
      <c r="M189" s="45" t="s">
        <v>59</v>
      </c>
      <c r="N189" s="46" t="s">
        <v>49</v>
      </c>
      <c r="O189" s="49"/>
      <c r="P189" s="36" t="str">
        <f t="shared" si="2"/>
        <v>Unknown</v>
      </c>
      <c r="Q189" s="39" t="s">
        <v>46</v>
      </c>
      <c r="R189" s="39" t="s">
        <v>46</v>
      </c>
      <c r="S189" s="39"/>
      <c r="T189" s="50" t="s">
        <v>36</v>
      </c>
      <c r="U189" s="50" t="s">
        <v>37</v>
      </c>
      <c r="V189" s="50" t="s">
        <v>49</v>
      </c>
      <c r="W189" s="50" t="s">
        <v>37</v>
      </c>
      <c r="X189" s="51" t="str">
        <f>IF((OR((AND('[1]PWS Information'!$E$10="CWS",T189="Single Family Residence",P189="Lead")),
(AND('[1]PWS Information'!$E$10="CWS",T189="Multiple Family Residence",'[1]PWS Information'!$E$11="Yes",P189="Lead")),
(AND('[1]PWS Information'!$E$10="NTNC",P189="Lead")))),"Tier 1",
IF((OR((AND('[1]PWS Information'!$E$10="CWS",T189="Multiple Family Residence",'[1]PWS Information'!$E$11="No",P189="Lead")),
(AND('[1]PWS Information'!$E$10="CWS",T189="Other",P189="Lead")),
(AND('[1]PWS Information'!$E$10="CWS",T189="Building",P189="Lead")))),"Tier 2",
IF((OR((AND('[1]PWS Information'!$E$10="CWS",T189="Single Family Residence",P189="Galvanized Requiring Replacement")),
(AND('[1]PWS Information'!$E$10="CWS",T189="Single Family Residence",P189="Galvanized Requiring Replacement",Q189="Yes")),
(AND('[1]PWS Information'!$E$10="NTNC",P189="Galvanized Requiring Replacement")),
(AND('[1]PWS Information'!$E$10="NTNC",T189="Single Family Residence",Q189="Yes")))),"Tier 3",
IF((OR((AND('[1]PWS Information'!$E$10="CWS",T189="Single Family Residence",R189="Yes",P189="Non-Lead", I189="Non-Lead - Copper",K189="Before 1989")),
(AND('[1]PWS Information'!$E$10="CWS",T189="Single Family Residence",R189="Yes",P189="Non-Lead", M189="Non-Lead - Copper",N189="Before 1989")))),"Tier 4",
IF((OR((AND('[1]PWS Information'!$E$10="NTNC",P189="Non-Lead")),
(AND('[1]PWS Information'!$E$10="CWS",P189="Non-Lead",R189="")),
(AND('[1]PWS Information'!$E$10="CWS",P189="Non-Lead",R189="No")),
(AND('[1]PWS Information'!$E$10="CWS",P189="Non-Lead",R189="Don't Know")),
(AND('[1]PWS Information'!$E$10="CWS",P189="Non-Lead", I189="Non-Lead - Copper", R189="Yes", K189="Between 1989 and 2014")),
(AND('[1]PWS Information'!$E$10="CWS",P189="Non-Lead", I189="Non-Lead - Copper", R189="Yes", K189="After 2014")),
(AND('[1]PWS Information'!$E$10="CWS",P189="Non-Lead", I189="Non-Lead - Copper", R189="Yes", K189="Unknown")),
(AND('[1]PWS Information'!$E$10="CWS",P189="Non-Lead", M189="Non-Lead - Copper", R189="Yes", N189="Between 1989 and 2014")),
(AND('[1]PWS Information'!$E$10="CWS",P189="Non-Lead", M189="Non-Lead - Copper", R189="Yes", N189="After 2014")),
(AND('[1]PWS Information'!$E$10="CWS",P189="Non-Lead", M189="Non-Lead - Copper", R189="Yes", N189="Unknown")),
(AND('[1]PWS Information'!$E$10="CWS",P189="Unknown")),
(AND('[1]PWS Information'!$E$10="NTNC",P189="Unknown")))),"Tier 5",
"")))))</f>
        <v>Tier 5</v>
      </c>
      <c r="Y189" s="50"/>
      <c r="Z189" s="50"/>
    </row>
    <row r="190" spans="1:26" ht="30" x14ac:dyDescent="0.25">
      <c r="A190" s="39">
        <v>227</v>
      </c>
      <c r="B190" s="40">
        <v>5671</v>
      </c>
      <c r="C190" s="41" t="s">
        <v>94</v>
      </c>
      <c r="D190" s="41" t="s">
        <v>83</v>
      </c>
      <c r="E190" s="41">
        <v>75105</v>
      </c>
      <c r="F190" s="42"/>
      <c r="G190" s="43"/>
      <c r="H190" s="44"/>
      <c r="I190" s="45" t="s">
        <v>47</v>
      </c>
      <c r="J190" s="46" t="s">
        <v>37</v>
      </c>
      <c r="K190" s="42" t="s">
        <v>49</v>
      </c>
      <c r="L190" s="49"/>
      <c r="M190" s="45" t="s">
        <v>47</v>
      </c>
      <c r="N190" s="46" t="s">
        <v>40</v>
      </c>
      <c r="O190" s="49"/>
      <c r="P190" s="36" t="str">
        <f t="shared" si="2"/>
        <v>Non-Lead</v>
      </c>
      <c r="Q190" s="39" t="s">
        <v>37</v>
      </c>
      <c r="R190" s="39" t="s">
        <v>37</v>
      </c>
      <c r="S190" s="39"/>
      <c r="T190" s="50" t="s">
        <v>36</v>
      </c>
      <c r="U190" s="50" t="s">
        <v>37</v>
      </c>
      <c r="V190" s="50" t="s">
        <v>37</v>
      </c>
      <c r="W190" s="50" t="s">
        <v>37</v>
      </c>
      <c r="X190" s="51" t="str">
        <f>IF((OR((AND('[1]PWS Information'!$E$10="CWS",T190="Single Family Residence",P190="Lead")),
(AND('[1]PWS Information'!$E$10="CWS",T190="Multiple Family Residence",'[1]PWS Information'!$E$11="Yes",P190="Lead")),
(AND('[1]PWS Information'!$E$10="NTNC",P190="Lead")))),"Tier 1",
IF((OR((AND('[1]PWS Information'!$E$10="CWS",T190="Multiple Family Residence",'[1]PWS Information'!$E$11="No",P190="Lead")),
(AND('[1]PWS Information'!$E$10="CWS",T190="Other",P190="Lead")),
(AND('[1]PWS Information'!$E$10="CWS",T190="Building",P190="Lead")))),"Tier 2",
IF((OR((AND('[1]PWS Information'!$E$10="CWS",T190="Single Family Residence",P190="Galvanized Requiring Replacement")),
(AND('[1]PWS Information'!$E$10="CWS",T190="Single Family Residence",P190="Galvanized Requiring Replacement",Q190="Yes")),
(AND('[1]PWS Information'!$E$10="NTNC",P190="Galvanized Requiring Replacement")),
(AND('[1]PWS Information'!$E$10="NTNC",T190="Single Family Residence",Q190="Yes")))),"Tier 3",
IF((OR((AND('[1]PWS Information'!$E$10="CWS",T190="Single Family Residence",R190="Yes",P190="Non-Lead", I190="Non-Lead - Copper",K190="Before 1989")),
(AND('[1]PWS Information'!$E$10="CWS",T190="Single Family Residence",R190="Yes",P190="Non-Lead", M190="Non-Lead - Copper",N190="Before 1989")))),"Tier 4",
IF((OR((AND('[1]PWS Information'!$E$10="NTNC",P190="Non-Lead")),
(AND('[1]PWS Information'!$E$10="CWS",P190="Non-Lead",R190="")),
(AND('[1]PWS Information'!$E$10="CWS",P190="Non-Lead",R190="No")),
(AND('[1]PWS Information'!$E$10="CWS",P190="Non-Lead",R190="Don't Know")),
(AND('[1]PWS Information'!$E$10="CWS",P190="Non-Lead", I190="Non-Lead - Copper", R190="Yes", K190="Between 1989 and 2014")),
(AND('[1]PWS Information'!$E$10="CWS",P190="Non-Lead", I190="Non-Lead - Copper", R190="Yes", K190="After 2014")),
(AND('[1]PWS Information'!$E$10="CWS",P190="Non-Lead", I190="Non-Lead - Copper", R190="Yes", K190="Unknown")),
(AND('[1]PWS Information'!$E$10="CWS",P190="Non-Lead", M190="Non-Lead - Copper", R190="Yes", N190="Between 1989 and 2014")),
(AND('[1]PWS Information'!$E$10="CWS",P190="Non-Lead", M190="Non-Lead - Copper", R190="Yes", N190="After 2014")),
(AND('[1]PWS Information'!$E$10="CWS",P190="Non-Lead", M190="Non-Lead - Copper", R190="Yes", N190="Unknown")),
(AND('[1]PWS Information'!$E$10="CWS",P190="Unknown")),
(AND('[1]PWS Information'!$E$10="NTNC",P190="Unknown")))),"Tier 5",
"")))))</f>
        <v>Tier 5</v>
      </c>
      <c r="Y190" s="50"/>
      <c r="Z190" s="50"/>
    </row>
    <row r="191" spans="1:26" x14ac:dyDescent="0.25">
      <c r="A191" s="39">
        <v>228</v>
      </c>
      <c r="B191" s="40">
        <v>5797</v>
      </c>
      <c r="C191" s="41" t="s">
        <v>94</v>
      </c>
      <c r="D191" s="41" t="s">
        <v>83</v>
      </c>
      <c r="E191" s="41">
        <v>75105</v>
      </c>
      <c r="F191" s="42"/>
      <c r="G191" s="43"/>
      <c r="H191" s="44"/>
      <c r="I191" s="45" t="s">
        <v>47</v>
      </c>
      <c r="J191" s="46" t="s">
        <v>37</v>
      </c>
      <c r="K191" s="42" t="s">
        <v>49</v>
      </c>
      <c r="L191" s="49"/>
      <c r="M191" s="45" t="s">
        <v>47</v>
      </c>
      <c r="N191" s="46" t="s">
        <v>41</v>
      </c>
      <c r="O191" s="49"/>
      <c r="P191" s="36" t="str">
        <f t="shared" si="2"/>
        <v>Non-Lead</v>
      </c>
      <c r="Q191" s="39" t="s">
        <v>37</v>
      </c>
      <c r="R191" s="39" t="s">
        <v>37</v>
      </c>
      <c r="S191" s="39"/>
      <c r="T191" s="50" t="s">
        <v>48</v>
      </c>
      <c r="U191" s="50" t="s">
        <v>37</v>
      </c>
      <c r="V191" s="50" t="s">
        <v>37</v>
      </c>
      <c r="W191" s="50" t="s">
        <v>37</v>
      </c>
      <c r="X191" s="51" t="str">
        <f>IF((OR((AND('[1]PWS Information'!$E$10="CWS",T191="Single Family Residence",P191="Lead")),
(AND('[1]PWS Information'!$E$10="CWS",T191="Multiple Family Residence",'[1]PWS Information'!$E$11="Yes",P191="Lead")),
(AND('[1]PWS Information'!$E$10="NTNC",P191="Lead")))),"Tier 1",
IF((OR((AND('[1]PWS Information'!$E$10="CWS",T191="Multiple Family Residence",'[1]PWS Information'!$E$11="No",P191="Lead")),
(AND('[1]PWS Information'!$E$10="CWS",T191="Other",P191="Lead")),
(AND('[1]PWS Information'!$E$10="CWS",T191="Building",P191="Lead")))),"Tier 2",
IF((OR((AND('[1]PWS Information'!$E$10="CWS",T191="Single Family Residence",P191="Galvanized Requiring Replacement")),
(AND('[1]PWS Information'!$E$10="CWS",T191="Single Family Residence",P191="Galvanized Requiring Replacement",Q191="Yes")),
(AND('[1]PWS Information'!$E$10="NTNC",P191="Galvanized Requiring Replacement")),
(AND('[1]PWS Information'!$E$10="NTNC",T191="Single Family Residence",Q191="Yes")))),"Tier 3",
IF((OR((AND('[1]PWS Information'!$E$10="CWS",T191="Single Family Residence",R191="Yes",P191="Non-Lead", I191="Non-Lead - Copper",K191="Before 1989")),
(AND('[1]PWS Information'!$E$10="CWS",T191="Single Family Residence",R191="Yes",P191="Non-Lead", M191="Non-Lead - Copper",N191="Before 1989")))),"Tier 4",
IF((OR((AND('[1]PWS Information'!$E$10="NTNC",P191="Non-Lead")),
(AND('[1]PWS Information'!$E$10="CWS",P191="Non-Lead",R191="")),
(AND('[1]PWS Information'!$E$10="CWS",P191="Non-Lead",R191="No")),
(AND('[1]PWS Information'!$E$10="CWS",P191="Non-Lead",R191="Don't Know")),
(AND('[1]PWS Information'!$E$10="CWS",P191="Non-Lead", I191="Non-Lead - Copper", R191="Yes", K191="Between 1989 and 2014")),
(AND('[1]PWS Information'!$E$10="CWS",P191="Non-Lead", I191="Non-Lead - Copper", R191="Yes", K191="After 2014")),
(AND('[1]PWS Information'!$E$10="CWS",P191="Non-Lead", I191="Non-Lead - Copper", R191="Yes", K191="Unknown")),
(AND('[1]PWS Information'!$E$10="CWS",P191="Non-Lead", M191="Non-Lead - Copper", R191="Yes", N191="Between 1989 and 2014")),
(AND('[1]PWS Information'!$E$10="CWS",P191="Non-Lead", M191="Non-Lead - Copper", R191="Yes", N191="After 2014")),
(AND('[1]PWS Information'!$E$10="CWS",P191="Non-Lead", M191="Non-Lead - Copper", R191="Yes", N191="Unknown")),
(AND('[1]PWS Information'!$E$10="CWS",P191="Unknown")),
(AND('[1]PWS Information'!$E$10="NTNC",P191="Unknown")))),"Tier 5",
"")))))</f>
        <v>Tier 5</v>
      </c>
      <c r="Y191" s="50"/>
      <c r="Z191" s="50"/>
    </row>
    <row r="192" spans="1:26" ht="30" x14ac:dyDescent="0.25">
      <c r="A192" s="39">
        <v>229</v>
      </c>
      <c r="B192" s="40">
        <v>5037</v>
      </c>
      <c r="C192" s="41" t="s">
        <v>76</v>
      </c>
      <c r="D192" s="41" t="s">
        <v>83</v>
      </c>
      <c r="E192" s="41">
        <v>75105</v>
      </c>
      <c r="F192" s="42"/>
      <c r="G192" s="43"/>
      <c r="H192" s="44"/>
      <c r="I192" s="45" t="s">
        <v>47</v>
      </c>
      <c r="J192" s="46" t="s">
        <v>37</v>
      </c>
      <c r="K192" s="42" t="s">
        <v>49</v>
      </c>
      <c r="L192" s="49"/>
      <c r="M192" s="45" t="s">
        <v>59</v>
      </c>
      <c r="N192" s="46" t="s">
        <v>49</v>
      </c>
      <c r="O192" s="49"/>
      <c r="P192" s="36" t="str">
        <f t="shared" si="2"/>
        <v>Unknown</v>
      </c>
      <c r="Q192" s="39" t="s">
        <v>46</v>
      </c>
      <c r="R192" s="39" t="s">
        <v>46</v>
      </c>
      <c r="S192" s="39"/>
      <c r="T192" s="50" t="s">
        <v>52</v>
      </c>
      <c r="U192" s="50" t="s">
        <v>37</v>
      </c>
      <c r="V192" s="50" t="s">
        <v>49</v>
      </c>
      <c r="W192" s="50" t="s">
        <v>37</v>
      </c>
      <c r="X192" s="51" t="str">
        <f>IF((OR((AND('[1]PWS Information'!$E$10="CWS",T192="Single Family Residence",P192="Lead")),
(AND('[1]PWS Information'!$E$10="CWS",T192="Multiple Family Residence",'[1]PWS Information'!$E$11="Yes",P192="Lead")),
(AND('[1]PWS Information'!$E$10="NTNC",P192="Lead")))),"Tier 1",
IF((OR((AND('[1]PWS Information'!$E$10="CWS",T192="Multiple Family Residence",'[1]PWS Information'!$E$11="No",P192="Lead")),
(AND('[1]PWS Information'!$E$10="CWS",T192="Other",P192="Lead")),
(AND('[1]PWS Information'!$E$10="CWS",T192="Building",P192="Lead")))),"Tier 2",
IF((OR((AND('[1]PWS Information'!$E$10="CWS",T192="Single Family Residence",P192="Galvanized Requiring Replacement")),
(AND('[1]PWS Information'!$E$10="CWS",T192="Single Family Residence",P192="Galvanized Requiring Replacement",Q192="Yes")),
(AND('[1]PWS Information'!$E$10="NTNC",P192="Galvanized Requiring Replacement")),
(AND('[1]PWS Information'!$E$10="NTNC",T192="Single Family Residence",Q192="Yes")))),"Tier 3",
IF((OR((AND('[1]PWS Information'!$E$10="CWS",T192="Single Family Residence",R192="Yes",P192="Non-Lead", I192="Non-Lead - Copper",K192="Before 1989")),
(AND('[1]PWS Information'!$E$10="CWS",T192="Single Family Residence",R192="Yes",P192="Non-Lead", M192="Non-Lead - Copper",N192="Before 1989")))),"Tier 4",
IF((OR((AND('[1]PWS Information'!$E$10="NTNC",P192="Non-Lead")),
(AND('[1]PWS Information'!$E$10="CWS",P192="Non-Lead",R192="")),
(AND('[1]PWS Information'!$E$10="CWS",P192="Non-Lead",R192="No")),
(AND('[1]PWS Information'!$E$10="CWS",P192="Non-Lead",R192="Don't Know")),
(AND('[1]PWS Information'!$E$10="CWS",P192="Non-Lead", I192="Non-Lead - Copper", R192="Yes", K192="Between 1989 and 2014")),
(AND('[1]PWS Information'!$E$10="CWS",P192="Non-Lead", I192="Non-Lead - Copper", R192="Yes", K192="After 2014")),
(AND('[1]PWS Information'!$E$10="CWS",P192="Non-Lead", I192="Non-Lead - Copper", R192="Yes", K192="Unknown")),
(AND('[1]PWS Information'!$E$10="CWS",P192="Non-Lead", M192="Non-Lead - Copper", R192="Yes", N192="Between 1989 and 2014")),
(AND('[1]PWS Information'!$E$10="CWS",P192="Non-Lead", M192="Non-Lead - Copper", R192="Yes", N192="After 2014")),
(AND('[1]PWS Information'!$E$10="CWS",P192="Non-Lead", M192="Non-Lead - Copper", R192="Yes", N192="Unknown")),
(AND('[1]PWS Information'!$E$10="CWS",P192="Unknown")),
(AND('[1]PWS Information'!$E$10="NTNC",P192="Unknown")))),"Tier 5",
"")))))</f>
        <v>Tier 5</v>
      </c>
      <c r="Y192" s="50"/>
      <c r="Z192" s="50"/>
    </row>
    <row r="193" spans="1:26" ht="30" x14ac:dyDescent="0.25">
      <c r="A193" s="39">
        <v>230</v>
      </c>
      <c r="B193" s="40">
        <v>5035</v>
      </c>
      <c r="C193" s="41" t="s">
        <v>76</v>
      </c>
      <c r="D193" s="41" t="s">
        <v>83</v>
      </c>
      <c r="E193" s="41">
        <v>75105</v>
      </c>
      <c r="F193" s="42"/>
      <c r="G193" s="43"/>
      <c r="H193" s="44"/>
      <c r="I193" s="45" t="s">
        <v>47</v>
      </c>
      <c r="J193" s="46" t="s">
        <v>37</v>
      </c>
      <c r="K193" s="42" t="s">
        <v>49</v>
      </c>
      <c r="L193" s="49"/>
      <c r="M193" s="45" t="s">
        <v>59</v>
      </c>
      <c r="N193" s="46" t="s">
        <v>35</v>
      </c>
      <c r="O193" s="49"/>
      <c r="P193" s="36" t="str">
        <f t="shared" si="2"/>
        <v>Unknown</v>
      </c>
      <c r="Q193" s="39" t="s">
        <v>46</v>
      </c>
      <c r="R193" s="39" t="s">
        <v>46</v>
      </c>
      <c r="S193" s="39"/>
      <c r="T193" s="50" t="s">
        <v>36</v>
      </c>
      <c r="U193" s="50" t="s">
        <v>37</v>
      </c>
      <c r="V193" s="50" t="s">
        <v>49</v>
      </c>
      <c r="W193" s="50" t="s">
        <v>37</v>
      </c>
      <c r="X193" s="51" t="str">
        <f>IF((OR((AND('[1]PWS Information'!$E$10="CWS",T193="Single Family Residence",P193="Lead")),
(AND('[1]PWS Information'!$E$10="CWS",T193="Multiple Family Residence",'[1]PWS Information'!$E$11="Yes",P193="Lead")),
(AND('[1]PWS Information'!$E$10="NTNC",P193="Lead")))),"Tier 1",
IF((OR((AND('[1]PWS Information'!$E$10="CWS",T193="Multiple Family Residence",'[1]PWS Information'!$E$11="No",P193="Lead")),
(AND('[1]PWS Information'!$E$10="CWS",T193="Other",P193="Lead")),
(AND('[1]PWS Information'!$E$10="CWS",T193="Building",P193="Lead")))),"Tier 2",
IF((OR((AND('[1]PWS Information'!$E$10="CWS",T193="Single Family Residence",P193="Galvanized Requiring Replacement")),
(AND('[1]PWS Information'!$E$10="CWS",T193="Single Family Residence",P193="Galvanized Requiring Replacement",Q193="Yes")),
(AND('[1]PWS Information'!$E$10="NTNC",P193="Galvanized Requiring Replacement")),
(AND('[1]PWS Information'!$E$10="NTNC",T193="Single Family Residence",Q193="Yes")))),"Tier 3",
IF((OR((AND('[1]PWS Information'!$E$10="CWS",T193="Single Family Residence",R193="Yes",P193="Non-Lead", I193="Non-Lead - Copper",K193="Before 1989")),
(AND('[1]PWS Information'!$E$10="CWS",T193="Single Family Residence",R193="Yes",P193="Non-Lead", M193="Non-Lead - Copper",N193="Before 1989")))),"Tier 4",
IF((OR((AND('[1]PWS Information'!$E$10="NTNC",P193="Non-Lead")),
(AND('[1]PWS Information'!$E$10="CWS",P193="Non-Lead",R193="")),
(AND('[1]PWS Information'!$E$10="CWS",P193="Non-Lead",R193="No")),
(AND('[1]PWS Information'!$E$10="CWS",P193="Non-Lead",R193="Don't Know")),
(AND('[1]PWS Information'!$E$10="CWS",P193="Non-Lead", I193="Non-Lead - Copper", R193="Yes", K193="Between 1989 and 2014")),
(AND('[1]PWS Information'!$E$10="CWS",P193="Non-Lead", I193="Non-Lead - Copper", R193="Yes", K193="After 2014")),
(AND('[1]PWS Information'!$E$10="CWS",P193="Non-Lead", I193="Non-Lead - Copper", R193="Yes", K193="Unknown")),
(AND('[1]PWS Information'!$E$10="CWS",P193="Non-Lead", M193="Non-Lead - Copper", R193="Yes", N193="Between 1989 and 2014")),
(AND('[1]PWS Information'!$E$10="CWS",P193="Non-Lead", M193="Non-Lead - Copper", R193="Yes", N193="After 2014")),
(AND('[1]PWS Information'!$E$10="CWS",P193="Non-Lead", M193="Non-Lead - Copper", R193="Yes", N193="Unknown")),
(AND('[1]PWS Information'!$E$10="CWS",P193="Unknown")),
(AND('[1]PWS Information'!$E$10="NTNC",P193="Unknown")))),"Tier 5",
"")))))</f>
        <v>Tier 5</v>
      </c>
      <c r="Y193" s="50"/>
      <c r="Z193" s="50"/>
    </row>
    <row r="194" spans="1:26" ht="30" x14ac:dyDescent="0.25">
      <c r="A194" s="39">
        <v>231</v>
      </c>
      <c r="B194" s="40">
        <v>5151</v>
      </c>
      <c r="C194" s="41" t="s">
        <v>76</v>
      </c>
      <c r="D194" s="41" t="s">
        <v>83</v>
      </c>
      <c r="E194" s="41">
        <v>75105</v>
      </c>
      <c r="F194" s="42"/>
      <c r="G194" s="43"/>
      <c r="H194" s="44"/>
      <c r="I194" s="45" t="s">
        <v>47</v>
      </c>
      <c r="J194" s="46" t="s">
        <v>37</v>
      </c>
      <c r="K194" s="42" t="s">
        <v>40</v>
      </c>
      <c r="L194" s="49"/>
      <c r="M194" s="45" t="s">
        <v>47</v>
      </c>
      <c r="N194" s="46" t="s">
        <v>40</v>
      </c>
      <c r="O194" s="49"/>
      <c r="P194" s="36" t="str">
        <f t="shared" si="2"/>
        <v>Non-Lead</v>
      </c>
      <c r="Q194" s="39" t="s">
        <v>37</v>
      </c>
      <c r="R194" s="39" t="s">
        <v>37</v>
      </c>
      <c r="S194" s="39"/>
      <c r="T194" s="50" t="s">
        <v>52</v>
      </c>
      <c r="U194" s="50" t="s">
        <v>37</v>
      </c>
      <c r="V194" s="50" t="s">
        <v>37</v>
      </c>
      <c r="W194" s="50" t="s">
        <v>37</v>
      </c>
      <c r="X194" s="51" t="str">
        <f>IF((OR((AND('[1]PWS Information'!$E$10="CWS",T194="Single Family Residence",P194="Lead")),
(AND('[1]PWS Information'!$E$10="CWS",T194="Multiple Family Residence",'[1]PWS Information'!$E$11="Yes",P194="Lead")),
(AND('[1]PWS Information'!$E$10="NTNC",P194="Lead")))),"Tier 1",
IF((OR((AND('[1]PWS Information'!$E$10="CWS",T194="Multiple Family Residence",'[1]PWS Information'!$E$11="No",P194="Lead")),
(AND('[1]PWS Information'!$E$10="CWS",T194="Other",P194="Lead")),
(AND('[1]PWS Information'!$E$10="CWS",T194="Building",P194="Lead")))),"Tier 2",
IF((OR((AND('[1]PWS Information'!$E$10="CWS",T194="Single Family Residence",P194="Galvanized Requiring Replacement")),
(AND('[1]PWS Information'!$E$10="CWS",T194="Single Family Residence",P194="Galvanized Requiring Replacement",Q194="Yes")),
(AND('[1]PWS Information'!$E$10="NTNC",P194="Galvanized Requiring Replacement")),
(AND('[1]PWS Information'!$E$10="NTNC",T194="Single Family Residence",Q194="Yes")))),"Tier 3",
IF((OR((AND('[1]PWS Information'!$E$10="CWS",T194="Single Family Residence",R194="Yes",P194="Non-Lead", I194="Non-Lead - Copper",K194="Before 1989")),
(AND('[1]PWS Information'!$E$10="CWS",T194="Single Family Residence",R194="Yes",P194="Non-Lead", M194="Non-Lead - Copper",N194="Before 1989")))),"Tier 4",
IF((OR((AND('[1]PWS Information'!$E$10="NTNC",P194="Non-Lead")),
(AND('[1]PWS Information'!$E$10="CWS",P194="Non-Lead",R194="")),
(AND('[1]PWS Information'!$E$10="CWS",P194="Non-Lead",R194="No")),
(AND('[1]PWS Information'!$E$10="CWS",P194="Non-Lead",R194="Don't Know")),
(AND('[1]PWS Information'!$E$10="CWS",P194="Non-Lead", I194="Non-Lead - Copper", R194="Yes", K194="Between 1989 and 2014")),
(AND('[1]PWS Information'!$E$10="CWS",P194="Non-Lead", I194="Non-Lead - Copper", R194="Yes", K194="After 2014")),
(AND('[1]PWS Information'!$E$10="CWS",P194="Non-Lead", I194="Non-Lead - Copper", R194="Yes", K194="Unknown")),
(AND('[1]PWS Information'!$E$10="CWS",P194="Non-Lead", M194="Non-Lead - Copper", R194="Yes", N194="Between 1989 and 2014")),
(AND('[1]PWS Information'!$E$10="CWS",P194="Non-Lead", M194="Non-Lead - Copper", R194="Yes", N194="After 2014")),
(AND('[1]PWS Information'!$E$10="CWS",P194="Non-Lead", M194="Non-Lead - Copper", R194="Yes", N194="Unknown")),
(AND('[1]PWS Information'!$E$10="CWS",P194="Unknown")),
(AND('[1]PWS Information'!$E$10="NTNC",P194="Unknown")))),"Tier 5",
"")))))</f>
        <v>Tier 5</v>
      </c>
      <c r="Y194" s="50"/>
      <c r="Z194" s="50"/>
    </row>
    <row r="195" spans="1:26" ht="30" x14ac:dyDescent="0.25">
      <c r="A195" s="39">
        <v>233</v>
      </c>
      <c r="B195" s="40">
        <v>5165</v>
      </c>
      <c r="C195" s="41" t="s">
        <v>76</v>
      </c>
      <c r="D195" s="41" t="s">
        <v>83</v>
      </c>
      <c r="E195" s="41">
        <v>75105</v>
      </c>
      <c r="F195" s="42"/>
      <c r="G195" s="43"/>
      <c r="H195" s="44"/>
      <c r="I195" s="45" t="s">
        <v>47</v>
      </c>
      <c r="J195" s="46" t="s">
        <v>37</v>
      </c>
      <c r="K195" s="42" t="s">
        <v>49</v>
      </c>
      <c r="L195" s="49"/>
      <c r="M195" s="45" t="s">
        <v>59</v>
      </c>
      <c r="N195" s="46" t="s">
        <v>35</v>
      </c>
      <c r="O195" s="49"/>
      <c r="P195" s="36" t="str">
        <f t="shared" ref="P195:P258" si="3">IF((OR(I195="Lead")),"Lead",
IF((OR(M195="Lead")),"Lead",
IF((OR(I195="Lead-lined galvanized")),"Lead",
IF((OR(M195="Lead-lined galvanized")),"Lead",
IF((OR((AND(I195="Unknown - Likely Lead",M195="Galvanized")),
(AND(I195="Unknown - Unlikely Lead",M195="Galvanized")),
(AND(I195="Unknown - Material Unknown",M195="Galvanized")))),"Galvanized Requiring Replacement",
IF((OR((AND(I195="Non-lead - Copper",J195="Yes",M195="Galvanized")),
(AND(I195="Non-lead - Copper",J195="Don't know",M195="Galvanized")),
(AND(I195="Non-lead - Copper",J195="",M195="Galvanized")),
(AND(I195="Non-lead - Plastic",J195="Yes",M195="Galvanized")),
(AND(I195="Non-lead - Plastic",J195="Don't know",M195="Galvanized")),
(AND(I195="Non-lead - Plastic",J195="",M195="Galvanized")),
(AND(I195="Non-lead",J195="Yes",M195="Galvanized")),
(AND(I195="Non-lead",J195="Don't know",M195="Galvanized")),
(AND(I195="Non-lead",J195="",M195="Galvanized")),
(AND(I195="Non-lead - Other",J195="Yes",M195="Galvanized")),
(AND(I195="Non-Lead - Other",J195="Don't know",M195="Galvanized")),
(AND(I195="Galvanized",J195="Yes",M195="Galvanized")),
(AND(I195="Galvanized",J195="Don't know",M195="Galvanized")),
(AND(I195="Galvanized",J195="",M195="Galvanized")),
(AND(I195="Non-Lead - Other",J195="",M195="Galvanized")))),"Galvanized Requiring Replacement",
IF((OR((AND(I195="Non-lead - Copper",M195="Non-lead - Copper")),
(AND(I195="Non-lead - Copper",M195="Non-lead - Plastic")),
(AND(I195="Non-lead - Copper",M195="Non-lead - Other")),
(AND(I195="Non-lead - Copper",M195="Non-lead")),
(AND(I195="Non-lead - Plastic",M195="Non-lead - Copper")),
(AND(I195="Non-lead - Plastic",M195="Non-lead - Plastic")),
(AND(I195="Non-lead - Plastic",M195="Non-lead - Other")),
(AND(I195="Non-lead - Plastic",M195="Non-lead")),
(AND(I195="Non-lead",M195="Non-lead - Copper")),
(AND(I195="Non-lead",M195="Non-lead - Plastic")),
(AND(I195="Non-lead",M195="Non-lead - Other")),
(AND(I195="Non-lead",M195="Non-lead")),
(AND(I195="Non-lead - Other",M195="Non-lead - Copper")),
(AND(I195="Non-Lead - Other",M195="Non-lead - Plastic")),
(AND(I195="Non-Lead - Other",M195="Non-lead")),
(AND(I195="Non-Lead - Other",M195="Non-lead - Other")))),"Non-Lead",
IF((OR((AND(I195="Galvanized",M195="Non-lead")),
(AND(I195="Galvanized",M195="Non-lead - Copper")),
(AND(I195="Galvanized",M195="Non-lead - Plastic")),
(AND(I195="Galvanized",M195="Non-lead")),
(AND(I195="Galvanized",M195="Non-lead - Other")))),"Non-Lead",
IF((OR((AND(I195="Non-lead - Copper",J195="No",M195="Galvanized")),
(AND(I195="Non-lead - Plastic",J195="No",M195="Galvanized")),
(AND(I195="Non-lead",J195="No",M195="Galvanized")),
(AND(I195="Galvanized",J195="No",M195="Galvanized")),
(AND(I195="Non-lead - Other",J195="No",M195="Galvanized")))),"Non-lead",
IF((OR((AND(I195="Unknown - Likely Lead",M195="Unknown - Likely Lead")),
(AND(I195="Unknown - Likely Lead",M195="Unknown - Unlikely Lead")),
(AND(I195="Unknown - Likely Lead",M195="Unknown - Material Unknown")),
(AND(I195="Unknown - Unlikely Lead",M195="Unknown - Likely Lead")),
(AND(I195="Unknown - Unlikely Lead",M195="Unknown - Unlikely Lead")),
(AND(I195="Unknown - Unlikely Lead",M195="Unknown - Material Unknown")),
(AND(I195="Unknown - Material Unknown",M195="Unknown - Likely Lead")),
(AND(I195="Unknown - Material Unknown",M195="Unknown - Unlikely Lead")),
(AND(I195="Unknown - Material Unknown",M195="Unknown - Material Unknown")))),"Unknown",
IF((OR((AND(I195="Unknown - Likely Lead",M195="Non-lead - Copper")),
(AND(I195="Unknown - Likely Lead",M195="Non-lead - Plastic")),
(AND(I195="Unknown - Likely Lead",M195="Non-lead")),
(AND(I195="Unknown - Likely Lead",M195="Non-lead - Other")),
(AND(I195="Unknown - Unlikely Lead",M195="Non-lead - Copper")),
(AND(I195="Unknown - Unlikely Lead",M195="Non-lead - Plastic")),
(AND(I195="Unknown - Unlikely Lead",M195="Non-lead")),
(AND(I195="Unknown - Unlikely Lead",M195="Non-lead - Other")),
(AND(I195="Unknown - Material Unknown",M195="Non-lead - Copper")),
(AND(I195="Unknown - Material Unknown",M195="Non-lead - Plastic")),
(AND(I195="Unknown - Material Unknown",M195="Non-lead")),
(AND(I195="Unknown - Material Unknown",M195="Non-lead - Other")))),"Unknown",
IF((OR((AND(I195="Non-lead - Copper",M195="Unknown - Likely Lead")),
(AND(I195="Non-lead - Copper",M195="Unknown - Unlikely Lead")),
(AND(I195="Non-lead - Copper",M195="Unknown - Material Unknown")),
(AND(I195="Non-lead - Plastic",M195="Unknown - Likely Lead")),
(AND(I195="Non-lead - Plastic",M195="Unknown - Unlikely Lead")),
(AND(I195="Non-lead - Plastic",M195="Unknown - Material Unknown")),
(AND(I195="Non-lead",M195="Unknown - Likely Lead")),
(AND(I195="Non-lead",M195="Unknown - Unlikely Lead")),
(AND(I195="Non-lead",M195="Unknown - Material Unknown")),
(AND(I195="Non-lead - Other",M195="Unknown - Likely Lead")),
(AND(I195="Non-Lead - Other",M195="Unknown - Unlikely Lead")),
(AND(I195="Non-Lead - Other",M195="Unknown - Material Unknown")))),"Unknown",
IF((OR((AND(I195="Galvanized",M195="Unknown - Likely Lead")),
(AND(I195="Galvanized",M195="Unknown - Unlikely Lead")),
(AND(I195="Galvanized",M195="Unknown - Material Unknown")))),"Unknown",
IF((OR((AND(I195="Galvanized",M195="")))),"Galvanized Requiring Replacement",
IF((OR((AND(I195="Non-lead - Copper",M195="")),
(AND(I195="Non-lead - Plastic",M195="")),
(AND(I195="Non-lead",M195="")),
(AND(I195="Non-lead - Other",M195="")))),"Non-lead",
IF((OR((AND(I195="Unknown - Likely Lead",M195="")),
(AND(I195="Unknown - Unlikely Lead",M195="")),
(AND(I195="Unknown - Material Unknown",M195="")))),"Unknown",
""))))))))))))))))</f>
        <v>Unknown</v>
      </c>
      <c r="Q195" s="39" t="s">
        <v>46</v>
      </c>
      <c r="R195" s="39" t="s">
        <v>46</v>
      </c>
      <c r="S195" s="39"/>
      <c r="T195" s="50" t="s">
        <v>36</v>
      </c>
      <c r="U195" s="50" t="s">
        <v>37</v>
      </c>
      <c r="V195" s="50" t="s">
        <v>49</v>
      </c>
      <c r="W195" s="50" t="s">
        <v>37</v>
      </c>
      <c r="X195" s="51" t="str">
        <f>IF((OR((AND('[1]PWS Information'!$E$10="CWS",T195="Single Family Residence",P195="Lead")),
(AND('[1]PWS Information'!$E$10="CWS",T195="Multiple Family Residence",'[1]PWS Information'!$E$11="Yes",P195="Lead")),
(AND('[1]PWS Information'!$E$10="NTNC",P195="Lead")))),"Tier 1",
IF((OR((AND('[1]PWS Information'!$E$10="CWS",T195="Multiple Family Residence",'[1]PWS Information'!$E$11="No",P195="Lead")),
(AND('[1]PWS Information'!$E$10="CWS",T195="Other",P195="Lead")),
(AND('[1]PWS Information'!$E$10="CWS",T195="Building",P195="Lead")))),"Tier 2",
IF((OR((AND('[1]PWS Information'!$E$10="CWS",T195="Single Family Residence",P195="Galvanized Requiring Replacement")),
(AND('[1]PWS Information'!$E$10="CWS",T195="Single Family Residence",P195="Galvanized Requiring Replacement",Q195="Yes")),
(AND('[1]PWS Information'!$E$10="NTNC",P195="Galvanized Requiring Replacement")),
(AND('[1]PWS Information'!$E$10="NTNC",T195="Single Family Residence",Q195="Yes")))),"Tier 3",
IF((OR((AND('[1]PWS Information'!$E$10="CWS",T195="Single Family Residence",R195="Yes",P195="Non-Lead", I195="Non-Lead - Copper",K195="Before 1989")),
(AND('[1]PWS Information'!$E$10="CWS",T195="Single Family Residence",R195="Yes",P195="Non-Lead", M195="Non-Lead - Copper",N195="Before 1989")))),"Tier 4",
IF((OR((AND('[1]PWS Information'!$E$10="NTNC",P195="Non-Lead")),
(AND('[1]PWS Information'!$E$10="CWS",P195="Non-Lead",R195="")),
(AND('[1]PWS Information'!$E$10="CWS",P195="Non-Lead",R195="No")),
(AND('[1]PWS Information'!$E$10="CWS",P195="Non-Lead",R195="Don't Know")),
(AND('[1]PWS Information'!$E$10="CWS",P195="Non-Lead", I195="Non-Lead - Copper", R195="Yes", K195="Between 1989 and 2014")),
(AND('[1]PWS Information'!$E$10="CWS",P195="Non-Lead", I195="Non-Lead - Copper", R195="Yes", K195="After 2014")),
(AND('[1]PWS Information'!$E$10="CWS",P195="Non-Lead", I195="Non-Lead - Copper", R195="Yes", K195="Unknown")),
(AND('[1]PWS Information'!$E$10="CWS",P195="Non-Lead", M195="Non-Lead - Copper", R195="Yes", N195="Between 1989 and 2014")),
(AND('[1]PWS Information'!$E$10="CWS",P195="Non-Lead", M195="Non-Lead - Copper", R195="Yes", N195="After 2014")),
(AND('[1]PWS Information'!$E$10="CWS",P195="Non-Lead", M195="Non-Lead - Copper", R195="Yes", N195="Unknown")),
(AND('[1]PWS Information'!$E$10="CWS",P195="Unknown")),
(AND('[1]PWS Information'!$E$10="NTNC",P195="Unknown")))),"Tier 5",
"")))))</f>
        <v>Tier 5</v>
      </c>
      <c r="Y195" s="50"/>
      <c r="Z195" s="50"/>
    </row>
    <row r="196" spans="1:26" ht="30" x14ac:dyDescent="0.25">
      <c r="A196" s="39">
        <v>234</v>
      </c>
      <c r="B196" s="40">
        <v>5351</v>
      </c>
      <c r="C196" s="41" t="s">
        <v>76</v>
      </c>
      <c r="D196" s="41" t="s">
        <v>83</v>
      </c>
      <c r="E196" s="41">
        <v>75105</v>
      </c>
      <c r="F196" s="42"/>
      <c r="G196" s="43"/>
      <c r="H196" s="44"/>
      <c r="I196" s="45" t="s">
        <v>47</v>
      </c>
      <c r="J196" s="46" t="s">
        <v>37</v>
      </c>
      <c r="K196" s="42" t="s">
        <v>49</v>
      </c>
      <c r="L196" s="49"/>
      <c r="M196" s="45" t="s">
        <v>59</v>
      </c>
      <c r="N196" s="46" t="s">
        <v>35</v>
      </c>
      <c r="O196" s="49"/>
      <c r="P196" s="36" t="str">
        <f t="shared" si="3"/>
        <v>Unknown</v>
      </c>
      <c r="Q196" s="39" t="s">
        <v>46</v>
      </c>
      <c r="R196" s="39" t="s">
        <v>46</v>
      </c>
      <c r="S196" s="39"/>
      <c r="T196" s="50" t="s">
        <v>36</v>
      </c>
      <c r="U196" s="50" t="s">
        <v>37</v>
      </c>
      <c r="V196" s="50" t="s">
        <v>49</v>
      </c>
      <c r="W196" s="50" t="s">
        <v>37</v>
      </c>
      <c r="X196" s="51" t="str">
        <f>IF((OR((AND('[1]PWS Information'!$E$10="CWS",T196="Single Family Residence",P196="Lead")),
(AND('[1]PWS Information'!$E$10="CWS",T196="Multiple Family Residence",'[1]PWS Information'!$E$11="Yes",P196="Lead")),
(AND('[1]PWS Information'!$E$10="NTNC",P196="Lead")))),"Tier 1",
IF((OR((AND('[1]PWS Information'!$E$10="CWS",T196="Multiple Family Residence",'[1]PWS Information'!$E$11="No",P196="Lead")),
(AND('[1]PWS Information'!$E$10="CWS",T196="Other",P196="Lead")),
(AND('[1]PWS Information'!$E$10="CWS",T196="Building",P196="Lead")))),"Tier 2",
IF((OR((AND('[1]PWS Information'!$E$10="CWS",T196="Single Family Residence",P196="Galvanized Requiring Replacement")),
(AND('[1]PWS Information'!$E$10="CWS",T196="Single Family Residence",P196="Galvanized Requiring Replacement",Q196="Yes")),
(AND('[1]PWS Information'!$E$10="NTNC",P196="Galvanized Requiring Replacement")),
(AND('[1]PWS Information'!$E$10="NTNC",T196="Single Family Residence",Q196="Yes")))),"Tier 3",
IF((OR((AND('[1]PWS Information'!$E$10="CWS",T196="Single Family Residence",R196="Yes",P196="Non-Lead", I196="Non-Lead - Copper",K196="Before 1989")),
(AND('[1]PWS Information'!$E$10="CWS",T196="Single Family Residence",R196="Yes",P196="Non-Lead", M196="Non-Lead - Copper",N196="Before 1989")))),"Tier 4",
IF((OR((AND('[1]PWS Information'!$E$10="NTNC",P196="Non-Lead")),
(AND('[1]PWS Information'!$E$10="CWS",P196="Non-Lead",R196="")),
(AND('[1]PWS Information'!$E$10="CWS",P196="Non-Lead",R196="No")),
(AND('[1]PWS Information'!$E$10="CWS",P196="Non-Lead",R196="Don't Know")),
(AND('[1]PWS Information'!$E$10="CWS",P196="Non-Lead", I196="Non-Lead - Copper", R196="Yes", K196="Between 1989 and 2014")),
(AND('[1]PWS Information'!$E$10="CWS",P196="Non-Lead", I196="Non-Lead - Copper", R196="Yes", K196="After 2014")),
(AND('[1]PWS Information'!$E$10="CWS",P196="Non-Lead", I196="Non-Lead - Copper", R196="Yes", K196="Unknown")),
(AND('[1]PWS Information'!$E$10="CWS",P196="Non-Lead", M196="Non-Lead - Copper", R196="Yes", N196="Between 1989 and 2014")),
(AND('[1]PWS Information'!$E$10="CWS",P196="Non-Lead", M196="Non-Lead - Copper", R196="Yes", N196="After 2014")),
(AND('[1]PWS Information'!$E$10="CWS",P196="Non-Lead", M196="Non-Lead - Copper", R196="Yes", N196="Unknown")),
(AND('[1]PWS Information'!$E$10="CWS",P196="Unknown")),
(AND('[1]PWS Information'!$E$10="NTNC",P196="Unknown")))),"Tier 5",
"")))))</f>
        <v>Tier 5</v>
      </c>
      <c r="Y196" s="50"/>
      <c r="Z196" s="50"/>
    </row>
    <row r="197" spans="1:26" ht="30" x14ac:dyDescent="0.25">
      <c r="A197" s="39">
        <v>235</v>
      </c>
      <c r="B197" s="40">
        <v>5411</v>
      </c>
      <c r="C197" s="41" t="s">
        <v>76</v>
      </c>
      <c r="D197" s="41" t="s">
        <v>83</v>
      </c>
      <c r="E197" s="41">
        <v>75105</v>
      </c>
      <c r="F197" s="42"/>
      <c r="G197" s="43"/>
      <c r="H197" s="44"/>
      <c r="I197" s="45" t="s">
        <v>47</v>
      </c>
      <c r="J197" s="46" t="s">
        <v>37</v>
      </c>
      <c r="K197" s="42" t="s">
        <v>49</v>
      </c>
      <c r="L197" s="49"/>
      <c r="M197" s="45" t="s">
        <v>59</v>
      </c>
      <c r="N197" s="46" t="s">
        <v>49</v>
      </c>
      <c r="O197" s="49"/>
      <c r="P197" s="36" t="str">
        <f t="shared" si="3"/>
        <v>Unknown</v>
      </c>
      <c r="Q197" s="39" t="s">
        <v>46</v>
      </c>
      <c r="R197" s="39" t="s">
        <v>46</v>
      </c>
      <c r="S197" s="39"/>
      <c r="T197" s="50" t="s">
        <v>52</v>
      </c>
      <c r="U197" s="50" t="s">
        <v>37</v>
      </c>
      <c r="V197" s="50" t="s">
        <v>49</v>
      </c>
      <c r="W197" s="50" t="s">
        <v>37</v>
      </c>
      <c r="X197" s="51" t="str">
        <f>IF((OR((AND('[1]PWS Information'!$E$10="CWS",T197="Single Family Residence",P197="Lead")),
(AND('[1]PWS Information'!$E$10="CWS",T197="Multiple Family Residence",'[1]PWS Information'!$E$11="Yes",P197="Lead")),
(AND('[1]PWS Information'!$E$10="NTNC",P197="Lead")))),"Tier 1",
IF((OR((AND('[1]PWS Information'!$E$10="CWS",T197="Multiple Family Residence",'[1]PWS Information'!$E$11="No",P197="Lead")),
(AND('[1]PWS Information'!$E$10="CWS",T197="Other",P197="Lead")),
(AND('[1]PWS Information'!$E$10="CWS",T197="Building",P197="Lead")))),"Tier 2",
IF((OR((AND('[1]PWS Information'!$E$10="CWS",T197="Single Family Residence",P197="Galvanized Requiring Replacement")),
(AND('[1]PWS Information'!$E$10="CWS",T197="Single Family Residence",P197="Galvanized Requiring Replacement",Q197="Yes")),
(AND('[1]PWS Information'!$E$10="NTNC",P197="Galvanized Requiring Replacement")),
(AND('[1]PWS Information'!$E$10="NTNC",T197="Single Family Residence",Q197="Yes")))),"Tier 3",
IF((OR((AND('[1]PWS Information'!$E$10="CWS",T197="Single Family Residence",R197="Yes",P197="Non-Lead", I197="Non-Lead - Copper",K197="Before 1989")),
(AND('[1]PWS Information'!$E$10="CWS",T197="Single Family Residence",R197="Yes",P197="Non-Lead", M197="Non-Lead - Copper",N197="Before 1989")))),"Tier 4",
IF((OR((AND('[1]PWS Information'!$E$10="NTNC",P197="Non-Lead")),
(AND('[1]PWS Information'!$E$10="CWS",P197="Non-Lead",R197="")),
(AND('[1]PWS Information'!$E$10="CWS",P197="Non-Lead",R197="No")),
(AND('[1]PWS Information'!$E$10="CWS",P197="Non-Lead",R197="Don't Know")),
(AND('[1]PWS Information'!$E$10="CWS",P197="Non-Lead", I197="Non-Lead - Copper", R197="Yes", K197="Between 1989 and 2014")),
(AND('[1]PWS Information'!$E$10="CWS",P197="Non-Lead", I197="Non-Lead - Copper", R197="Yes", K197="After 2014")),
(AND('[1]PWS Information'!$E$10="CWS",P197="Non-Lead", I197="Non-Lead - Copper", R197="Yes", K197="Unknown")),
(AND('[1]PWS Information'!$E$10="CWS",P197="Non-Lead", M197="Non-Lead - Copper", R197="Yes", N197="Between 1989 and 2014")),
(AND('[1]PWS Information'!$E$10="CWS",P197="Non-Lead", M197="Non-Lead - Copper", R197="Yes", N197="After 2014")),
(AND('[1]PWS Information'!$E$10="CWS",P197="Non-Lead", M197="Non-Lead - Copper", R197="Yes", N197="Unknown")),
(AND('[1]PWS Information'!$E$10="CWS",P197="Unknown")),
(AND('[1]PWS Information'!$E$10="NTNC",P197="Unknown")))),"Tier 5",
"")))))</f>
        <v>Tier 5</v>
      </c>
      <c r="Y197" s="50"/>
      <c r="Z197" s="50"/>
    </row>
    <row r="198" spans="1:26" x14ac:dyDescent="0.25">
      <c r="A198" s="39">
        <v>236</v>
      </c>
      <c r="B198" s="40">
        <v>5465</v>
      </c>
      <c r="C198" s="41" t="s">
        <v>76</v>
      </c>
      <c r="D198" s="41" t="s">
        <v>83</v>
      </c>
      <c r="E198" s="41">
        <v>75105</v>
      </c>
      <c r="F198" s="42"/>
      <c r="G198" s="43"/>
      <c r="H198" s="44"/>
      <c r="I198" s="45" t="s">
        <v>47</v>
      </c>
      <c r="J198" s="46" t="s">
        <v>37</v>
      </c>
      <c r="K198" s="42" t="s">
        <v>49</v>
      </c>
      <c r="L198" s="49"/>
      <c r="M198" s="45" t="s">
        <v>57</v>
      </c>
      <c r="N198" s="46" t="s">
        <v>49</v>
      </c>
      <c r="O198" s="49"/>
      <c r="P198" s="36" t="str">
        <f t="shared" si="3"/>
        <v>Unknown</v>
      </c>
      <c r="Q198" s="39" t="s">
        <v>46</v>
      </c>
      <c r="R198" s="39" t="s">
        <v>46</v>
      </c>
      <c r="S198" s="39"/>
      <c r="T198" s="50" t="s">
        <v>52</v>
      </c>
      <c r="U198" s="50" t="s">
        <v>37</v>
      </c>
      <c r="V198" s="50" t="s">
        <v>49</v>
      </c>
      <c r="W198" s="50" t="s">
        <v>37</v>
      </c>
      <c r="X198" s="51" t="str">
        <f>IF((OR((AND('[1]PWS Information'!$E$10="CWS",T198="Single Family Residence",P198="Lead")),
(AND('[1]PWS Information'!$E$10="CWS",T198="Multiple Family Residence",'[1]PWS Information'!$E$11="Yes",P198="Lead")),
(AND('[1]PWS Information'!$E$10="NTNC",P198="Lead")))),"Tier 1",
IF((OR((AND('[1]PWS Information'!$E$10="CWS",T198="Multiple Family Residence",'[1]PWS Information'!$E$11="No",P198="Lead")),
(AND('[1]PWS Information'!$E$10="CWS",T198="Other",P198="Lead")),
(AND('[1]PWS Information'!$E$10="CWS",T198="Building",P198="Lead")))),"Tier 2",
IF((OR((AND('[1]PWS Information'!$E$10="CWS",T198="Single Family Residence",P198="Galvanized Requiring Replacement")),
(AND('[1]PWS Information'!$E$10="CWS",T198="Single Family Residence",P198="Galvanized Requiring Replacement",Q198="Yes")),
(AND('[1]PWS Information'!$E$10="NTNC",P198="Galvanized Requiring Replacement")),
(AND('[1]PWS Information'!$E$10="NTNC",T198="Single Family Residence",Q198="Yes")))),"Tier 3",
IF((OR((AND('[1]PWS Information'!$E$10="CWS",T198="Single Family Residence",R198="Yes",P198="Non-Lead", I198="Non-Lead - Copper",K198="Before 1989")),
(AND('[1]PWS Information'!$E$10="CWS",T198="Single Family Residence",R198="Yes",P198="Non-Lead", M198="Non-Lead - Copper",N198="Before 1989")))),"Tier 4",
IF((OR((AND('[1]PWS Information'!$E$10="NTNC",P198="Non-Lead")),
(AND('[1]PWS Information'!$E$10="CWS",P198="Non-Lead",R198="")),
(AND('[1]PWS Information'!$E$10="CWS",P198="Non-Lead",R198="No")),
(AND('[1]PWS Information'!$E$10="CWS",P198="Non-Lead",R198="Don't Know")),
(AND('[1]PWS Information'!$E$10="CWS",P198="Non-Lead", I198="Non-Lead - Copper", R198="Yes", K198="Between 1989 and 2014")),
(AND('[1]PWS Information'!$E$10="CWS",P198="Non-Lead", I198="Non-Lead - Copper", R198="Yes", K198="After 2014")),
(AND('[1]PWS Information'!$E$10="CWS",P198="Non-Lead", I198="Non-Lead - Copper", R198="Yes", K198="Unknown")),
(AND('[1]PWS Information'!$E$10="CWS",P198="Non-Lead", M198="Non-Lead - Copper", R198="Yes", N198="Between 1989 and 2014")),
(AND('[1]PWS Information'!$E$10="CWS",P198="Non-Lead", M198="Non-Lead - Copper", R198="Yes", N198="After 2014")),
(AND('[1]PWS Information'!$E$10="CWS",P198="Non-Lead", M198="Non-Lead - Copper", R198="Yes", N198="Unknown")),
(AND('[1]PWS Information'!$E$10="CWS",P198="Unknown")),
(AND('[1]PWS Information'!$E$10="NTNC",P198="Unknown")))),"Tier 5",
"")))))</f>
        <v>Tier 5</v>
      </c>
      <c r="Y198" s="50"/>
      <c r="Z198" s="50"/>
    </row>
    <row r="199" spans="1:26" ht="30" x14ac:dyDescent="0.25">
      <c r="A199" s="39">
        <v>237</v>
      </c>
      <c r="B199" s="40">
        <v>5501</v>
      </c>
      <c r="C199" s="41" t="s">
        <v>76</v>
      </c>
      <c r="D199" s="41" t="s">
        <v>83</v>
      </c>
      <c r="E199" s="41">
        <v>75105</v>
      </c>
      <c r="F199" s="42"/>
      <c r="G199" s="43"/>
      <c r="H199" s="44"/>
      <c r="I199" s="45" t="s">
        <v>47</v>
      </c>
      <c r="J199" s="46" t="s">
        <v>37</v>
      </c>
      <c r="K199" s="42" t="s">
        <v>49</v>
      </c>
      <c r="L199" s="49"/>
      <c r="M199" s="45" t="s">
        <v>47</v>
      </c>
      <c r="N199" s="46" t="s">
        <v>40</v>
      </c>
      <c r="O199" s="49"/>
      <c r="P199" s="36" t="str">
        <f t="shared" si="3"/>
        <v>Non-Lead</v>
      </c>
      <c r="Q199" s="39" t="s">
        <v>37</v>
      </c>
      <c r="R199" s="39" t="s">
        <v>37</v>
      </c>
      <c r="S199" s="39"/>
      <c r="T199" s="50" t="s">
        <v>36</v>
      </c>
      <c r="U199" s="50" t="s">
        <v>37</v>
      </c>
      <c r="V199" s="50" t="s">
        <v>37</v>
      </c>
      <c r="W199" s="50" t="s">
        <v>37</v>
      </c>
      <c r="X199" s="51" t="str">
        <f>IF((OR((AND('[1]PWS Information'!$E$10="CWS",T199="Single Family Residence",P199="Lead")),
(AND('[1]PWS Information'!$E$10="CWS",T199="Multiple Family Residence",'[1]PWS Information'!$E$11="Yes",P199="Lead")),
(AND('[1]PWS Information'!$E$10="NTNC",P199="Lead")))),"Tier 1",
IF((OR((AND('[1]PWS Information'!$E$10="CWS",T199="Multiple Family Residence",'[1]PWS Information'!$E$11="No",P199="Lead")),
(AND('[1]PWS Information'!$E$10="CWS",T199="Other",P199="Lead")),
(AND('[1]PWS Information'!$E$10="CWS",T199="Building",P199="Lead")))),"Tier 2",
IF((OR((AND('[1]PWS Information'!$E$10="CWS",T199="Single Family Residence",P199="Galvanized Requiring Replacement")),
(AND('[1]PWS Information'!$E$10="CWS",T199="Single Family Residence",P199="Galvanized Requiring Replacement",Q199="Yes")),
(AND('[1]PWS Information'!$E$10="NTNC",P199="Galvanized Requiring Replacement")),
(AND('[1]PWS Information'!$E$10="NTNC",T199="Single Family Residence",Q199="Yes")))),"Tier 3",
IF((OR((AND('[1]PWS Information'!$E$10="CWS",T199="Single Family Residence",R199="Yes",P199="Non-Lead", I199="Non-Lead - Copper",K199="Before 1989")),
(AND('[1]PWS Information'!$E$10="CWS",T199="Single Family Residence",R199="Yes",P199="Non-Lead", M199="Non-Lead - Copper",N199="Before 1989")))),"Tier 4",
IF((OR((AND('[1]PWS Information'!$E$10="NTNC",P199="Non-Lead")),
(AND('[1]PWS Information'!$E$10="CWS",P199="Non-Lead",R199="")),
(AND('[1]PWS Information'!$E$10="CWS",P199="Non-Lead",R199="No")),
(AND('[1]PWS Information'!$E$10="CWS",P199="Non-Lead",R199="Don't Know")),
(AND('[1]PWS Information'!$E$10="CWS",P199="Non-Lead", I199="Non-Lead - Copper", R199="Yes", K199="Between 1989 and 2014")),
(AND('[1]PWS Information'!$E$10="CWS",P199="Non-Lead", I199="Non-Lead - Copper", R199="Yes", K199="After 2014")),
(AND('[1]PWS Information'!$E$10="CWS",P199="Non-Lead", I199="Non-Lead - Copper", R199="Yes", K199="Unknown")),
(AND('[1]PWS Information'!$E$10="CWS",P199="Non-Lead", M199="Non-Lead - Copper", R199="Yes", N199="Between 1989 and 2014")),
(AND('[1]PWS Information'!$E$10="CWS",P199="Non-Lead", M199="Non-Lead - Copper", R199="Yes", N199="After 2014")),
(AND('[1]PWS Information'!$E$10="CWS",P199="Non-Lead", M199="Non-Lead - Copper", R199="Yes", N199="Unknown")),
(AND('[1]PWS Information'!$E$10="CWS",P199="Unknown")),
(AND('[1]PWS Information'!$E$10="NTNC",P199="Unknown")))),"Tier 5",
"")))))</f>
        <v>Tier 5</v>
      </c>
      <c r="Y199" s="50"/>
      <c r="Z199" s="50"/>
    </row>
    <row r="200" spans="1:26" ht="30" x14ac:dyDescent="0.25">
      <c r="A200" s="39">
        <v>238</v>
      </c>
      <c r="B200" s="40">
        <v>5515</v>
      </c>
      <c r="C200" s="41" t="s">
        <v>76</v>
      </c>
      <c r="D200" s="41" t="s">
        <v>83</v>
      </c>
      <c r="E200" s="41">
        <v>75105</v>
      </c>
      <c r="F200" s="42"/>
      <c r="G200" s="43"/>
      <c r="H200" s="44"/>
      <c r="I200" s="45" t="s">
        <v>47</v>
      </c>
      <c r="J200" s="46" t="s">
        <v>37</v>
      </c>
      <c r="K200" s="42" t="s">
        <v>40</v>
      </c>
      <c r="L200" s="49"/>
      <c r="M200" s="45" t="s">
        <v>59</v>
      </c>
      <c r="N200" s="46" t="s">
        <v>35</v>
      </c>
      <c r="O200" s="49"/>
      <c r="P200" s="36" t="str">
        <f t="shared" si="3"/>
        <v>Unknown</v>
      </c>
      <c r="Q200" s="39" t="s">
        <v>46</v>
      </c>
      <c r="R200" s="39" t="s">
        <v>46</v>
      </c>
      <c r="S200" s="39"/>
      <c r="T200" s="50" t="s">
        <v>36</v>
      </c>
      <c r="U200" s="50" t="s">
        <v>37</v>
      </c>
      <c r="V200" s="50" t="s">
        <v>49</v>
      </c>
      <c r="W200" s="50" t="s">
        <v>37</v>
      </c>
      <c r="X200" s="51" t="str">
        <f>IF((OR((AND('[1]PWS Information'!$E$10="CWS",T200="Single Family Residence",P200="Lead")),
(AND('[1]PWS Information'!$E$10="CWS",T200="Multiple Family Residence",'[1]PWS Information'!$E$11="Yes",P200="Lead")),
(AND('[1]PWS Information'!$E$10="NTNC",P200="Lead")))),"Tier 1",
IF((OR((AND('[1]PWS Information'!$E$10="CWS",T200="Multiple Family Residence",'[1]PWS Information'!$E$11="No",P200="Lead")),
(AND('[1]PWS Information'!$E$10="CWS",T200="Other",P200="Lead")),
(AND('[1]PWS Information'!$E$10="CWS",T200="Building",P200="Lead")))),"Tier 2",
IF((OR((AND('[1]PWS Information'!$E$10="CWS",T200="Single Family Residence",P200="Galvanized Requiring Replacement")),
(AND('[1]PWS Information'!$E$10="CWS",T200="Single Family Residence",P200="Galvanized Requiring Replacement",Q200="Yes")),
(AND('[1]PWS Information'!$E$10="NTNC",P200="Galvanized Requiring Replacement")),
(AND('[1]PWS Information'!$E$10="NTNC",T200="Single Family Residence",Q200="Yes")))),"Tier 3",
IF((OR((AND('[1]PWS Information'!$E$10="CWS",T200="Single Family Residence",R200="Yes",P200="Non-Lead", I200="Non-Lead - Copper",K200="Before 1989")),
(AND('[1]PWS Information'!$E$10="CWS",T200="Single Family Residence",R200="Yes",P200="Non-Lead", M200="Non-Lead - Copper",N200="Before 1989")))),"Tier 4",
IF((OR((AND('[1]PWS Information'!$E$10="NTNC",P200="Non-Lead")),
(AND('[1]PWS Information'!$E$10="CWS",P200="Non-Lead",R200="")),
(AND('[1]PWS Information'!$E$10="CWS",P200="Non-Lead",R200="No")),
(AND('[1]PWS Information'!$E$10="CWS",P200="Non-Lead",R200="Don't Know")),
(AND('[1]PWS Information'!$E$10="CWS",P200="Non-Lead", I200="Non-Lead - Copper", R200="Yes", K200="Between 1989 and 2014")),
(AND('[1]PWS Information'!$E$10="CWS",P200="Non-Lead", I200="Non-Lead - Copper", R200="Yes", K200="After 2014")),
(AND('[1]PWS Information'!$E$10="CWS",P200="Non-Lead", I200="Non-Lead - Copper", R200="Yes", K200="Unknown")),
(AND('[1]PWS Information'!$E$10="CWS",P200="Non-Lead", M200="Non-Lead - Copper", R200="Yes", N200="Between 1989 and 2014")),
(AND('[1]PWS Information'!$E$10="CWS",P200="Non-Lead", M200="Non-Lead - Copper", R200="Yes", N200="After 2014")),
(AND('[1]PWS Information'!$E$10="CWS",P200="Non-Lead", M200="Non-Lead - Copper", R200="Yes", N200="Unknown")),
(AND('[1]PWS Information'!$E$10="CWS",P200="Unknown")),
(AND('[1]PWS Information'!$E$10="NTNC",P200="Unknown")))),"Tier 5",
"")))))</f>
        <v>Tier 5</v>
      </c>
      <c r="Y200" s="50"/>
      <c r="Z200" s="50"/>
    </row>
    <row r="201" spans="1:26" ht="30" x14ac:dyDescent="0.25">
      <c r="A201" s="39">
        <v>239</v>
      </c>
      <c r="B201" s="40">
        <v>5537</v>
      </c>
      <c r="C201" s="41" t="s">
        <v>76</v>
      </c>
      <c r="D201" s="41" t="s">
        <v>83</v>
      </c>
      <c r="E201" s="41">
        <v>75105</v>
      </c>
      <c r="F201" s="42"/>
      <c r="G201" s="43"/>
      <c r="H201" s="44"/>
      <c r="I201" s="45" t="s">
        <v>47</v>
      </c>
      <c r="J201" s="46" t="s">
        <v>37</v>
      </c>
      <c r="K201" s="42" t="s">
        <v>49</v>
      </c>
      <c r="L201" s="49"/>
      <c r="M201" s="45" t="s">
        <v>59</v>
      </c>
      <c r="N201" s="46" t="s">
        <v>35</v>
      </c>
      <c r="O201" s="49"/>
      <c r="P201" s="36" t="str">
        <f t="shared" si="3"/>
        <v>Unknown</v>
      </c>
      <c r="Q201" s="39" t="s">
        <v>46</v>
      </c>
      <c r="R201" s="39" t="s">
        <v>46</v>
      </c>
      <c r="S201" s="39"/>
      <c r="T201" s="50" t="s">
        <v>36</v>
      </c>
      <c r="U201" s="50" t="s">
        <v>37</v>
      </c>
      <c r="V201" s="50" t="s">
        <v>49</v>
      </c>
      <c r="W201" s="50" t="s">
        <v>37</v>
      </c>
      <c r="X201" s="51" t="str">
        <f>IF((OR((AND('[1]PWS Information'!$E$10="CWS",T201="Single Family Residence",P201="Lead")),
(AND('[1]PWS Information'!$E$10="CWS",T201="Multiple Family Residence",'[1]PWS Information'!$E$11="Yes",P201="Lead")),
(AND('[1]PWS Information'!$E$10="NTNC",P201="Lead")))),"Tier 1",
IF((OR((AND('[1]PWS Information'!$E$10="CWS",T201="Multiple Family Residence",'[1]PWS Information'!$E$11="No",P201="Lead")),
(AND('[1]PWS Information'!$E$10="CWS",T201="Other",P201="Lead")),
(AND('[1]PWS Information'!$E$10="CWS",T201="Building",P201="Lead")))),"Tier 2",
IF((OR((AND('[1]PWS Information'!$E$10="CWS",T201="Single Family Residence",P201="Galvanized Requiring Replacement")),
(AND('[1]PWS Information'!$E$10="CWS",T201="Single Family Residence",P201="Galvanized Requiring Replacement",Q201="Yes")),
(AND('[1]PWS Information'!$E$10="NTNC",P201="Galvanized Requiring Replacement")),
(AND('[1]PWS Information'!$E$10="NTNC",T201="Single Family Residence",Q201="Yes")))),"Tier 3",
IF((OR((AND('[1]PWS Information'!$E$10="CWS",T201="Single Family Residence",R201="Yes",P201="Non-Lead", I201="Non-Lead - Copper",K201="Before 1989")),
(AND('[1]PWS Information'!$E$10="CWS",T201="Single Family Residence",R201="Yes",P201="Non-Lead", M201="Non-Lead - Copper",N201="Before 1989")))),"Tier 4",
IF((OR((AND('[1]PWS Information'!$E$10="NTNC",P201="Non-Lead")),
(AND('[1]PWS Information'!$E$10="CWS",P201="Non-Lead",R201="")),
(AND('[1]PWS Information'!$E$10="CWS",P201="Non-Lead",R201="No")),
(AND('[1]PWS Information'!$E$10="CWS",P201="Non-Lead",R201="Don't Know")),
(AND('[1]PWS Information'!$E$10="CWS",P201="Non-Lead", I201="Non-Lead - Copper", R201="Yes", K201="Between 1989 and 2014")),
(AND('[1]PWS Information'!$E$10="CWS",P201="Non-Lead", I201="Non-Lead - Copper", R201="Yes", K201="After 2014")),
(AND('[1]PWS Information'!$E$10="CWS",P201="Non-Lead", I201="Non-Lead - Copper", R201="Yes", K201="Unknown")),
(AND('[1]PWS Information'!$E$10="CWS",P201="Non-Lead", M201="Non-Lead - Copper", R201="Yes", N201="Between 1989 and 2014")),
(AND('[1]PWS Information'!$E$10="CWS",P201="Non-Lead", M201="Non-Lead - Copper", R201="Yes", N201="After 2014")),
(AND('[1]PWS Information'!$E$10="CWS",P201="Non-Lead", M201="Non-Lead - Copper", R201="Yes", N201="Unknown")),
(AND('[1]PWS Information'!$E$10="CWS",P201="Unknown")),
(AND('[1]PWS Information'!$E$10="NTNC",P201="Unknown")))),"Tier 5",
"")))))</f>
        <v>Tier 5</v>
      </c>
      <c r="Y201" s="50"/>
      <c r="Z201" s="50"/>
    </row>
    <row r="202" spans="1:26" ht="30" x14ac:dyDescent="0.25">
      <c r="A202" s="39">
        <v>240</v>
      </c>
      <c r="B202" s="40">
        <v>5549</v>
      </c>
      <c r="C202" s="41" t="s">
        <v>76</v>
      </c>
      <c r="D202" s="41" t="s">
        <v>83</v>
      </c>
      <c r="E202" s="41">
        <v>75105</v>
      </c>
      <c r="F202" s="42"/>
      <c r="G202" s="43"/>
      <c r="H202" s="44"/>
      <c r="I202" s="45" t="s">
        <v>47</v>
      </c>
      <c r="J202" s="46" t="s">
        <v>37</v>
      </c>
      <c r="K202" s="42" t="s">
        <v>40</v>
      </c>
      <c r="L202" s="49"/>
      <c r="M202" s="45" t="s">
        <v>47</v>
      </c>
      <c r="N202" s="46" t="s">
        <v>40</v>
      </c>
      <c r="O202" s="49"/>
      <c r="P202" s="36" t="str">
        <f t="shared" si="3"/>
        <v>Non-Lead</v>
      </c>
      <c r="Q202" s="39" t="s">
        <v>37</v>
      </c>
      <c r="R202" s="39" t="s">
        <v>37</v>
      </c>
      <c r="S202" s="39"/>
      <c r="T202" s="50" t="s">
        <v>36</v>
      </c>
      <c r="U202" s="50" t="s">
        <v>37</v>
      </c>
      <c r="V202" s="50" t="s">
        <v>37</v>
      </c>
      <c r="W202" s="50" t="s">
        <v>37</v>
      </c>
      <c r="X202" s="51" t="str">
        <f>IF((OR((AND('[1]PWS Information'!$E$10="CWS",T202="Single Family Residence",P202="Lead")),
(AND('[1]PWS Information'!$E$10="CWS",T202="Multiple Family Residence",'[1]PWS Information'!$E$11="Yes",P202="Lead")),
(AND('[1]PWS Information'!$E$10="NTNC",P202="Lead")))),"Tier 1",
IF((OR((AND('[1]PWS Information'!$E$10="CWS",T202="Multiple Family Residence",'[1]PWS Information'!$E$11="No",P202="Lead")),
(AND('[1]PWS Information'!$E$10="CWS",T202="Other",P202="Lead")),
(AND('[1]PWS Information'!$E$10="CWS",T202="Building",P202="Lead")))),"Tier 2",
IF((OR((AND('[1]PWS Information'!$E$10="CWS",T202="Single Family Residence",P202="Galvanized Requiring Replacement")),
(AND('[1]PWS Information'!$E$10="CWS",T202="Single Family Residence",P202="Galvanized Requiring Replacement",Q202="Yes")),
(AND('[1]PWS Information'!$E$10="NTNC",P202="Galvanized Requiring Replacement")),
(AND('[1]PWS Information'!$E$10="NTNC",T202="Single Family Residence",Q202="Yes")))),"Tier 3",
IF((OR((AND('[1]PWS Information'!$E$10="CWS",T202="Single Family Residence",R202="Yes",P202="Non-Lead", I202="Non-Lead - Copper",K202="Before 1989")),
(AND('[1]PWS Information'!$E$10="CWS",T202="Single Family Residence",R202="Yes",P202="Non-Lead", M202="Non-Lead - Copper",N202="Before 1989")))),"Tier 4",
IF((OR((AND('[1]PWS Information'!$E$10="NTNC",P202="Non-Lead")),
(AND('[1]PWS Information'!$E$10="CWS",P202="Non-Lead",R202="")),
(AND('[1]PWS Information'!$E$10="CWS",P202="Non-Lead",R202="No")),
(AND('[1]PWS Information'!$E$10="CWS",P202="Non-Lead",R202="Don't Know")),
(AND('[1]PWS Information'!$E$10="CWS",P202="Non-Lead", I202="Non-Lead - Copper", R202="Yes", K202="Between 1989 and 2014")),
(AND('[1]PWS Information'!$E$10="CWS",P202="Non-Lead", I202="Non-Lead - Copper", R202="Yes", K202="After 2014")),
(AND('[1]PWS Information'!$E$10="CWS",P202="Non-Lead", I202="Non-Lead - Copper", R202="Yes", K202="Unknown")),
(AND('[1]PWS Information'!$E$10="CWS",P202="Non-Lead", M202="Non-Lead - Copper", R202="Yes", N202="Between 1989 and 2014")),
(AND('[1]PWS Information'!$E$10="CWS",P202="Non-Lead", M202="Non-Lead - Copper", R202="Yes", N202="After 2014")),
(AND('[1]PWS Information'!$E$10="CWS",P202="Non-Lead", M202="Non-Lead - Copper", R202="Yes", N202="Unknown")),
(AND('[1]PWS Information'!$E$10="CWS",P202="Unknown")),
(AND('[1]PWS Information'!$E$10="NTNC",P202="Unknown")))),"Tier 5",
"")))))</f>
        <v>Tier 5</v>
      </c>
      <c r="Y202" s="50"/>
      <c r="Z202" s="50"/>
    </row>
    <row r="203" spans="1:26" x14ac:dyDescent="0.25">
      <c r="A203" s="39">
        <v>241</v>
      </c>
      <c r="B203" s="40">
        <v>5559</v>
      </c>
      <c r="C203" s="41" t="s">
        <v>76</v>
      </c>
      <c r="D203" s="41" t="s">
        <v>83</v>
      </c>
      <c r="E203" s="41">
        <v>75105</v>
      </c>
      <c r="F203" s="42"/>
      <c r="G203" s="43"/>
      <c r="H203" s="44"/>
      <c r="I203" s="45" t="s">
        <v>47</v>
      </c>
      <c r="J203" s="46" t="s">
        <v>37</v>
      </c>
      <c r="K203" s="42" t="s">
        <v>49</v>
      </c>
      <c r="L203" s="49"/>
      <c r="M203" s="45" t="s">
        <v>47</v>
      </c>
      <c r="N203" s="46" t="s">
        <v>35</v>
      </c>
      <c r="O203" s="49"/>
      <c r="P203" s="36" t="str">
        <f t="shared" si="3"/>
        <v>Non-Lead</v>
      </c>
      <c r="Q203" s="39" t="s">
        <v>37</v>
      </c>
      <c r="R203" s="39" t="s">
        <v>37</v>
      </c>
      <c r="S203" s="39"/>
      <c r="T203" s="50" t="s">
        <v>36</v>
      </c>
      <c r="U203" s="50" t="s">
        <v>37</v>
      </c>
      <c r="V203" s="50" t="s">
        <v>37</v>
      </c>
      <c r="W203" s="50" t="s">
        <v>37</v>
      </c>
      <c r="X203" s="51" t="str">
        <f>IF((OR((AND('[1]PWS Information'!$E$10="CWS",T203="Single Family Residence",P203="Lead")),
(AND('[1]PWS Information'!$E$10="CWS",T203="Multiple Family Residence",'[1]PWS Information'!$E$11="Yes",P203="Lead")),
(AND('[1]PWS Information'!$E$10="NTNC",P203="Lead")))),"Tier 1",
IF((OR((AND('[1]PWS Information'!$E$10="CWS",T203="Multiple Family Residence",'[1]PWS Information'!$E$11="No",P203="Lead")),
(AND('[1]PWS Information'!$E$10="CWS",T203="Other",P203="Lead")),
(AND('[1]PWS Information'!$E$10="CWS",T203="Building",P203="Lead")))),"Tier 2",
IF((OR((AND('[1]PWS Information'!$E$10="CWS",T203="Single Family Residence",P203="Galvanized Requiring Replacement")),
(AND('[1]PWS Information'!$E$10="CWS",T203="Single Family Residence",P203="Galvanized Requiring Replacement",Q203="Yes")),
(AND('[1]PWS Information'!$E$10="NTNC",P203="Galvanized Requiring Replacement")),
(AND('[1]PWS Information'!$E$10="NTNC",T203="Single Family Residence",Q203="Yes")))),"Tier 3",
IF((OR((AND('[1]PWS Information'!$E$10="CWS",T203="Single Family Residence",R203="Yes",P203="Non-Lead", I203="Non-Lead - Copper",K203="Before 1989")),
(AND('[1]PWS Information'!$E$10="CWS",T203="Single Family Residence",R203="Yes",P203="Non-Lead", M203="Non-Lead - Copper",N203="Before 1989")))),"Tier 4",
IF((OR((AND('[1]PWS Information'!$E$10="NTNC",P203="Non-Lead")),
(AND('[1]PWS Information'!$E$10="CWS",P203="Non-Lead",R203="")),
(AND('[1]PWS Information'!$E$10="CWS",P203="Non-Lead",R203="No")),
(AND('[1]PWS Information'!$E$10="CWS",P203="Non-Lead",R203="Don't Know")),
(AND('[1]PWS Information'!$E$10="CWS",P203="Non-Lead", I203="Non-Lead - Copper", R203="Yes", K203="Between 1989 and 2014")),
(AND('[1]PWS Information'!$E$10="CWS",P203="Non-Lead", I203="Non-Lead - Copper", R203="Yes", K203="After 2014")),
(AND('[1]PWS Information'!$E$10="CWS",P203="Non-Lead", I203="Non-Lead - Copper", R203="Yes", K203="Unknown")),
(AND('[1]PWS Information'!$E$10="CWS",P203="Non-Lead", M203="Non-Lead - Copper", R203="Yes", N203="Between 1989 and 2014")),
(AND('[1]PWS Information'!$E$10="CWS",P203="Non-Lead", M203="Non-Lead - Copper", R203="Yes", N203="After 2014")),
(AND('[1]PWS Information'!$E$10="CWS",P203="Non-Lead", M203="Non-Lead - Copper", R203="Yes", N203="Unknown")),
(AND('[1]PWS Information'!$E$10="CWS",P203="Unknown")),
(AND('[1]PWS Information'!$E$10="NTNC",P203="Unknown")))),"Tier 5",
"")))))</f>
        <v>Tier 5</v>
      </c>
      <c r="Y203" s="50"/>
      <c r="Z203" s="50"/>
    </row>
    <row r="204" spans="1:26" ht="30" x14ac:dyDescent="0.25">
      <c r="A204" s="39">
        <v>242</v>
      </c>
      <c r="B204" s="40"/>
      <c r="C204" s="41" t="s">
        <v>95</v>
      </c>
      <c r="D204" s="41" t="s">
        <v>83</v>
      </c>
      <c r="E204" s="41">
        <v>75105</v>
      </c>
      <c r="F204" s="42"/>
      <c r="G204" s="43"/>
      <c r="H204" s="44"/>
      <c r="I204" s="45" t="s">
        <v>47</v>
      </c>
      <c r="J204" s="46" t="s">
        <v>37</v>
      </c>
      <c r="K204" s="42" t="s">
        <v>40</v>
      </c>
      <c r="L204" s="49"/>
      <c r="M204" s="45" t="s">
        <v>59</v>
      </c>
      <c r="N204" s="46" t="s">
        <v>49</v>
      </c>
      <c r="O204" s="49"/>
      <c r="P204" s="36" t="str">
        <f t="shared" si="3"/>
        <v>Unknown</v>
      </c>
      <c r="Q204" s="39" t="s">
        <v>46</v>
      </c>
      <c r="R204" s="39" t="s">
        <v>46</v>
      </c>
      <c r="S204" s="39"/>
      <c r="T204" s="50" t="s">
        <v>52</v>
      </c>
      <c r="U204" s="50" t="s">
        <v>37</v>
      </c>
      <c r="V204" s="50" t="s">
        <v>49</v>
      </c>
      <c r="W204" s="50" t="s">
        <v>37</v>
      </c>
      <c r="X204" s="51" t="str">
        <f>IF((OR((AND('[1]PWS Information'!$E$10="CWS",T204="Single Family Residence",P204="Lead")),
(AND('[1]PWS Information'!$E$10="CWS",T204="Multiple Family Residence",'[1]PWS Information'!$E$11="Yes",P204="Lead")),
(AND('[1]PWS Information'!$E$10="NTNC",P204="Lead")))),"Tier 1",
IF((OR((AND('[1]PWS Information'!$E$10="CWS",T204="Multiple Family Residence",'[1]PWS Information'!$E$11="No",P204="Lead")),
(AND('[1]PWS Information'!$E$10="CWS",T204="Other",P204="Lead")),
(AND('[1]PWS Information'!$E$10="CWS",T204="Building",P204="Lead")))),"Tier 2",
IF((OR((AND('[1]PWS Information'!$E$10="CWS",T204="Single Family Residence",P204="Galvanized Requiring Replacement")),
(AND('[1]PWS Information'!$E$10="CWS",T204="Single Family Residence",P204="Galvanized Requiring Replacement",Q204="Yes")),
(AND('[1]PWS Information'!$E$10="NTNC",P204="Galvanized Requiring Replacement")),
(AND('[1]PWS Information'!$E$10="NTNC",T204="Single Family Residence",Q204="Yes")))),"Tier 3",
IF((OR((AND('[1]PWS Information'!$E$10="CWS",T204="Single Family Residence",R204="Yes",P204="Non-Lead", I204="Non-Lead - Copper",K204="Before 1989")),
(AND('[1]PWS Information'!$E$10="CWS",T204="Single Family Residence",R204="Yes",P204="Non-Lead", M204="Non-Lead - Copper",N204="Before 1989")))),"Tier 4",
IF((OR((AND('[1]PWS Information'!$E$10="NTNC",P204="Non-Lead")),
(AND('[1]PWS Information'!$E$10="CWS",P204="Non-Lead",R204="")),
(AND('[1]PWS Information'!$E$10="CWS",P204="Non-Lead",R204="No")),
(AND('[1]PWS Information'!$E$10="CWS",P204="Non-Lead",R204="Don't Know")),
(AND('[1]PWS Information'!$E$10="CWS",P204="Non-Lead", I204="Non-Lead - Copper", R204="Yes", K204="Between 1989 and 2014")),
(AND('[1]PWS Information'!$E$10="CWS",P204="Non-Lead", I204="Non-Lead - Copper", R204="Yes", K204="After 2014")),
(AND('[1]PWS Information'!$E$10="CWS",P204="Non-Lead", I204="Non-Lead - Copper", R204="Yes", K204="Unknown")),
(AND('[1]PWS Information'!$E$10="CWS",P204="Non-Lead", M204="Non-Lead - Copper", R204="Yes", N204="Between 1989 and 2014")),
(AND('[1]PWS Information'!$E$10="CWS",P204="Non-Lead", M204="Non-Lead - Copper", R204="Yes", N204="After 2014")),
(AND('[1]PWS Information'!$E$10="CWS",P204="Non-Lead", M204="Non-Lead - Copper", R204="Yes", N204="Unknown")),
(AND('[1]PWS Information'!$E$10="CWS",P204="Unknown")),
(AND('[1]PWS Information'!$E$10="NTNC",P204="Unknown")))),"Tier 5",
"")))))</f>
        <v>Tier 5</v>
      </c>
      <c r="Y204" s="50"/>
      <c r="Z204" s="50"/>
    </row>
    <row r="205" spans="1:26" ht="30" x14ac:dyDescent="0.25">
      <c r="A205" s="39">
        <v>243</v>
      </c>
      <c r="B205" s="40"/>
      <c r="C205" s="41" t="s">
        <v>96</v>
      </c>
      <c r="D205" s="41" t="s">
        <v>83</v>
      </c>
      <c r="E205" s="41">
        <v>75105</v>
      </c>
      <c r="F205" s="42"/>
      <c r="G205" s="43"/>
      <c r="H205" s="44"/>
      <c r="I205" s="45" t="s">
        <v>47</v>
      </c>
      <c r="J205" s="46" t="s">
        <v>37</v>
      </c>
      <c r="K205" s="42" t="s">
        <v>40</v>
      </c>
      <c r="L205" s="49"/>
      <c r="M205" s="45" t="s">
        <v>59</v>
      </c>
      <c r="N205" s="46" t="s">
        <v>49</v>
      </c>
      <c r="O205" s="49"/>
      <c r="P205" s="36" t="str">
        <f t="shared" si="3"/>
        <v>Unknown</v>
      </c>
      <c r="Q205" s="39" t="s">
        <v>46</v>
      </c>
      <c r="R205" s="39" t="s">
        <v>46</v>
      </c>
      <c r="S205" s="39"/>
      <c r="T205" s="50" t="s">
        <v>52</v>
      </c>
      <c r="U205" s="50" t="s">
        <v>37</v>
      </c>
      <c r="V205" s="50" t="s">
        <v>49</v>
      </c>
      <c r="W205" s="50" t="s">
        <v>37</v>
      </c>
      <c r="X205" s="51" t="str">
        <f>IF((OR((AND('[1]PWS Information'!$E$10="CWS",T205="Single Family Residence",P205="Lead")),
(AND('[1]PWS Information'!$E$10="CWS",T205="Multiple Family Residence",'[1]PWS Information'!$E$11="Yes",P205="Lead")),
(AND('[1]PWS Information'!$E$10="NTNC",P205="Lead")))),"Tier 1",
IF((OR((AND('[1]PWS Information'!$E$10="CWS",T205="Multiple Family Residence",'[1]PWS Information'!$E$11="No",P205="Lead")),
(AND('[1]PWS Information'!$E$10="CWS",T205="Other",P205="Lead")),
(AND('[1]PWS Information'!$E$10="CWS",T205="Building",P205="Lead")))),"Tier 2",
IF((OR((AND('[1]PWS Information'!$E$10="CWS",T205="Single Family Residence",P205="Galvanized Requiring Replacement")),
(AND('[1]PWS Information'!$E$10="CWS",T205="Single Family Residence",P205="Galvanized Requiring Replacement",Q205="Yes")),
(AND('[1]PWS Information'!$E$10="NTNC",P205="Galvanized Requiring Replacement")),
(AND('[1]PWS Information'!$E$10="NTNC",T205="Single Family Residence",Q205="Yes")))),"Tier 3",
IF((OR((AND('[1]PWS Information'!$E$10="CWS",T205="Single Family Residence",R205="Yes",P205="Non-Lead", I205="Non-Lead - Copper",K205="Before 1989")),
(AND('[1]PWS Information'!$E$10="CWS",T205="Single Family Residence",R205="Yes",P205="Non-Lead", M205="Non-Lead - Copper",N205="Before 1989")))),"Tier 4",
IF((OR((AND('[1]PWS Information'!$E$10="NTNC",P205="Non-Lead")),
(AND('[1]PWS Information'!$E$10="CWS",P205="Non-Lead",R205="")),
(AND('[1]PWS Information'!$E$10="CWS",P205="Non-Lead",R205="No")),
(AND('[1]PWS Information'!$E$10="CWS",P205="Non-Lead",R205="Don't Know")),
(AND('[1]PWS Information'!$E$10="CWS",P205="Non-Lead", I205="Non-Lead - Copper", R205="Yes", K205="Between 1989 and 2014")),
(AND('[1]PWS Information'!$E$10="CWS",P205="Non-Lead", I205="Non-Lead - Copper", R205="Yes", K205="After 2014")),
(AND('[1]PWS Information'!$E$10="CWS",P205="Non-Lead", I205="Non-Lead - Copper", R205="Yes", K205="Unknown")),
(AND('[1]PWS Information'!$E$10="CWS",P205="Non-Lead", M205="Non-Lead - Copper", R205="Yes", N205="Between 1989 and 2014")),
(AND('[1]PWS Information'!$E$10="CWS",P205="Non-Lead", M205="Non-Lead - Copper", R205="Yes", N205="After 2014")),
(AND('[1]PWS Information'!$E$10="CWS",P205="Non-Lead", M205="Non-Lead - Copper", R205="Yes", N205="Unknown")),
(AND('[1]PWS Information'!$E$10="CWS",P205="Unknown")),
(AND('[1]PWS Information'!$E$10="NTNC",P205="Unknown")))),"Tier 5",
"")))))</f>
        <v>Tier 5</v>
      </c>
      <c r="Y205" s="50"/>
      <c r="Z205" s="50"/>
    </row>
    <row r="206" spans="1:26" ht="30" x14ac:dyDescent="0.25">
      <c r="A206" s="39">
        <v>244</v>
      </c>
      <c r="B206" s="40"/>
      <c r="C206" s="41" t="s">
        <v>95</v>
      </c>
      <c r="D206" s="41" t="s">
        <v>83</v>
      </c>
      <c r="E206" s="41">
        <v>75105</v>
      </c>
      <c r="F206" s="42"/>
      <c r="G206" s="43"/>
      <c r="H206" s="44"/>
      <c r="I206" s="45" t="s">
        <v>47</v>
      </c>
      <c r="J206" s="46" t="s">
        <v>37</v>
      </c>
      <c r="K206" s="42" t="s">
        <v>40</v>
      </c>
      <c r="L206" s="49"/>
      <c r="M206" s="45" t="s">
        <v>59</v>
      </c>
      <c r="N206" s="46" t="s">
        <v>49</v>
      </c>
      <c r="O206" s="49"/>
      <c r="P206" s="36" t="str">
        <f t="shared" si="3"/>
        <v>Unknown</v>
      </c>
      <c r="Q206" s="39" t="s">
        <v>46</v>
      </c>
      <c r="R206" s="39" t="s">
        <v>46</v>
      </c>
      <c r="S206" s="39"/>
      <c r="T206" s="50" t="s">
        <v>52</v>
      </c>
      <c r="U206" s="50" t="s">
        <v>37</v>
      </c>
      <c r="V206" s="50" t="s">
        <v>49</v>
      </c>
      <c r="W206" s="50" t="s">
        <v>37</v>
      </c>
      <c r="X206" s="51" t="str">
        <f>IF((OR((AND('[1]PWS Information'!$E$10="CWS",T206="Single Family Residence",P206="Lead")),
(AND('[1]PWS Information'!$E$10="CWS",T206="Multiple Family Residence",'[1]PWS Information'!$E$11="Yes",P206="Lead")),
(AND('[1]PWS Information'!$E$10="NTNC",P206="Lead")))),"Tier 1",
IF((OR((AND('[1]PWS Information'!$E$10="CWS",T206="Multiple Family Residence",'[1]PWS Information'!$E$11="No",P206="Lead")),
(AND('[1]PWS Information'!$E$10="CWS",T206="Other",P206="Lead")),
(AND('[1]PWS Information'!$E$10="CWS",T206="Building",P206="Lead")))),"Tier 2",
IF((OR((AND('[1]PWS Information'!$E$10="CWS",T206="Single Family Residence",P206="Galvanized Requiring Replacement")),
(AND('[1]PWS Information'!$E$10="CWS",T206="Single Family Residence",P206="Galvanized Requiring Replacement",Q206="Yes")),
(AND('[1]PWS Information'!$E$10="NTNC",P206="Galvanized Requiring Replacement")),
(AND('[1]PWS Information'!$E$10="NTNC",T206="Single Family Residence",Q206="Yes")))),"Tier 3",
IF((OR((AND('[1]PWS Information'!$E$10="CWS",T206="Single Family Residence",R206="Yes",P206="Non-Lead", I206="Non-Lead - Copper",K206="Before 1989")),
(AND('[1]PWS Information'!$E$10="CWS",T206="Single Family Residence",R206="Yes",P206="Non-Lead", M206="Non-Lead - Copper",N206="Before 1989")))),"Tier 4",
IF((OR((AND('[1]PWS Information'!$E$10="NTNC",P206="Non-Lead")),
(AND('[1]PWS Information'!$E$10="CWS",P206="Non-Lead",R206="")),
(AND('[1]PWS Information'!$E$10="CWS",P206="Non-Lead",R206="No")),
(AND('[1]PWS Information'!$E$10="CWS",P206="Non-Lead",R206="Don't Know")),
(AND('[1]PWS Information'!$E$10="CWS",P206="Non-Lead", I206="Non-Lead - Copper", R206="Yes", K206="Between 1989 and 2014")),
(AND('[1]PWS Information'!$E$10="CWS",P206="Non-Lead", I206="Non-Lead - Copper", R206="Yes", K206="After 2014")),
(AND('[1]PWS Information'!$E$10="CWS",P206="Non-Lead", I206="Non-Lead - Copper", R206="Yes", K206="Unknown")),
(AND('[1]PWS Information'!$E$10="CWS",P206="Non-Lead", M206="Non-Lead - Copper", R206="Yes", N206="Between 1989 and 2014")),
(AND('[1]PWS Information'!$E$10="CWS",P206="Non-Lead", M206="Non-Lead - Copper", R206="Yes", N206="After 2014")),
(AND('[1]PWS Information'!$E$10="CWS",P206="Non-Lead", M206="Non-Lead - Copper", R206="Yes", N206="Unknown")),
(AND('[1]PWS Information'!$E$10="CWS",P206="Unknown")),
(AND('[1]PWS Information'!$E$10="NTNC",P206="Unknown")))),"Tier 5",
"")))))</f>
        <v>Tier 5</v>
      </c>
      <c r="Y206" s="50"/>
      <c r="Z206" s="50"/>
    </row>
    <row r="207" spans="1:26" ht="30" x14ac:dyDescent="0.25">
      <c r="A207" s="39">
        <v>246</v>
      </c>
      <c r="B207" s="40">
        <v>6595</v>
      </c>
      <c r="C207" s="41" t="s">
        <v>94</v>
      </c>
      <c r="D207" s="41" t="s">
        <v>83</v>
      </c>
      <c r="E207" s="41">
        <v>75105</v>
      </c>
      <c r="F207" s="42"/>
      <c r="G207" s="43"/>
      <c r="H207" s="44"/>
      <c r="I207" s="45" t="s">
        <v>47</v>
      </c>
      <c r="J207" s="46" t="s">
        <v>37</v>
      </c>
      <c r="K207" s="42" t="s">
        <v>49</v>
      </c>
      <c r="L207" s="49"/>
      <c r="M207" s="45" t="s">
        <v>47</v>
      </c>
      <c r="N207" s="46" t="s">
        <v>40</v>
      </c>
      <c r="O207" s="49"/>
      <c r="P207" s="36" t="str">
        <f t="shared" si="3"/>
        <v>Non-Lead</v>
      </c>
      <c r="Q207" s="39" t="s">
        <v>37</v>
      </c>
      <c r="R207" s="39" t="s">
        <v>37</v>
      </c>
      <c r="S207" s="39"/>
      <c r="T207" s="50" t="s">
        <v>36</v>
      </c>
      <c r="U207" s="50" t="s">
        <v>37</v>
      </c>
      <c r="V207" s="50" t="s">
        <v>37</v>
      </c>
      <c r="W207" s="50" t="s">
        <v>37</v>
      </c>
      <c r="X207" s="51" t="str">
        <f>IF((OR((AND('[1]PWS Information'!$E$10="CWS",T207="Single Family Residence",P207="Lead")),
(AND('[1]PWS Information'!$E$10="CWS",T207="Multiple Family Residence",'[1]PWS Information'!$E$11="Yes",P207="Lead")),
(AND('[1]PWS Information'!$E$10="NTNC",P207="Lead")))),"Tier 1",
IF((OR((AND('[1]PWS Information'!$E$10="CWS",T207="Multiple Family Residence",'[1]PWS Information'!$E$11="No",P207="Lead")),
(AND('[1]PWS Information'!$E$10="CWS",T207="Other",P207="Lead")),
(AND('[1]PWS Information'!$E$10="CWS",T207="Building",P207="Lead")))),"Tier 2",
IF((OR((AND('[1]PWS Information'!$E$10="CWS",T207="Single Family Residence",P207="Galvanized Requiring Replacement")),
(AND('[1]PWS Information'!$E$10="CWS",T207="Single Family Residence",P207="Galvanized Requiring Replacement",Q207="Yes")),
(AND('[1]PWS Information'!$E$10="NTNC",P207="Galvanized Requiring Replacement")),
(AND('[1]PWS Information'!$E$10="NTNC",T207="Single Family Residence",Q207="Yes")))),"Tier 3",
IF((OR((AND('[1]PWS Information'!$E$10="CWS",T207="Single Family Residence",R207="Yes",P207="Non-Lead", I207="Non-Lead - Copper",K207="Before 1989")),
(AND('[1]PWS Information'!$E$10="CWS",T207="Single Family Residence",R207="Yes",P207="Non-Lead", M207="Non-Lead - Copper",N207="Before 1989")))),"Tier 4",
IF((OR((AND('[1]PWS Information'!$E$10="NTNC",P207="Non-Lead")),
(AND('[1]PWS Information'!$E$10="CWS",P207="Non-Lead",R207="")),
(AND('[1]PWS Information'!$E$10="CWS",P207="Non-Lead",R207="No")),
(AND('[1]PWS Information'!$E$10="CWS",P207="Non-Lead",R207="Don't Know")),
(AND('[1]PWS Information'!$E$10="CWS",P207="Non-Lead", I207="Non-Lead - Copper", R207="Yes", K207="Between 1989 and 2014")),
(AND('[1]PWS Information'!$E$10="CWS",P207="Non-Lead", I207="Non-Lead - Copper", R207="Yes", K207="After 2014")),
(AND('[1]PWS Information'!$E$10="CWS",P207="Non-Lead", I207="Non-Lead - Copper", R207="Yes", K207="Unknown")),
(AND('[1]PWS Information'!$E$10="CWS",P207="Non-Lead", M207="Non-Lead - Copper", R207="Yes", N207="Between 1989 and 2014")),
(AND('[1]PWS Information'!$E$10="CWS",P207="Non-Lead", M207="Non-Lead - Copper", R207="Yes", N207="After 2014")),
(AND('[1]PWS Information'!$E$10="CWS",P207="Non-Lead", M207="Non-Lead - Copper", R207="Yes", N207="Unknown")),
(AND('[1]PWS Information'!$E$10="CWS",P207="Unknown")),
(AND('[1]PWS Information'!$E$10="NTNC",P207="Unknown")))),"Tier 5",
"")))))</f>
        <v>Tier 5</v>
      </c>
      <c r="Y207" s="50"/>
      <c r="Z207" s="50"/>
    </row>
    <row r="208" spans="1:26" ht="30" x14ac:dyDescent="0.25">
      <c r="A208" s="39">
        <v>247</v>
      </c>
      <c r="B208" s="40">
        <v>9950</v>
      </c>
      <c r="C208" s="41" t="s">
        <v>97</v>
      </c>
      <c r="D208" s="41" t="s">
        <v>83</v>
      </c>
      <c r="E208" s="41">
        <v>75105</v>
      </c>
      <c r="F208" s="42"/>
      <c r="G208" s="43"/>
      <c r="H208" s="44"/>
      <c r="I208" s="45" t="s">
        <v>47</v>
      </c>
      <c r="J208" s="46" t="s">
        <v>37</v>
      </c>
      <c r="K208" s="42" t="s">
        <v>40</v>
      </c>
      <c r="L208" s="49"/>
      <c r="M208" s="45" t="s">
        <v>59</v>
      </c>
      <c r="N208" s="46" t="s">
        <v>49</v>
      </c>
      <c r="O208" s="49"/>
      <c r="P208" s="36" t="str">
        <f t="shared" si="3"/>
        <v>Unknown</v>
      </c>
      <c r="Q208" s="39" t="s">
        <v>46</v>
      </c>
      <c r="R208" s="39" t="s">
        <v>46</v>
      </c>
      <c r="S208" s="39"/>
      <c r="T208" s="50" t="s">
        <v>48</v>
      </c>
      <c r="U208" s="50" t="s">
        <v>37</v>
      </c>
      <c r="V208" s="50" t="s">
        <v>49</v>
      </c>
      <c r="W208" s="50" t="s">
        <v>37</v>
      </c>
      <c r="X208" s="51" t="str">
        <f>IF((OR((AND('[1]PWS Information'!$E$10="CWS",T208="Single Family Residence",P208="Lead")),
(AND('[1]PWS Information'!$E$10="CWS",T208="Multiple Family Residence",'[1]PWS Information'!$E$11="Yes",P208="Lead")),
(AND('[1]PWS Information'!$E$10="NTNC",P208="Lead")))),"Tier 1",
IF((OR((AND('[1]PWS Information'!$E$10="CWS",T208="Multiple Family Residence",'[1]PWS Information'!$E$11="No",P208="Lead")),
(AND('[1]PWS Information'!$E$10="CWS",T208="Other",P208="Lead")),
(AND('[1]PWS Information'!$E$10="CWS",T208="Building",P208="Lead")))),"Tier 2",
IF((OR((AND('[1]PWS Information'!$E$10="CWS",T208="Single Family Residence",P208="Galvanized Requiring Replacement")),
(AND('[1]PWS Information'!$E$10="CWS",T208="Single Family Residence",P208="Galvanized Requiring Replacement",Q208="Yes")),
(AND('[1]PWS Information'!$E$10="NTNC",P208="Galvanized Requiring Replacement")),
(AND('[1]PWS Information'!$E$10="NTNC",T208="Single Family Residence",Q208="Yes")))),"Tier 3",
IF((OR((AND('[1]PWS Information'!$E$10="CWS",T208="Single Family Residence",R208="Yes",P208="Non-Lead", I208="Non-Lead - Copper",K208="Before 1989")),
(AND('[1]PWS Information'!$E$10="CWS",T208="Single Family Residence",R208="Yes",P208="Non-Lead", M208="Non-Lead - Copper",N208="Before 1989")))),"Tier 4",
IF((OR((AND('[1]PWS Information'!$E$10="NTNC",P208="Non-Lead")),
(AND('[1]PWS Information'!$E$10="CWS",P208="Non-Lead",R208="")),
(AND('[1]PWS Information'!$E$10="CWS",P208="Non-Lead",R208="No")),
(AND('[1]PWS Information'!$E$10="CWS",P208="Non-Lead",R208="Don't Know")),
(AND('[1]PWS Information'!$E$10="CWS",P208="Non-Lead", I208="Non-Lead - Copper", R208="Yes", K208="Between 1989 and 2014")),
(AND('[1]PWS Information'!$E$10="CWS",P208="Non-Lead", I208="Non-Lead - Copper", R208="Yes", K208="After 2014")),
(AND('[1]PWS Information'!$E$10="CWS",P208="Non-Lead", I208="Non-Lead - Copper", R208="Yes", K208="Unknown")),
(AND('[1]PWS Information'!$E$10="CWS",P208="Non-Lead", M208="Non-Lead - Copper", R208="Yes", N208="Between 1989 and 2014")),
(AND('[1]PWS Information'!$E$10="CWS",P208="Non-Lead", M208="Non-Lead - Copper", R208="Yes", N208="After 2014")),
(AND('[1]PWS Information'!$E$10="CWS",P208="Non-Lead", M208="Non-Lead - Copper", R208="Yes", N208="Unknown")),
(AND('[1]PWS Information'!$E$10="CWS",P208="Unknown")),
(AND('[1]PWS Information'!$E$10="NTNC",P208="Unknown")))),"Tier 5",
"")))))</f>
        <v>Tier 5</v>
      </c>
      <c r="Y208" s="50"/>
      <c r="Z208" s="50"/>
    </row>
    <row r="209" spans="1:26" ht="30" x14ac:dyDescent="0.25">
      <c r="A209" s="39">
        <v>248</v>
      </c>
      <c r="B209" s="40"/>
      <c r="C209" s="41" t="s">
        <v>97</v>
      </c>
      <c r="D209" s="41" t="s">
        <v>83</v>
      </c>
      <c r="E209" s="41">
        <v>75105</v>
      </c>
      <c r="F209" s="42"/>
      <c r="G209" s="43"/>
      <c r="H209" s="44"/>
      <c r="I209" s="45" t="s">
        <v>47</v>
      </c>
      <c r="J209" s="46" t="s">
        <v>37</v>
      </c>
      <c r="K209" s="42" t="s">
        <v>49</v>
      </c>
      <c r="L209" s="49"/>
      <c r="M209" s="45" t="s">
        <v>59</v>
      </c>
      <c r="N209" s="46" t="s">
        <v>49</v>
      </c>
      <c r="O209" s="49"/>
      <c r="P209" s="36" t="str">
        <f t="shared" si="3"/>
        <v>Unknown</v>
      </c>
      <c r="Q209" s="39" t="s">
        <v>46</v>
      </c>
      <c r="R209" s="39" t="s">
        <v>46</v>
      </c>
      <c r="S209" s="39"/>
      <c r="T209" s="50" t="s">
        <v>52</v>
      </c>
      <c r="U209" s="50" t="s">
        <v>37</v>
      </c>
      <c r="V209" s="50" t="s">
        <v>49</v>
      </c>
      <c r="W209" s="50" t="s">
        <v>37</v>
      </c>
      <c r="X209" s="51" t="str">
        <f>IF((OR((AND('[1]PWS Information'!$E$10="CWS",T209="Single Family Residence",P209="Lead")),
(AND('[1]PWS Information'!$E$10="CWS",T209="Multiple Family Residence",'[1]PWS Information'!$E$11="Yes",P209="Lead")),
(AND('[1]PWS Information'!$E$10="NTNC",P209="Lead")))),"Tier 1",
IF((OR((AND('[1]PWS Information'!$E$10="CWS",T209="Multiple Family Residence",'[1]PWS Information'!$E$11="No",P209="Lead")),
(AND('[1]PWS Information'!$E$10="CWS",T209="Other",P209="Lead")),
(AND('[1]PWS Information'!$E$10="CWS",T209="Building",P209="Lead")))),"Tier 2",
IF((OR((AND('[1]PWS Information'!$E$10="CWS",T209="Single Family Residence",P209="Galvanized Requiring Replacement")),
(AND('[1]PWS Information'!$E$10="CWS",T209="Single Family Residence",P209="Galvanized Requiring Replacement",Q209="Yes")),
(AND('[1]PWS Information'!$E$10="NTNC",P209="Galvanized Requiring Replacement")),
(AND('[1]PWS Information'!$E$10="NTNC",T209="Single Family Residence",Q209="Yes")))),"Tier 3",
IF((OR((AND('[1]PWS Information'!$E$10="CWS",T209="Single Family Residence",R209="Yes",P209="Non-Lead", I209="Non-Lead - Copper",K209="Before 1989")),
(AND('[1]PWS Information'!$E$10="CWS",T209="Single Family Residence",R209="Yes",P209="Non-Lead", M209="Non-Lead - Copper",N209="Before 1989")))),"Tier 4",
IF((OR((AND('[1]PWS Information'!$E$10="NTNC",P209="Non-Lead")),
(AND('[1]PWS Information'!$E$10="CWS",P209="Non-Lead",R209="")),
(AND('[1]PWS Information'!$E$10="CWS",P209="Non-Lead",R209="No")),
(AND('[1]PWS Information'!$E$10="CWS",P209="Non-Lead",R209="Don't Know")),
(AND('[1]PWS Information'!$E$10="CWS",P209="Non-Lead", I209="Non-Lead - Copper", R209="Yes", K209="Between 1989 and 2014")),
(AND('[1]PWS Information'!$E$10="CWS",P209="Non-Lead", I209="Non-Lead - Copper", R209="Yes", K209="After 2014")),
(AND('[1]PWS Information'!$E$10="CWS",P209="Non-Lead", I209="Non-Lead - Copper", R209="Yes", K209="Unknown")),
(AND('[1]PWS Information'!$E$10="CWS",P209="Non-Lead", M209="Non-Lead - Copper", R209="Yes", N209="Between 1989 and 2014")),
(AND('[1]PWS Information'!$E$10="CWS",P209="Non-Lead", M209="Non-Lead - Copper", R209="Yes", N209="After 2014")),
(AND('[1]PWS Information'!$E$10="CWS",P209="Non-Lead", M209="Non-Lead - Copper", R209="Yes", N209="Unknown")),
(AND('[1]PWS Information'!$E$10="CWS",P209="Unknown")),
(AND('[1]PWS Information'!$E$10="NTNC",P209="Unknown")))),"Tier 5",
"")))))</f>
        <v>Tier 5</v>
      </c>
      <c r="Y209" s="50"/>
      <c r="Z209" s="50"/>
    </row>
    <row r="210" spans="1:26" ht="30" x14ac:dyDescent="0.25">
      <c r="A210" s="39">
        <v>249</v>
      </c>
      <c r="B210" s="40">
        <v>6711</v>
      </c>
      <c r="C210" s="41" t="s">
        <v>94</v>
      </c>
      <c r="D210" s="41" t="s">
        <v>83</v>
      </c>
      <c r="E210" s="41">
        <v>75105</v>
      </c>
      <c r="F210" s="42"/>
      <c r="G210" s="43"/>
      <c r="H210" s="44"/>
      <c r="I210" s="45" t="s">
        <v>47</v>
      </c>
      <c r="J210" s="46" t="s">
        <v>37</v>
      </c>
      <c r="K210" s="42" t="s">
        <v>49</v>
      </c>
      <c r="L210" s="49"/>
      <c r="M210" s="45" t="s">
        <v>47</v>
      </c>
      <c r="N210" s="46" t="s">
        <v>40</v>
      </c>
      <c r="O210" s="49"/>
      <c r="P210" s="36" t="str">
        <f t="shared" si="3"/>
        <v>Non-Lead</v>
      </c>
      <c r="Q210" s="39" t="s">
        <v>37</v>
      </c>
      <c r="R210" s="39" t="s">
        <v>37</v>
      </c>
      <c r="S210" s="39"/>
      <c r="T210" s="50" t="s">
        <v>36</v>
      </c>
      <c r="U210" s="50" t="s">
        <v>37</v>
      </c>
      <c r="V210" s="50" t="s">
        <v>37</v>
      </c>
      <c r="W210" s="50" t="s">
        <v>37</v>
      </c>
      <c r="X210" s="51" t="str">
        <f>IF((OR((AND('[1]PWS Information'!$E$10="CWS",T210="Single Family Residence",P210="Lead")),
(AND('[1]PWS Information'!$E$10="CWS",T210="Multiple Family Residence",'[1]PWS Information'!$E$11="Yes",P210="Lead")),
(AND('[1]PWS Information'!$E$10="NTNC",P210="Lead")))),"Tier 1",
IF((OR((AND('[1]PWS Information'!$E$10="CWS",T210="Multiple Family Residence",'[1]PWS Information'!$E$11="No",P210="Lead")),
(AND('[1]PWS Information'!$E$10="CWS",T210="Other",P210="Lead")),
(AND('[1]PWS Information'!$E$10="CWS",T210="Building",P210="Lead")))),"Tier 2",
IF((OR((AND('[1]PWS Information'!$E$10="CWS",T210="Single Family Residence",P210="Galvanized Requiring Replacement")),
(AND('[1]PWS Information'!$E$10="CWS",T210="Single Family Residence",P210="Galvanized Requiring Replacement",Q210="Yes")),
(AND('[1]PWS Information'!$E$10="NTNC",P210="Galvanized Requiring Replacement")),
(AND('[1]PWS Information'!$E$10="NTNC",T210="Single Family Residence",Q210="Yes")))),"Tier 3",
IF((OR((AND('[1]PWS Information'!$E$10="CWS",T210="Single Family Residence",R210="Yes",P210="Non-Lead", I210="Non-Lead - Copper",K210="Before 1989")),
(AND('[1]PWS Information'!$E$10="CWS",T210="Single Family Residence",R210="Yes",P210="Non-Lead", M210="Non-Lead - Copper",N210="Before 1989")))),"Tier 4",
IF((OR((AND('[1]PWS Information'!$E$10="NTNC",P210="Non-Lead")),
(AND('[1]PWS Information'!$E$10="CWS",P210="Non-Lead",R210="")),
(AND('[1]PWS Information'!$E$10="CWS",P210="Non-Lead",R210="No")),
(AND('[1]PWS Information'!$E$10="CWS",P210="Non-Lead",R210="Don't Know")),
(AND('[1]PWS Information'!$E$10="CWS",P210="Non-Lead", I210="Non-Lead - Copper", R210="Yes", K210="Between 1989 and 2014")),
(AND('[1]PWS Information'!$E$10="CWS",P210="Non-Lead", I210="Non-Lead - Copper", R210="Yes", K210="After 2014")),
(AND('[1]PWS Information'!$E$10="CWS",P210="Non-Lead", I210="Non-Lead - Copper", R210="Yes", K210="Unknown")),
(AND('[1]PWS Information'!$E$10="CWS",P210="Non-Lead", M210="Non-Lead - Copper", R210="Yes", N210="Between 1989 and 2014")),
(AND('[1]PWS Information'!$E$10="CWS",P210="Non-Lead", M210="Non-Lead - Copper", R210="Yes", N210="After 2014")),
(AND('[1]PWS Information'!$E$10="CWS",P210="Non-Lead", M210="Non-Lead - Copper", R210="Yes", N210="Unknown")),
(AND('[1]PWS Information'!$E$10="CWS",P210="Unknown")),
(AND('[1]PWS Information'!$E$10="NTNC",P210="Unknown")))),"Tier 5",
"")))))</f>
        <v>Tier 5</v>
      </c>
      <c r="Y210" s="50"/>
      <c r="Z210" s="50"/>
    </row>
    <row r="211" spans="1:26" x14ac:dyDescent="0.25">
      <c r="A211" s="39">
        <v>251</v>
      </c>
      <c r="B211" s="40">
        <v>6732</v>
      </c>
      <c r="C211" s="41" t="s">
        <v>94</v>
      </c>
      <c r="D211" s="41" t="s">
        <v>83</v>
      </c>
      <c r="E211" s="41">
        <v>75105</v>
      </c>
      <c r="F211" s="42"/>
      <c r="G211" s="43"/>
      <c r="H211" s="44"/>
      <c r="I211" s="45" t="s">
        <v>47</v>
      </c>
      <c r="J211" s="46" t="s">
        <v>37</v>
      </c>
      <c r="K211" s="42" t="s">
        <v>49</v>
      </c>
      <c r="L211" s="49"/>
      <c r="M211" s="45" t="s">
        <v>58</v>
      </c>
      <c r="N211" s="46" t="s">
        <v>49</v>
      </c>
      <c r="O211" s="49"/>
      <c r="P211" s="36" t="str">
        <f t="shared" si="3"/>
        <v>Unknown</v>
      </c>
      <c r="Q211" s="39" t="s">
        <v>46</v>
      </c>
      <c r="R211" s="39" t="s">
        <v>46</v>
      </c>
      <c r="S211" s="39"/>
      <c r="T211" s="50" t="s">
        <v>52</v>
      </c>
      <c r="U211" s="50" t="s">
        <v>37</v>
      </c>
      <c r="V211" s="50" t="s">
        <v>37</v>
      </c>
      <c r="W211" s="50" t="s">
        <v>37</v>
      </c>
      <c r="X211" s="51" t="str">
        <f>IF((OR((AND('[1]PWS Information'!$E$10="CWS",T211="Single Family Residence",P211="Lead")),
(AND('[1]PWS Information'!$E$10="CWS",T211="Multiple Family Residence",'[1]PWS Information'!$E$11="Yes",P211="Lead")),
(AND('[1]PWS Information'!$E$10="NTNC",P211="Lead")))),"Tier 1",
IF((OR((AND('[1]PWS Information'!$E$10="CWS",T211="Multiple Family Residence",'[1]PWS Information'!$E$11="No",P211="Lead")),
(AND('[1]PWS Information'!$E$10="CWS",T211="Other",P211="Lead")),
(AND('[1]PWS Information'!$E$10="CWS",T211="Building",P211="Lead")))),"Tier 2",
IF((OR((AND('[1]PWS Information'!$E$10="CWS",T211="Single Family Residence",P211="Galvanized Requiring Replacement")),
(AND('[1]PWS Information'!$E$10="CWS",T211="Single Family Residence",P211="Galvanized Requiring Replacement",Q211="Yes")),
(AND('[1]PWS Information'!$E$10="NTNC",P211="Galvanized Requiring Replacement")),
(AND('[1]PWS Information'!$E$10="NTNC",T211="Single Family Residence",Q211="Yes")))),"Tier 3",
IF((OR((AND('[1]PWS Information'!$E$10="CWS",T211="Single Family Residence",R211="Yes",P211="Non-Lead", I211="Non-Lead - Copper",K211="Before 1989")),
(AND('[1]PWS Information'!$E$10="CWS",T211="Single Family Residence",R211="Yes",P211="Non-Lead", M211="Non-Lead - Copper",N211="Before 1989")))),"Tier 4",
IF((OR((AND('[1]PWS Information'!$E$10="NTNC",P211="Non-Lead")),
(AND('[1]PWS Information'!$E$10="CWS",P211="Non-Lead",R211="")),
(AND('[1]PWS Information'!$E$10="CWS",P211="Non-Lead",R211="No")),
(AND('[1]PWS Information'!$E$10="CWS",P211="Non-Lead",R211="Don't Know")),
(AND('[1]PWS Information'!$E$10="CWS",P211="Non-Lead", I211="Non-Lead - Copper", R211="Yes", K211="Between 1989 and 2014")),
(AND('[1]PWS Information'!$E$10="CWS",P211="Non-Lead", I211="Non-Lead - Copper", R211="Yes", K211="After 2014")),
(AND('[1]PWS Information'!$E$10="CWS",P211="Non-Lead", I211="Non-Lead - Copper", R211="Yes", K211="Unknown")),
(AND('[1]PWS Information'!$E$10="CWS",P211="Non-Lead", M211="Non-Lead - Copper", R211="Yes", N211="Between 1989 and 2014")),
(AND('[1]PWS Information'!$E$10="CWS",P211="Non-Lead", M211="Non-Lead - Copper", R211="Yes", N211="After 2014")),
(AND('[1]PWS Information'!$E$10="CWS",P211="Non-Lead", M211="Non-Lead - Copper", R211="Yes", N211="Unknown")),
(AND('[1]PWS Information'!$E$10="CWS",P211="Unknown")),
(AND('[1]PWS Information'!$E$10="NTNC",P211="Unknown")))),"Tier 5",
"")))))</f>
        <v>Tier 5</v>
      </c>
      <c r="Y211" s="50"/>
      <c r="Z211" s="50"/>
    </row>
    <row r="212" spans="1:26" ht="30" x14ac:dyDescent="0.25">
      <c r="A212" s="39">
        <v>252</v>
      </c>
      <c r="B212" s="40">
        <v>6743</v>
      </c>
      <c r="C212" s="41" t="s">
        <v>94</v>
      </c>
      <c r="D212" s="41" t="s">
        <v>83</v>
      </c>
      <c r="E212" s="41">
        <v>75105</v>
      </c>
      <c r="F212" s="42"/>
      <c r="G212" s="43"/>
      <c r="H212" s="44"/>
      <c r="I212" s="45" t="s">
        <v>47</v>
      </c>
      <c r="J212" s="46" t="s">
        <v>37</v>
      </c>
      <c r="K212" s="42" t="s">
        <v>49</v>
      </c>
      <c r="L212" s="49"/>
      <c r="M212" s="45" t="s">
        <v>47</v>
      </c>
      <c r="N212" s="46" t="s">
        <v>40</v>
      </c>
      <c r="O212" s="49"/>
      <c r="P212" s="36" t="str">
        <f t="shared" si="3"/>
        <v>Non-Lead</v>
      </c>
      <c r="Q212" s="39" t="s">
        <v>37</v>
      </c>
      <c r="R212" s="39" t="s">
        <v>37</v>
      </c>
      <c r="S212" s="39"/>
      <c r="T212" s="50" t="s">
        <v>36</v>
      </c>
      <c r="U212" s="50" t="s">
        <v>37</v>
      </c>
      <c r="V212" s="50" t="s">
        <v>37</v>
      </c>
      <c r="W212" s="50" t="s">
        <v>37</v>
      </c>
      <c r="X212" s="51" t="str">
        <f>IF((OR((AND('[1]PWS Information'!$E$10="CWS",T212="Single Family Residence",P212="Lead")),
(AND('[1]PWS Information'!$E$10="CWS",T212="Multiple Family Residence",'[1]PWS Information'!$E$11="Yes",P212="Lead")),
(AND('[1]PWS Information'!$E$10="NTNC",P212="Lead")))),"Tier 1",
IF((OR((AND('[1]PWS Information'!$E$10="CWS",T212="Multiple Family Residence",'[1]PWS Information'!$E$11="No",P212="Lead")),
(AND('[1]PWS Information'!$E$10="CWS",T212="Other",P212="Lead")),
(AND('[1]PWS Information'!$E$10="CWS",T212="Building",P212="Lead")))),"Tier 2",
IF((OR((AND('[1]PWS Information'!$E$10="CWS",T212="Single Family Residence",P212="Galvanized Requiring Replacement")),
(AND('[1]PWS Information'!$E$10="CWS",T212="Single Family Residence",P212="Galvanized Requiring Replacement",Q212="Yes")),
(AND('[1]PWS Information'!$E$10="NTNC",P212="Galvanized Requiring Replacement")),
(AND('[1]PWS Information'!$E$10="NTNC",T212="Single Family Residence",Q212="Yes")))),"Tier 3",
IF((OR((AND('[1]PWS Information'!$E$10="CWS",T212="Single Family Residence",R212="Yes",P212="Non-Lead", I212="Non-Lead - Copper",K212="Before 1989")),
(AND('[1]PWS Information'!$E$10="CWS",T212="Single Family Residence",R212="Yes",P212="Non-Lead", M212="Non-Lead - Copper",N212="Before 1989")))),"Tier 4",
IF((OR((AND('[1]PWS Information'!$E$10="NTNC",P212="Non-Lead")),
(AND('[1]PWS Information'!$E$10="CWS",P212="Non-Lead",R212="")),
(AND('[1]PWS Information'!$E$10="CWS",P212="Non-Lead",R212="No")),
(AND('[1]PWS Information'!$E$10="CWS",P212="Non-Lead",R212="Don't Know")),
(AND('[1]PWS Information'!$E$10="CWS",P212="Non-Lead", I212="Non-Lead - Copper", R212="Yes", K212="Between 1989 and 2014")),
(AND('[1]PWS Information'!$E$10="CWS",P212="Non-Lead", I212="Non-Lead - Copper", R212="Yes", K212="After 2014")),
(AND('[1]PWS Information'!$E$10="CWS",P212="Non-Lead", I212="Non-Lead - Copper", R212="Yes", K212="Unknown")),
(AND('[1]PWS Information'!$E$10="CWS",P212="Non-Lead", M212="Non-Lead - Copper", R212="Yes", N212="Between 1989 and 2014")),
(AND('[1]PWS Information'!$E$10="CWS",P212="Non-Lead", M212="Non-Lead - Copper", R212="Yes", N212="After 2014")),
(AND('[1]PWS Information'!$E$10="CWS",P212="Non-Lead", M212="Non-Lead - Copper", R212="Yes", N212="Unknown")),
(AND('[1]PWS Information'!$E$10="CWS",P212="Unknown")),
(AND('[1]PWS Information'!$E$10="NTNC",P212="Unknown")))),"Tier 5",
"")))))</f>
        <v>Tier 5</v>
      </c>
      <c r="Y212" s="50"/>
      <c r="Z212" s="50"/>
    </row>
    <row r="213" spans="1:26" ht="30" x14ac:dyDescent="0.25">
      <c r="A213" s="39">
        <v>253</v>
      </c>
      <c r="B213" s="40">
        <v>6741</v>
      </c>
      <c r="C213" s="41" t="s">
        <v>94</v>
      </c>
      <c r="D213" s="41" t="s">
        <v>83</v>
      </c>
      <c r="E213" s="41">
        <v>75105</v>
      </c>
      <c r="F213" s="42"/>
      <c r="G213" s="43"/>
      <c r="H213" s="44"/>
      <c r="I213" s="45" t="s">
        <v>47</v>
      </c>
      <c r="J213" s="46" t="s">
        <v>37</v>
      </c>
      <c r="K213" s="42" t="s">
        <v>49</v>
      </c>
      <c r="L213" s="49"/>
      <c r="M213" s="45" t="s">
        <v>59</v>
      </c>
      <c r="N213" s="46" t="s">
        <v>49</v>
      </c>
      <c r="O213" s="49"/>
      <c r="P213" s="36" t="str">
        <f t="shared" si="3"/>
        <v>Unknown</v>
      </c>
      <c r="Q213" s="39" t="s">
        <v>37</v>
      </c>
      <c r="R213" s="39" t="s">
        <v>37</v>
      </c>
      <c r="S213" s="39"/>
      <c r="T213" s="50" t="s">
        <v>52</v>
      </c>
      <c r="U213" s="50" t="s">
        <v>37</v>
      </c>
      <c r="V213" s="50" t="s">
        <v>49</v>
      </c>
      <c r="W213" s="50" t="s">
        <v>37</v>
      </c>
      <c r="X213" s="51" t="str">
        <f>IF((OR((AND('[1]PWS Information'!$E$10="CWS",T213="Single Family Residence",P213="Lead")),
(AND('[1]PWS Information'!$E$10="CWS",T213="Multiple Family Residence",'[1]PWS Information'!$E$11="Yes",P213="Lead")),
(AND('[1]PWS Information'!$E$10="NTNC",P213="Lead")))),"Tier 1",
IF((OR((AND('[1]PWS Information'!$E$10="CWS",T213="Multiple Family Residence",'[1]PWS Information'!$E$11="No",P213="Lead")),
(AND('[1]PWS Information'!$E$10="CWS",T213="Other",P213="Lead")),
(AND('[1]PWS Information'!$E$10="CWS",T213="Building",P213="Lead")))),"Tier 2",
IF((OR((AND('[1]PWS Information'!$E$10="CWS",T213="Single Family Residence",P213="Galvanized Requiring Replacement")),
(AND('[1]PWS Information'!$E$10="CWS",T213="Single Family Residence",P213="Galvanized Requiring Replacement",Q213="Yes")),
(AND('[1]PWS Information'!$E$10="NTNC",P213="Galvanized Requiring Replacement")),
(AND('[1]PWS Information'!$E$10="NTNC",T213="Single Family Residence",Q213="Yes")))),"Tier 3",
IF((OR((AND('[1]PWS Information'!$E$10="CWS",T213="Single Family Residence",R213="Yes",P213="Non-Lead", I213="Non-Lead - Copper",K213="Before 1989")),
(AND('[1]PWS Information'!$E$10="CWS",T213="Single Family Residence",R213="Yes",P213="Non-Lead", M213="Non-Lead - Copper",N213="Before 1989")))),"Tier 4",
IF((OR((AND('[1]PWS Information'!$E$10="NTNC",P213="Non-Lead")),
(AND('[1]PWS Information'!$E$10="CWS",P213="Non-Lead",R213="")),
(AND('[1]PWS Information'!$E$10="CWS",P213="Non-Lead",R213="No")),
(AND('[1]PWS Information'!$E$10="CWS",P213="Non-Lead",R213="Don't Know")),
(AND('[1]PWS Information'!$E$10="CWS",P213="Non-Lead", I213="Non-Lead - Copper", R213="Yes", K213="Between 1989 and 2014")),
(AND('[1]PWS Information'!$E$10="CWS",P213="Non-Lead", I213="Non-Lead - Copper", R213="Yes", K213="After 2014")),
(AND('[1]PWS Information'!$E$10="CWS",P213="Non-Lead", I213="Non-Lead - Copper", R213="Yes", K213="Unknown")),
(AND('[1]PWS Information'!$E$10="CWS",P213="Non-Lead", M213="Non-Lead - Copper", R213="Yes", N213="Between 1989 and 2014")),
(AND('[1]PWS Information'!$E$10="CWS",P213="Non-Lead", M213="Non-Lead - Copper", R213="Yes", N213="After 2014")),
(AND('[1]PWS Information'!$E$10="CWS",P213="Non-Lead", M213="Non-Lead - Copper", R213="Yes", N213="Unknown")),
(AND('[1]PWS Information'!$E$10="CWS",P213="Unknown")),
(AND('[1]PWS Information'!$E$10="NTNC",P213="Unknown")))),"Tier 5",
"")))))</f>
        <v>Tier 5</v>
      </c>
      <c r="Y213" s="50"/>
      <c r="Z213" s="50"/>
    </row>
    <row r="214" spans="1:26" ht="30" x14ac:dyDescent="0.25">
      <c r="A214" s="39">
        <v>254</v>
      </c>
      <c r="B214" s="40">
        <v>6803</v>
      </c>
      <c r="C214" s="41" t="s">
        <v>94</v>
      </c>
      <c r="D214" s="41" t="s">
        <v>83</v>
      </c>
      <c r="E214" s="41">
        <v>75105</v>
      </c>
      <c r="F214" s="42"/>
      <c r="G214" s="43"/>
      <c r="H214" s="44"/>
      <c r="I214" s="45" t="s">
        <v>47</v>
      </c>
      <c r="J214" s="46" t="s">
        <v>37</v>
      </c>
      <c r="K214" s="42" t="s">
        <v>49</v>
      </c>
      <c r="L214" s="49"/>
      <c r="M214" s="45" t="s">
        <v>47</v>
      </c>
      <c r="N214" s="46" t="s">
        <v>40</v>
      </c>
      <c r="O214" s="49"/>
      <c r="P214" s="36" t="str">
        <f t="shared" si="3"/>
        <v>Non-Lead</v>
      </c>
      <c r="Q214" s="39" t="s">
        <v>37</v>
      </c>
      <c r="R214" s="39" t="s">
        <v>37</v>
      </c>
      <c r="S214" s="39"/>
      <c r="T214" s="50" t="s">
        <v>36</v>
      </c>
      <c r="U214" s="50" t="s">
        <v>37</v>
      </c>
      <c r="V214" s="50" t="s">
        <v>37</v>
      </c>
      <c r="W214" s="50" t="s">
        <v>37</v>
      </c>
      <c r="X214" s="51" t="str">
        <f>IF((OR((AND('[1]PWS Information'!$E$10="CWS",T214="Single Family Residence",P214="Lead")),
(AND('[1]PWS Information'!$E$10="CWS",T214="Multiple Family Residence",'[1]PWS Information'!$E$11="Yes",P214="Lead")),
(AND('[1]PWS Information'!$E$10="NTNC",P214="Lead")))),"Tier 1",
IF((OR((AND('[1]PWS Information'!$E$10="CWS",T214="Multiple Family Residence",'[1]PWS Information'!$E$11="No",P214="Lead")),
(AND('[1]PWS Information'!$E$10="CWS",T214="Other",P214="Lead")),
(AND('[1]PWS Information'!$E$10="CWS",T214="Building",P214="Lead")))),"Tier 2",
IF((OR((AND('[1]PWS Information'!$E$10="CWS",T214="Single Family Residence",P214="Galvanized Requiring Replacement")),
(AND('[1]PWS Information'!$E$10="CWS",T214="Single Family Residence",P214="Galvanized Requiring Replacement",Q214="Yes")),
(AND('[1]PWS Information'!$E$10="NTNC",P214="Galvanized Requiring Replacement")),
(AND('[1]PWS Information'!$E$10="NTNC",T214="Single Family Residence",Q214="Yes")))),"Tier 3",
IF((OR((AND('[1]PWS Information'!$E$10="CWS",T214="Single Family Residence",R214="Yes",P214="Non-Lead", I214="Non-Lead - Copper",K214="Before 1989")),
(AND('[1]PWS Information'!$E$10="CWS",T214="Single Family Residence",R214="Yes",P214="Non-Lead", M214="Non-Lead - Copper",N214="Before 1989")))),"Tier 4",
IF((OR((AND('[1]PWS Information'!$E$10="NTNC",P214="Non-Lead")),
(AND('[1]PWS Information'!$E$10="CWS",P214="Non-Lead",R214="")),
(AND('[1]PWS Information'!$E$10="CWS",P214="Non-Lead",R214="No")),
(AND('[1]PWS Information'!$E$10="CWS",P214="Non-Lead",R214="Don't Know")),
(AND('[1]PWS Information'!$E$10="CWS",P214="Non-Lead", I214="Non-Lead - Copper", R214="Yes", K214="Between 1989 and 2014")),
(AND('[1]PWS Information'!$E$10="CWS",P214="Non-Lead", I214="Non-Lead - Copper", R214="Yes", K214="After 2014")),
(AND('[1]PWS Information'!$E$10="CWS",P214="Non-Lead", I214="Non-Lead - Copper", R214="Yes", K214="Unknown")),
(AND('[1]PWS Information'!$E$10="CWS",P214="Non-Lead", M214="Non-Lead - Copper", R214="Yes", N214="Between 1989 and 2014")),
(AND('[1]PWS Information'!$E$10="CWS",P214="Non-Lead", M214="Non-Lead - Copper", R214="Yes", N214="After 2014")),
(AND('[1]PWS Information'!$E$10="CWS",P214="Non-Lead", M214="Non-Lead - Copper", R214="Yes", N214="Unknown")),
(AND('[1]PWS Information'!$E$10="CWS",P214="Unknown")),
(AND('[1]PWS Information'!$E$10="NTNC",P214="Unknown")))),"Tier 5",
"")))))</f>
        <v>Tier 5</v>
      </c>
      <c r="Y214" s="50"/>
      <c r="Z214" s="50"/>
    </row>
    <row r="215" spans="1:26" ht="30" x14ac:dyDescent="0.25">
      <c r="A215" s="39">
        <v>255</v>
      </c>
      <c r="B215" s="40">
        <v>6811</v>
      </c>
      <c r="C215" s="41" t="s">
        <v>94</v>
      </c>
      <c r="D215" s="41" t="s">
        <v>83</v>
      </c>
      <c r="E215" s="41">
        <v>75105</v>
      </c>
      <c r="F215" s="42"/>
      <c r="G215" s="43"/>
      <c r="H215" s="44"/>
      <c r="I215" s="45" t="s">
        <v>47</v>
      </c>
      <c r="J215" s="46" t="s">
        <v>37</v>
      </c>
      <c r="K215" s="42" t="s">
        <v>49</v>
      </c>
      <c r="L215" s="49"/>
      <c r="M215" s="45" t="s">
        <v>59</v>
      </c>
      <c r="N215" s="46" t="s">
        <v>35</v>
      </c>
      <c r="O215" s="49"/>
      <c r="P215" s="36" t="str">
        <f t="shared" si="3"/>
        <v>Unknown</v>
      </c>
      <c r="Q215" s="39" t="s">
        <v>46</v>
      </c>
      <c r="R215" s="39" t="s">
        <v>46</v>
      </c>
      <c r="S215" s="39"/>
      <c r="T215" s="50" t="s">
        <v>36</v>
      </c>
      <c r="U215" s="50" t="s">
        <v>37</v>
      </c>
      <c r="V215" s="50" t="s">
        <v>49</v>
      </c>
      <c r="W215" s="50" t="s">
        <v>37</v>
      </c>
      <c r="X215" s="51" t="str">
        <f>IF((OR((AND('[1]PWS Information'!$E$10="CWS",T215="Single Family Residence",P215="Lead")),
(AND('[1]PWS Information'!$E$10="CWS",T215="Multiple Family Residence",'[1]PWS Information'!$E$11="Yes",P215="Lead")),
(AND('[1]PWS Information'!$E$10="NTNC",P215="Lead")))),"Tier 1",
IF((OR((AND('[1]PWS Information'!$E$10="CWS",T215="Multiple Family Residence",'[1]PWS Information'!$E$11="No",P215="Lead")),
(AND('[1]PWS Information'!$E$10="CWS",T215="Other",P215="Lead")),
(AND('[1]PWS Information'!$E$10="CWS",T215="Building",P215="Lead")))),"Tier 2",
IF((OR((AND('[1]PWS Information'!$E$10="CWS",T215="Single Family Residence",P215="Galvanized Requiring Replacement")),
(AND('[1]PWS Information'!$E$10="CWS",T215="Single Family Residence",P215="Galvanized Requiring Replacement",Q215="Yes")),
(AND('[1]PWS Information'!$E$10="NTNC",P215="Galvanized Requiring Replacement")),
(AND('[1]PWS Information'!$E$10="NTNC",T215="Single Family Residence",Q215="Yes")))),"Tier 3",
IF((OR((AND('[1]PWS Information'!$E$10="CWS",T215="Single Family Residence",R215="Yes",P215="Non-Lead", I215="Non-Lead - Copper",K215="Before 1989")),
(AND('[1]PWS Information'!$E$10="CWS",T215="Single Family Residence",R215="Yes",P215="Non-Lead", M215="Non-Lead - Copper",N215="Before 1989")))),"Tier 4",
IF((OR((AND('[1]PWS Information'!$E$10="NTNC",P215="Non-Lead")),
(AND('[1]PWS Information'!$E$10="CWS",P215="Non-Lead",R215="")),
(AND('[1]PWS Information'!$E$10="CWS",P215="Non-Lead",R215="No")),
(AND('[1]PWS Information'!$E$10="CWS",P215="Non-Lead",R215="Don't Know")),
(AND('[1]PWS Information'!$E$10="CWS",P215="Non-Lead", I215="Non-Lead - Copper", R215="Yes", K215="Between 1989 and 2014")),
(AND('[1]PWS Information'!$E$10="CWS",P215="Non-Lead", I215="Non-Lead - Copper", R215="Yes", K215="After 2014")),
(AND('[1]PWS Information'!$E$10="CWS",P215="Non-Lead", I215="Non-Lead - Copper", R215="Yes", K215="Unknown")),
(AND('[1]PWS Information'!$E$10="CWS",P215="Non-Lead", M215="Non-Lead - Copper", R215="Yes", N215="Between 1989 and 2014")),
(AND('[1]PWS Information'!$E$10="CWS",P215="Non-Lead", M215="Non-Lead - Copper", R215="Yes", N215="After 2014")),
(AND('[1]PWS Information'!$E$10="CWS",P215="Non-Lead", M215="Non-Lead - Copper", R215="Yes", N215="Unknown")),
(AND('[1]PWS Information'!$E$10="CWS",P215="Unknown")),
(AND('[1]PWS Information'!$E$10="NTNC",P215="Unknown")))),"Tier 5",
"")))))</f>
        <v>Tier 5</v>
      </c>
      <c r="Y215" s="50"/>
      <c r="Z215" s="50"/>
    </row>
    <row r="216" spans="1:26" ht="30" x14ac:dyDescent="0.25">
      <c r="A216" s="39">
        <v>256</v>
      </c>
      <c r="B216" s="40">
        <v>6825</v>
      </c>
      <c r="C216" s="41" t="s">
        <v>94</v>
      </c>
      <c r="D216" s="41" t="s">
        <v>83</v>
      </c>
      <c r="E216" s="41">
        <v>75105</v>
      </c>
      <c r="F216" s="42"/>
      <c r="G216" s="43"/>
      <c r="H216" s="44"/>
      <c r="I216" s="45" t="s">
        <v>47</v>
      </c>
      <c r="J216" s="46" t="s">
        <v>37</v>
      </c>
      <c r="K216" s="42" t="s">
        <v>49</v>
      </c>
      <c r="L216" s="49"/>
      <c r="M216" s="45" t="s">
        <v>59</v>
      </c>
      <c r="N216" s="46" t="s">
        <v>35</v>
      </c>
      <c r="O216" s="49"/>
      <c r="P216" s="36" t="str">
        <f t="shared" si="3"/>
        <v>Unknown</v>
      </c>
      <c r="Q216" s="39" t="s">
        <v>46</v>
      </c>
      <c r="R216" s="39" t="s">
        <v>46</v>
      </c>
      <c r="S216" s="39"/>
      <c r="T216" s="50" t="s">
        <v>36</v>
      </c>
      <c r="U216" s="50" t="s">
        <v>37</v>
      </c>
      <c r="V216" s="50" t="s">
        <v>49</v>
      </c>
      <c r="W216" s="50" t="s">
        <v>37</v>
      </c>
      <c r="X216" s="51" t="str">
        <f>IF((OR((AND('[1]PWS Information'!$E$10="CWS",T216="Single Family Residence",P216="Lead")),
(AND('[1]PWS Information'!$E$10="CWS",T216="Multiple Family Residence",'[1]PWS Information'!$E$11="Yes",P216="Lead")),
(AND('[1]PWS Information'!$E$10="NTNC",P216="Lead")))),"Tier 1",
IF((OR((AND('[1]PWS Information'!$E$10="CWS",T216="Multiple Family Residence",'[1]PWS Information'!$E$11="No",P216="Lead")),
(AND('[1]PWS Information'!$E$10="CWS",T216="Other",P216="Lead")),
(AND('[1]PWS Information'!$E$10="CWS",T216="Building",P216="Lead")))),"Tier 2",
IF((OR((AND('[1]PWS Information'!$E$10="CWS",T216="Single Family Residence",P216="Galvanized Requiring Replacement")),
(AND('[1]PWS Information'!$E$10="CWS",T216="Single Family Residence",P216="Galvanized Requiring Replacement",Q216="Yes")),
(AND('[1]PWS Information'!$E$10="NTNC",P216="Galvanized Requiring Replacement")),
(AND('[1]PWS Information'!$E$10="NTNC",T216="Single Family Residence",Q216="Yes")))),"Tier 3",
IF((OR((AND('[1]PWS Information'!$E$10="CWS",T216="Single Family Residence",R216="Yes",P216="Non-Lead", I216="Non-Lead - Copper",K216="Before 1989")),
(AND('[1]PWS Information'!$E$10="CWS",T216="Single Family Residence",R216="Yes",P216="Non-Lead", M216="Non-Lead - Copper",N216="Before 1989")))),"Tier 4",
IF((OR((AND('[1]PWS Information'!$E$10="NTNC",P216="Non-Lead")),
(AND('[1]PWS Information'!$E$10="CWS",P216="Non-Lead",R216="")),
(AND('[1]PWS Information'!$E$10="CWS",P216="Non-Lead",R216="No")),
(AND('[1]PWS Information'!$E$10="CWS",P216="Non-Lead",R216="Don't Know")),
(AND('[1]PWS Information'!$E$10="CWS",P216="Non-Lead", I216="Non-Lead - Copper", R216="Yes", K216="Between 1989 and 2014")),
(AND('[1]PWS Information'!$E$10="CWS",P216="Non-Lead", I216="Non-Lead - Copper", R216="Yes", K216="After 2014")),
(AND('[1]PWS Information'!$E$10="CWS",P216="Non-Lead", I216="Non-Lead - Copper", R216="Yes", K216="Unknown")),
(AND('[1]PWS Information'!$E$10="CWS",P216="Non-Lead", M216="Non-Lead - Copper", R216="Yes", N216="Between 1989 and 2014")),
(AND('[1]PWS Information'!$E$10="CWS",P216="Non-Lead", M216="Non-Lead - Copper", R216="Yes", N216="After 2014")),
(AND('[1]PWS Information'!$E$10="CWS",P216="Non-Lead", M216="Non-Lead - Copper", R216="Yes", N216="Unknown")),
(AND('[1]PWS Information'!$E$10="CWS",P216="Unknown")),
(AND('[1]PWS Information'!$E$10="NTNC",P216="Unknown")))),"Tier 5",
"")))))</f>
        <v>Tier 5</v>
      </c>
      <c r="Y216" s="50"/>
      <c r="Z216" s="50"/>
    </row>
    <row r="217" spans="1:26" ht="30" x14ac:dyDescent="0.25">
      <c r="A217" s="39">
        <v>257</v>
      </c>
      <c r="B217" s="40">
        <v>6877</v>
      </c>
      <c r="C217" s="41" t="s">
        <v>94</v>
      </c>
      <c r="D217" s="41" t="s">
        <v>83</v>
      </c>
      <c r="E217" s="41">
        <v>75105</v>
      </c>
      <c r="F217" s="42"/>
      <c r="G217" s="43"/>
      <c r="H217" s="44"/>
      <c r="I217" s="45" t="s">
        <v>47</v>
      </c>
      <c r="J217" s="46" t="s">
        <v>37</v>
      </c>
      <c r="K217" s="42" t="s">
        <v>49</v>
      </c>
      <c r="L217" s="49"/>
      <c r="M217" s="45" t="s">
        <v>59</v>
      </c>
      <c r="N217" s="46" t="s">
        <v>35</v>
      </c>
      <c r="O217" s="49"/>
      <c r="P217" s="36" t="str">
        <f t="shared" si="3"/>
        <v>Unknown</v>
      </c>
      <c r="Q217" s="39" t="s">
        <v>46</v>
      </c>
      <c r="R217" s="39" t="s">
        <v>46</v>
      </c>
      <c r="S217" s="39"/>
      <c r="T217" s="50" t="s">
        <v>36</v>
      </c>
      <c r="U217" s="50" t="s">
        <v>37</v>
      </c>
      <c r="V217" s="50" t="s">
        <v>49</v>
      </c>
      <c r="W217" s="50" t="s">
        <v>37</v>
      </c>
      <c r="X217" s="51" t="str">
        <f>IF((OR((AND('[1]PWS Information'!$E$10="CWS",T217="Single Family Residence",P217="Lead")),
(AND('[1]PWS Information'!$E$10="CWS",T217="Multiple Family Residence",'[1]PWS Information'!$E$11="Yes",P217="Lead")),
(AND('[1]PWS Information'!$E$10="NTNC",P217="Lead")))),"Tier 1",
IF((OR((AND('[1]PWS Information'!$E$10="CWS",T217="Multiple Family Residence",'[1]PWS Information'!$E$11="No",P217="Lead")),
(AND('[1]PWS Information'!$E$10="CWS",T217="Other",P217="Lead")),
(AND('[1]PWS Information'!$E$10="CWS",T217="Building",P217="Lead")))),"Tier 2",
IF((OR((AND('[1]PWS Information'!$E$10="CWS",T217="Single Family Residence",P217="Galvanized Requiring Replacement")),
(AND('[1]PWS Information'!$E$10="CWS",T217="Single Family Residence",P217="Galvanized Requiring Replacement",Q217="Yes")),
(AND('[1]PWS Information'!$E$10="NTNC",P217="Galvanized Requiring Replacement")),
(AND('[1]PWS Information'!$E$10="NTNC",T217="Single Family Residence",Q217="Yes")))),"Tier 3",
IF((OR((AND('[1]PWS Information'!$E$10="CWS",T217="Single Family Residence",R217="Yes",P217="Non-Lead", I217="Non-Lead - Copper",K217="Before 1989")),
(AND('[1]PWS Information'!$E$10="CWS",T217="Single Family Residence",R217="Yes",P217="Non-Lead", M217="Non-Lead - Copper",N217="Before 1989")))),"Tier 4",
IF((OR((AND('[1]PWS Information'!$E$10="NTNC",P217="Non-Lead")),
(AND('[1]PWS Information'!$E$10="CWS",P217="Non-Lead",R217="")),
(AND('[1]PWS Information'!$E$10="CWS",P217="Non-Lead",R217="No")),
(AND('[1]PWS Information'!$E$10="CWS",P217="Non-Lead",R217="Don't Know")),
(AND('[1]PWS Information'!$E$10="CWS",P217="Non-Lead", I217="Non-Lead - Copper", R217="Yes", K217="Between 1989 and 2014")),
(AND('[1]PWS Information'!$E$10="CWS",P217="Non-Lead", I217="Non-Lead - Copper", R217="Yes", K217="After 2014")),
(AND('[1]PWS Information'!$E$10="CWS",P217="Non-Lead", I217="Non-Lead - Copper", R217="Yes", K217="Unknown")),
(AND('[1]PWS Information'!$E$10="CWS",P217="Non-Lead", M217="Non-Lead - Copper", R217="Yes", N217="Between 1989 and 2014")),
(AND('[1]PWS Information'!$E$10="CWS",P217="Non-Lead", M217="Non-Lead - Copper", R217="Yes", N217="After 2014")),
(AND('[1]PWS Information'!$E$10="CWS",P217="Non-Lead", M217="Non-Lead - Copper", R217="Yes", N217="Unknown")),
(AND('[1]PWS Information'!$E$10="CWS",P217="Unknown")),
(AND('[1]PWS Information'!$E$10="NTNC",P217="Unknown")))),"Tier 5",
"")))))</f>
        <v>Tier 5</v>
      </c>
      <c r="Y217" s="50"/>
      <c r="Z217" s="50"/>
    </row>
    <row r="218" spans="1:26" ht="30" x14ac:dyDescent="0.25">
      <c r="A218" s="39">
        <v>258</v>
      </c>
      <c r="B218" s="40">
        <v>6893</v>
      </c>
      <c r="C218" s="41" t="s">
        <v>94</v>
      </c>
      <c r="D218" s="41" t="s">
        <v>83</v>
      </c>
      <c r="E218" s="41">
        <v>75105</v>
      </c>
      <c r="F218" s="42"/>
      <c r="G218" s="43"/>
      <c r="H218" s="44"/>
      <c r="I218" s="45" t="s">
        <v>47</v>
      </c>
      <c r="J218" s="46" t="s">
        <v>37</v>
      </c>
      <c r="K218" s="42" t="s">
        <v>49</v>
      </c>
      <c r="L218" s="49"/>
      <c r="M218" s="45" t="s">
        <v>59</v>
      </c>
      <c r="N218" s="46" t="s">
        <v>35</v>
      </c>
      <c r="O218" s="49"/>
      <c r="P218" s="36" t="str">
        <f t="shared" si="3"/>
        <v>Unknown</v>
      </c>
      <c r="Q218" s="39" t="s">
        <v>46</v>
      </c>
      <c r="R218" s="39" t="s">
        <v>46</v>
      </c>
      <c r="S218" s="39"/>
      <c r="T218" s="50" t="s">
        <v>36</v>
      </c>
      <c r="U218" s="50" t="s">
        <v>37</v>
      </c>
      <c r="V218" s="50" t="s">
        <v>49</v>
      </c>
      <c r="W218" s="50" t="s">
        <v>37</v>
      </c>
      <c r="X218" s="51" t="str">
        <f>IF((OR((AND('[1]PWS Information'!$E$10="CWS",T218="Single Family Residence",P218="Lead")),
(AND('[1]PWS Information'!$E$10="CWS",T218="Multiple Family Residence",'[1]PWS Information'!$E$11="Yes",P218="Lead")),
(AND('[1]PWS Information'!$E$10="NTNC",P218="Lead")))),"Tier 1",
IF((OR((AND('[1]PWS Information'!$E$10="CWS",T218="Multiple Family Residence",'[1]PWS Information'!$E$11="No",P218="Lead")),
(AND('[1]PWS Information'!$E$10="CWS",T218="Other",P218="Lead")),
(AND('[1]PWS Information'!$E$10="CWS",T218="Building",P218="Lead")))),"Tier 2",
IF((OR((AND('[1]PWS Information'!$E$10="CWS",T218="Single Family Residence",P218="Galvanized Requiring Replacement")),
(AND('[1]PWS Information'!$E$10="CWS",T218="Single Family Residence",P218="Galvanized Requiring Replacement",Q218="Yes")),
(AND('[1]PWS Information'!$E$10="NTNC",P218="Galvanized Requiring Replacement")),
(AND('[1]PWS Information'!$E$10="NTNC",T218="Single Family Residence",Q218="Yes")))),"Tier 3",
IF((OR((AND('[1]PWS Information'!$E$10="CWS",T218="Single Family Residence",R218="Yes",P218="Non-Lead", I218="Non-Lead - Copper",K218="Before 1989")),
(AND('[1]PWS Information'!$E$10="CWS",T218="Single Family Residence",R218="Yes",P218="Non-Lead", M218="Non-Lead - Copper",N218="Before 1989")))),"Tier 4",
IF((OR((AND('[1]PWS Information'!$E$10="NTNC",P218="Non-Lead")),
(AND('[1]PWS Information'!$E$10="CWS",P218="Non-Lead",R218="")),
(AND('[1]PWS Information'!$E$10="CWS",P218="Non-Lead",R218="No")),
(AND('[1]PWS Information'!$E$10="CWS",P218="Non-Lead",R218="Don't Know")),
(AND('[1]PWS Information'!$E$10="CWS",P218="Non-Lead", I218="Non-Lead - Copper", R218="Yes", K218="Between 1989 and 2014")),
(AND('[1]PWS Information'!$E$10="CWS",P218="Non-Lead", I218="Non-Lead - Copper", R218="Yes", K218="After 2014")),
(AND('[1]PWS Information'!$E$10="CWS",P218="Non-Lead", I218="Non-Lead - Copper", R218="Yes", K218="Unknown")),
(AND('[1]PWS Information'!$E$10="CWS",P218="Non-Lead", M218="Non-Lead - Copper", R218="Yes", N218="Between 1989 and 2014")),
(AND('[1]PWS Information'!$E$10="CWS",P218="Non-Lead", M218="Non-Lead - Copper", R218="Yes", N218="After 2014")),
(AND('[1]PWS Information'!$E$10="CWS",P218="Non-Lead", M218="Non-Lead - Copper", R218="Yes", N218="Unknown")),
(AND('[1]PWS Information'!$E$10="CWS",P218="Unknown")),
(AND('[1]PWS Information'!$E$10="NTNC",P218="Unknown")))),"Tier 5",
"")))))</f>
        <v>Tier 5</v>
      </c>
      <c r="Y218" s="50"/>
      <c r="Z218" s="50"/>
    </row>
    <row r="219" spans="1:26" ht="30" x14ac:dyDescent="0.25">
      <c r="A219" s="39">
        <v>259</v>
      </c>
      <c r="B219" s="40">
        <v>6979</v>
      </c>
      <c r="C219" s="41" t="s">
        <v>94</v>
      </c>
      <c r="D219" s="41" t="s">
        <v>83</v>
      </c>
      <c r="E219" s="41">
        <v>75105</v>
      </c>
      <c r="F219" s="42"/>
      <c r="G219" s="43"/>
      <c r="H219" s="44"/>
      <c r="I219" s="45" t="s">
        <v>47</v>
      </c>
      <c r="J219" s="46" t="s">
        <v>37</v>
      </c>
      <c r="K219" s="42" t="s">
        <v>49</v>
      </c>
      <c r="L219" s="49"/>
      <c r="M219" s="45" t="s">
        <v>47</v>
      </c>
      <c r="N219" s="46" t="s">
        <v>40</v>
      </c>
      <c r="O219" s="49"/>
      <c r="P219" s="36" t="str">
        <f t="shared" si="3"/>
        <v>Non-Lead</v>
      </c>
      <c r="Q219" s="39" t="s">
        <v>37</v>
      </c>
      <c r="R219" s="39" t="s">
        <v>37</v>
      </c>
      <c r="S219" s="39"/>
      <c r="T219" s="50" t="s">
        <v>36</v>
      </c>
      <c r="U219" s="50" t="s">
        <v>37</v>
      </c>
      <c r="V219" s="50" t="s">
        <v>37</v>
      </c>
      <c r="W219" s="50" t="s">
        <v>37</v>
      </c>
      <c r="X219" s="51" t="str">
        <f>IF((OR((AND('[1]PWS Information'!$E$10="CWS",T219="Single Family Residence",P219="Lead")),
(AND('[1]PWS Information'!$E$10="CWS",T219="Multiple Family Residence",'[1]PWS Information'!$E$11="Yes",P219="Lead")),
(AND('[1]PWS Information'!$E$10="NTNC",P219="Lead")))),"Tier 1",
IF((OR((AND('[1]PWS Information'!$E$10="CWS",T219="Multiple Family Residence",'[1]PWS Information'!$E$11="No",P219="Lead")),
(AND('[1]PWS Information'!$E$10="CWS",T219="Other",P219="Lead")),
(AND('[1]PWS Information'!$E$10="CWS",T219="Building",P219="Lead")))),"Tier 2",
IF((OR((AND('[1]PWS Information'!$E$10="CWS",T219="Single Family Residence",P219="Galvanized Requiring Replacement")),
(AND('[1]PWS Information'!$E$10="CWS",T219="Single Family Residence",P219="Galvanized Requiring Replacement",Q219="Yes")),
(AND('[1]PWS Information'!$E$10="NTNC",P219="Galvanized Requiring Replacement")),
(AND('[1]PWS Information'!$E$10="NTNC",T219="Single Family Residence",Q219="Yes")))),"Tier 3",
IF((OR((AND('[1]PWS Information'!$E$10="CWS",T219="Single Family Residence",R219="Yes",P219="Non-Lead", I219="Non-Lead - Copper",K219="Before 1989")),
(AND('[1]PWS Information'!$E$10="CWS",T219="Single Family Residence",R219="Yes",P219="Non-Lead", M219="Non-Lead - Copper",N219="Before 1989")))),"Tier 4",
IF((OR((AND('[1]PWS Information'!$E$10="NTNC",P219="Non-Lead")),
(AND('[1]PWS Information'!$E$10="CWS",P219="Non-Lead",R219="")),
(AND('[1]PWS Information'!$E$10="CWS",P219="Non-Lead",R219="No")),
(AND('[1]PWS Information'!$E$10="CWS",P219="Non-Lead",R219="Don't Know")),
(AND('[1]PWS Information'!$E$10="CWS",P219="Non-Lead", I219="Non-Lead - Copper", R219="Yes", K219="Between 1989 and 2014")),
(AND('[1]PWS Information'!$E$10="CWS",P219="Non-Lead", I219="Non-Lead - Copper", R219="Yes", K219="After 2014")),
(AND('[1]PWS Information'!$E$10="CWS",P219="Non-Lead", I219="Non-Lead - Copper", R219="Yes", K219="Unknown")),
(AND('[1]PWS Information'!$E$10="CWS",P219="Non-Lead", M219="Non-Lead - Copper", R219="Yes", N219="Between 1989 and 2014")),
(AND('[1]PWS Information'!$E$10="CWS",P219="Non-Lead", M219="Non-Lead - Copper", R219="Yes", N219="After 2014")),
(AND('[1]PWS Information'!$E$10="CWS",P219="Non-Lead", M219="Non-Lead - Copper", R219="Yes", N219="Unknown")),
(AND('[1]PWS Information'!$E$10="CWS",P219="Unknown")),
(AND('[1]PWS Information'!$E$10="NTNC",P219="Unknown")))),"Tier 5",
"")))))</f>
        <v>Tier 5</v>
      </c>
      <c r="Y219" s="50"/>
      <c r="Z219" s="50"/>
    </row>
    <row r="220" spans="1:26" ht="30" x14ac:dyDescent="0.25">
      <c r="A220" s="39">
        <v>261</v>
      </c>
      <c r="B220" s="40">
        <v>7017</v>
      </c>
      <c r="C220" s="41" t="s">
        <v>94</v>
      </c>
      <c r="D220" s="41" t="s">
        <v>83</v>
      </c>
      <c r="E220" s="41">
        <v>75105</v>
      </c>
      <c r="F220" s="42"/>
      <c r="G220" s="43"/>
      <c r="H220" s="44"/>
      <c r="I220" s="45" t="s">
        <v>47</v>
      </c>
      <c r="J220" s="46" t="s">
        <v>37</v>
      </c>
      <c r="K220" s="42" t="s">
        <v>49</v>
      </c>
      <c r="L220" s="49"/>
      <c r="M220" s="45" t="s">
        <v>59</v>
      </c>
      <c r="N220" s="46" t="s">
        <v>35</v>
      </c>
      <c r="O220" s="49"/>
      <c r="P220" s="36" t="str">
        <f t="shared" si="3"/>
        <v>Unknown</v>
      </c>
      <c r="Q220" s="39" t="s">
        <v>46</v>
      </c>
      <c r="R220" s="39" t="s">
        <v>46</v>
      </c>
      <c r="S220" s="39"/>
      <c r="T220" s="50" t="s">
        <v>36</v>
      </c>
      <c r="U220" s="50" t="s">
        <v>37</v>
      </c>
      <c r="V220" s="50" t="s">
        <v>49</v>
      </c>
      <c r="W220" s="50" t="s">
        <v>37</v>
      </c>
      <c r="X220" s="51" t="str">
        <f>IF((OR((AND('[1]PWS Information'!$E$10="CWS",T220="Single Family Residence",P220="Lead")),
(AND('[1]PWS Information'!$E$10="CWS",T220="Multiple Family Residence",'[1]PWS Information'!$E$11="Yes",P220="Lead")),
(AND('[1]PWS Information'!$E$10="NTNC",P220="Lead")))),"Tier 1",
IF((OR((AND('[1]PWS Information'!$E$10="CWS",T220="Multiple Family Residence",'[1]PWS Information'!$E$11="No",P220="Lead")),
(AND('[1]PWS Information'!$E$10="CWS",T220="Other",P220="Lead")),
(AND('[1]PWS Information'!$E$10="CWS",T220="Building",P220="Lead")))),"Tier 2",
IF((OR((AND('[1]PWS Information'!$E$10="CWS",T220="Single Family Residence",P220="Galvanized Requiring Replacement")),
(AND('[1]PWS Information'!$E$10="CWS",T220="Single Family Residence",P220="Galvanized Requiring Replacement",Q220="Yes")),
(AND('[1]PWS Information'!$E$10="NTNC",P220="Galvanized Requiring Replacement")),
(AND('[1]PWS Information'!$E$10="NTNC",T220="Single Family Residence",Q220="Yes")))),"Tier 3",
IF((OR((AND('[1]PWS Information'!$E$10="CWS",T220="Single Family Residence",R220="Yes",P220="Non-Lead", I220="Non-Lead - Copper",K220="Before 1989")),
(AND('[1]PWS Information'!$E$10="CWS",T220="Single Family Residence",R220="Yes",P220="Non-Lead", M220="Non-Lead - Copper",N220="Before 1989")))),"Tier 4",
IF((OR((AND('[1]PWS Information'!$E$10="NTNC",P220="Non-Lead")),
(AND('[1]PWS Information'!$E$10="CWS",P220="Non-Lead",R220="")),
(AND('[1]PWS Information'!$E$10="CWS",P220="Non-Lead",R220="No")),
(AND('[1]PWS Information'!$E$10="CWS",P220="Non-Lead",R220="Don't Know")),
(AND('[1]PWS Information'!$E$10="CWS",P220="Non-Lead", I220="Non-Lead - Copper", R220="Yes", K220="Between 1989 and 2014")),
(AND('[1]PWS Information'!$E$10="CWS",P220="Non-Lead", I220="Non-Lead - Copper", R220="Yes", K220="After 2014")),
(AND('[1]PWS Information'!$E$10="CWS",P220="Non-Lead", I220="Non-Lead - Copper", R220="Yes", K220="Unknown")),
(AND('[1]PWS Information'!$E$10="CWS",P220="Non-Lead", M220="Non-Lead - Copper", R220="Yes", N220="Between 1989 and 2014")),
(AND('[1]PWS Information'!$E$10="CWS",P220="Non-Lead", M220="Non-Lead - Copper", R220="Yes", N220="After 2014")),
(AND('[1]PWS Information'!$E$10="CWS",P220="Non-Lead", M220="Non-Lead - Copper", R220="Yes", N220="Unknown")),
(AND('[1]PWS Information'!$E$10="CWS",P220="Unknown")),
(AND('[1]PWS Information'!$E$10="NTNC",P220="Unknown")))),"Tier 5",
"")))))</f>
        <v>Tier 5</v>
      </c>
      <c r="Y220" s="50"/>
      <c r="Z220" s="50"/>
    </row>
    <row r="221" spans="1:26" ht="30" x14ac:dyDescent="0.25">
      <c r="A221" s="39">
        <v>262</v>
      </c>
      <c r="B221" s="40">
        <v>7017</v>
      </c>
      <c r="C221" s="41" t="s">
        <v>94</v>
      </c>
      <c r="D221" s="41" t="s">
        <v>83</v>
      </c>
      <c r="E221" s="41">
        <v>75105</v>
      </c>
      <c r="F221" s="42"/>
      <c r="G221" s="43"/>
      <c r="H221" s="44"/>
      <c r="I221" s="45" t="s">
        <v>47</v>
      </c>
      <c r="J221" s="46" t="s">
        <v>37</v>
      </c>
      <c r="K221" s="42" t="s">
        <v>49</v>
      </c>
      <c r="L221" s="49"/>
      <c r="M221" s="45" t="s">
        <v>59</v>
      </c>
      <c r="N221" s="46" t="s">
        <v>35</v>
      </c>
      <c r="O221" s="49"/>
      <c r="P221" s="36" t="str">
        <f t="shared" si="3"/>
        <v>Unknown</v>
      </c>
      <c r="Q221" s="39" t="s">
        <v>46</v>
      </c>
      <c r="R221" s="39" t="s">
        <v>46</v>
      </c>
      <c r="S221" s="39"/>
      <c r="T221" s="50" t="s">
        <v>36</v>
      </c>
      <c r="U221" s="50" t="s">
        <v>37</v>
      </c>
      <c r="V221" s="50" t="s">
        <v>49</v>
      </c>
      <c r="W221" s="50" t="s">
        <v>37</v>
      </c>
      <c r="X221" s="51" t="str">
        <f>IF((OR((AND('[1]PWS Information'!$E$10="CWS",T221="Single Family Residence",P221="Lead")),
(AND('[1]PWS Information'!$E$10="CWS",T221="Multiple Family Residence",'[1]PWS Information'!$E$11="Yes",P221="Lead")),
(AND('[1]PWS Information'!$E$10="NTNC",P221="Lead")))),"Tier 1",
IF((OR((AND('[1]PWS Information'!$E$10="CWS",T221="Multiple Family Residence",'[1]PWS Information'!$E$11="No",P221="Lead")),
(AND('[1]PWS Information'!$E$10="CWS",T221="Other",P221="Lead")),
(AND('[1]PWS Information'!$E$10="CWS",T221="Building",P221="Lead")))),"Tier 2",
IF((OR((AND('[1]PWS Information'!$E$10="CWS",T221="Single Family Residence",P221="Galvanized Requiring Replacement")),
(AND('[1]PWS Information'!$E$10="CWS",T221="Single Family Residence",P221="Galvanized Requiring Replacement",Q221="Yes")),
(AND('[1]PWS Information'!$E$10="NTNC",P221="Galvanized Requiring Replacement")),
(AND('[1]PWS Information'!$E$10="NTNC",T221="Single Family Residence",Q221="Yes")))),"Tier 3",
IF((OR((AND('[1]PWS Information'!$E$10="CWS",T221="Single Family Residence",R221="Yes",P221="Non-Lead", I221="Non-Lead - Copper",K221="Before 1989")),
(AND('[1]PWS Information'!$E$10="CWS",T221="Single Family Residence",R221="Yes",P221="Non-Lead", M221="Non-Lead - Copper",N221="Before 1989")))),"Tier 4",
IF((OR((AND('[1]PWS Information'!$E$10="NTNC",P221="Non-Lead")),
(AND('[1]PWS Information'!$E$10="CWS",P221="Non-Lead",R221="")),
(AND('[1]PWS Information'!$E$10="CWS",P221="Non-Lead",R221="No")),
(AND('[1]PWS Information'!$E$10="CWS",P221="Non-Lead",R221="Don't Know")),
(AND('[1]PWS Information'!$E$10="CWS",P221="Non-Lead", I221="Non-Lead - Copper", R221="Yes", K221="Between 1989 and 2014")),
(AND('[1]PWS Information'!$E$10="CWS",P221="Non-Lead", I221="Non-Lead - Copper", R221="Yes", K221="After 2014")),
(AND('[1]PWS Information'!$E$10="CWS",P221="Non-Lead", I221="Non-Lead - Copper", R221="Yes", K221="Unknown")),
(AND('[1]PWS Information'!$E$10="CWS",P221="Non-Lead", M221="Non-Lead - Copper", R221="Yes", N221="Between 1989 and 2014")),
(AND('[1]PWS Information'!$E$10="CWS",P221="Non-Lead", M221="Non-Lead - Copper", R221="Yes", N221="After 2014")),
(AND('[1]PWS Information'!$E$10="CWS",P221="Non-Lead", M221="Non-Lead - Copper", R221="Yes", N221="Unknown")),
(AND('[1]PWS Information'!$E$10="CWS",P221="Unknown")),
(AND('[1]PWS Information'!$E$10="NTNC",P221="Unknown")))),"Tier 5",
"")))))</f>
        <v>Tier 5</v>
      </c>
      <c r="Y221" s="50"/>
      <c r="Z221" s="50"/>
    </row>
    <row r="222" spans="1:26" ht="30" x14ac:dyDescent="0.25">
      <c r="A222" s="39">
        <v>264</v>
      </c>
      <c r="B222" s="40">
        <v>398</v>
      </c>
      <c r="C222" s="41" t="s">
        <v>98</v>
      </c>
      <c r="D222" s="41" t="s">
        <v>99</v>
      </c>
      <c r="E222" s="41">
        <v>75153</v>
      </c>
      <c r="F222" s="42"/>
      <c r="G222" s="43"/>
      <c r="H222" s="44"/>
      <c r="I222" s="45" t="s">
        <v>54</v>
      </c>
      <c r="J222" s="46" t="s">
        <v>37</v>
      </c>
      <c r="K222" s="42" t="s">
        <v>40</v>
      </c>
      <c r="L222" s="49"/>
      <c r="M222" s="45" t="s">
        <v>59</v>
      </c>
      <c r="N222" s="46" t="s">
        <v>35</v>
      </c>
      <c r="O222" s="49"/>
      <c r="P222" s="36" t="str">
        <f t="shared" si="3"/>
        <v>Unknown</v>
      </c>
      <c r="Q222" s="39" t="s">
        <v>46</v>
      </c>
      <c r="R222" s="39" t="s">
        <v>46</v>
      </c>
      <c r="S222" s="39"/>
      <c r="T222" s="50" t="s">
        <v>36</v>
      </c>
      <c r="U222" s="50" t="s">
        <v>37</v>
      </c>
      <c r="V222" s="50" t="s">
        <v>49</v>
      </c>
      <c r="W222" s="50" t="s">
        <v>37</v>
      </c>
      <c r="X222" s="51" t="str">
        <f>IF((OR((AND('[1]PWS Information'!$E$10="CWS",T222="Single Family Residence",P222="Lead")),
(AND('[1]PWS Information'!$E$10="CWS",T222="Multiple Family Residence",'[1]PWS Information'!$E$11="Yes",P222="Lead")),
(AND('[1]PWS Information'!$E$10="NTNC",P222="Lead")))),"Tier 1",
IF((OR((AND('[1]PWS Information'!$E$10="CWS",T222="Multiple Family Residence",'[1]PWS Information'!$E$11="No",P222="Lead")),
(AND('[1]PWS Information'!$E$10="CWS",T222="Other",P222="Lead")),
(AND('[1]PWS Information'!$E$10="CWS",T222="Building",P222="Lead")))),"Tier 2",
IF((OR((AND('[1]PWS Information'!$E$10="CWS",T222="Single Family Residence",P222="Galvanized Requiring Replacement")),
(AND('[1]PWS Information'!$E$10="CWS",T222="Single Family Residence",P222="Galvanized Requiring Replacement",Q222="Yes")),
(AND('[1]PWS Information'!$E$10="NTNC",P222="Galvanized Requiring Replacement")),
(AND('[1]PWS Information'!$E$10="NTNC",T222="Single Family Residence",Q222="Yes")))),"Tier 3",
IF((OR((AND('[1]PWS Information'!$E$10="CWS",T222="Single Family Residence",R222="Yes",P222="Non-Lead", I222="Non-Lead - Copper",K222="Before 1989")),
(AND('[1]PWS Information'!$E$10="CWS",T222="Single Family Residence",R222="Yes",P222="Non-Lead", M222="Non-Lead - Copper",N222="Before 1989")))),"Tier 4",
IF((OR((AND('[1]PWS Information'!$E$10="NTNC",P222="Non-Lead")),
(AND('[1]PWS Information'!$E$10="CWS",P222="Non-Lead",R222="")),
(AND('[1]PWS Information'!$E$10="CWS",P222="Non-Lead",R222="No")),
(AND('[1]PWS Information'!$E$10="CWS",P222="Non-Lead",R222="Don't Know")),
(AND('[1]PWS Information'!$E$10="CWS",P222="Non-Lead", I222="Non-Lead - Copper", R222="Yes", K222="Between 1989 and 2014")),
(AND('[1]PWS Information'!$E$10="CWS",P222="Non-Lead", I222="Non-Lead - Copper", R222="Yes", K222="After 2014")),
(AND('[1]PWS Information'!$E$10="CWS",P222="Non-Lead", I222="Non-Lead - Copper", R222="Yes", K222="Unknown")),
(AND('[1]PWS Information'!$E$10="CWS",P222="Non-Lead", M222="Non-Lead - Copper", R222="Yes", N222="Between 1989 and 2014")),
(AND('[1]PWS Information'!$E$10="CWS",P222="Non-Lead", M222="Non-Lead - Copper", R222="Yes", N222="After 2014")),
(AND('[1]PWS Information'!$E$10="CWS",P222="Non-Lead", M222="Non-Lead - Copper", R222="Yes", N222="Unknown")),
(AND('[1]PWS Information'!$E$10="CWS",P222="Unknown")),
(AND('[1]PWS Information'!$E$10="NTNC",P222="Unknown")))),"Tier 5",
"")))))</f>
        <v>Tier 5</v>
      </c>
      <c r="Y222" s="50"/>
      <c r="Z222" s="50"/>
    </row>
    <row r="223" spans="1:26" ht="30" x14ac:dyDescent="0.25">
      <c r="A223" s="39">
        <v>265</v>
      </c>
      <c r="B223" s="40">
        <v>108</v>
      </c>
      <c r="C223" s="41" t="s">
        <v>100</v>
      </c>
      <c r="D223" s="41" t="s">
        <v>99</v>
      </c>
      <c r="E223" s="41">
        <v>75153</v>
      </c>
      <c r="F223" s="42"/>
      <c r="G223" s="43"/>
      <c r="H223" s="44"/>
      <c r="I223" s="45" t="s">
        <v>54</v>
      </c>
      <c r="J223" s="46" t="s">
        <v>37</v>
      </c>
      <c r="K223" s="42" t="s">
        <v>40</v>
      </c>
      <c r="L223" s="49"/>
      <c r="M223" s="45" t="s">
        <v>54</v>
      </c>
      <c r="N223" s="46" t="s">
        <v>49</v>
      </c>
      <c r="O223" s="49"/>
      <c r="P223" s="36" t="str">
        <f t="shared" si="3"/>
        <v>Non-Lead</v>
      </c>
      <c r="Q223" s="39" t="s">
        <v>37</v>
      </c>
      <c r="R223" s="39" t="s">
        <v>37</v>
      </c>
      <c r="S223" s="39"/>
      <c r="T223" s="50" t="s">
        <v>36</v>
      </c>
      <c r="U223" s="50" t="s">
        <v>37</v>
      </c>
      <c r="V223" s="50" t="s">
        <v>37</v>
      </c>
      <c r="W223" s="50" t="s">
        <v>37</v>
      </c>
      <c r="X223" s="51" t="str">
        <f>IF((OR((AND('[1]PWS Information'!$E$10="CWS",T223="Single Family Residence",P223="Lead")),
(AND('[1]PWS Information'!$E$10="CWS",T223="Multiple Family Residence",'[1]PWS Information'!$E$11="Yes",P223="Lead")),
(AND('[1]PWS Information'!$E$10="NTNC",P223="Lead")))),"Tier 1",
IF((OR((AND('[1]PWS Information'!$E$10="CWS",T223="Multiple Family Residence",'[1]PWS Information'!$E$11="No",P223="Lead")),
(AND('[1]PWS Information'!$E$10="CWS",T223="Other",P223="Lead")),
(AND('[1]PWS Information'!$E$10="CWS",T223="Building",P223="Lead")))),"Tier 2",
IF((OR((AND('[1]PWS Information'!$E$10="CWS",T223="Single Family Residence",P223="Galvanized Requiring Replacement")),
(AND('[1]PWS Information'!$E$10="CWS",T223="Single Family Residence",P223="Galvanized Requiring Replacement",Q223="Yes")),
(AND('[1]PWS Information'!$E$10="NTNC",P223="Galvanized Requiring Replacement")),
(AND('[1]PWS Information'!$E$10="NTNC",T223="Single Family Residence",Q223="Yes")))),"Tier 3",
IF((OR((AND('[1]PWS Information'!$E$10="CWS",T223="Single Family Residence",R223="Yes",P223="Non-Lead", I223="Non-Lead - Copper",K223="Before 1989")),
(AND('[1]PWS Information'!$E$10="CWS",T223="Single Family Residence",R223="Yes",P223="Non-Lead", M223="Non-Lead - Copper",N223="Before 1989")))),"Tier 4",
IF((OR((AND('[1]PWS Information'!$E$10="NTNC",P223="Non-Lead")),
(AND('[1]PWS Information'!$E$10="CWS",P223="Non-Lead",R223="")),
(AND('[1]PWS Information'!$E$10="CWS",P223="Non-Lead",R223="No")),
(AND('[1]PWS Information'!$E$10="CWS",P223="Non-Lead",R223="Don't Know")),
(AND('[1]PWS Information'!$E$10="CWS",P223="Non-Lead", I223="Non-Lead - Copper", R223="Yes", K223="Between 1989 and 2014")),
(AND('[1]PWS Information'!$E$10="CWS",P223="Non-Lead", I223="Non-Lead - Copper", R223="Yes", K223="After 2014")),
(AND('[1]PWS Information'!$E$10="CWS",P223="Non-Lead", I223="Non-Lead - Copper", R223="Yes", K223="Unknown")),
(AND('[1]PWS Information'!$E$10="CWS",P223="Non-Lead", M223="Non-Lead - Copper", R223="Yes", N223="Between 1989 and 2014")),
(AND('[1]PWS Information'!$E$10="CWS",P223="Non-Lead", M223="Non-Lead - Copper", R223="Yes", N223="After 2014")),
(AND('[1]PWS Information'!$E$10="CWS",P223="Non-Lead", M223="Non-Lead - Copper", R223="Yes", N223="Unknown")),
(AND('[1]PWS Information'!$E$10="CWS",P223="Unknown")),
(AND('[1]PWS Information'!$E$10="NTNC",P223="Unknown")))),"Tier 5",
"")))))</f>
        <v>Tier 5</v>
      </c>
      <c r="Y223" s="50"/>
      <c r="Z223" s="50"/>
    </row>
    <row r="224" spans="1:26" x14ac:dyDescent="0.25">
      <c r="A224" s="39">
        <v>267</v>
      </c>
      <c r="B224" s="40">
        <v>121</v>
      </c>
      <c r="C224" s="41" t="s">
        <v>101</v>
      </c>
      <c r="D224" s="41" t="s">
        <v>99</v>
      </c>
      <c r="E224" s="41">
        <v>75153</v>
      </c>
      <c r="F224" s="42"/>
      <c r="G224" s="43"/>
      <c r="H224" s="44"/>
      <c r="I224" s="45" t="s">
        <v>54</v>
      </c>
      <c r="J224" s="46" t="s">
        <v>37</v>
      </c>
      <c r="K224" s="42" t="s">
        <v>49</v>
      </c>
      <c r="L224" s="49"/>
      <c r="M224" s="45" t="s">
        <v>54</v>
      </c>
      <c r="N224" s="46" t="s">
        <v>35</v>
      </c>
      <c r="O224" s="49"/>
      <c r="P224" s="36" t="str">
        <f t="shared" si="3"/>
        <v>Non-Lead</v>
      </c>
      <c r="Q224" s="39" t="s">
        <v>37</v>
      </c>
      <c r="R224" s="39" t="s">
        <v>37</v>
      </c>
      <c r="S224" s="39"/>
      <c r="T224" s="50" t="s">
        <v>36</v>
      </c>
      <c r="U224" s="50" t="s">
        <v>37</v>
      </c>
      <c r="V224" s="50" t="s">
        <v>37</v>
      </c>
      <c r="W224" s="50" t="s">
        <v>37</v>
      </c>
      <c r="X224" s="51" t="str">
        <f>IF((OR((AND('[1]PWS Information'!$E$10="CWS",T224="Single Family Residence",P224="Lead")),
(AND('[1]PWS Information'!$E$10="CWS",T224="Multiple Family Residence",'[1]PWS Information'!$E$11="Yes",P224="Lead")),
(AND('[1]PWS Information'!$E$10="NTNC",P224="Lead")))),"Tier 1",
IF((OR((AND('[1]PWS Information'!$E$10="CWS",T224="Multiple Family Residence",'[1]PWS Information'!$E$11="No",P224="Lead")),
(AND('[1]PWS Information'!$E$10="CWS",T224="Other",P224="Lead")),
(AND('[1]PWS Information'!$E$10="CWS",T224="Building",P224="Lead")))),"Tier 2",
IF((OR((AND('[1]PWS Information'!$E$10="CWS",T224="Single Family Residence",P224="Galvanized Requiring Replacement")),
(AND('[1]PWS Information'!$E$10="CWS",T224="Single Family Residence",P224="Galvanized Requiring Replacement",Q224="Yes")),
(AND('[1]PWS Information'!$E$10="NTNC",P224="Galvanized Requiring Replacement")),
(AND('[1]PWS Information'!$E$10="NTNC",T224="Single Family Residence",Q224="Yes")))),"Tier 3",
IF((OR((AND('[1]PWS Information'!$E$10="CWS",T224="Single Family Residence",R224="Yes",P224="Non-Lead", I224="Non-Lead - Copper",K224="Before 1989")),
(AND('[1]PWS Information'!$E$10="CWS",T224="Single Family Residence",R224="Yes",P224="Non-Lead", M224="Non-Lead - Copper",N224="Before 1989")))),"Tier 4",
IF((OR((AND('[1]PWS Information'!$E$10="NTNC",P224="Non-Lead")),
(AND('[1]PWS Information'!$E$10="CWS",P224="Non-Lead",R224="")),
(AND('[1]PWS Information'!$E$10="CWS",P224="Non-Lead",R224="No")),
(AND('[1]PWS Information'!$E$10="CWS",P224="Non-Lead",R224="Don't Know")),
(AND('[1]PWS Information'!$E$10="CWS",P224="Non-Lead", I224="Non-Lead - Copper", R224="Yes", K224="Between 1989 and 2014")),
(AND('[1]PWS Information'!$E$10="CWS",P224="Non-Lead", I224="Non-Lead - Copper", R224="Yes", K224="After 2014")),
(AND('[1]PWS Information'!$E$10="CWS",P224="Non-Lead", I224="Non-Lead - Copper", R224="Yes", K224="Unknown")),
(AND('[1]PWS Information'!$E$10="CWS",P224="Non-Lead", M224="Non-Lead - Copper", R224="Yes", N224="Between 1989 and 2014")),
(AND('[1]PWS Information'!$E$10="CWS",P224="Non-Lead", M224="Non-Lead - Copper", R224="Yes", N224="After 2014")),
(AND('[1]PWS Information'!$E$10="CWS",P224="Non-Lead", M224="Non-Lead - Copper", R224="Yes", N224="Unknown")),
(AND('[1]PWS Information'!$E$10="CWS",P224="Unknown")),
(AND('[1]PWS Information'!$E$10="NTNC",P224="Unknown")))),"Tier 5",
"")))))</f>
        <v>Tier 5</v>
      </c>
      <c r="Y224" s="50"/>
      <c r="Z224" s="50"/>
    </row>
    <row r="225" spans="1:26" x14ac:dyDescent="0.25">
      <c r="A225" s="39">
        <v>268</v>
      </c>
      <c r="B225" s="40">
        <v>111</v>
      </c>
      <c r="C225" s="41" t="s">
        <v>101</v>
      </c>
      <c r="D225" s="41" t="s">
        <v>99</v>
      </c>
      <c r="E225" s="41">
        <v>75153</v>
      </c>
      <c r="F225" s="42"/>
      <c r="G225" s="43"/>
      <c r="H225" s="44"/>
      <c r="I225" s="45" t="s">
        <v>54</v>
      </c>
      <c r="J225" s="46" t="s">
        <v>37</v>
      </c>
      <c r="K225" s="42" t="s">
        <v>49</v>
      </c>
      <c r="L225" s="49"/>
      <c r="M225" s="45" t="s">
        <v>54</v>
      </c>
      <c r="N225" s="46" t="s">
        <v>35</v>
      </c>
      <c r="O225" s="49"/>
      <c r="P225" s="36" t="str">
        <f t="shared" si="3"/>
        <v>Non-Lead</v>
      </c>
      <c r="Q225" s="39" t="s">
        <v>37</v>
      </c>
      <c r="R225" s="39" t="s">
        <v>37</v>
      </c>
      <c r="S225" s="39"/>
      <c r="T225" s="50" t="s">
        <v>36</v>
      </c>
      <c r="U225" s="50" t="s">
        <v>37</v>
      </c>
      <c r="V225" s="50" t="s">
        <v>37</v>
      </c>
      <c r="W225" s="50" t="s">
        <v>37</v>
      </c>
      <c r="X225" s="51" t="str">
        <f>IF((OR((AND('[1]PWS Information'!$E$10="CWS",T225="Single Family Residence",P225="Lead")),
(AND('[1]PWS Information'!$E$10="CWS",T225="Multiple Family Residence",'[1]PWS Information'!$E$11="Yes",P225="Lead")),
(AND('[1]PWS Information'!$E$10="NTNC",P225="Lead")))),"Tier 1",
IF((OR((AND('[1]PWS Information'!$E$10="CWS",T225="Multiple Family Residence",'[1]PWS Information'!$E$11="No",P225="Lead")),
(AND('[1]PWS Information'!$E$10="CWS",T225="Other",P225="Lead")),
(AND('[1]PWS Information'!$E$10="CWS",T225="Building",P225="Lead")))),"Tier 2",
IF((OR((AND('[1]PWS Information'!$E$10="CWS",T225="Single Family Residence",P225="Galvanized Requiring Replacement")),
(AND('[1]PWS Information'!$E$10="CWS",T225="Single Family Residence",P225="Galvanized Requiring Replacement",Q225="Yes")),
(AND('[1]PWS Information'!$E$10="NTNC",P225="Galvanized Requiring Replacement")),
(AND('[1]PWS Information'!$E$10="NTNC",T225="Single Family Residence",Q225="Yes")))),"Tier 3",
IF((OR((AND('[1]PWS Information'!$E$10="CWS",T225="Single Family Residence",R225="Yes",P225="Non-Lead", I225="Non-Lead - Copper",K225="Before 1989")),
(AND('[1]PWS Information'!$E$10="CWS",T225="Single Family Residence",R225="Yes",P225="Non-Lead", M225="Non-Lead - Copper",N225="Before 1989")))),"Tier 4",
IF((OR((AND('[1]PWS Information'!$E$10="NTNC",P225="Non-Lead")),
(AND('[1]PWS Information'!$E$10="CWS",P225="Non-Lead",R225="")),
(AND('[1]PWS Information'!$E$10="CWS",P225="Non-Lead",R225="No")),
(AND('[1]PWS Information'!$E$10="CWS",P225="Non-Lead",R225="Don't Know")),
(AND('[1]PWS Information'!$E$10="CWS",P225="Non-Lead", I225="Non-Lead - Copper", R225="Yes", K225="Between 1989 and 2014")),
(AND('[1]PWS Information'!$E$10="CWS",P225="Non-Lead", I225="Non-Lead - Copper", R225="Yes", K225="After 2014")),
(AND('[1]PWS Information'!$E$10="CWS",P225="Non-Lead", I225="Non-Lead - Copper", R225="Yes", K225="Unknown")),
(AND('[1]PWS Information'!$E$10="CWS",P225="Non-Lead", M225="Non-Lead - Copper", R225="Yes", N225="Between 1989 and 2014")),
(AND('[1]PWS Information'!$E$10="CWS",P225="Non-Lead", M225="Non-Lead - Copper", R225="Yes", N225="After 2014")),
(AND('[1]PWS Information'!$E$10="CWS",P225="Non-Lead", M225="Non-Lead - Copper", R225="Yes", N225="Unknown")),
(AND('[1]PWS Information'!$E$10="CWS",P225="Unknown")),
(AND('[1]PWS Information'!$E$10="NTNC",P225="Unknown")))),"Tier 5",
"")))))</f>
        <v>Tier 5</v>
      </c>
      <c r="Y225" s="50"/>
      <c r="Z225" s="50"/>
    </row>
    <row r="226" spans="1:26" x14ac:dyDescent="0.25">
      <c r="A226" s="39">
        <v>269</v>
      </c>
      <c r="B226" s="40">
        <v>107</v>
      </c>
      <c r="C226" s="41" t="s">
        <v>101</v>
      </c>
      <c r="D226" s="41" t="s">
        <v>99</v>
      </c>
      <c r="E226" s="41">
        <v>75153</v>
      </c>
      <c r="F226" s="42"/>
      <c r="G226" s="43"/>
      <c r="H226" s="44"/>
      <c r="I226" s="45" t="s">
        <v>54</v>
      </c>
      <c r="J226" s="46" t="s">
        <v>37</v>
      </c>
      <c r="K226" s="42" t="s">
        <v>49</v>
      </c>
      <c r="L226" s="49"/>
      <c r="M226" s="45" t="s">
        <v>54</v>
      </c>
      <c r="N226" s="46" t="s">
        <v>35</v>
      </c>
      <c r="O226" s="49"/>
      <c r="P226" s="36" t="str">
        <f t="shared" si="3"/>
        <v>Non-Lead</v>
      </c>
      <c r="Q226" s="39" t="s">
        <v>37</v>
      </c>
      <c r="R226" s="39" t="s">
        <v>37</v>
      </c>
      <c r="S226" s="39"/>
      <c r="T226" s="50" t="s">
        <v>36</v>
      </c>
      <c r="U226" s="50" t="s">
        <v>37</v>
      </c>
      <c r="V226" s="50" t="s">
        <v>37</v>
      </c>
      <c r="W226" s="50" t="s">
        <v>37</v>
      </c>
      <c r="X226" s="51" t="str">
        <f>IF((OR((AND('[1]PWS Information'!$E$10="CWS",T226="Single Family Residence",P226="Lead")),
(AND('[1]PWS Information'!$E$10="CWS",T226="Multiple Family Residence",'[1]PWS Information'!$E$11="Yes",P226="Lead")),
(AND('[1]PWS Information'!$E$10="NTNC",P226="Lead")))),"Tier 1",
IF((OR((AND('[1]PWS Information'!$E$10="CWS",T226="Multiple Family Residence",'[1]PWS Information'!$E$11="No",P226="Lead")),
(AND('[1]PWS Information'!$E$10="CWS",T226="Other",P226="Lead")),
(AND('[1]PWS Information'!$E$10="CWS",T226="Building",P226="Lead")))),"Tier 2",
IF((OR((AND('[1]PWS Information'!$E$10="CWS",T226="Single Family Residence",P226="Galvanized Requiring Replacement")),
(AND('[1]PWS Information'!$E$10="CWS",T226="Single Family Residence",P226="Galvanized Requiring Replacement",Q226="Yes")),
(AND('[1]PWS Information'!$E$10="NTNC",P226="Galvanized Requiring Replacement")),
(AND('[1]PWS Information'!$E$10="NTNC",T226="Single Family Residence",Q226="Yes")))),"Tier 3",
IF((OR((AND('[1]PWS Information'!$E$10="CWS",T226="Single Family Residence",R226="Yes",P226="Non-Lead", I226="Non-Lead - Copper",K226="Before 1989")),
(AND('[1]PWS Information'!$E$10="CWS",T226="Single Family Residence",R226="Yes",P226="Non-Lead", M226="Non-Lead - Copper",N226="Before 1989")))),"Tier 4",
IF((OR((AND('[1]PWS Information'!$E$10="NTNC",P226="Non-Lead")),
(AND('[1]PWS Information'!$E$10="CWS",P226="Non-Lead",R226="")),
(AND('[1]PWS Information'!$E$10="CWS",P226="Non-Lead",R226="No")),
(AND('[1]PWS Information'!$E$10="CWS",P226="Non-Lead",R226="Don't Know")),
(AND('[1]PWS Information'!$E$10="CWS",P226="Non-Lead", I226="Non-Lead - Copper", R226="Yes", K226="Between 1989 and 2014")),
(AND('[1]PWS Information'!$E$10="CWS",P226="Non-Lead", I226="Non-Lead - Copper", R226="Yes", K226="After 2014")),
(AND('[1]PWS Information'!$E$10="CWS",P226="Non-Lead", I226="Non-Lead - Copper", R226="Yes", K226="Unknown")),
(AND('[1]PWS Information'!$E$10="CWS",P226="Non-Lead", M226="Non-Lead - Copper", R226="Yes", N226="Between 1989 and 2014")),
(AND('[1]PWS Information'!$E$10="CWS",P226="Non-Lead", M226="Non-Lead - Copper", R226="Yes", N226="After 2014")),
(AND('[1]PWS Information'!$E$10="CWS",P226="Non-Lead", M226="Non-Lead - Copper", R226="Yes", N226="Unknown")),
(AND('[1]PWS Information'!$E$10="CWS",P226="Unknown")),
(AND('[1]PWS Information'!$E$10="NTNC",P226="Unknown")))),"Tier 5",
"")))))</f>
        <v>Tier 5</v>
      </c>
      <c r="Y226" s="50"/>
      <c r="Z226" s="50"/>
    </row>
    <row r="227" spans="1:26" ht="30" x14ac:dyDescent="0.25">
      <c r="A227" s="39">
        <v>270</v>
      </c>
      <c r="B227" s="40">
        <v>104</v>
      </c>
      <c r="C227" s="41" t="s">
        <v>101</v>
      </c>
      <c r="D227" s="41" t="s">
        <v>99</v>
      </c>
      <c r="E227" s="41">
        <v>75153</v>
      </c>
      <c r="F227" s="42"/>
      <c r="G227" s="43"/>
      <c r="H227" s="44"/>
      <c r="I227" s="45" t="s">
        <v>54</v>
      </c>
      <c r="J227" s="46" t="s">
        <v>37</v>
      </c>
      <c r="K227" s="42" t="s">
        <v>40</v>
      </c>
      <c r="L227" s="49"/>
      <c r="M227" s="45" t="s">
        <v>54</v>
      </c>
      <c r="N227" s="46" t="s">
        <v>35</v>
      </c>
      <c r="O227" s="49"/>
      <c r="P227" s="36" t="str">
        <f t="shared" si="3"/>
        <v>Non-Lead</v>
      </c>
      <c r="Q227" s="39" t="s">
        <v>37</v>
      </c>
      <c r="R227" s="39" t="s">
        <v>37</v>
      </c>
      <c r="S227" s="39"/>
      <c r="T227" s="50" t="s">
        <v>36</v>
      </c>
      <c r="U227" s="50" t="s">
        <v>37</v>
      </c>
      <c r="V227" s="50" t="s">
        <v>37</v>
      </c>
      <c r="W227" s="50" t="s">
        <v>37</v>
      </c>
      <c r="X227" s="51" t="str">
        <f>IF((OR((AND('[1]PWS Information'!$E$10="CWS",T227="Single Family Residence",P227="Lead")),
(AND('[1]PWS Information'!$E$10="CWS",T227="Multiple Family Residence",'[1]PWS Information'!$E$11="Yes",P227="Lead")),
(AND('[1]PWS Information'!$E$10="NTNC",P227="Lead")))),"Tier 1",
IF((OR((AND('[1]PWS Information'!$E$10="CWS",T227="Multiple Family Residence",'[1]PWS Information'!$E$11="No",P227="Lead")),
(AND('[1]PWS Information'!$E$10="CWS",T227="Other",P227="Lead")),
(AND('[1]PWS Information'!$E$10="CWS",T227="Building",P227="Lead")))),"Tier 2",
IF((OR((AND('[1]PWS Information'!$E$10="CWS",T227="Single Family Residence",P227="Galvanized Requiring Replacement")),
(AND('[1]PWS Information'!$E$10="CWS",T227="Single Family Residence",P227="Galvanized Requiring Replacement",Q227="Yes")),
(AND('[1]PWS Information'!$E$10="NTNC",P227="Galvanized Requiring Replacement")),
(AND('[1]PWS Information'!$E$10="NTNC",T227="Single Family Residence",Q227="Yes")))),"Tier 3",
IF((OR((AND('[1]PWS Information'!$E$10="CWS",T227="Single Family Residence",R227="Yes",P227="Non-Lead", I227="Non-Lead - Copper",K227="Before 1989")),
(AND('[1]PWS Information'!$E$10="CWS",T227="Single Family Residence",R227="Yes",P227="Non-Lead", M227="Non-Lead - Copper",N227="Before 1989")))),"Tier 4",
IF((OR((AND('[1]PWS Information'!$E$10="NTNC",P227="Non-Lead")),
(AND('[1]PWS Information'!$E$10="CWS",P227="Non-Lead",R227="")),
(AND('[1]PWS Information'!$E$10="CWS",P227="Non-Lead",R227="No")),
(AND('[1]PWS Information'!$E$10="CWS",P227="Non-Lead",R227="Don't Know")),
(AND('[1]PWS Information'!$E$10="CWS",P227="Non-Lead", I227="Non-Lead - Copper", R227="Yes", K227="Between 1989 and 2014")),
(AND('[1]PWS Information'!$E$10="CWS",P227="Non-Lead", I227="Non-Lead - Copper", R227="Yes", K227="After 2014")),
(AND('[1]PWS Information'!$E$10="CWS",P227="Non-Lead", I227="Non-Lead - Copper", R227="Yes", K227="Unknown")),
(AND('[1]PWS Information'!$E$10="CWS",P227="Non-Lead", M227="Non-Lead - Copper", R227="Yes", N227="Between 1989 and 2014")),
(AND('[1]PWS Information'!$E$10="CWS",P227="Non-Lead", M227="Non-Lead - Copper", R227="Yes", N227="After 2014")),
(AND('[1]PWS Information'!$E$10="CWS",P227="Non-Lead", M227="Non-Lead - Copper", R227="Yes", N227="Unknown")),
(AND('[1]PWS Information'!$E$10="CWS",P227="Unknown")),
(AND('[1]PWS Information'!$E$10="NTNC",P227="Unknown")))),"Tier 5",
"")))))</f>
        <v>Tier 5</v>
      </c>
      <c r="Y227" s="50"/>
      <c r="Z227" s="50"/>
    </row>
    <row r="228" spans="1:26" x14ac:dyDescent="0.25">
      <c r="A228" s="39">
        <v>271</v>
      </c>
      <c r="B228" s="40">
        <v>122</v>
      </c>
      <c r="C228" s="41" t="s">
        <v>101</v>
      </c>
      <c r="D228" s="41" t="s">
        <v>99</v>
      </c>
      <c r="E228" s="41">
        <v>75153</v>
      </c>
      <c r="F228" s="42"/>
      <c r="G228" s="43"/>
      <c r="H228" s="44"/>
      <c r="I228" s="45" t="s">
        <v>54</v>
      </c>
      <c r="J228" s="46" t="s">
        <v>37</v>
      </c>
      <c r="K228" s="42" t="s">
        <v>49</v>
      </c>
      <c r="L228" s="49"/>
      <c r="M228" s="45" t="s">
        <v>54</v>
      </c>
      <c r="N228" s="46" t="s">
        <v>35</v>
      </c>
      <c r="O228" s="49"/>
      <c r="P228" s="36" t="str">
        <f t="shared" si="3"/>
        <v>Non-Lead</v>
      </c>
      <c r="Q228" s="39" t="s">
        <v>37</v>
      </c>
      <c r="R228" s="39" t="s">
        <v>37</v>
      </c>
      <c r="S228" s="39"/>
      <c r="T228" s="50" t="s">
        <v>36</v>
      </c>
      <c r="U228" s="50" t="s">
        <v>37</v>
      </c>
      <c r="V228" s="50" t="s">
        <v>37</v>
      </c>
      <c r="W228" s="50" t="s">
        <v>34</v>
      </c>
      <c r="X228" s="51" t="str">
        <f>IF((OR((AND('[1]PWS Information'!$E$10="CWS",T228="Single Family Residence",P228="Lead")),
(AND('[1]PWS Information'!$E$10="CWS",T228="Multiple Family Residence",'[1]PWS Information'!$E$11="Yes",P228="Lead")),
(AND('[1]PWS Information'!$E$10="NTNC",P228="Lead")))),"Tier 1",
IF((OR((AND('[1]PWS Information'!$E$10="CWS",T228="Multiple Family Residence",'[1]PWS Information'!$E$11="No",P228="Lead")),
(AND('[1]PWS Information'!$E$10="CWS",T228="Other",P228="Lead")),
(AND('[1]PWS Information'!$E$10="CWS",T228="Building",P228="Lead")))),"Tier 2",
IF((OR((AND('[1]PWS Information'!$E$10="CWS",T228="Single Family Residence",P228="Galvanized Requiring Replacement")),
(AND('[1]PWS Information'!$E$10="CWS",T228="Single Family Residence",P228="Galvanized Requiring Replacement",Q228="Yes")),
(AND('[1]PWS Information'!$E$10="NTNC",P228="Galvanized Requiring Replacement")),
(AND('[1]PWS Information'!$E$10="NTNC",T228="Single Family Residence",Q228="Yes")))),"Tier 3",
IF((OR((AND('[1]PWS Information'!$E$10="CWS",T228="Single Family Residence",R228="Yes",P228="Non-Lead", I228="Non-Lead - Copper",K228="Before 1989")),
(AND('[1]PWS Information'!$E$10="CWS",T228="Single Family Residence",R228="Yes",P228="Non-Lead", M228="Non-Lead - Copper",N228="Before 1989")))),"Tier 4",
IF((OR((AND('[1]PWS Information'!$E$10="NTNC",P228="Non-Lead")),
(AND('[1]PWS Information'!$E$10="CWS",P228="Non-Lead",R228="")),
(AND('[1]PWS Information'!$E$10="CWS",P228="Non-Lead",R228="No")),
(AND('[1]PWS Information'!$E$10="CWS",P228="Non-Lead",R228="Don't Know")),
(AND('[1]PWS Information'!$E$10="CWS",P228="Non-Lead", I228="Non-Lead - Copper", R228="Yes", K228="Between 1989 and 2014")),
(AND('[1]PWS Information'!$E$10="CWS",P228="Non-Lead", I228="Non-Lead - Copper", R228="Yes", K228="After 2014")),
(AND('[1]PWS Information'!$E$10="CWS",P228="Non-Lead", I228="Non-Lead - Copper", R228="Yes", K228="Unknown")),
(AND('[1]PWS Information'!$E$10="CWS",P228="Non-Lead", M228="Non-Lead - Copper", R228="Yes", N228="Between 1989 and 2014")),
(AND('[1]PWS Information'!$E$10="CWS",P228="Non-Lead", M228="Non-Lead - Copper", R228="Yes", N228="After 2014")),
(AND('[1]PWS Information'!$E$10="CWS",P228="Non-Lead", M228="Non-Lead - Copper", R228="Yes", N228="Unknown")),
(AND('[1]PWS Information'!$E$10="CWS",P228="Unknown")),
(AND('[1]PWS Information'!$E$10="NTNC",P228="Unknown")))),"Tier 5",
"")))))</f>
        <v>Tier 5</v>
      </c>
      <c r="Y228" s="50"/>
      <c r="Z228" s="50"/>
    </row>
    <row r="229" spans="1:26" x14ac:dyDescent="0.25">
      <c r="A229" s="39">
        <v>272</v>
      </c>
      <c r="B229" s="40">
        <v>141</v>
      </c>
      <c r="C229" s="41" t="s">
        <v>100</v>
      </c>
      <c r="D229" s="41" t="s">
        <v>99</v>
      </c>
      <c r="E229" s="41">
        <v>75153</v>
      </c>
      <c r="F229" s="42"/>
      <c r="G229" s="43"/>
      <c r="H229" s="44"/>
      <c r="I229" s="45" t="s">
        <v>54</v>
      </c>
      <c r="J229" s="46" t="s">
        <v>37</v>
      </c>
      <c r="K229" s="42" t="s">
        <v>49</v>
      </c>
      <c r="L229" s="49"/>
      <c r="M229" s="45" t="s">
        <v>54</v>
      </c>
      <c r="N229" s="46" t="s">
        <v>35</v>
      </c>
      <c r="O229" s="49"/>
      <c r="P229" s="36" t="str">
        <f t="shared" si="3"/>
        <v>Non-Lead</v>
      </c>
      <c r="Q229" s="39" t="s">
        <v>37</v>
      </c>
      <c r="R229" s="39" t="s">
        <v>37</v>
      </c>
      <c r="S229" s="39"/>
      <c r="T229" s="50" t="s">
        <v>36</v>
      </c>
      <c r="U229" s="50" t="s">
        <v>37</v>
      </c>
      <c r="V229" s="50" t="s">
        <v>37</v>
      </c>
      <c r="W229" s="50" t="s">
        <v>37</v>
      </c>
      <c r="X229" s="51" t="str">
        <f>IF((OR((AND('[1]PWS Information'!$E$10="CWS",T229="Single Family Residence",P229="Lead")),
(AND('[1]PWS Information'!$E$10="CWS",T229="Multiple Family Residence",'[1]PWS Information'!$E$11="Yes",P229="Lead")),
(AND('[1]PWS Information'!$E$10="NTNC",P229="Lead")))),"Tier 1",
IF((OR((AND('[1]PWS Information'!$E$10="CWS",T229="Multiple Family Residence",'[1]PWS Information'!$E$11="No",P229="Lead")),
(AND('[1]PWS Information'!$E$10="CWS",T229="Other",P229="Lead")),
(AND('[1]PWS Information'!$E$10="CWS",T229="Building",P229="Lead")))),"Tier 2",
IF((OR((AND('[1]PWS Information'!$E$10="CWS",T229="Single Family Residence",P229="Galvanized Requiring Replacement")),
(AND('[1]PWS Information'!$E$10="CWS",T229="Single Family Residence",P229="Galvanized Requiring Replacement",Q229="Yes")),
(AND('[1]PWS Information'!$E$10="NTNC",P229="Galvanized Requiring Replacement")),
(AND('[1]PWS Information'!$E$10="NTNC",T229="Single Family Residence",Q229="Yes")))),"Tier 3",
IF((OR((AND('[1]PWS Information'!$E$10="CWS",T229="Single Family Residence",R229="Yes",P229="Non-Lead", I229="Non-Lead - Copper",K229="Before 1989")),
(AND('[1]PWS Information'!$E$10="CWS",T229="Single Family Residence",R229="Yes",P229="Non-Lead", M229="Non-Lead - Copper",N229="Before 1989")))),"Tier 4",
IF((OR((AND('[1]PWS Information'!$E$10="NTNC",P229="Non-Lead")),
(AND('[1]PWS Information'!$E$10="CWS",P229="Non-Lead",R229="")),
(AND('[1]PWS Information'!$E$10="CWS",P229="Non-Lead",R229="No")),
(AND('[1]PWS Information'!$E$10="CWS",P229="Non-Lead",R229="Don't Know")),
(AND('[1]PWS Information'!$E$10="CWS",P229="Non-Lead", I229="Non-Lead - Copper", R229="Yes", K229="Between 1989 and 2014")),
(AND('[1]PWS Information'!$E$10="CWS",P229="Non-Lead", I229="Non-Lead - Copper", R229="Yes", K229="After 2014")),
(AND('[1]PWS Information'!$E$10="CWS",P229="Non-Lead", I229="Non-Lead - Copper", R229="Yes", K229="Unknown")),
(AND('[1]PWS Information'!$E$10="CWS",P229="Non-Lead", M229="Non-Lead - Copper", R229="Yes", N229="Between 1989 and 2014")),
(AND('[1]PWS Information'!$E$10="CWS",P229="Non-Lead", M229="Non-Lead - Copper", R229="Yes", N229="After 2014")),
(AND('[1]PWS Information'!$E$10="CWS",P229="Non-Lead", M229="Non-Lead - Copper", R229="Yes", N229="Unknown")),
(AND('[1]PWS Information'!$E$10="CWS",P229="Unknown")),
(AND('[1]PWS Information'!$E$10="NTNC",P229="Unknown")))),"Tier 5",
"")))))</f>
        <v>Tier 5</v>
      </c>
      <c r="Y229" s="50"/>
      <c r="Z229" s="50"/>
    </row>
    <row r="230" spans="1:26" x14ac:dyDescent="0.25">
      <c r="A230" s="39">
        <v>273</v>
      </c>
      <c r="B230" s="40">
        <v>126</v>
      </c>
      <c r="C230" s="41" t="s">
        <v>101</v>
      </c>
      <c r="D230" s="41" t="s">
        <v>99</v>
      </c>
      <c r="E230" s="41">
        <v>75153</v>
      </c>
      <c r="F230" s="42"/>
      <c r="G230" s="43"/>
      <c r="H230" s="44"/>
      <c r="I230" s="45" t="s">
        <v>54</v>
      </c>
      <c r="J230" s="46" t="s">
        <v>37</v>
      </c>
      <c r="K230" s="42" t="s">
        <v>49</v>
      </c>
      <c r="L230" s="49"/>
      <c r="M230" s="45" t="s">
        <v>54</v>
      </c>
      <c r="N230" s="46" t="s">
        <v>35</v>
      </c>
      <c r="O230" s="49"/>
      <c r="P230" s="36" t="str">
        <f t="shared" si="3"/>
        <v>Non-Lead</v>
      </c>
      <c r="Q230" s="39" t="s">
        <v>37</v>
      </c>
      <c r="R230" s="39" t="s">
        <v>37</v>
      </c>
      <c r="S230" s="39"/>
      <c r="T230" s="50" t="s">
        <v>36</v>
      </c>
      <c r="U230" s="50" t="s">
        <v>37</v>
      </c>
      <c r="V230" s="50" t="s">
        <v>37</v>
      </c>
      <c r="W230" s="50" t="s">
        <v>37</v>
      </c>
      <c r="X230" s="51" t="str">
        <f>IF((OR((AND('[1]PWS Information'!$E$10="CWS",T230="Single Family Residence",P230="Lead")),
(AND('[1]PWS Information'!$E$10="CWS",T230="Multiple Family Residence",'[1]PWS Information'!$E$11="Yes",P230="Lead")),
(AND('[1]PWS Information'!$E$10="NTNC",P230="Lead")))),"Tier 1",
IF((OR((AND('[1]PWS Information'!$E$10="CWS",T230="Multiple Family Residence",'[1]PWS Information'!$E$11="No",P230="Lead")),
(AND('[1]PWS Information'!$E$10="CWS",T230="Other",P230="Lead")),
(AND('[1]PWS Information'!$E$10="CWS",T230="Building",P230="Lead")))),"Tier 2",
IF((OR((AND('[1]PWS Information'!$E$10="CWS",T230="Single Family Residence",P230="Galvanized Requiring Replacement")),
(AND('[1]PWS Information'!$E$10="CWS",T230="Single Family Residence",P230="Galvanized Requiring Replacement",Q230="Yes")),
(AND('[1]PWS Information'!$E$10="NTNC",P230="Galvanized Requiring Replacement")),
(AND('[1]PWS Information'!$E$10="NTNC",T230="Single Family Residence",Q230="Yes")))),"Tier 3",
IF((OR((AND('[1]PWS Information'!$E$10="CWS",T230="Single Family Residence",R230="Yes",P230="Non-Lead", I230="Non-Lead - Copper",K230="Before 1989")),
(AND('[1]PWS Information'!$E$10="CWS",T230="Single Family Residence",R230="Yes",P230="Non-Lead", M230="Non-Lead - Copper",N230="Before 1989")))),"Tier 4",
IF((OR((AND('[1]PWS Information'!$E$10="NTNC",P230="Non-Lead")),
(AND('[1]PWS Information'!$E$10="CWS",P230="Non-Lead",R230="")),
(AND('[1]PWS Information'!$E$10="CWS",P230="Non-Lead",R230="No")),
(AND('[1]PWS Information'!$E$10="CWS",P230="Non-Lead",R230="Don't Know")),
(AND('[1]PWS Information'!$E$10="CWS",P230="Non-Lead", I230="Non-Lead - Copper", R230="Yes", K230="Between 1989 and 2014")),
(AND('[1]PWS Information'!$E$10="CWS",P230="Non-Lead", I230="Non-Lead - Copper", R230="Yes", K230="After 2014")),
(AND('[1]PWS Information'!$E$10="CWS",P230="Non-Lead", I230="Non-Lead - Copper", R230="Yes", K230="Unknown")),
(AND('[1]PWS Information'!$E$10="CWS",P230="Non-Lead", M230="Non-Lead - Copper", R230="Yes", N230="Between 1989 and 2014")),
(AND('[1]PWS Information'!$E$10="CWS",P230="Non-Lead", M230="Non-Lead - Copper", R230="Yes", N230="After 2014")),
(AND('[1]PWS Information'!$E$10="CWS",P230="Non-Lead", M230="Non-Lead - Copper", R230="Yes", N230="Unknown")),
(AND('[1]PWS Information'!$E$10="CWS",P230="Unknown")),
(AND('[1]PWS Information'!$E$10="NTNC",P230="Unknown")))),"Tier 5",
"")))))</f>
        <v>Tier 5</v>
      </c>
      <c r="Y230" s="50"/>
      <c r="Z230" s="50"/>
    </row>
    <row r="231" spans="1:26" x14ac:dyDescent="0.25">
      <c r="A231" s="39">
        <v>274</v>
      </c>
      <c r="B231" s="40">
        <v>150</v>
      </c>
      <c r="C231" s="41" t="s">
        <v>100</v>
      </c>
      <c r="D231" s="41" t="s">
        <v>99</v>
      </c>
      <c r="E231" s="41">
        <v>75153</v>
      </c>
      <c r="F231" s="42"/>
      <c r="G231" s="43"/>
      <c r="H231" s="44"/>
      <c r="I231" s="45" t="s">
        <v>54</v>
      </c>
      <c r="J231" s="46" t="s">
        <v>37</v>
      </c>
      <c r="K231" s="42" t="s">
        <v>49</v>
      </c>
      <c r="L231" s="49"/>
      <c r="M231" s="45" t="s">
        <v>54</v>
      </c>
      <c r="N231" s="46" t="s">
        <v>35</v>
      </c>
      <c r="O231" s="49"/>
      <c r="P231" s="36" t="str">
        <f t="shared" si="3"/>
        <v>Non-Lead</v>
      </c>
      <c r="Q231" s="39" t="s">
        <v>37</v>
      </c>
      <c r="R231" s="39" t="s">
        <v>37</v>
      </c>
      <c r="S231" s="39"/>
      <c r="T231" s="50" t="s">
        <v>36</v>
      </c>
      <c r="U231" s="50" t="s">
        <v>37</v>
      </c>
      <c r="V231" s="50" t="s">
        <v>37</v>
      </c>
      <c r="W231" s="50" t="s">
        <v>37</v>
      </c>
      <c r="X231" s="51" t="str">
        <f>IF((OR((AND('[1]PWS Information'!$E$10="CWS",T231="Single Family Residence",P231="Lead")),
(AND('[1]PWS Information'!$E$10="CWS",T231="Multiple Family Residence",'[1]PWS Information'!$E$11="Yes",P231="Lead")),
(AND('[1]PWS Information'!$E$10="NTNC",P231="Lead")))),"Tier 1",
IF((OR((AND('[1]PWS Information'!$E$10="CWS",T231="Multiple Family Residence",'[1]PWS Information'!$E$11="No",P231="Lead")),
(AND('[1]PWS Information'!$E$10="CWS",T231="Other",P231="Lead")),
(AND('[1]PWS Information'!$E$10="CWS",T231="Building",P231="Lead")))),"Tier 2",
IF((OR((AND('[1]PWS Information'!$E$10="CWS",T231="Single Family Residence",P231="Galvanized Requiring Replacement")),
(AND('[1]PWS Information'!$E$10="CWS",T231="Single Family Residence",P231="Galvanized Requiring Replacement",Q231="Yes")),
(AND('[1]PWS Information'!$E$10="NTNC",P231="Galvanized Requiring Replacement")),
(AND('[1]PWS Information'!$E$10="NTNC",T231="Single Family Residence",Q231="Yes")))),"Tier 3",
IF((OR((AND('[1]PWS Information'!$E$10="CWS",T231="Single Family Residence",R231="Yes",P231="Non-Lead", I231="Non-Lead - Copper",K231="Before 1989")),
(AND('[1]PWS Information'!$E$10="CWS",T231="Single Family Residence",R231="Yes",P231="Non-Lead", M231="Non-Lead - Copper",N231="Before 1989")))),"Tier 4",
IF((OR((AND('[1]PWS Information'!$E$10="NTNC",P231="Non-Lead")),
(AND('[1]PWS Information'!$E$10="CWS",P231="Non-Lead",R231="")),
(AND('[1]PWS Information'!$E$10="CWS",P231="Non-Lead",R231="No")),
(AND('[1]PWS Information'!$E$10="CWS",P231="Non-Lead",R231="Don't Know")),
(AND('[1]PWS Information'!$E$10="CWS",P231="Non-Lead", I231="Non-Lead - Copper", R231="Yes", K231="Between 1989 and 2014")),
(AND('[1]PWS Information'!$E$10="CWS",P231="Non-Lead", I231="Non-Lead - Copper", R231="Yes", K231="After 2014")),
(AND('[1]PWS Information'!$E$10="CWS",P231="Non-Lead", I231="Non-Lead - Copper", R231="Yes", K231="Unknown")),
(AND('[1]PWS Information'!$E$10="CWS",P231="Non-Lead", M231="Non-Lead - Copper", R231="Yes", N231="Between 1989 and 2014")),
(AND('[1]PWS Information'!$E$10="CWS",P231="Non-Lead", M231="Non-Lead - Copper", R231="Yes", N231="After 2014")),
(AND('[1]PWS Information'!$E$10="CWS",P231="Non-Lead", M231="Non-Lead - Copper", R231="Yes", N231="Unknown")),
(AND('[1]PWS Information'!$E$10="CWS",P231="Unknown")),
(AND('[1]PWS Information'!$E$10="NTNC",P231="Unknown")))),"Tier 5",
"")))))</f>
        <v>Tier 5</v>
      </c>
      <c r="Y231" s="50"/>
      <c r="Z231" s="50"/>
    </row>
    <row r="232" spans="1:26" x14ac:dyDescent="0.25">
      <c r="A232" s="39">
        <v>275</v>
      </c>
      <c r="B232" s="40">
        <v>157</v>
      </c>
      <c r="C232" s="41" t="s">
        <v>100</v>
      </c>
      <c r="D232" s="41" t="s">
        <v>99</v>
      </c>
      <c r="E232" s="41">
        <v>75153</v>
      </c>
      <c r="F232" s="42"/>
      <c r="G232" s="43"/>
      <c r="H232" s="44"/>
      <c r="I232" s="45" t="s">
        <v>54</v>
      </c>
      <c r="J232" s="46" t="s">
        <v>37</v>
      </c>
      <c r="K232" s="42" t="s">
        <v>49</v>
      </c>
      <c r="L232" s="49"/>
      <c r="M232" s="45" t="s">
        <v>54</v>
      </c>
      <c r="N232" s="46" t="s">
        <v>35</v>
      </c>
      <c r="O232" s="49"/>
      <c r="P232" s="36" t="str">
        <f t="shared" si="3"/>
        <v>Non-Lead</v>
      </c>
      <c r="Q232" s="39" t="s">
        <v>37</v>
      </c>
      <c r="R232" s="39" t="s">
        <v>37</v>
      </c>
      <c r="S232" s="39"/>
      <c r="T232" s="50" t="s">
        <v>36</v>
      </c>
      <c r="U232" s="50" t="s">
        <v>37</v>
      </c>
      <c r="V232" s="50" t="s">
        <v>37</v>
      </c>
      <c r="W232" s="50" t="s">
        <v>37</v>
      </c>
      <c r="X232" s="51" t="str">
        <f>IF((OR((AND('[1]PWS Information'!$E$10="CWS",T232="Single Family Residence",P232="Lead")),
(AND('[1]PWS Information'!$E$10="CWS",T232="Multiple Family Residence",'[1]PWS Information'!$E$11="Yes",P232="Lead")),
(AND('[1]PWS Information'!$E$10="NTNC",P232="Lead")))),"Tier 1",
IF((OR((AND('[1]PWS Information'!$E$10="CWS",T232="Multiple Family Residence",'[1]PWS Information'!$E$11="No",P232="Lead")),
(AND('[1]PWS Information'!$E$10="CWS",T232="Other",P232="Lead")),
(AND('[1]PWS Information'!$E$10="CWS",T232="Building",P232="Lead")))),"Tier 2",
IF((OR((AND('[1]PWS Information'!$E$10="CWS",T232="Single Family Residence",P232="Galvanized Requiring Replacement")),
(AND('[1]PWS Information'!$E$10="CWS",T232="Single Family Residence",P232="Galvanized Requiring Replacement",Q232="Yes")),
(AND('[1]PWS Information'!$E$10="NTNC",P232="Galvanized Requiring Replacement")),
(AND('[1]PWS Information'!$E$10="NTNC",T232="Single Family Residence",Q232="Yes")))),"Tier 3",
IF((OR((AND('[1]PWS Information'!$E$10="CWS",T232="Single Family Residence",R232="Yes",P232="Non-Lead", I232="Non-Lead - Copper",K232="Before 1989")),
(AND('[1]PWS Information'!$E$10="CWS",T232="Single Family Residence",R232="Yes",P232="Non-Lead", M232="Non-Lead - Copper",N232="Before 1989")))),"Tier 4",
IF((OR((AND('[1]PWS Information'!$E$10="NTNC",P232="Non-Lead")),
(AND('[1]PWS Information'!$E$10="CWS",P232="Non-Lead",R232="")),
(AND('[1]PWS Information'!$E$10="CWS",P232="Non-Lead",R232="No")),
(AND('[1]PWS Information'!$E$10="CWS",P232="Non-Lead",R232="Don't Know")),
(AND('[1]PWS Information'!$E$10="CWS",P232="Non-Lead", I232="Non-Lead - Copper", R232="Yes", K232="Between 1989 and 2014")),
(AND('[1]PWS Information'!$E$10="CWS",P232="Non-Lead", I232="Non-Lead - Copper", R232="Yes", K232="After 2014")),
(AND('[1]PWS Information'!$E$10="CWS",P232="Non-Lead", I232="Non-Lead - Copper", R232="Yes", K232="Unknown")),
(AND('[1]PWS Information'!$E$10="CWS",P232="Non-Lead", M232="Non-Lead - Copper", R232="Yes", N232="Between 1989 and 2014")),
(AND('[1]PWS Information'!$E$10="CWS",P232="Non-Lead", M232="Non-Lead - Copper", R232="Yes", N232="After 2014")),
(AND('[1]PWS Information'!$E$10="CWS",P232="Non-Lead", M232="Non-Lead - Copper", R232="Yes", N232="Unknown")),
(AND('[1]PWS Information'!$E$10="CWS",P232="Unknown")),
(AND('[1]PWS Information'!$E$10="NTNC",P232="Unknown")))),"Tier 5",
"")))))</f>
        <v>Tier 5</v>
      </c>
      <c r="Y232" s="50"/>
      <c r="Z232" s="50"/>
    </row>
    <row r="233" spans="1:26" x14ac:dyDescent="0.25">
      <c r="A233" s="39">
        <v>277</v>
      </c>
      <c r="B233" s="40">
        <v>158</v>
      </c>
      <c r="C233" s="41" t="s">
        <v>100</v>
      </c>
      <c r="D233" s="41" t="s">
        <v>99</v>
      </c>
      <c r="E233" s="41">
        <v>75153</v>
      </c>
      <c r="F233" s="42"/>
      <c r="G233" s="43"/>
      <c r="H233" s="44"/>
      <c r="I233" s="45" t="s">
        <v>54</v>
      </c>
      <c r="J233" s="46" t="s">
        <v>37</v>
      </c>
      <c r="K233" s="42" t="s">
        <v>49</v>
      </c>
      <c r="L233" s="49"/>
      <c r="M233" s="45" t="s">
        <v>54</v>
      </c>
      <c r="N233" s="46" t="s">
        <v>35</v>
      </c>
      <c r="O233" s="49"/>
      <c r="P233" s="36" t="str">
        <f t="shared" si="3"/>
        <v>Non-Lead</v>
      </c>
      <c r="Q233" s="39" t="s">
        <v>37</v>
      </c>
      <c r="R233" s="39" t="s">
        <v>37</v>
      </c>
      <c r="S233" s="39"/>
      <c r="T233" s="50" t="s">
        <v>36</v>
      </c>
      <c r="U233" s="50" t="s">
        <v>37</v>
      </c>
      <c r="V233" s="50" t="s">
        <v>37</v>
      </c>
      <c r="W233" s="50" t="s">
        <v>34</v>
      </c>
      <c r="X233" s="51" t="str">
        <f>IF((OR((AND('[1]PWS Information'!$E$10="CWS",T233="Single Family Residence",P233="Lead")),
(AND('[1]PWS Information'!$E$10="CWS",T233="Multiple Family Residence",'[1]PWS Information'!$E$11="Yes",P233="Lead")),
(AND('[1]PWS Information'!$E$10="NTNC",P233="Lead")))),"Tier 1",
IF((OR((AND('[1]PWS Information'!$E$10="CWS",T233="Multiple Family Residence",'[1]PWS Information'!$E$11="No",P233="Lead")),
(AND('[1]PWS Information'!$E$10="CWS",T233="Other",P233="Lead")),
(AND('[1]PWS Information'!$E$10="CWS",T233="Building",P233="Lead")))),"Tier 2",
IF((OR((AND('[1]PWS Information'!$E$10="CWS",T233="Single Family Residence",P233="Galvanized Requiring Replacement")),
(AND('[1]PWS Information'!$E$10="CWS",T233="Single Family Residence",P233="Galvanized Requiring Replacement",Q233="Yes")),
(AND('[1]PWS Information'!$E$10="NTNC",P233="Galvanized Requiring Replacement")),
(AND('[1]PWS Information'!$E$10="NTNC",T233="Single Family Residence",Q233="Yes")))),"Tier 3",
IF((OR((AND('[1]PWS Information'!$E$10="CWS",T233="Single Family Residence",R233="Yes",P233="Non-Lead", I233="Non-Lead - Copper",K233="Before 1989")),
(AND('[1]PWS Information'!$E$10="CWS",T233="Single Family Residence",R233="Yes",P233="Non-Lead", M233="Non-Lead - Copper",N233="Before 1989")))),"Tier 4",
IF((OR((AND('[1]PWS Information'!$E$10="NTNC",P233="Non-Lead")),
(AND('[1]PWS Information'!$E$10="CWS",P233="Non-Lead",R233="")),
(AND('[1]PWS Information'!$E$10="CWS",P233="Non-Lead",R233="No")),
(AND('[1]PWS Information'!$E$10="CWS",P233="Non-Lead",R233="Don't Know")),
(AND('[1]PWS Information'!$E$10="CWS",P233="Non-Lead", I233="Non-Lead - Copper", R233="Yes", K233="Between 1989 and 2014")),
(AND('[1]PWS Information'!$E$10="CWS",P233="Non-Lead", I233="Non-Lead - Copper", R233="Yes", K233="After 2014")),
(AND('[1]PWS Information'!$E$10="CWS",P233="Non-Lead", I233="Non-Lead - Copper", R233="Yes", K233="Unknown")),
(AND('[1]PWS Information'!$E$10="CWS",P233="Non-Lead", M233="Non-Lead - Copper", R233="Yes", N233="Between 1989 and 2014")),
(AND('[1]PWS Information'!$E$10="CWS",P233="Non-Lead", M233="Non-Lead - Copper", R233="Yes", N233="After 2014")),
(AND('[1]PWS Information'!$E$10="CWS",P233="Non-Lead", M233="Non-Lead - Copper", R233="Yes", N233="Unknown")),
(AND('[1]PWS Information'!$E$10="CWS",P233="Unknown")),
(AND('[1]PWS Information'!$E$10="NTNC",P233="Unknown")))),"Tier 5",
"")))))</f>
        <v>Tier 5</v>
      </c>
      <c r="Y233" s="50"/>
      <c r="Z233" s="50"/>
    </row>
    <row r="234" spans="1:26" x14ac:dyDescent="0.25">
      <c r="A234" s="39">
        <v>279</v>
      </c>
      <c r="B234" s="40">
        <v>309</v>
      </c>
      <c r="C234" s="41" t="s">
        <v>102</v>
      </c>
      <c r="D234" s="41" t="s">
        <v>99</v>
      </c>
      <c r="E234" s="41">
        <v>75153</v>
      </c>
      <c r="F234" s="42"/>
      <c r="G234" s="43"/>
      <c r="H234" s="44"/>
      <c r="I234" s="45" t="s">
        <v>54</v>
      </c>
      <c r="J234" s="46" t="s">
        <v>37</v>
      </c>
      <c r="K234" s="42" t="s">
        <v>49</v>
      </c>
      <c r="L234" s="49"/>
      <c r="M234" s="45" t="s">
        <v>54</v>
      </c>
      <c r="N234" s="46" t="s">
        <v>35</v>
      </c>
      <c r="O234" s="49"/>
      <c r="P234" s="36" t="str">
        <f t="shared" si="3"/>
        <v>Non-Lead</v>
      </c>
      <c r="Q234" s="39" t="s">
        <v>37</v>
      </c>
      <c r="R234" s="39" t="s">
        <v>37</v>
      </c>
      <c r="S234" s="39"/>
      <c r="T234" s="50" t="s">
        <v>36</v>
      </c>
      <c r="U234" s="50" t="s">
        <v>37</v>
      </c>
      <c r="V234" s="50" t="s">
        <v>37</v>
      </c>
      <c r="W234" s="50" t="s">
        <v>37</v>
      </c>
      <c r="X234" s="51" t="str">
        <f>IF((OR((AND('[1]PWS Information'!$E$10="CWS",T234="Single Family Residence",P234="Lead")),
(AND('[1]PWS Information'!$E$10="CWS",T234="Multiple Family Residence",'[1]PWS Information'!$E$11="Yes",P234="Lead")),
(AND('[1]PWS Information'!$E$10="NTNC",P234="Lead")))),"Tier 1",
IF((OR((AND('[1]PWS Information'!$E$10="CWS",T234="Multiple Family Residence",'[1]PWS Information'!$E$11="No",P234="Lead")),
(AND('[1]PWS Information'!$E$10="CWS",T234="Other",P234="Lead")),
(AND('[1]PWS Information'!$E$10="CWS",T234="Building",P234="Lead")))),"Tier 2",
IF((OR((AND('[1]PWS Information'!$E$10="CWS",T234="Single Family Residence",P234="Galvanized Requiring Replacement")),
(AND('[1]PWS Information'!$E$10="CWS",T234="Single Family Residence",P234="Galvanized Requiring Replacement",Q234="Yes")),
(AND('[1]PWS Information'!$E$10="NTNC",P234="Galvanized Requiring Replacement")),
(AND('[1]PWS Information'!$E$10="NTNC",T234="Single Family Residence",Q234="Yes")))),"Tier 3",
IF((OR((AND('[1]PWS Information'!$E$10="CWS",T234="Single Family Residence",R234="Yes",P234="Non-Lead", I234="Non-Lead - Copper",K234="Before 1989")),
(AND('[1]PWS Information'!$E$10="CWS",T234="Single Family Residence",R234="Yes",P234="Non-Lead", M234="Non-Lead - Copper",N234="Before 1989")))),"Tier 4",
IF((OR((AND('[1]PWS Information'!$E$10="NTNC",P234="Non-Lead")),
(AND('[1]PWS Information'!$E$10="CWS",P234="Non-Lead",R234="")),
(AND('[1]PWS Information'!$E$10="CWS",P234="Non-Lead",R234="No")),
(AND('[1]PWS Information'!$E$10="CWS",P234="Non-Lead",R234="Don't Know")),
(AND('[1]PWS Information'!$E$10="CWS",P234="Non-Lead", I234="Non-Lead - Copper", R234="Yes", K234="Between 1989 and 2014")),
(AND('[1]PWS Information'!$E$10="CWS",P234="Non-Lead", I234="Non-Lead - Copper", R234="Yes", K234="After 2014")),
(AND('[1]PWS Information'!$E$10="CWS",P234="Non-Lead", I234="Non-Lead - Copper", R234="Yes", K234="Unknown")),
(AND('[1]PWS Information'!$E$10="CWS",P234="Non-Lead", M234="Non-Lead - Copper", R234="Yes", N234="Between 1989 and 2014")),
(AND('[1]PWS Information'!$E$10="CWS",P234="Non-Lead", M234="Non-Lead - Copper", R234="Yes", N234="After 2014")),
(AND('[1]PWS Information'!$E$10="CWS",P234="Non-Lead", M234="Non-Lead - Copper", R234="Yes", N234="Unknown")),
(AND('[1]PWS Information'!$E$10="CWS",P234="Unknown")),
(AND('[1]PWS Information'!$E$10="NTNC",P234="Unknown")))),"Tier 5",
"")))))</f>
        <v>Tier 5</v>
      </c>
      <c r="Y234" s="50"/>
      <c r="Z234" s="50"/>
    </row>
    <row r="235" spans="1:26" x14ac:dyDescent="0.25">
      <c r="A235" s="39">
        <v>280</v>
      </c>
      <c r="B235" s="40">
        <v>301</v>
      </c>
      <c r="C235" s="41" t="s">
        <v>102</v>
      </c>
      <c r="D235" s="41" t="s">
        <v>99</v>
      </c>
      <c r="E235" s="41">
        <v>75153</v>
      </c>
      <c r="F235" s="42"/>
      <c r="G235" s="43"/>
      <c r="H235" s="44"/>
      <c r="I235" s="45" t="s">
        <v>54</v>
      </c>
      <c r="J235" s="46" t="s">
        <v>37</v>
      </c>
      <c r="K235" s="42" t="s">
        <v>49</v>
      </c>
      <c r="L235" s="49"/>
      <c r="M235" s="45" t="s">
        <v>54</v>
      </c>
      <c r="N235" s="46" t="s">
        <v>35</v>
      </c>
      <c r="O235" s="49"/>
      <c r="P235" s="36" t="str">
        <f t="shared" si="3"/>
        <v>Non-Lead</v>
      </c>
      <c r="Q235" s="39" t="s">
        <v>37</v>
      </c>
      <c r="R235" s="39" t="s">
        <v>37</v>
      </c>
      <c r="S235" s="39"/>
      <c r="T235" s="50" t="s">
        <v>36</v>
      </c>
      <c r="U235" s="50" t="s">
        <v>37</v>
      </c>
      <c r="V235" s="50" t="s">
        <v>37</v>
      </c>
      <c r="W235" s="50" t="s">
        <v>37</v>
      </c>
      <c r="X235" s="51" t="str">
        <f>IF((OR((AND('[1]PWS Information'!$E$10="CWS",T235="Single Family Residence",P235="Lead")),
(AND('[1]PWS Information'!$E$10="CWS",T235="Multiple Family Residence",'[1]PWS Information'!$E$11="Yes",P235="Lead")),
(AND('[1]PWS Information'!$E$10="NTNC",P235="Lead")))),"Tier 1",
IF((OR((AND('[1]PWS Information'!$E$10="CWS",T235="Multiple Family Residence",'[1]PWS Information'!$E$11="No",P235="Lead")),
(AND('[1]PWS Information'!$E$10="CWS",T235="Other",P235="Lead")),
(AND('[1]PWS Information'!$E$10="CWS",T235="Building",P235="Lead")))),"Tier 2",
IF((OR((AND('[1]PWS Information'!$E$10="CWS",T235="Single Family Residence",P235="Galvanized Requiring Replacement")),
(AND('[1]PWS Information'!$E$10="CWS",T235="Single Family Residence",P235="Galvanized Requiring Replacement",Q235="Yes")),
(AND('[1]PWS Information'!$E$10="NTNC",P235="Galvanized Requiring Replacement")),
(AND('[1]PWS Information'!$E$10="NTNC",T235="Single Family Residence",Q235="Yes")))),"Tier 3",
IF((OR((AND('[1]PWS Information'!$E$10="CWS",T235="Single Family Residence",R235="Yes",P235="Non-Lead", I235="Non-Lead - Copper",K235="Before 1989")),
(AND('[1]PWS Information'!$E$10="CWS",T235="Single Family Residence",R235="Yes",P235="Non-Lead", M235="Non-Lead - Copper",N235="Before 1989")))),"Tier 4",
IF((OR((AND('[1]PWS Information'!$E$10="NTNC",P235="Non-Lead")),
(AND('[1]PWS Information'!$E$10="CWS",P235="Non-Lead",R235="")),
(AND('[1]PWS Information'!$E$10="CWS",P235="Non-Lead",R235="No")),
(AND('[1]PWS Information'!$E$10="CWS",P235="Non-Lead",R235="Don't Know")),
(AND('[1]PWS Information'!$E$10="CWS",P235="Non-Lead", I235="Non-Lead - Copper", R235="Yes", K235="Between 1989 and 2014")),
(AND('[1]PWS Information'!$E$10="CWS",P235="Non-Lead", I235="Non-Lead - Copper", R235="Yes", K235="After 2014")),
(AND('[1]PWS Information'!$E$10="CWS",P235="Non-Lead", I235="Non-Lead - Copper", R235="Yes", K235="Unknown")),
(AND('[1]PWS Information'!$E$10="CWS",P235="Non-Lead", M235="Non-Lead - Copper", R235="Yes", N235="Between 1989 and 2014")),
(AND('[1]PWS Information'!$E$10="CWS",P235="Non-Lead", M235="Non-Lead - Copper", R235="Yes", N235="After 2014")),
(AND('[1]PWS Information'!$E$10="CWS",P235="Non-Lead", M235="Non-Lead - Copper", R235="Yes", N235="Unknown")),
(AND('[1]PWS Information'!$E$10="CWS",P235="Unknown")),
(AND('[1]PWS Information'!$E$10="NTNC",P235="Unknown")))),"Tier 5",
"")))))</f>
        <v>Tier 5</v>
      </c>
      <c r="Y235" s="50"/>
      <c r="Z235" s="50"/>
    </row>
    <row r="236" spans="1:26" x14ac:dyDescent="0.25">
      <c r="A236" s="39">
        <v>281</v>
      </c>
      <c r="B236" s="40">
        <v>276</v>
      </c>
      <c r="C236" s="41" t="s">
        <v>98</v>
      </c>
      <c r="D236" s="41" t="s">
        <v>99</v>
      </c>
      <c r="E236" s="41">
        <v>75153</v>
      </c>
      <c r="F236" s="42"/>
      <c r="G236" s="43"/>
      <c r="H236" s="44"/>
      <c r="I236" s="45" t="s">
        <v>54</v>
      </c>
      <c r="J236" s="46" t="s">
        <v>37</v>
      </c>
      <c r="K236" s="42" t="s">
        <v>49</v>
      </c>
      <c r="L236" s="49"/>
      <c r="M236" s="45" t="s">
        <v>54</v>
      </c>
      <c r="N236" s="46" t="s">
        <v>35</v>
      </c>
      <c r="O236" s="49"/>
      <c r="P236" s="36" t="str">
        <f t="shared" si="3"/>
        <v>Non-Lead</v>
      </c>
      <c r="Q236" s="39" t="s">
        <v>37</v>
      </c>
      <c r="R236" s="39" t="s">
        <v>37</v>
      </c>
      <c r="S236" s="39"/>
      <c r="T236" s="50" t="s">
        <v>36</v>
      </c>
      <c r="U236" s="50" t="s">
        <v>37</v>
      </c>
      <c r="V236" s="50" t="s">
        <v>37</v>
      </c>
      <c r="W236" s="50" t="s">
        <v>37</v>
      </c>
      <c r="X236" s="51" t="str">
        <f>IF((OR((AND('[1]PWS Information'!$E$10="CWS",T236="Single Family Residence",P236="Lead")),
(AND('[1]PWS Information'!$E$10="CWS",T236="Multiple Family Residence",'[1]PWS Information'!$E$11="Yes",P236="Lead")),
(AND('[1]PWS Information'!$E$10="NTNC",P236="Lead")))),"Tier 1",
IF((OR((AND('[1]PWS Information'!$E$10="CWS",T236="Multiple Family Residence",'[1]PWS Information'!$E$11="No",P236="Lead")),
(AND('[1]PWS Information'!$E$10="CWS",T236="Other",P236="Lead")),
(AND('[1]PWS Information'!$E$10="CWS",T236="Building",P236="Lead")))),"Tier 2",
IF((OR((AND('[1]PWS Information'!$E$10="CWS",T236="Single Family Residence",P236="Galvanized Requiring Replacement")),
(AND('[1]PWS Information'!$E$10="CWS",T236="Single Family Residence",P236="Galvanized Requiring Replacement",Q236="Yes")),
(AND('[1]PWS Information'!$E$10="NTNC",P236="Galvanized Requiring Replacement")),
(AND('[1]PWS Information'!$E$10="NTNC",T236="Single Family Residence",Q236="Yes")))),"Tier 3",
IF((OR((AND('[1]PWS Information'!$E$10="CWS",T236="Single Family Residence",R236="Yes",P236="Non-Lead", I236="Non-Lead - Copper",K236="Before 1989")),
(AND('[1]PWS Information'!$E$10="CWS",T236="Single Family Residence",R236="Yes",P236="Non-Lead", M236="Non-Lead - Copper",N236="Before 1989")))),"Tier 4",
IF((OR((AND('[1]PWS Information'!$E$10="NTNC",P236="Non-Lead")),
(AND('[1]PWS Information'!$E$10="CWS",P236="Non-Lead",R236="")),
(AND('[1]PWS Information'!$E$10="CWS",P236="Non-Lead",R236="No")),
(AND('[1]PWS Information'!$E$10="CWS",P236="Non-Lead",R236="Don't Know")),
(AND('[1]PWS Information'!$E$10="CWS",P236="Non-Lead", I236="Non-Lead - Copper", R236="Yes", K236="Between 1989 and 2014")),
(AND('[1]PWS Information'!$E$10="CWS",P236="Non-Lead", I236="Non-Lead - Copper", R236="Yes", K236="After 2014")),
(AND('[1]PWS Information'!$E$10="CWS",P236="Non-Lead", I236="Non-Lead - Copper", R236="Yes", K236="Unknown")),
(AND('[1]PWS Information'!$E$10="CWS",P236="Non-Lead", M236="Non-Lead - Copper", R236="Yes", N236="Between 1989 and 2014")),
(AND('[1]PWS Information'!$E$10="CWS",P236="Non-Lead", M236="Non-Lead - Copper", R236="Yes", N236="After 2014")),
(AND('[1]PWS Information'!$E$10="CWS",P236="Non-Lead", M236="Non-Lead - Copper", R236="Yes", N236="Unknown")),
(AND('[1]PWS Information'!$E$10="CWS",P236="Unknown")),
(AND('[1]PWS Information'!$E$10="NTNC",P236="Unknown")))),"Tier 5",
"")))))</f>
        <v>Tier 5</v>
      </c>
      <c r="Y236" s="50"/>
      <c r="Z236" s="50"/>
    </row>
    <row r="237" spans="1:26" x14ac:dyDescent="0.25">
      <c r="A237" s="39">
        <v>282</v>
      </c>
      <c r="B237" s="40">
        <v>100</v>
      </c>
      <c r="C237" s="41" t="s">
        <v>102</v>
      </c>
      <c r="D237" s="41" t="s">
        <v>99</v>
      </c>
      <c r="E237" s="41">
        <v>75153</v>
      </c>
      <c r="F237" s="42"/>
      <c r="G237" s="43"/>
      <c r="H237" s="44"/>
      <c r="I237" s="45" t="s">
        <v>54</v>
      </c>
      <c r="J237" s="46" t="s">
        <v>37</v>
      </c>
      <c r="K237" s="42" t="s">
        <v>49</v>
      </c>
      <c r="L237" s="49"/>
      <c r="M237" s="45" t="s">
        <v>54</v>
      </c>
      <c r="N237" s="46" t="s">
        <v>35</v>
      </c>
      <c r="O237" s="49"/>
      <c r="P237" s="36" t="str">
        <f t="shared" si="3"/>
        <v>Non-Lead</v>
      </c>
      <c r="Q237" s="39" t="s">
        <v>37</v>
      </c>
      <c r="R237" s="39" t="s">
        <v>37</v>
      </c>
      <c r="S237" s="39"/>
      <c r="T237" s="50" t="s">
        <v>48</v>
      </c>
      <c r="U237" s="50" t="s">
        <v>37</v>
      </c>
      <c r="V237" s="50" t="s">
        <v>37</v>
      </c>
      <c r="W237" s="50" t="s">
        <v>37</v>
      </c>
      <c r="X237" s="51" t="str">
        <f>IF((OR((AND('[1]PWS Information'!$E$10="CWS",T237="Single Family Residence",P237="Lead")),
(AND('[1]PWS Information'!$E$10="CWS",T237="Multiple Family Residence",'[1]PWS Information'!$E$11="Yes",P237="Lead")),
(AND('[1]PWS Information'!$E$10="NTNC",P237="Lead")))),"Tier 1",
IF((OR((AND('[1]PWS Information'!$E$10="CWS",T237="Multiple Family Residence",'[1]PWS Information'!$E$11="No",P237="Lead")),
(AND('[1]PWS Information'!$E$10="CWS",T237="Other",P237="Lead")),
(AND('[1]PWS Information'!$E$10="CWS",T237="Building",P237="Lead")))),"Tier 2",
IF((OR((AND('[1]PWS Information'!$E$10="CWS",T237="Single Family Residence",P237="Galvanized Requiring Replacement")),
(AND('[1]PWS Information'!$E$10="CWS",T237="Single Family Residence",P237="Galvanized Requiring Replacement",Q237="Yes")),
(AND('[1]PWS Information'!$E$10="NTNC",P237="Galvanized Requiring Replacement")),
(AND('[1]PWS Information'!$E$10="NTNC",T237="Single Family Residence",Q237="Yes")))),"Tier 3",
IF((OR((AND('[1]PWS Information'!$E$10="CWS",T237="Single Family Residence",R237="Yes",P237="Non-Lead", I237="Non-Lead - Copper",K237="Before 1989")),
(AND('[1]PWS Information'!$E$10="CWS",T237="Single Family Residence",R237="Yes",P237="Non-Lead", M237="Non-Lead - Copper",N237="Before 1989")))),"Tier 4",
IF((OR((AND('[1]PWS Information'!$E$10="NTNC",P237="Non-Lead")),
(AND('[1]PWS Information'!$E$10="CWS",P237="Non-Lead",R237="")),
(AND('[1]PWS Information'!$E$10="CWS",P237="Non-Lead",R237="No")),
(AND('[1]PWS Information'!$E$10="CWS",P237="Non-Lead",R237="Don't Know")),
(AND('[1]PWS Information'!$E$10="CWS",P237="Non-Lead", I237="Non-Lead - Copper", R237="Yes", K237="Between 1989 and 2014")),
(AND('[1]PWS Information'!$E$10="CWS",P237="Non-Lead", I237="Non-Lead - Copper", R237="Yes", K237="After 2014")),
(AND('[1]PWS Information'!$E$10="CWS",P237="Non-Lead", I237="Non-Lead - Copper", R237="Yes", K237="Unknown")),
(AND('[1]PWS Information'!$E$10="CWS",P237="Non-Lead", M237="Non-Lead - Copper", R237="Yes", N237="Between 1989 and 2014")),
(AND('[1]PWS Information'!$E$10="CWS",P237="Non-Lead", M237="Non-Lead - Copper", R237="Yes", N237="After 2014")),
(AND('[1]PWS Information'!$E$10="CWS",P237="Non-Lead", M237="Non-Lead - Copper", R237="Yes", N237="Unknown")),
(AND('[1]PWS Information'!$E$10="CWS",P237="Unknown")),
(AND('[1]PWS Information'!$E$10="NTNC",P237="Unknown")))),"Tier 5",
"")))))</f>
        <v>Tier 5</v>
      </c>
      <c r="Y237" s="50"/>
      <c r="Z237" s="50"/>
    </row>
    <row r="238" spans="1:26" x14ac:dyDescent="0.25">
      <c r="A238" s="39">
        <v>283</v>
      </c>
      <c r="B238" s="40">
        <v>101</v>
      </c>
      <c r="C238" s="41" t="s">
        <v>102</v>
      </c>
      <c r="D238" s="41" t="s">
        <v>99</v>
      </c>
      <c r="E238" s="41">
        <v>75153</v>
      </c>
      <c r="F238" s="42"/>
      <c r="G238" s="43"/>
      <c r="H238" s="44"/>
      <c r="I238" s="45" t="s">
        <v>54</v>
      </c>
      <c r="J238" s="46" t="s">
        <v>37</v>
      </c>
      <c r="K238" s="42" t="s">
        <v>49</v>
      </c>
      <c r="L238" s="49"/>
      <c r="M238" s="45" t="s">
        <v>54</v>
      </c>
      <c r="N238" s="46" t="s">
        <v>35</v>
      </c>
      <c r="O238" s="49"/>
      <c r="P238" s="36" t="str">
        <f t="shared" si="3"/>
        <v>Non-Lead</v>
      </c>
      <c r="Q238" s="39" t="s">
        <v>37</v>
      </c>
      <c r="R238" s="39" t="s">
        <v>37</v>
      </c>
      <c r="S238" s="39"/>
      <c r="T238" s="50" t="s">
        <v>48</v>
      </c>
      <c r="U238" s="50" t="s">
        <v>37</v>
      </c>
      <c r="V238" s="50" t="s">
        <v>37</v>
      </c>
      <c r="W238" s="50" t="s">
        <v>37</v>
      </c>
      <c r="X238" s="51" t="str">
        <f>IF((OR((AND('[1]PWS Information'!$E$10="CWS",T238="Single Family Residence",P238="Lead")),
(AND('[1]PWS Information'!$E$10="CWS",T238="Multiple Family Residence",'[1]PWS Information'!$E$11="Yes",P238="Lead")),
(AND('[1]PWS Information'!$E$10="NTNC",P238="Lead")))),"Tier 1",
IF((OR((AND('[1]PWS Information'!$E$10="CWS",T238="Multiple Family Residence",'[1]PWS Information'!$E$11="No",P238="Lead")),
(AND('[1]PWS Information'!$E$10="CWS",T238="Other",P238="Lead")),
(AND('[1]PWS Information'!$E$10="CWS",T238="Building",P238="Lead")))),"Tier 2",
IF((OR((AND('[1]PWS Information'!$E$10="CWS",T238="Single Family Residence",P238="Galvanized Requiring Replacement")),
(AND('[1]PWS Information'!$E$10="CWS",T238="Single Family Residence",P238="Galvanized Requiring Replacement",Q238="Yes")),
(AND('[1]PWS Information'!$E$10="NTNC",P238="Galvanized Requiring Replacement")),
(AND('[1]PWS Information'!$E$10="NTNC",T238="Single Family Residence",Q238="Yes")))),"Tier 3",
IF((OR((AND('[1]PWS Information'!$E$10="CWS",T238="Single Family Residence",R238="Yes",P238="Non-Lead", I238="Non-Lead - Copper",K238="Before 1989")),
(AND('[1]PWS Information'!$E$10="CWS",T238="Single Family Residence",R238="Yes",P238="Non-Lead", M238="Non-Lead - Copper",N238="Before 1989")))),"Tier 4",
IF((OR((AND('[1]PWS Information'!$E$10="NTNC",P238="Non-Lead")),
(AND('[1]PWS Information'!$E$10="CWS",P238="Non-Lead",R238="")),
(AND('[1]PWS Information'!$E$10="CWS",P238="Non-Lead",R238="No")),
(AND('[1]PWS Information'!$E$10="CWS",P238="Non-Lead",R238="Don't Know")),
(AND('[1]PWS Information'!$E$10="CWS",P238="Non-Lead", I238="Non-Lead - Copper", R238="Yes", K238="Between 1989 and 2014")),
(AND('[1]PWS Information'!$E$10="CWS",P238="Non-Lead", I238="Non-Lead - Copper", R238="Yes", K238="After 2014")),
(AND('[1]PWS Information'!$E$10="CWS",P238="Non-Lead", I238="Non-Lead - Copper", R238="Yes", K238="Unknown")),
(AND('[1]PWS Information'!$E$10="CWS",P238="Non-Lead", M238="Non-Lead - Copper", R238="Yes", N238="Between 1989 and 2014")),
(AND('[1]PWS Information'!$E$10="CWS",P238="Non-Lead", M238="Non-Lead - Copper", R238="Yes", N238="After 2014")),
(AND('[1]PWS Information'!$E$10="CWS",P238="Non-Lead", M238="Non-Lead - Copper", R238="Yes", N238="Unknown")),
(AND('[1]PWS Information'!$E$10="CWS",P238="Unknown")),
(AND('[1]PWS Information'!$E$10="NTNC",P238="Unknown")))),"Tier 5",
"")))))</f>
        <v>Tier 5</v>
      </c>
      <c r="Y238" s="50"/>
      <c r="Z238" s="50"/>
    </row>
    <row r="239" spans="1:26" x14ac:dyDescent="0.25">
      <c r="A239" s="39">
        <v>284</v>
      </c>
      <c r="B239" s="40">
        <v>108</v>
      </c>
      <c r="C239" s="41" t="s">
        <v>102</v>
      </c>
      <c r="D239" s="41" t="s">
        <v>99</v>
      </c>
      <c r="E239" s="41">
        <v>75153</v>
      </c>
      <c r="F239" s="42"/>
      <c r="G239" s="43"/>
      <c r="H239" s="44"/>
      <c r="I239" s="45" t="s">
        <v>54</v>
      </c>
      <c r="J239" s="46" t="s">
        <v>37</v>
      </c>
      <c r="K239" s="42" t="s">
        <v>49</v>
      </c>
      <c r="L239" s="49"/>
      <c r="M239" s="45" t="s">
        <v>54</v>
      </c>
      <c r="N239" s="46" t="s">
        <v>35</v>
      </c>
      <c r="O239" s="49"/>
      <c r="P239" s="36" t="str">
        <f t="shared" si="3"/>
        <v>Non-Lead</v>
      </c>
      <c r="Q239" s="39" t="s">
        <v>37</v>
      </c>
      <c r="R239" s="39" t="s">
        <v>37</v>
      </c>
      <c r="S239" s="39"/>
      <c r="T239" s="50" t="s">
        <v>36</v>
      </c>
      <c r="U239" s="50" t="s">
        <v>37</v>
      </c>
      <c r="V239" s="50" t="s">
        <v>37</v>
      </c>
      <c r="W239" s="50" t="s">
        <v>34</v>
      </c>
      <c r="X239" s="51" t="str">
        <f>IF((OR((AND('[1]PWS Information'!$E$10="CWS",T239="Single Family Residence",P239="Lead")),
(AND('[1]PWS Information'!$E$10="CWS",T239="Multiple Family Residence",'[1]PWS Information'!$E$11="Yes",P239="Lead")),
(AND('[1]PWS Information'!$E$10="NTNC",P239="Lead")))),"Tier 1",
IF((OR((AND('[1]PWS Information'!$E$10="CWS",T239="Multiple Family Residence",'[1]PWS Information'!$E$11="No",P239="Lead")),
(AND('[1]PWS Information'!$E$10="CWS",T239="Other",P239="Lead")),
(AND('[1]PWS Information'!$E$10="CWS",T239="Building",P239="Lead")))),"Tier 2",
IF((OR((AND('[1]PWS Information'!$E$10="CWS",T239="Single Family Residence",P239="Galvanized Requiring Replacement")),
(AND('[1]PWS Information'!$E$10="CWS",T239="Single Family Residence",P239="Galvanized Requiring Replacement",Q239="Yes")),
(AND('[1]PWS Information'!$E$10="NTNC",P239="Galvanized Requiring Replacement")),
(AND('[1]PWS Information'!$E$10="NTNC",T239="Single Family Residence",Q239="Yes")))),"Tier 3",
IF((OR((AND('[1]PWS Information'!$E$10="CWS",T239="Single Family Residence",R239="Yes",P239="Non-Lead", I239="Non-Lead - Copper",K239="Before 1989")),
(AND('[1]PWS Information'!$E$10="CWS",T239="Single Family Residence",R239="Yes",P239="Non-Lead", M239="Non-Lead - Copper",N239="Before 1989")))),"Tier 4",
IF((OR((AND('[1]PWS Information'!$E$10="NTNC",P239="Non-Lead")),
(AND('[1]PWS Information'!$E$10="CWS",P239="Non-Lead",R239="")),
(AND('[1]PWS Information'!$E$10="CWS",P239="Non-Lead",R239="No")),
(AND('[1]PWS Information'!$E$10="CWS",P239="Non-Lead",R239="Don't Know")),
(AND('[1]PWS Information'!$E$10="CWS",P239="Non-Lead", I239="Non-Lead - Copper", R239="Yes", K239="Between 1989 and 2014")),
(AND('[1]PWS Information'!$E$10="CWS",P239="Non-Lead", I239="Non-Lead - Copper", R239="Yes", K239="After 2014")),
(AND('[1]PWS Information'!$E$10="CWS",P239="Non-Lead", I239="Non-Lead - Copper", R239="Yes", K239="Unknown")),
(AND('[1]PWS Information'!$E$10="CWS",P239="Non-Lead", M239="Non-Lead - Copper", R239="Yes", N239="Between 1989 and 2014")),
(AND('[1]PWS Information'!$E$10="CWS",P239="Non-Lead", M239="Non-Lead - Copper", R239="Yes", N239="After 2014")),
(AND('[1]PWS Information'!$E$10="CWS",P239="Non-Lead", M239="Non-Lead - Copper", R239="Yes", N239="Unknown")),
(AND('[1]PWS Information'!$E$10="CWS",P239="Unknown")),
(AND('[1]PWS Information'!$E$10="NTNC",P239="Unknown")))),"Tier 5",
"")))))</f>
        <v>Tier 5</v>
      </c>
      <c r="Y239" s="50"/>
      <c r="Z239" s="50"/>
    </row>
    <row r="240" spans="1:26" x14ac:dyDescent="0.25">
      <c r="A240" s="39">
        <v>285</v>
      </c>
      <c r="B240" s="40">
        <v>208</v>
      </c>
      <c r="C240" s="41" t="s">
        <v>103</v>
      </c>
      <c r="D240" s="41" t="s">
        <v>99</v>
      </c>
      <c r="E240" s="41">
        <v>75153</v>
      </c>
      <c r="F240" s="42"/>
      <c r="G240" s="43"/>
      <c r="H240" s="44"/>
      <c r="I240" s="45" t="s">
        <v>54</v>
      </c>
      <c r="J240" s="46" t="s">
        <v>37</v>
      </c>
      <c r="K240" s="42" t="s">
        <v>49</v>
      </c>
      <c r="L240" s="49"/>
      <c r="M240" s="45" t="s">
        <v>54</v>
      </c>
      <c r="N240" s="46" t="s">
        <v>35</v>
      </c>
      <c r="O240" s="49"/>
      <c r="P240" s="36" t="str">
        <f t="shared" si="3"/>
        <v>Non-Lead</v>
      </c>
      <c r="Q240" s="39" t="s">
        <v>37</v>
      </c>
      <c r="R240" s="39" t="s">
        <v>37</v>
      </c>
      <c r="S240" s="39"/>
      <c r="T240" s="50" t="s">
        <v>36</v>
      </c>
      <c r="U240" s="50" t="s">
        <v>37</v>
      </c>
      <c r="V240" s="50" t="s">
        <v>37</v>
      </c>
      <c r="W240" s="50" t="s">
        <v>37</v>
      </c>
      <c r="X240" s="51" t="str">
        <f>IF((OR((AND('[1]PWS Information'!$E$10="CWS",T240="Single Family Residence",P240="Lead")),
(AND('[1]PWS Information'!$E$10="CWS",T240="Multiple Family Residence",'[1]PWS Information'!$E$11="Yes",P240="Lead")),
(AND('[1]PWS Information'!$E$10="NTNC",P240="Lead")))),"Tier 1",
IF((OR((AND('[1]PWS Information'!$E$10="CWS",T240="Multiple Family Residence",'[1]PWS Information'!$E$11="No",P240="Lead")),
(AND('[1]PWS Information'!$E$10="CWS",T240="Other",P240="Lead")),
(AND('[1]PWS Information'!$E$10="CWS",T240="Building",P240="Lead")))),"Tier 2",
IF((OR((AND('[1]PWS Information'!$E$10="CWS",T240="Single Family Residence",P240="Galvanized Requiring Replacement")),
(AND('[1]PWS Information'!$E$10="CWS",T240="Single Family Residence",P240="Galvanized Requiring Replacement",Q240="Yes")),
(AND('[1]PWS Information'!$E$10="NTNC",P240="Galvanized Requiring Replacement")),
(AND('[1]PWS Information'!$E$10="NTNC",T240="Single Family Residence",Q240="Yes")))),"Tier 3",
IF((OR((AND('[1]PWS Information'!$E$10="CWS",T240="Single Family Residence",R240="Yes",P240="Non-Lead", I240="Non-Lead - Copper",K240="Before 1989")),
(AND('[1]PWS Information'!$E$10="CWS",T240="Single Family Residence",R240="Yes",P240="Non-Lead", M240="Non-Lead - Copper",N240="Before 1989")))),"Tier 4",
IF((OR((AND('[1]PWS Information'!$E$10="NTNC",P240="Non-Lead")),
(AND('[1]PWS Information'!$E$10="CWS",P240="Non-Lead",R240="")),
(AND('[1]PWS Information'!$E$10="CWS",P240="Non-Lead",R240="No")),
(AND('[1]PWS Information'!$E$10="CWS",P240="Non-Lead",R240="Don't Know")),
(AND('[1]PWS Information'!$E$10="CWS",P240="Non-Lead", I240="Non-Lead - Copper", R240="Yes", K240="Between 1989 and 2014")),
(AND('[1]PWS Information'!$E$10="CWS",P240="Non-Lead", I240="Non-Lead - Copper", R240="Yes", K240="After 2014")),
(AND('[1]PWS Information'!$E$10="CWS",P240="Non-Lead", I240="Non-Lead - Copper", R240="Yes", K240="Unknown")),
(AND('[1]PWS Information'!$E$10="CWS",P240="Non-Lead", M240="Non-Lead - Copper", R240="Yes", N240="Between 1989 and 2014")),
(AND('[1]PWS Information'!$E$10="CWS",P240="Non-Lead", M240="Non-Lead - Copper", R240="Yes", N240="After 2014")),
(AND('[1]PWS Information'!$E$10="CWS",P240="Non-Lead", M240="Non-Lead - Copper", R240="Yes", N240="Unknown")),
(AND('[1]PWS Information'!$E$10="CWS",P240="Unknown")),
(AND('[1]PWS Information'!$E$10="NTNC",P240="Unknown")))),"Tier 5",
"")))))</f>
        <v>Tier 5</v>
      </c>
      <c r="Y240" s="50"/>
      <c r="Z240" s="50"/>
    </row>
    <row r="241" spans="1:26" ht="30" x14ac:dyDescent="0.25">
      <c r="A241" s="39">
        <v>286</v>
      </c>
      <c r="B241" s="40">
        <v>207</v>
      </c>
      <c r="C241" s="41" t="s">
        <v>103</v>
      </c>
      <c r="D241" s="41" t="s">
        <v>99</v>
      </c>
      <c r="E241" s="41">
        <v>75153</v>
      </c>
      <c r="F241" s="42"/>
      <c r="G241" s="43"/>
      <c r="H241" s="44"/>
      <c r="I241" s="45" t="s">
        <v>54</v>
      </c>
      <c r="J241" s="46" t="s">
        <v>37</v>
      </c>
      <c r="K241" s="42" t="s">
        <v>49</v>
      </c>
      <c r="L241" s="49"/>
      <c r="M241" s="45" t="s">
        <v>54</v>
      </c>
      <c r="N241" s="46" t="s">
        <v>40</v>
      </c>
      <c r="O241" s="49"/>
      <c r="P241" s="36" t="str">
        <f t="shared" si="3"/>
        <v>Non-Lead</v>
      </c>
      <c r="Q241" s="39" t="s">
        <v>37</v>
      </c>
      <c r="R241" s="39" t="s">
        <v>37</v>
      </c>
      <c r="S241" s="39"/>
      <c r="T241" s="50" t="s">
        <v>36</v>
      </c>
      <c r="U241" s="50" t="s">
        <v>37</v>
      </c>
      <c r="V241" s="50" t="s">
        <v>37</v>
      </c>
      <c r="W241" s="50" t="s">
        <v>37</v>
      </c>
      <c r="X241" s="51" t="str">
        <f>IF((OR((AND('[1]PWS Information'!$E$10="CWS",T241="Single Family Residence",P241="Lead")),
(AND('[1]PWS Information'!$E$10="CWS",T241="Multiple Family Residence",'[1]PWS Information'!$E$11="Yes",P241="Lead")),
(AND('[1]PWS Information'!$E$10="NTNC",P241="Lead")))),"Tier 1",
IF((OR((AND('[1]PWS Information'!$E$10="CWS",T241="Multiple Family Residence",'[1]PWS Information'!$E$11="No",P241="Lead")),
(AND('[1]PWS Information'!$E$10="CWS",T241="Other",P241="Lead")),
(AND('[1]PWS Information'!$E$10="CWS",T241="Building",P241="Lead")))),"Tier 2",
IF((OR((AND('[1]PWS Information'!$E$10="CWS",T241="Single Family Residence",P241="Galvanized Requiring Replacement")),
(AND('[1]PWS Information'!$E$10="CWS",T241="Single Family Residence",P241="Galvanized Requiring Replacement",Q241="Yes")),
(AND('[1]PWS Information'!$E$10="NTNC",P241="Galvanized Requiring Replacement")),
(AND('[1]PWS Information'!$E$10="NTNC",T241="Single Family Residence",Q241="Yes")))),"Tier 3",
IF((OR((AND('[1]PWS Information'!$E$10="CWS",T241="Single Family Residence",R241="Yes",P241="Non-Lead", I241="Non-Lead - Copper",K241="Before 1989")),
(AND('[1]PWS Information'!$E$10="CWS",T241="Single Family Residence",R241="Yes",P241="Non-Lead", M241="Non-Lead - Copper",N241="Before 1989")))),"Tier 4",
IF((OR((AND('[1]PWS Information'!$E$10="NTNC",P241="Non-Lead")),
(AND('[1]PWS Information'!$E$10="CWS",P241="Non-Lead",R241="")),
(AND('[1]PWS Information'!$E$10="CWS",P241="Non-Lead",R241="No")),
(AND('[1]PWS Information'!$E$10="CWS",P241="Non-Lead",R241="Don't Know")),
(AND('[1]PWS Information'!$E$10="CWS",P241="Non-Lead", I241="Non-Lead - Copper", R241="Yes", K241="Between 1989 and 2014")),
(AND('[1]PWS Information'!$E$10="CWS",P241="Non-Lead", I241="Non-Lead - Copper", R241="Yes", K241="After 2014")),
(AND('[1]PWS Information'!$E$10="CWS",P241="Non-Lead", I241="Non-Lead - Copper", R241="Yes", K241="Unknown")),
(AND('[1]PWS Information'!$E$10="CWS",P241="Non-Lead", M241="Non-Lead - Copper", R241="Yes", N241="Between 1989 and 2014")),
(AND('[1]PWS Information'!$E$10="CWS",P241="Non-Lead", M241="Non-Lead - Copper", R241="Yes", N241="After 2014")),
(AND('[1]PWS Information'!$E$10="CWS",P241="Non-Lead", M241="Non-Lead - Copper", R241="Yes", N241="Unknown")),
(AND('[1]PWS Information'!$E$10="CWS",P241="Unknown")),
(AND('[1]PWS Information'!$E$10="NTNC",P241="Unknown")))),"Tier 5",
"")))))</f>
        <v>Tier 5</v>
      </c>
      <c r="Y241" s="50"/>
      <c r="Z241" s="50"/>
    </row>
    <row r="242" spans="1:26" x14ac:dyDescent="0.25">
      <c r="A242" s="39">
        <v>287</v>
      </c>
      <c r="B242" s="40">
        <v>200</v>
      </c>
      <c r="C242" s="41" t="s">
        <v>103</v>
      </c>
      <c r="D242" s="41" t="s">
        <v>99</v>
      </c>
      <c r="E242" s="41">
        <v>75153</v>
      </c>
      <c r="F242" s="42"/>
      <c r="G242" s="43"/>
      <c r="H242" s="44"/>
      <c r="I242" s="45" t="s">
        <v>54</v>
      </c>
      <c r="J242" s="46" t="s">
        <v>37</v>
      </c>
      <c r="K242" s="42" t="s">
        <v>49</v>
      </c>
      <c r="L242" s="49"/>
      <c r="M242" s="45" t="s">
        <v>54</v>
      </c>
      <c r="N242" s="46" t="s">
        <v>35</v>
      </c>
      <c r="O242" s="49"/>
      <c r="P242" s="36" t="str">
        <f t="shared" si="3"/>
        <v>Non-Lead</v>
      </c>
      <c r="Q242" s="39" t="s">
        <v>37</v>
      </c>
      <c r="R242" s="39" t="s">
        <v>37</v>
      </c>
      <c r="S242" s="39"/>
      <c r="T242" s="50" t="s">
        <v>36</v>
      </c>
      <c r="U242" s="50" t="s">
        <v>37</v>
      </c>
      <c r="V242" s="50" t="s">
        <v>37</v>
      </c>
      <c r="W242" s="50" t="s">
        <v>37</v>
      </c>
      <c r="X242" s="51" t="str">
        <f>IF((OR((AND('[1]PWS Information'!$E$10="CWS",T242="Single Family Residence",P242="Lead")),
(AND('[1]PWS Information'!$E$10="CWS",T242="Multiple Family Residence",'[1]PWS Information'!$E$11="Yes",P242="Lead")),
(AND('[1]PWS Information'!$E$10="NTNC",P242="Lead")))),"Tier 1",
IF((OR((AND('[1]PWS Information'!$E$10="CWS",T242="Multiple Family Residence",'[1]PWS Information'!$E$11="No",P242="Lead")),
(AND('[1]PWS Information'!$E$10="CWS",T242="Other",P242="Lead")),
(AND('[1]PWS Information'!$E$10="CWS",T242="Building",P242="Lead")))),"Tier 2",
IF((OR((AND('[1]PWS Information'!$E$10="CWS",T242="Single Family Residence",P242="Galvanized Requiring Replacement")),
(AND('[1]PWS Information'!$E$10="CWS",T242="Single Family Residence",P242="Galvanized Requiring Replacement",Q242="Yes")),
(AND('[1]PWS Information'!$E$10="NTNC",P242="Galvanized Requiring Replacement")),
(AND('[1]PWS Information'!$E$10="NTNC",T242="Single Family Residence",Q242="Yes")))),"Tier 3",
IF((OR((AND('[1]PWS Information'!$E$10="CWS",T242="Single Family Residence",R242="Yes",P242="Non-Lead", I242="Non-Lead - Copper",K242="Before 1989")),
(AND('[1]PWS Information'!$E$10="CWS",T242="Single Family Residence",R242="Yes",P242="Non-Lead", M242="Non-Lead - Copper",N242="Before 1989")))),"Tier 4",
IF((OR((AND('[1]PWS Information'!$E$10="NTNC",P242="Non-Lead")),
(AND('[1]PWS Information'!$E$10="CWS",P242="Non-Lead",R242="")),
(AND('[1]PWS Information'!$E$10="CWS",P242="Non-Lead",R242="No")),
(AND('[1]PWS Information'!$E$10="CWS",P242="Non-Lead",R242="Don't Know")),
(AND('[1]PWS Information'!$E$10="CWS",P242="Non-Lead", I242="Non-Lead - Copper", R242="Yes", K242="Between 1989 and 2014")),
(AND('[1]PWS Information'!$E$10="CWS",P242="Non-Lead", I242="Non-Lead - Copper", R242="Yes", K242="After 2014")),
(AND('[1]PWS Information'!$E$10="CWS",P242="Non-Lead", I242="Non-Lead - Copper", R242="Yes", K242="Unknown")),
(AND('[1]PWS Information'!$E$10="CWS",P242="Non-Lead", M242="Non-Lead - Copper", R242="Yes", N242="Between 1989 and 2014")),
(AND('[1]PWS Information'!$E$10="CWS",P242="Non-Lead", M242="Non-Lead - Copper", R242="Yes", N242="After 2014")),
(AND('[1]PWS Information'!$E$10="CWS",P242="Non-Lead", M242="Non-Lead - Copper", R242="Yes", N242="Unknown")),
(AND('[1]PWS Information'!$E$10="CWS",P242="Unknown")),
(AND('[1]PWS Information'!$E$10="NTNC",P242="Unknown")))),"Tier 5",
"")))))</f>
        <v>Tier 5</v>
      </c>
      <c r="Y242" s="50"/>
      <c r="Z242" s="50"/>
    </row>
    <row r="243" spans="1:26" x14ac:dyDescent="0.25">
      <c r="A243" s="39">
        <v>288</v>
      </c>
      <c r="B243" s="40">
        <v>108</v>
      </c>
      <c r="C243" s="41" t="s">
        <v>103</v>
      </c>
      <c r="D243" s="41" t="s">
        <v>99</v>
      </c>
      <c r="E243" s="41">
        <v>75153</v>
      </c>
      <c r="F243" s="42"/>
      <c r="G243" s="43"/>
      <c r="H243" s="44"/>
      <c r="I243" s="45" t="s">
        <v>54</v>
      </c>
      <c r="J243" s="46" t="s">
        <v>37</v>
      </c>
      <c r="K243" s="42" t="s">
        <v>49</v>
      </c>
      <c r="L243" s="49"/>
      <c r="M243" s="45" t="s">
        <v>54</v>
      </c>
      <c r="N243" s="46" t="s">
        <v>35</v>
      </c>
      <c r="O243" s="49"/>
      <c r="P243" s="36" t="str">
        <f t="shared" si="3"/>
        <v>Non-Lead</v>
      </c>
      <c r="Q243" s="39" t="s">
        <v>37</v>
      </c>
      <c r="R243" s="39" t="s">
        <v>37</v>
      </c>
      <c r="S243" s="39"/>
      <c r="T243" s="50" t="s">
        <v>36</v>
      </c>
      <c r="U243" s="50" t="s">
        <v>37</v>
      </c>
      <c r="V243" s="50" t="s">
        <v>37</v>
      </c>
      <c r="W243" s="50" t="s">
        <v>37</v>
      </c>
      <c r="X243" s="51" t="str">
        <f>IF((OR((AND('[1]PWS Information'!$E$10="CWS",T243="Single Family Residence",P243="Lead")),
(AND('[1]PWS Information'!$E$10="CWS",T243="Multiple Family Residence",'[1]PWS Information'!$E$11="Yes",P243="Lead")),
(AND('[1]PWS Information'!$E$10="NTNC",P243="Lead")))),"Tier 1",
IF((OR((AND('[1]PWS Information'!$E$10="CWS",T243="Multiple Family Residence",'[1]PWS Information'!$E$11="No",P243="Lead")),
(AND('[1]PWS Information'!$E$10="CWS",T243="Other",P243="Lead")),
(AND('[1]PWS Information'!$E$10="CWS",T243="Building",P243="Lead")))),"Tier 2",
IF((OR((AND('[1]PWS Information'!$E$10="CWS",T243="Single Family Residence",P243="Galvanized Requiring Replacement")),
(AND('[1]PWS Information'!$E$10="CWS",T243="Single Family Residence",P243="Galvanized Requiring Replacement",Q243="Yes")),
(AND('[1]PWS Information'!$E$10="NTNC",P243="Galvanized Requiring Replacement")),
(AND('[1]PWS Information'!$E$10="NTNC",T243="Single Family Residence",Q243="Yes")))),"Tier 3",
IF((OR((AND('[1]PWS Information'!$E$10="CWS",T243="Single Family Residence",R243="Yes",P243="Non-Lead", I243="Non-Lead - Copper",K243="Before 1989")),
(AND('[1]PWS Information'!$E$10="CWS",T243="Single Family Residence",R243="Yes",P243="Non-Lead", M243="Non-Lead - Copper",N243="Before 1989")))),"Tier 4",
IF((OR((AND('[1]PWS Information'!$E$10="NTNC",P243="Non-Lead")),
(AND('[1]PWS Information'!$E$10="CWS",P243="Non-Lead",R243="")),
(AND('[1]PWS Information'!$E$10="CWS",P243="Non-Lead",R243="No")),
(AND('[1]PWS Information'!$E$10="CWS",P243="Non-Lead",R243="Don't Know")),
(AND('[1]PWS Information'!$E$10="CWS",P243="Non-Lead", I243="Non-Lead - Copper", R243="Yes", K243="Between 1989 and 2014")),
(AND('[1]PWS Information'!$E$10="CWS",P243="Non-Lead", I243="Non-Lead - Copper", R243="Yes", K243="After 2014")),
(AND('[1]PWS Information'!$E$10="CWS",P243="Non-Lead", I243="Non-Lead - Copper", R243="Yes", K243="Unknown")),
(AND('[1]PWS Information'!$E$10="CWS",P243="Non-Lead", M243="Non-Lead - Copper", R243="Yes", N243="Between 1989 and 2014")),
(AND('[1]PWS Information'!$E$10="CWS",P243="Non-Lead", M243="Non-Lead - Copper", R243="Yes", N243="After 2014")),
(AND('[1]PWS Information'!$E$10="CWS",P243="Non-Lead", M243="Non-Lead - Copper", R243="Yes", N243="Unknown")),
(AND('[1]PWS Information'!$E$10="CWS",P243="Unknown")),
(AND('[1]PWS Information'!$E$10="NTNC",P243="Unknown")))),"Tier 5",
"")))))</f>
        <v>Tier 5</v>
      </c>
      <c r="Y243" s="50"/>
      <c r="Z243" s="50"/>
    </row>
    <row r="244" spans="1:26" x14ac:dyDescent="0.25">
      <c r="A244" s="39">
        <v>290</v>
      </c>
      <c r="B244" s="40">
        <v>100</v>
      </c>
      <c r="C244" s="41" t="s">
        <v>103</v>
      </c>
      <c r="D244" s="41" t="s">
        <v>99</v>
      </c>
      <c r="E244" s="41">
        <v>75153</v>
      </c>
      <c r="F244" s="42"/>
      <c r="G244" s="43"/>
      <c r="H244" s="44"/>
      <c r="I244" s="45" t="s">
        <v>54</v>
      </c>
      <c r="J244" s="46" t="s">
        <v>37</v>
      </c>
      <c r="K244" s="42" t="s">
        <v>49</v>
      </c>
      <c r="L244" s="49"/>
      <c r="M244" s="45" t="s">
        <v>54</v>
      </c>
      <c r="N244" s="46" t="s">
        <v>35</v>
      </c>
      <c r="O244" s="49"/>
      <c r="P244" s="36" t="str">
        <f t="shared" si="3"/>
        <v>Non-Lead</v>
      </c>
      <c r="Q244" s="39" t="s">
        <v>37</v>
      </c>
      <c r="R244" s="39" t="s">
        <v>37</v>
      </c>
      <c r="S244" s="39"/>
      <c r="T244" s="50" t="s">
        <v>48</v>
      </c>
      <c r="U244" s="50" t="s">
        <v>37</v>
      </c>
      <c r="V244" s="50" t="s">
        <v>37</v>
      </c>
      <c r="W244" s="50" t="s">
        <v>37</v>
      </c>
      <c r="X244" s="51" t="str">
        <f>IF((OR((AND('[1]PWS Information'!$E$10="CWS",T244="Single Family Residence",P244="Lead")),
(AND('[1]PWS Information'!$E$10="CWS",T244="Multiple Family Residence",'[1]PWS Information'!$E$11="Yes",P244="Lead")),
(AND('[1]PWS Information'!$E$10="NTNC",P244="Lead")))),"Tier 1",
IF((OR((AND('[1]PWS Information'!$E$10="CWS",T244="Multiple Family Residence",'[1]PWS Information'!$E$11="No",P244="Lead")),
(AND('[1]PWS Information'!$E$10="CWS",T244="Other",P244="Lead")),
(AND('[1]PWS Information'!$E$10="CWS",T244="Building",P244="Lead")))),"Tier 2",
IF((OR((AND('[1]PWS Information'!$E$10="CWS",T244="Single Family Residence",P244="Galvanized Requiring Replacement")),
(AND('[1]PWS Information'!$E$10="CWS",T244="Single Family Residence",P244="Galvanized Requiring Replacement",Q244="Yes")),
(AND('[1]PWS Information'!$E$10="NTNC",P244="Galvanized Requiring Replacement")),
(AND('[1]PWS Information'!$E$10="NTNC",T244="Single Family Residence",Q244="Yes")))),"Tier 3",
IF((OR((AND('[1]PWS Information'!$E$10="CWS",T244="Single Family Residence",R244="Yes",P244="Non-Lead", I244="Non-Lead - Copper",K244="Before 1989")),
(AND('[1]PWS Information'!$E$10="CWS",T244="Single Family Residence",R244="Yes",P244="Non-Lead", M244="Non-Lead - Copper",N244="Before 1989")))),"Tier 4",
IF((OR((AND('[1]PWS Information'!$E$10="NTNC",P244="Non-Lead")),
(AND('[1]PWS Information'!$E$10="CWS",P244="Non-Lead",R244="")),
(AND('[1]PWS Information'!$E$10="CWS",P244="Non-Lead",R244="No")),
(AND('[1]PWS Information'!$E$10="CWS",P244="Non-Lead",R244="Don't Know")),
(AND('[1]PWS Information'!$E$10="CWS",P244="Non-Lead", I244="Non-Lead - Copper", R244="Yes", K244="Between 1989 and 2014")),
(AND('[1]PWS Information'!$E$10="CWS",P244="Non-Lead", I244="Non-Lead - Copper", R244="Yes", K244="After 2014")),
(AND('[1]PWS Information'!$E$10="CWS",P244="Non-Lead", I244="Non-Lead - Copper", R244="Yes", K244="Unknown")),
(AND('[1]PWS Information'!$E$10="CWS",P244="Non-Lead", M244="Non-Lead - Copper", R244="Yes", N244="Between 1989 and 2014")),
(AND('[1]PWS Information'!$E$10="CWS",P244="Non-Lead", M244="Non-Lead - Copper", R244="Yes", N244="After 2014")),
(AND('[1]PWS Information'!$E$10="CWS",P244="Non-Lead", M244="Non-Lead - Copper", R244="Yes", N244="Unknown")),
(AND('[1]PWS Information'!$E$10="CWS",P244="Unknown")),
(AND('[1]PWS Information'!$E$10="NTNC",P244="Unknown")))),"Tier 5",
"")))))</f>
        <v>Tier 5</v>
      </c>
      <c r="Y244" s="50"/>
      <c r="Z244" s="50"/>
    </row>
    <row r="245" spans="1:26" x14ac:dyDescent="0.25">
      <c r="A245" s="39">
        <v>291</v>
      </c>
      <c r="B245" s="40">
        <v>111</v>
      </c>
      <c r="C245" s="41" t="s">
        <v>104</v>
      </c>
      <c r="D245" s="41" t="s">
        <v>99</v>
      </c>
      <c r="E245" s="41">
        <v>75153</v>
      </c>
      <c r="F245" s="42"/>
      <c r="G245" s="43"/>
      <c r="H245" s="44"/>
      <c r="I245" s="45" t="s">
        <v>54</v>
      </c>
      <c r="J245" s="46" t="s">
        <v>37</v>
      </c>
      <c r="K245" s="42" t="s">
        <v>49</v>
      </c>
      <c r="L245" s="49"/>
      <c r="M245" s="45" t="s">
        <v>54</v>
      </c>
      <c r="N245" s="46" t="s">
        <v>35</v>
      </c>
      <c r="O245" s="49"/>
      <c r="P245" s="36" t="str">
        <f t="shared" si="3"/>
        <v>Non-Lead</v>
      </c>
      <c r="Q245" s="39" t="s">
        <v>37</v>
      </c>
      <c r="R245" s="39" t="s">
        <v>37</v>
      </c>
      <c r="S245" s="39"/>
      <c r="T245" s="50" t="s">
        <v>36</v>
      </c>
      <c r="U245" s="50" t="s">
        <v>37</v>
      </c>
      <c r="V245" s="50" t="s">
        <v>37</v>
      </c>
      <c r="W245" s="50" t="s">
        <v>37</v>
      </c>
      <c r="X245" s="51" t="str">
        <f>IF((OR((AND('[1]PWS Information'!$E$10="CWS",T245="Single Family Residence",P245="Lead")),
(AND('[1]PWS Information'!$E$10="CWS",T245="Multiple Family Residence",'[1]PWS Information'!$E$11="Yes",P245="Lead")),
(AND('[1]PWS Information'!$E$10="NTNC",P245="Lead")))),"Tier 1",
IF((OR((AND('[1]PWS Information'!$E$10="CWS",T245="Multiple Family Residence",'[1]PWS Information'!$E$11="No",P245="Lead")),
(AND('[1]PWS Information'!$E$10="CWS",T245="Other",P245="Lead")),
(AND('[1]PWS Information'!$E$10="CWS",T245="Building",P245="Lead")))),"Tier 2",
IF((OR((AND('[1]PWS Information'!$E$10="CWS",T245="Single Family Residence",P245="Galvanized Requiring Replacement")),
(AND('[1]PWS Information'!$E$10="CWS",T245="Single Family Residence",P245="Galvanized Requiring Replacement",Q245="Yes")),
(AND('[1]PWS Information'!$E$10="NTNC",P245="Galvanized Requiring Replacement")),
(AND('[1]PWS Information'!$E$10="NTNC",T245="Single Family Residence",Q245="Yes")))),"Tier 3",
IF((OR((AND('[1]PWS Information'!$E$10="CWS",T245="Single Family Residence",R245="Yes",P245="Non-Lead", I245="Non-Lead - Copper",K245="Before 1989")),
(AND('[1]PWS Information'!$E$10="CWS",T245="Single Family Residence",R245="Yes",P245="Non-Lead", M245="Non-Lead - Copper",N245="Before 1989")))),"Tier 4",
IF((OR((AND('[1]PWS Information'!$E$10="NTNC",P245="Non-Lead")),
(AND('[1]PWS Information'!$E$10="CWS",P245="Non-Lead",R245="")),
(AND('[1]PWS Information'!$E$10="CWS",P245="Non-Lead",R245="No")),
(AND('[1]PWS Information'!$E$10="CWS",P245="Non-Lead",R245="Don't Know")),
(AND('[1]PWS Information'!$E$10="CWS",P245="Non-Lead", I245="Non-Lead - Copper", R245="Yes", K245="Between 1989 and 2014")),
(AND('[1]PWS Information'!$E$10="CWS",P245="Non-Lead", I245="Non-Lead - Copper", R245="Yes", K245="After 2014")),
(AND('[1]PWS Information'!$E$10="CWS",P245="Non-Lead", I245="Non-Lead - Copper", R245="Yes", K245="Unknown")),
(AND('[1]PWS Information'!$E$10="CWS",P245="Non-Lead", M245="Non-Lead - Copper", R245="Yes", N245="Between 1989 and 2014")),
(AND('[1]PWS Information'!$E$10="CWS",P245="Non-Lead", M245="Non-Lead - Copper", R245="Yes", N245="After 2014")),
(AND('[1]PWS Information'!$E$10="CWS",P245="Non-Lead", M245="Non-Lead - Copper", R245="Yes", N245="Unknown")),
(AND('[1]PWS Information'!$E$10="CWS",P245="Unknown")),
(AND('[1]PWS Information'!$E$10="NTNC",P245="Unknown")))),"Tier 5",
"")))))</f>
        <v>Tier 5</v>
      </c>
      <c r="Y245" s="50"/>
      <c r="Z245" s="50"/>
    </row>
    <row r="246" spans="1:26" x14ac:dyDescent="0.25">
      <c r="A246" s="39">
        <v>292</v>
      </c>
      <c r="B246" s="40">
        <v>212</v>
      </c>
      <c r="C246" s="41" t="s">
        <v>104</v>
      </c>
      <c r="D246" s="41" t="s">
        <v>99</v>
      </c>
      <c r="E246" s="41">
        <v>75153</v>
      </c>
      <c r="F246" s="42"/>
      <c r="G246" s="43"/>
      <c r="H246" s="44"/>
      <c r="I246" s="45" t="s">
        <v>54</v>
      </c>
      <c r="J246" s="46" t="s">
        <v>37</v>
      </c>
      <c r="K246" s="42" t="s">
        <v>49</v>
      </c>
      <c r="L246" s="49"/>
      <c r="M246" s="45" t="s">
        <v>54</v>
      </c>
      <c r="N246" s="46" t="s">
        <v>35</v>
      </c>
      <c r="O246" s="49"/>
      <c r="P246" s="36" t="str">
        <f t="shared" si="3"/>
        <v>Non-Lead</v>
      </c>
      <c r="Q246" s="39" t="s">
        <v>37</v>
      </c>
      <c r="R246" s="39" t="s">
        <v>37</v>
      </c>
      <c r="S246" s="39"/>
      <c r="T246" s="50" t="s">
        <v>48</v>
      </c>
      <c r="U246" s="50" t="s">
        <v>37</v>
      </c>
      <c r="V246" s="50" t="s">
        <v>37</v>
      </c>
      <c r="W246" s="50" t="s">
        <v>37</v>
      </c>
      <c r="X246" s="51" t="str">
        <f>IF((OR((AND('[1]PWS Information'!$E$10="CWS",T246="Single Family Residence",P246="Lead")),
(AND('[1]PWS Information'!$E$10="CWS",T246="Multiple Family Residence",'[1]PWS Information'!$E$11="Yes",P246="Lead")),
(AND('[1]PWS Information'!$E$10="NTNC",P246="Lead")))),"Tier 1",
IF((OR((AND('[1]PWS Information'!$E$10="CWS",T246="Multiple Family Residence",'[1]PWS Information'!$E$11="No",P246="Lead")),
(AND('[1]PWS Information'!$E$10="CWS",T246="Other",P246="Lead")),
(AND('[1]PWS Information'!$E$10="CWS",T246="Building",P246="Lead")))),"Tier 2",
IF((OR((AND('[1]PWS Information'!$E$10="CWS",T246="Single Family Residence",P246="Galvanized Requiring Replacement")),
(AND('[1]PWS Information'!$E$10="CWS",T246="Single Family Residence",P246="Galvanized Requiring Replacement",Q246="Yes")),
(AND('[1]PWS Information'!$E$10="NTNC",P246="Galvanized Requiring Replacement")),
(AND('[1]PWS Information'!$E$10="NTNC",T246="Single Family Residence",Q246="Yes")))),"Tier 3",
IF((OR((AND('[1]PWS Information'!$E$10="CWS",T246="Single Family Residence",R246="Yes",P246="Non-Lead", I246="Non-Lead - Copper",K246="Before 1989")),
(AND('[1]PWS Information'!$E$10="CWS",T246="Single Family Residence",R246="Yes",P246="Non-Lead", M246="Non-Lead - Copper",N246="Before 1989")))),"Tier 4",
IF((OR((AND('[1]PWS Information'!$E$10="NTNC",P246="Non-Lead")),
(AND('[1]PWS Information'!$E$10="CWS",P246="Non-Lead",R246="")),
(AND('[1]PWS Information'!$E$10="CWS",P246="Non-Lead",R246="No")),
(AND('[1]PWS Information'!$E$10="CWS",P246="Non-Lead",R246="Don't Know")),
(AND('[1]PWS Information'!$E$10="CWS",P246="Non-Lead", I246="Non-Lead - Copper", R246="Yes", K246="Between 1989 and 2014")),
(AND('[1]PWS Information'!$E$10="CWS",P246="Non-Lead", I246="Non-Lead - Copper", R246="Yes", K246="After 2014")),
(AND('[1]PWS Information'!$E$10="CWS",P246="Non-Lead", I246="Non-Lead - Copper", R246="Yes", K246="Unknown")),
(AND('[1]PWS Information'!$E$10="CWS",P246="Non-Lead", M246="Non-Lead - Copper", R246="Yes", N246="Between 1989 and 2014")),
(AND('[1]PWS Information'!$E$10="CWS",P246="Non-Lead", M246="Non-Lead - Copper", R246="Yes", N246="After 2014")),
(AND('[1]PWS Information'!$E$10="CWS",P246="Non-Lead", M246="Non-Lead - Copper", R246="Yes", N246="Unknown")),
(AND('[1]PWS Information'!$E$10="CWS",P246="Unknown")),
(AND('[1]PWS Information'!$E$10="NTNC",P246="Unknown")))),"Tier 5",
"")))))</f>
        <v>Tier 5</v>
      </c>
      <c r="Y246" s="50"/>
      <c r="Z246" s="50"/>
    </row>
    <row r="247" spans="1:26" x14ac:dyDescent="0.25">
      <c r="A247" s="39">
        <v>293</v>
      </c>
      <c r="B247" s="40">
        <v>127</v>
      </c>
      <c r="C247" s="41" t="s">
        <v>105</v>
      </c>
      <c r="D247" s="41" t="s">
        <v>99</v>
      </c>
      <c r="E247" s="41">
        <v>75153</v>
      </c>
      <c r="F247" s="42"/>
      <c r="G247" s="43"/>
      <c r="H247" s="44"/>
      <c r="I247" s="45" t="s">
        <v>54</v>
      </c>
      <c r="J247" s="46" t="s">
        <v>37</v>
      </c>
      <c r="K247" s="42" t="s">
        <v>49</v>
      </c>
      <c r="L247" s="49"/>
      <c r="M247" s="45" t="s">
        <v>54</v>
      </c>
      <c r="N247" s="46" t="s">
        <v>35</v>
      </c>
      <c r="O247" s="49"/>
      <c r="P247" s="36" t="str">
        <f t="shared" si="3"/>
        <v>Non-Lead</v>
      </c>
      <c r="Q247" s="39" t="s">
        <v>37</v>
      </c>
      <c r="R247" s="39" t="s">
        <v>37</v>
      </c>
      <c r="S247" s="39"/>
      <c r="T247" s="50" t="s">
        <v>36</v>
      </c>
      <c r="U247" s="50" t="s">
        <v>37</v>
      </c>
      <c r="V247" s="50" t="s">
        <v>37</v>
      </c>
      <c r="W247" s="50" t="s">
        <v>37</v>
      </c>
      <c r="X247" s="51" t="str">
        <f>IF((OR((AND('[1]PWS Information'!$E$10="CWS",T247="Single Family Residence",P247="Lead")),
(AND('[1]PWS Information'!$E$10="CWS",T247="Multiple Family Residence",'[1]PWS Information'!$E$11="Yes",P247="Lead")),
(AND('[1]PWS Information'!$E$10="NTNC",P247="Lead")))),"Tier 1",
IF((OR((AND('[1]PWS Information'!$E$10="CWS",T247="Multiple Family Residence",'[1]PWS Information'!$E$11="No",P247="Lead")),
(AND('[1]PWS Information'!$E$10="CWS",T247="Other",P247="Lead")),
(AND('[1]PWS Information'!$E$10="CWS",T247="Building",P247="Lead")))),"Tier 2",
IF((OR((AND('[1]PWS Information'!$E$10="CWS",T247="Single Family Residence",P247="Galvanized Requiring Replacement")),
(AND('[1]PWS Information'!$E$10="CWS",T247="Single Family Residence",P247="Galvanized Requiring Replacement",Q247="Yes")),
(AND('[1]PWS Information'!$E$10="NTNC",P247="Galvanized Requiring Replacement")),
(AND('[1]PWS Information'!$E$10="NTNC",T247="Single Family Residence",Q247="Yes")))),"Tier 3",
IF((OR((AND('[1]PWS Information'!$E$10="CWS",T247="Single Family Residence",R247="Yes",P247="Non-Lead", I247="Non-Lead - Copper",K247="Before 1989")),
(AND('[1]PWS Information'!$E$10="CWS",T247="Single Family Residence",R247="Yes",P247="Non-Lead", M247="Non-Lead - Copper",N247="Before 1989")))),"Tier 4",
IF((OR((AND('[1]PWS Information'!$E$10="NTNC",P247="Non-Lead")),
(AND('[1]PWS Information'!$E$10="CWS",P247="Non-Lead",R247="")),
(AND('[1]PWS Information'!$E$10="CWS",P247="Non-Lead",R247="No")),
(AND('[1]PWS Information'!$E$10="CWS",P247="Non-Lead",R247="Don't Know")),
(AND('[1]PWS Information'!$E$10="CWS",P247="Non-Lead", I247="Non-Lead - Copper", R247="Yes", K247="Between 1989 and 2014")),
(AND('[1]PWS Information'!$E$10="CWS",P247="Non-Lead", I247="Non-Lead - Copper", R247="Yes", K247="After 2014")),
(AND('[1]PWS Information'!$E$10="CWS",P247="Non-Lead", I247="Non-Lead - Copper", R247="Yes", K247="Unknown")),
(AND('[1]PWS Information'!$E$10="CWS",P247="Non-Lead", M247="Non-Lead - Copper", R247="Yes", N247="Between 1989 and 2014")),
(AND('[1]PWS Information'!$E$10="CWS",P247="Non-Lead", M247="Non-Lead - Copper", R247="Yes", N247="After 2014")),
(AND('[1]PWS Information'!$E$10="CWS",P247="Non-Lead", M247="Non-Lead - Copper", R247="Yes", N247="Unknown")),
(AND('[1]PWS Information'!$E$10="CWS",P247="Unknown")),
(AND('[1]PWS Information'!$E$10="NTNC",P247="Unknown")))),"Tier 5",
"")))))</f>
        <v>Tier 5</v>
      </c>
      <c r="Y247" s="50"/>
      <c r="Z247" s="50"/>
    </row>
    <row r="248" spans="1:26" x14ac:dyDescent="0.25">
      <c r="A248" s="39">
        <v>294</v>
      </c>
      <c r="B248" s="40">
        <v>121</v>
      </c>
      <c r="C248" s="41" t="s">
        <v>105</v>
      </c>
      <c r="D248" s="41" t="s">
        <v>99</v>
      </c>
      <c r="E248" s="41">
        <v>75153</v>
      </c>
      <c r="F248" s="42"/>
      <c r="G248" s="43"/>
      <c r="H248" s="44"/>
      <c r="I248" s="45" t="s">
        <v>54</v>
      </c>
      <c r="J248" s="46" t="s">
        <v>37</v>
      </c>
      <c r="K248" s="42" t="s">
        <v>49</v>
      </c>
      <c r="L248" s="49"/>
      <c r="M248" s="45" t="s">
        <v>54</v>
      </c>
      <c r="N248" s="46" t="s">
        <v>35</v>
      </c>
      <c r="O248" s="49"/>
      <c r="P248" s="36" t="str">
        <f t="shared" si="3"/>
        <v>Non-Lead</v>
      </c>
      <c r="Q248" s="39" t="s">
        <v>37</v>
      </c>
      <c r="R248" s="39" t="s">
        <v>37</v>
      </c>
      <c r="S248" s="39"/>
      <c r="T248" s="50" t="s">
        <v>36</v>
      </c>
      <c r="U248" s="50" t="s">
        <v>37</v>
      </c>
      <c r="V248" s="50" t="s">
        <v>37</v>
      </c>
      <c r="W248" s="50" t="s">
        <v>37</v>
      </c>
      <c r="X248" s="51" t="str">
        <f>IF((OR((AND('[1]PWS Information'!$E$10="CWS",T248="Single Family Residence",P248="Lead")),
(AND('[1]PWS Information'!$E$10="CWS",T248="Multiple Family Residence",'[1]PWS Information'!$E$11="Yes",P248="Lead")),
(AND('[1]PWS Information'!$E$10="NTNC",P248="Lead")))),"Tier 1",
IF((OR((AND('[1]PWS Information'!$E$10="CWS",T248="Multiple Family Residence",'[1]PWS Information'!$E$11="No",P248="Lead")),
(AND('[1]PWS Information'!$E$10="CWS",T248="Other",P248="Lead")),
(AND('[1]PWS Information'!$E$10="CWS",T248="Building",P248="Lead")))),"Tier 2",
IF((OR((AND('[1]PWS Information'!$E$10="CWS",T248="Single Family Residence",P248="Galvanized Requiring Replacement")),
(AND('[1]PWS Information'!$E$10="CWS",T248="Single Family Residence",P248="Galvanized Requiring Replacement",Q248="Yes")),
(AND('[1]PWS Information'!$E$10="NTNC",P248="Galvanized Requiring Replacement")),
(AND('[1]PWS Information'!$E$10="NTNC",T248="Single Family Residence",Q248="Yes")))),"Tier 3",
IF((OR((AND('[1]PWS Information'!$E$10="CWS",T248="Single Family Residence",R248="Yes",P248="Non-Lead", I248="Non-Lead - Copper",K248="Before 1989")),
(AND('[1]PWS Information'!$E$10="CWS",T248="Single Family Residence",R248="Yes",P248="Non-Lead", M248="Non-Lead - Copper",N248="Before 1989")))),"Tier 4",
IF((OR((AND('[1]PWS Information'!$E$10="NTNC",P248="Non-Lead")),
(AND('[1]PWS Information'!$E$10="CWS",P248="Non-Lead",R248="")),
(AND('[1]PWS Information'!$E$10="CWS",P248="Non-Lead",R248="No")),
(AND('[1]PWS Information'!$E$10="CWS",P248="Non-Lead",R248="Don't Know")),
(AND('[1]PWS Information'!$E$10="CWS",P248="Non-Lead", I248="Non-Lead - Copper", R248="Yes", K248="Between 1989 and 2014")),
(AND('[1]PWS Information'!$E$10="CWS",P248="Non-Lead", I248="Non-Lead - Copper", R248="Yes", K248="After 2014")),
(AND('[1]PWS Information'!$E$10="CWS",P248="Non-Lead", I248="Non-Lead - Copper", R248="Yes", K248="Unknown")),
(AND('[1]PWS Information'!$E$10="CWS",P248="Non-Lead", M248="Non-Lead - Copper", R248="Yes", N248="Between 1989 and 2014")),
(AND('[1]PWS Information'!$E$10="CWS",P248="Non-Lead", M248="Non-Lead - Copper", R248="Yes", N248="After 2014")),
(AND('[1]PWS Information'!$E$10="CWS",P248="Non-Lead", M248="Non-Lead - Copper", R248="Yes", N248="Unknown")),
(AND('[1]PWS Information'!$E$10="CWS",P248="Unknown")),
(AND('[1]PWS Information'!$E$10="NTNC",P248="Unknown")))),"Tier 5",
"")))))</f>
        <v>Tier 5</v>
      </c>
      <c r="Y248" s="50"/>
      <c r="Z248" s="50"/>
    </row>
    <row r="249" spans="1:26" ht="30" x14ac:dyDescent="0.25">
      <c r="A249" s="39">
        <v>295</v>
      </c>
      <c r="B249" s="40">
        <v>115</v>
      </c>
      <c r="C249" s="41" t="s">
        <v>105</v>
      </c>
      <c r="D249" s="41" t="s">
        <v>99</v>
      </c>
      <c r="E249" s="41">
        <v>75153</v>
      </c>
      <c r="F249" s="42"/>
      <c r="G249" s="43"/>
      <c r="H249" s="44"/>
      <c r="I249" s="45" t="s">
        <v>54</v>
      </c>
      <c r="J249" s="46" t="s">
        <v>37</v>
      </c>
      <c r="K249" s="42" t="s">
        <v>40</v>
      </c>
      <c r="L249" s="49"/>
      <c r="M249" s="45" t="s">
        <v>54</v>
      </c>
      <c r="N249" s="46" t="s">
        <v>49</v>
      </c>
      <c r="O249" s="49"/>
      <c r="P249" s="36" t="str">
        <f t="shared" si="3"/>
        <v>Non-Lead</v>
      </c>
      <c r="Q249" s="39" t="s">
        <v>37</v>
      </c>
      <c r="R249" s="39" t="s">
        <v>37</v>
      </c>
      <c r="S249" s="39"/>
      <c r="T249" s="50" t="s">
        <v>36</v>
      </c>
      <c r="U249" s="50" t="s">
        <v>37</v>
      </c>
      <c r="V249" s="50" t="s">
        <v>37</v>
      </c>
      <c r="W249" s="50" t="s">
        <v>37</v>
      </c>
      <c r="X249" s="51" t="str">
        <f>IF((OR((AND('[1]PWS Information'!$E$10="CWS",T249="Single Family Residence",P249="Lead")),
(AND('[1]PWS Information'!$E$10="CWS",T249="Multiple Family Residence",'[1]PWS Information'!$E$11="Yes",P249="Lead")),
(AND('[1]PWS Information'!$E$10="NTNC",P249="Lead")))),"Tier 1",
IF((OR((AND('[1]PWS Information'!$E$10="CWS",T249="Multiple Family Residence",'[1]PWS Information'!$E$11="No",P249="Lead")),
(AND('[1]PWS Information'!$E$10="CWS",T249="Other",P249="Lead")),
(AND('[1]PWS Information'!$E$10="CWS",T249="Building",P249="Lead")))),"Tier 2",
IF((OR((AND('[1]PWS Information'!$E$10="CWS",T249="Single Family Residence",P249="Galvanized Requiring Replacement")),
(AND('[1]PWS Information'!$E$10="CWS",T249="Single Family Residence",P249="Galvanized Requiring Replacement",Q249="Yes")),
(AND('[1]PWS Information'!$E$10="NTNC",P249="Galvanized Requiring Replacement")),
(AND('[1]PWS Information'!$E$10="NTNC",T249="Single Family Residence",Q249="Yes")))),"Tier 3",
IF((OR((AND('[1]PWS Information'!$E$10="CWS",T249="Single Family Residence",R249="Yes",P249="Non-Lead", I249="Non-Lead - Copper",K249="Before 1989")),
(AND('[1]PWS Information'!$E$10="CWS",T249="Single Family Residence",R249="Yes",P249="Non-Lead", M249="Non-Lead - Copper",N249="Before 1989")))),"Tier 4",
IF((OR((AND('[1]PWS Information'!$E$10="NTNC",P249="Non-Lead")),
(AND('[1]PWS Information'!$E$10="CWS",P249="Non-Lead",R249="")),
(AND('[1]PWS Information'!$E$10="CWS",P249="Non-Lead",R249="No")),
(AND('[1]PWS Information'!$E$10="CWS",P249="Non-Lead",R249="Don't Know")),
(AND('[1]PWS Information'!$E$10="CWS",P249="Non-Lead", I249="Non-Lead - Copper", R249="Yes", K249="Between 1989 and 2014")),
(AND('[1]PWS Information'!$E$10="CWS",P249="Non-Lead", I249="Non-Lead - Copper", R249="Yes", K249="After 2014")),
(AND('[1]PWS Information'!$E$10="CWS",P249="Non-Lead", I249="Non-Lead - Copper", R249="Yes", K249="Unknown")),
(AND('[1]PWS Information'!$E$10="CWS",P249="Non-Lead", M249="Non-Lead - Copper", R249="Yes", N249="Between 1989 and 2014")),
(AND('[1]PWS Information'!$E$10="CWS",P249="Non-Lead", M249="Non-Lead - Copper", R249="Yes", N249="After 2014")),
(AND('[1]PWS Information'!$E$10="CWS",P249="Non-Lead", M249="Non-Lead - Copper", R249="Yes", N249="Unknown")),
(AND('[1]PWS Information'!$E$10="CWS",P249="Unknown")),
(AND('[1]PWS Information'!$E$10="NTNC",P249="Unknown")))),"Tier 5",
"")))))</f>
        <v>Tier 5</v>
      </c>
      <c r="Y249" s="50"/>
      <c r="Z249" s="50"/>
    </row>
    <row r="250" spans="1:26" x14ac:dyDescent="0.25">
      <c r="A250" s="39">
        <v>296</v>
      </c>
      <c r="B250" s="40">
        <v>100</v>
      </c>
      <c r="C250" s="41" t="s">
        <v>105</v>
      </c>
      <c r="D250" s="41" t="s">
        <v>99</v>
      </c>
      <c r="E250" s="41">
        <v>75153</v>
      </c>
      <c r="F250" s="42"/>
      <c r="G250" s="43"/>
      <c r="H250" s="44"/>
      <c r="I250" s="45" t="s">
        <v>54</v>
      </c>
      <c r="J250" s="46" t="s">
        <v>37</v>
      </c>
      <c r="K250" s="42" t="s">
        <v>49</v>
      </c>
      <c r="L250" s="49"/>
      <c r="M250" s="45" t="s">
        <v>54</v>
      </c>
      <c r="N250" s="46" t="s">
        <v>35</v>
      </c>
      <c r="O250" s="49"/>
      <c r="P250" s="36" t="str">
        <f t="shared" si="3"/>
        <v>Non-Lead</v>
      </c>
      <c r="Q250" s="39" t="s">
        <v>37</v>
      </c>
      <c r="R250" s="39" t="s">
        <v>37</v>
      </c>
      <c r="S250" s="39"/>
      <c r="T250" s="50" t="s">
        <v>36</v>
      </c>
      <c r="U250" s="50" t="s">
        <v>37</v>
      </c>
      <c r="V250" s="50" t="s">
        <v>37</v>
      </c>
      <c r="W250" s="50" t="s">
        <v>37</v>
      </c>
      <c r="X250" s="51" t="str">
        <f>IF((OR((AND('[1]PWS Information'!$E$10="CWS",T250="Single Family Residence",P250="Lead")),
(AND('[1]PWS Information'!$E$10="CWS",T250="Multiple Family Residence",'[1]PWS Information'!$E$11="Yes",P250="Lead")),
(AND('[1]PWS Information'!$E$10="NTNC",P250="Lead")))),"Tier 1",
IF((OR((AND('[1]PWS Information'!$E$10="CWS",T250="Multiple Family Residence",'[1]PWS Information'!$E$11="No",P250="Lead")),
(AND('[1]PWS Information'!$E$10="CWS",T250="Other",P250="Lead")),
(AND('[1]PWS Information'!$E$10="CWS",T250="Building",P250="Lead")))),"Tier 2",
IF((OR((AND('[1]PWS Information'!$E$10="CWS",T250="Single Family Residence",P250="Galvanized Requiring Replacement")),
(AND('[1]PWS Information'!$E$10="CWS",T250="Single Family Residence",P250="Galvanized Requiring Replacement",Q250="Yes")),
(AND('[1]PWS Information'!$E$10="NTNC",P250="Galvanized Requiring Replacement")),
(AND('[1]PWS Information'!$E$10="NTNC",T250="Single Family Residence",Q250="Yes")))),"Tier 3",
IF((OR((AND('[1]PWS Information'!$E$10="CWS",T250="Single Family Residence",R250="Yes",P250="Non-Lead", I250="Non-Lead - Copper",K250="Before 1989")),
(AND('[1]PWS Information'!$E$10="CWS",T250="Single Family Residence",R250="Yes",P250="Non-Lead", M250="Non-Lead - Copper",N250="Before 1989")))),"Tier 4",
IF((OR((AND('[1]PWS Information'!$E$10="NTNC",P250="Non-Lead")),
(AND('[1]PWS Information'!$E$10="CWS",P250="Non-Lead",R250="")),
(AND('[1]PWS Information'!$E$10="CWS",P250="Non-Lead",R250="No")),
(AND('[1]PWS Information'!$E$10="CWS",P250="Non-Lead",R250="Don't Know")),
(AND('[1]PWS Information'!$E$10="CWS",P250="Non-Lead", I250="Non-Lead - Copper", R250="Yes", K250="Between 1989 and 2014")),
(AND('[1]PWS Information'!$E$10="CWS",P250="Non-Lead", I250="Non-Lead - Copper", R250="Yes", K250="After 2014")),
(AND('[1]PWS Information'!$E$10="CWS",P250="Non-Lead", I250="Non-Lead - Copper", R250="Yes", K250="Unknown")),
(AND('[1]PWS Information'!$E$10="CWS",P250="Non-Lead", M250="Non-Lead - Copper", R250="Yes", N250="Between 1989 and 2014")),
(AND('[1]PWS Information'!$E$10="CWS",P250="Non-Lead", M250="Non-Lead - Copper", R250="Yes", N250="After 2014")),
(AND('[1]PWS Information'!$E$10="CWS",P250="Non-Lead", M250="Non-Lead - Copper", R250="Yes", N250="Unknown")),
(AND('[1]PWS Information'!$E$10="CWS",P250="Unknown")),
(AND('[1]PWS Information'!$E$10="NTNC",P250="Unknown")))),"Tier 5",
"")))))</f>
        <v>Tier 5</v>
      </c>
      <c r="Y250" s="50"/>
      <c r="Z250" s="50"/>
    </row>
    <row r="251" spans="1:26" x14ac:dyDescent="0.25">
      <c r="A251" s="39">
        <v>297</v>
      </c>
      <c r="B251" s="40">
        <v>327</v>
      </c>
      <c r="C251" s="41" t="s">
        <v>102</v>
      </c>
      <c r="D251" s="41" t="s">
        <v>99</v>
      </c>
      <c r="E251" s="41">
        <v>75153</v>
      </c>
      <c r="F251" s="42"/>
      <c r="G251" s="43"/>
      <c r="H251" s="44"/>
      <c r="I251" s="45" t="s">
        <v>54</v>
      </c>
      <c r="J251" s="46" t="s">
        <v>37</v>
      </c>
      <c r="K251" s="42" t="s">
        <v>49</v>
      </c>
      <c r="L251" s="49"/>
      <c r="M251" s="45" t="s">
        <v>54</v>
      </c>
      <c r="N251" s="46" t="s">
        <v>35</v>
      </c>
      <c r="O251" s="49"/>
      <c r="P251" s="36" t="str">
        <f t="shared" si="3"/>
        <v>Non-Lead</v>
      </c>
      <c r="Q251" s="39" t="s">
        <v>37</v>
      </c>
      <c r="R251" s="39" t="s">
        <v>37</v>
      </c>
      <c r="S251" s="39"/>
      <c r="T251" s="50" t="s">
        <v>36</v>
      </c>
      <c r="U251" s="50" t="s">
        <v>37</v>
      </c>
      <c r="V251" s="50" t="s">
        <v>37</v>
      </c>
      <c r="W251" s="50" t="s">
        <v>37</v>
      </c>
      <c r="X251" s="51" t="str">
        <f>IF((OR((AND('[1]PWS Information'!$E$10="CWS",T251="Single Family Residence",P251="Lead")),
(AND('[1]PWS Information'!$E$10="CWS",T251="Multiple Family Residence",'[1]PWS Information'!$E$11="Yes",P251="Lead")),
(AND('[1]PWS Information'!$E$10="NTNC",P251="Lead")))),"Tier 1",
IF((OR((AND('[1]PWS Information'!$E$10="CWS",T251="Multiple Family Residence",'[1]PWS Information'!$E$11="No",P251="Lead")),
(AND('[1]PWS Information'!$E$10="CWS",T251="Other",P251="Lead")),
(AND('[1]PWS Information'!$E$10="CWS",T251="Building",P251="Lead")))),"Tier 2",
IF((OR((AND('[1]PWS Information'!$E$10="CWS",T251="Single Family Residence",P251="Galvanized Requiring Replacement")),
(AND('[1]PWS Information'!$E$10="CWS",T251="Single Family Residence",P251="Galvanized Requiring Replacement",Q251="Yes")),
(AND('[1]PWS Information'!$E$10="NTNC",P251="Galvanized Requiring Replacement")),
(AND('[1]PWS Information'!$E$10="NTNC",T251="Single Family Residence",Q251="Yes")))),"Tier 3",
IF((OR((AND('[1]PWS Information'!$E$10="CWS",T251="Single Family Residence",R251="Yes",P251="Non-Lead", I251="Non-Lead - Copper",K251="Before 1989")),
(AND('[1]PWS Information'!$E$10="CWS",T251="Single Family Residence",R251="Yes",P251="Non-Lead", M251="Non-Lead - Copper",N251="Before 1989")))),"Tier 4",
IF((OR((AND('[1]PWS Information'!$E$10="NTNC",P251="Non-Lead")),
(AND('[1]PWS Information'!$E$10="CWS",P251="Non-Lead",R251="")),
(AND('[1]PWS Information'!$E$10="CWS",P251="Non-Lead",R251="No")),
(AND('[1]PWS Information'!$E$10="CWS",P251="Non-Lead",R251="Don't Know")),
(AND('[1]PWS Information'!$E$10="CWS",P251="Non-Lead", I251="Non-Lead - Copper", R251="Yes", K251="Between 1989 and 2014")),
(AND('[1]PWS Information'!$E$10="CWS",P251="Non-Lead", I251="Non-Lead - Copper", R251="Yes", K251="After 2014")),
(AND('[1]PWS Information'!$E$10="CWS",P251="Non-Lead", I251="Non-Lead - Copper", R251="Yes", K251="Unknown")),
(AND('[1]PWS Information'!$E$10="CWS",P251="Non-Lead", M251="Non-Lead - Copper", R251="Yes", N251="Between 1989 and 2014")),
(AND('[1]PWS Information'!$E$10="CWS",P251="Non-Lead", M251="Non-Lead - Copper", R251="Yes", N251="After 2014")),
(AND('[1]PWS Information'!$E$10="CWS",P251="Non-Lead", M251="Non-Lead - Copper", R251="Yes", N251="Unknown")),
(AND('[1]PWS Information'!$E$10="CWS",P251="Unknown")),
(AND('[1]PWS Information'!$E$10="NTNC",P251="Unknown")))),"Tier 5",
"")))))</f>
        <v>Tier 5</v>
      </c>
      <c r="Y251" s="50"/>
      <c r="Z251" s="50"/>
    </row>
    <row r="252" spans="1:26" x14ac:dyDescent="0.25">
      <c r="A252" s="39">
        <v>298</v>
      </c>
      <c r="B252" s="40">
        <v>337</v>
      </c>
      <c r="C252" s="41" t="s">
        <v>102</v>
      </c>
      <c r="D252" s="41" t="s">
        <v>99</v>
      </c>
      <c r="E252" s="41">
        <v>75153</v>
      </c>
      <c r="F252" s="42"/>
      <c r="G252" s="43"/>
      <c r="H252" s="44"/>
      <c r="I252" s="45" t="s">
        <v>54</v>
      </c>
      <c r="J252" s="46" t="s">
        <v>37</v>
      </c>
      <c r="K252" s="42" t="s">
        <v>49</v>
      </c>
      <c r="L252" s="49"/>
      <c r="M252" s="45" t="s">
        <v>54</v>
      </c>
      <c r="N252" s="46" t="s">
        <v>35</v>
      </c>
      <c r="O252" s="49"/>
      <c r="P252" s="36" t="str">
        <f t="shared" si="3"/>
        <v>Non-Lead</v>
      </c>
      <c r="Q252" s="39" t="s">
        <v>37</v>
      </c>
      <c r="R252" s="39" t="s">
        <v>37</v>
      </c>
      <c r="S252" s="39"/>
      <c r="T252" s="50" t="s">
        <v>36</v>
      </c>
      <c r="U252" s="50" t="s">
        <v>37</v>
      </c>
      <c r="V252" s="50" t="s">
        <v>37</v>
      </c>
      <c r="W252" s="50" t="s">
        <v>37</v>
      </c>
      <c r="X252" s="51" t="str">
        <f>IF((OR((AND('[1]PWS Information'!$E$10="CWS",T252="Single Family Residence",P252="Lead")),
(AND('[1]PWS Information'!$E$10="CWS",T252="Multiple Family Residence",'[1]PWS Information'!$E$11="Yes",P252="Lead")),
(AND('[1]PWS Information'!$E$10="NTNC",P252="Lead")))),"Tier 1",
IF((OR((AND('[1]PWS Information'!$E$10="CWS",T252="Multiple Family Residence",'[1]PWS Information'!$E$11="No",P252="Lead")),
(AND('[1]PWS Information'!$E$10="CWS",T252="Other",P252="Lead")),
(AND('[1]PWS Information'!$E$10="CWS",T252="Building",P252="Lead")))),"Tier 2",
IF((OR((AND('[1]PWS Information'!$E$10="CWS",T252="Single Family Residence",P252="Galvanized Requiring Replacement")),
(AND('[1]PWS Information'!$E$10="CWS",T252="Single Family Residence",P252="Galvanized Requiring Replacement",Q252="Yes")),
(AND('[1]PWS Information'!$E$10="NTNC",P252="Galvanized Requiring Replacement")),
(AND('[1]PWS Information'!$E$10="NTNC",T252="Single Family Residence",Q252="Yes")))),"Tier 3",
IF((OR((AND('[1]PWS Information'!$E$10="CWS",T252="Single Family Residence",R252="Yes",P252="Non-Lead", I252="Non-Lead - Copper",K252="Before 1989")),
(AND('[1]PWS Information'!$E$10="CWS",T252="Single Family Residence",R252="Yes",P252="Non-Lead", M252="Non-Lead - Copper",N252="Before 1989")))),"Tier 4",
IF((OR((AND('[1]PWS Information'!$E$10="NTNC",P252="Non-Lead")),
(AND('[1]PWS Information'!$E$10="CWS",P252="Non-Lead",R252="")),
(AND('[1]PWS Information'!$E$10="CWS",P252="Non-Lead",R252="No")),
(AND('[1]PWS Information'!$E$10="CWS",P252="Non-Lead",R252="Don't Know")),
(AND('[1]PWS Information'!$E$10="CWS",P252="Non-Lead", I252="Non-Lead - Copper", R252="Yes", K252="Between 1989 and 2014")),
(AND('[1]PWS Information'!$E$10="CWS",P252="Non-Lead", I252="Non-Lead - Copper", R252="Yes", K252="After 2014")),
(AND('[1]PWS Information'!$E$10="CWS",P252="Non-Lead", I252="Non-Lead - Copper", R252="Yes", K252="Unknown")),
(AND('[1]PWS Information'!$E$10="CWS",P252="Non-Lead", M252="Non-Lead - Copper", R252="Yes", N252="Between 1989 and 2014")),
(AND('[1]PWS Information'!$E$10="CWS",P252="Non-Lead", M252="Non-Lead - Copper", R252="Yes", N252="After 2014")),
(AND('[1]PWS Information'!$E$10="CWS",P252="Non-Lead", M252="Non-Lead - Copper", R252="Yes", N252="Unknown")),
(AND('[1]PWS Information'!$E$10="CWS",P252="Unknown")),
(AND('[1]PWS Information'!$E$10="NTNC",P252="Unknown")))),"Tier 5",
"")))))</f>
        <v>Tier 5</v>
      </c>
      <c r="Y252" s="50"/>
      <c r="Z252" s="50"/>
    </row>
    <row r="253" spans="1:26" x14ac:dyDescent="0.25">
      <c r="A253" s="39">
        <v>299</v>
      </c>
      <c r="B253" s="40"/>
      <c r="C253" s="41" t="s">
        <v>106</v>
      </c>
      <c r="D253" s="41" t="s">
        <v>99</v>
      </c>
      <c r="E253" s="41">
        <v>75153</v>
      </c>
      <c r="F253" s="42"/>
      <c r="G253" s="43"/>
      <c r="H253" s="44"/>
      <c r="I253" s="45" t="s">
        <v>54</v>
      </c>
      <c r="J253" s="46" t="s">
        <v>37</v>
      </c>
      <c r="K253" s="42" t="s">
        <v>41</v>
      </c>
      <c r="L253" s="49"/>
      <c r="M253" s="45" t="s">
        <v>54</v>
      </c>
      <c r="N253" s="46" t="s">
        <v>49</v>
      </c>
      <c r="O253" s="49"/>
      <c r="P253" s="36" t="str">
        <f t="shared" si="3"/>
        <v>Non-Lead</v>
      </c>
      <c r="Q253" s="39" t="s">
        <v>37</v>
      </c>
      <c r="R253" s="39" t="s">
        <v>37</v>
      </c>
      <c r="S253" s="39"/>
      <c r="T253" s="50" t="s">
        <v>52</v>
      </c>
      <c r="U253" s="50" t="s">
        <v>37</v>
      </c>
      <c r="V253" s="50" t="s">
        <v>37</v>
      </c>
      <c r="W253" s="50" t="s">
        <v>37</v>
      </c>
      <c r="X253" s="51" t="str">
        <f>IF((OR((AND('[1]PWS Information'!$E$10="CWS",T253="Single Family Residence",P253="Lead")),
(AND('[1]PWS Information'!$E$10="CWS",T253="Multiple Family Residence",'[1]PWS Information'!$E$11="Yes",P253="Lead")),
(AND('[1]PWS Information'!$E$10="NTNC",P253="Lead")))),"Tier 1",
IF((OR((AND('[1]PWS Information'!$E$10="CWS",T253="Multiple Family Residence",'[1]PWS Information'!$E$11="No",P253="Lead")),
(AND('[1]PWS Information'!$E$10="CWS",T253="Other",P253="Lead")),
(AND('[1]PWS Information'!$E$10="CWS",T253="Building",P253="Lead")))),"Tier 2",
IF((OR((AND('[1]PWS Information'!$E$10="CWS",T253="Single Family Residence",P253="Galvanized Requiring Replacement")),
(AND('[1]PWS Information'!$E$10="CWS",T253="Single Family Residence",P253="Galvanized Requiring Replacement",Q253="Yes")),
(AND('[1]PWS Information'!$E$10="NTNC",P253="Galvanized Requiring Replacement")),
(AND('[1]PWS Information'!$E$10="NTNC",T253="Single Family Residence",Q253="Yes")))),"Tier 3",
IF((OR((AND('[1]PWS Information'!$E$10="CWS",T253="Single Family Residence",R253="Yes",P253="Non-Lead", I253="Non-Lead - Copper",K253="Before 1989")),
(AND('[1]PWS Information'!$E$10="CWS",T253="Single Family Residence",R253="Yes",P253="Non-Lead", M253="Non-Lead - Copper",N253="Before 1989")))),"Tier 4",
IF((OR((AND('[1]PWS Information'!$E$10="NTNC",P253="Non-Lead")),
(AND('[1]PWS Information'!$E$10="CWS",P253="Non-Lead",R253="")),
(AND('[1]PWS Information'!$E$10="CWS",P253="Non-Lead",R253="No")),
(AND('[1]PWS Information'!$E$10="CWS",P253="Non-Lead",R253="Don't Know")),
(AND('[1]PWS Information'!$E$10="CWS",P253="Non-Lead", I253="Non-Lead - Copper", R253="Yes", K253="Between 1989 and 2014")),
(AND('[1]PWS Information'!$E$10="CWS",P253="Non-Lead", I253="Non-Lead - Copper", R253="Yes", K253="After 2014")),
(AND('[1]PWS Information'!$E$10="CWS",P253="Non-Lead", I253="Non-Lead - Copper", R253="Yes", K253="Unknown")),
(AND('[1]PWS Information'!$E$10="CWS",P253="Non-Lead", M253="Non-Lead - Copper", R253="Yes", N253="Between 1989 and 2014")),
(AND('[1]PWS Information'!$E$10="CWS",P253="Non-Lead", M253="Non-Lead - Copper", R253="Yes", N253="After 2014")),
(AND('[1]PWS Information'!$E$10="CWS",P253="Non-Lead", M253="Non-Lead - Copper", R253="Yes", N253="Unknown")),
(AND('[1]PWS Information'!$E$10="CWS",P253="Unknown")),
(AND('[1]PWS Information'!$E$10="NTNC",P253="Unknown")))),"Tier 5",
"")))))</f>
        <v>Tier 5</v>
      </c>
      <c r="Y253" s="50"/>
      <c r="Z253" s="50"/>
    </row>
    <row r="254" spans="1:26" ht="30" x14ac:dyDescent="0.25">
      <c r="A254" s="39">
        <v>300</v>
      </c>
      <c r="B254" s="40">
        <v>476</v>
      </c>
      <c r="C254" s="41" t="s">
        <v>102</v>
      </c>
      <c r="D254" s="41" t="s">
        <v>99</v>
      </c>
      <c r="E254" s="41">
        <v>75153</v>
      </c>
      <c r="F254" s="42"/>
      <c r="G254" s="43"/>
      <c r="H254" s="44"/>
      <c r="I254" s="45" t="s">
        <v>54</v>
      </c>
      <c r="J254" s="46" t="s">
        <v>37</v>
      </c>
      <c r="K254" s="42" t="s">
        <v>40</v>
      </c>
      <c r="L254" s="49"/>
      <c r="M254" s="45" t="s">
        <v>54</v>
      </c>
      <c r="N254" s="46" t="s">
        <v>35</v>
      </c>
      <c r="O254" s="49"/>
      <c r="P254" s="36" t="str">
        <f t="shared" si="3"/>
        <v>Non-Lead</v>
      </c>
      <c r="Q254" s="39" t="s">
        <v>37</v>
      </c>
      <c r="R254" s="39" t="s">
        <v>37</v>
      </c>
      <c r="S254" s="39"/>
      <c r="T254" s="50" t="s">
        <v>36</v>
      </c>
      <c r="U254" s="50" t="s">
        <v>37</v>
      </c>
      <c r="V254" s="50" t="s">
        <v>37</v>
      </c>
      <c r="W254" s="50" t="s">
        <v>34</v>
      </c>
      <c r="X254" s="51" t="str">
        <f>IF((OR((AND('[1]PWS Information'!$E$10="CWS",T254="Single Family Residence",P254="Lead")),
(AND('[1]PWS Information'!$E$10="CWS",T254="Multiple Family Residence",'[1]PWS Information'!$E$11="Yes",P254="Lead")),
(AND('[1]PWS Information'!$E$10="NTNC",P254="Lead")))),"Tier 1",
IF((OR((AND('[1]PWS Information'!$E$10="CWS",T254="Multiple Family Residence",'[1]PWS Information'!$E$11="No",P254="Lead")),
(AND('[1]PWS Information'!$E$10="CWS",T254="Other",P254="Lead")),
(AND('[1]PWS Information'!$E$10="CWS",T254="Building",P254="Lead")))),"Tier 2",
IF((OR((AND('[1]PWS Information'!$E$10="CWS",T254="Single Family Residence",P254="Galvanized Requiring Replacement")),
(AND('[1]PWS Information'!$E$10="CWS",T254="Single Family Residence",P254="Galvanized Requiring Replacement",Q254="Yes")),
(AND('[1]PWS Information'!$E$10="NTNC",P254="Galvanized Requiring Replacement")),
(AND('[1]PWS Information'!$E$10="NTNC",T254="Single Family Residence",Q254="Yes")))),"Tier 3",
IF((OR((AND('[1]PWS Information'!$E$10="CWS",T254="Single Family Residence",R254="Yes",P254="Non-Lead", I254="Non-Lead - Copper",K254="Before 1989")),
(AND('[1]PWS Information'!$E$10="CWS",T254="Single Family Residence",R254="Yes",P254="Non-Lead", M254="Non-Lead - Copper",N254="Before 1989")))),"Tier 4",
IF((OR((AND('[1]PWS Information'!$E$10="NTNC",P254="Non-Lead")),
(AND('[1]PWS Information'!$E$10="CWS",P254="Non-Lead",R254="")),
(AND('[1]PWS Information'!$E$10="CWS",P254="Non-Lead",R254="No")),
(AND('[1]PWS Information'!$E$10="CWS",P254="Non-Lead",R254="Don't Know")),
(AND('[1]PWS Information'!$E$10="CWS",P254="Non-Lead", I254="Non-Lead - Copper", R254="Yes", K254="Between 1989 and 2014")),
(AND('[1]PWS Information'!$E$10="CWS",P254="Non-Lead", I254="Non-Lead - Copper", R254="Yes", K254="After 2014")),
(AND('[1]PWS Information'!$E$10="CWS",P254="Non-Lead", I254="Non-Lead - Copper", R254="Yes", K254="Unknown")),
(AND('[1]PWS Information'!$E$10="CWS",P254="Non-Lead", M254="Non-Lead - Copper", R254="Yes", N254="Between 1989 and 2014")),
(AND('[1]PWS Information'!$E$10="CWS",P254="Non-Lead", M254="Non-Lead - Copper", R254="Yes", N254="After 2014")),
(AND('[1]PWS Information'!$E$10="CWS",P254="Non-Lead", M254="Non-Lead - Copper", R254="Yes", N254="Unknown")),
(AND('[1]PWS Information'!$E$10="CWS",P254="Unknown")),
(AND('[1]PWS Information'!$E$10="NTNC",P254="Unknown")))),"Tier 5",
"")))))</f>
        <v>Tier 5</v>
      </c>
      <c r="Y254" s="50"/>
      <c r="Z254" s="50"/>
    </row>
    <row r="255" spans="1:26" ht="30" x14ac:dyDescent="0.25">
      <c r="A255" s="39">
        <v>301</v>
      </c>
      <c r="B255" s="40">
        <v>550</v>
      </c>
      <c r="C255" s="41" t="s">
        <v>102</v>
      </c>
      <c r="D255" s="41" t="s">
        <v>99</v>
      </c>
      <c r="E255" s="41">
        <v>75153</v>
      </c>
      <c r="F255" s="42"/>
      <c r="G255" s="43"/>
      <c r="H255" s="44"/>
      <c r="I255" s="45" t="s">
        <v>54</v>
      </c>
      <c r="J255" s="46" t="s">
        <v>37</v>
      </c>
      <c r="K255" s="42" t="s">
        <v>49</v>
      </c>
      <c r="L255" s="49"/>
      <c r="M255" s="45" t="s">
        <v>54</v>
      </c>
      <c r="N255" s="46" t="s">
        <v>40</v>
      </c>
      <c r="O255" s="49"/>
      <c r="P255" s="36" t="str">
        <f t="shared" si="3"/>
        <v>Non-Lead</v>
      </c>
      <c r="Q255" s="39" t="s">
        <v>37</v>
      </c>
      <c r="R255" s="39" t="s">
        <v>37</v>
      </c>
      <c r="S255" s="39"/>
      <c r="T255" s="50" t="s">
        <v>36</v>
      </c>
      <c r="U255" s="50" t="s">
        <v>37</v>
      </c>
      <c r="V255" s="50" t="s">
        <v>37</v>
      </c>
      <c r="W255" s="50" t="s">
        <v>37</v>
      </c>
      <c r="X255" s="51" t="str">
        <f>IF((OR((AND('[1]PWS Information'!$E$10="CWS",T255="Single Family Residence",P255="Lead")),
(AND('[1]PWS Information'!$E$10="CWS",T255="Multiple Family Residence",'[1]PWS Information'!$E$11="Yes",P255="Lead")),
(AND('[1]PWS Information'!$E$10="NTNC",P255="Lead")))),"Tier 1",
IF((OR((AND('[1]PWS Information'!$E$10="CWS",T255="Multiple Family Residence",'[1]PWS Information'!$E$11="No",P255="Lead")),
(AND('[1]PWS Information'!$E$10="CWS",T255="Other",P255="Lead")),
(AND('[1]PWS Information'!$E$10="CWS",T255="Building",P255="Lead")))),"Tier 2",
IF((OR((AND('[1]PWS Information'!$E$10="CWS",T255="Single Family Residence",P255="Galvanized Requiring Replacement")),
(AND('[1]PWS Information'!$E$10="CWS",T255="Single Family Residence",P255="Galvanized Requiring Replacement",Q255="Yes")),
(AND('[1]PWS Information'!$E$10="NTNC",P255="Galvanized Requiring Replacement")),
(AND('[1]PWS Information'!$E$10="NTNC",T255="Single Family Residence",Q255="Yes")))),"Tier 3",
IF((OR((AND('[1]PWS Information'!$E$10="CWS",T255="Single Family Residence",R255="Yes",P255="Non-Lead", I255="Non-Lead - Copper",K255="Before 1989")),
(AND('[1]PWS Information'!$E$10="CWS",T255="Single Family Residence",R255="Yes",P255="Non-Lead", M255="Non-Lead - Copper",N255="Before 1989")))),"Tier 4",
IF((OR((AND('[1]PWS Information'!$E$10="NTNC",P255="Non-Lead")),
(AND('[1]PWS Information'!$E$10="CWS",P255="Non-Lead",R255="")),
(AND('[1]PWS Information'!$E$10="CWS",P255="Non-Lead",R255="No")),
(AND('[1]PWS Information'!$E$10="CWS",P255="Non-Lead",R255="Don't Know")),
(AND('[1]PWS Information'!$E$10="CWS",P255="Non-Lead", I255="Non-Lead - Copper", R255="Yes", K255="Between 1989 and 2014")),
(AND('[1]PWS Information'!$E$10="CWS",P255="Non-Lead", I255="Non-Lead - Copper", R255="Yes", K255="After 2014")),
(AND('[1]PWS Information'!$E$10="CWS",P255="Non-Lead", I255="Non-Lead - Copper", R255="Yes", K255="Unknown")),
(AND('[1]PWS Information'!$E$10="CWS",P255="Non-Lead", M255="Non-Lead - Copper", R255="Yes", N255="Between 1989 and 2014")),
(AND('[1]PWS Information'!$E$10="CWS",P255="Non-Lead", M255="Non-Lead - Copper", R255="Yes", N255="After 2014")),
(AND('[1]PWS Information'!$E$10="CWS",P255="Non-Lead", M255="Non-Lead - Copper", R255="Yes", N255="Unknown")),
(AND('[1]PWS Information'!$E$10="CWS",P255="Unknown")),
(AND('[1]PWS Information'!$E$10="NTNC",P255="Unknown")))),"Tier 5",
"")))))</f>
        <v>Tier 5</v>
      </c>
      <c r="Y255" s="50"/>
      <c r="Z255" s="50"/>
    </row>
    <row r="256" spans="1:26" ht="30" x14ac:dyDescent="0.25">
      <c r="A256" s="39">
        <v>302</v>
      </c>
      <c r="B256" s="40">
        <v>1400</v>
      </c>
      <c r="C256" s="41" t="s">
        <v>106</v>
      </c>
      <c r="D256" s="41" t="s">
        <v>99</v>
      </c>
      <c r="E256" s="41">
        <v>75153</v>
      </c>
      <c r="F256" s="42"/>
      <c r="G256" s="43"/>
      <c r="H256" s="44"/>
      <c r="I256" s="45" t="s">
        <v>54</v>
      </c>
      <c r="J256" s="46" t="s">
        <v>37</v>
      </c>
      <c r="K256" s="42" t="s">
        <v>49</v>
      </c>
      <c r="L256" s="49"/>
      <c r="M256" s="45" t="s">
        <v>54</v>
      </c>
      <c r="N256" s="46" t="s">
        <v>40</v>
      </c>
      <c r="O256" s="49"/>
      <c r="P256" s="36" t="str">
        <f t="shared" si="3"/>
        <v>Non-Lead</v>
      </c>
      <c r="Q256" s="39" t="s">
        <v>37</v>
      </c>
      <c r="R256" s="39" t="s">
        <v>37</v>
      </c>
      <c r="S256" s="39"/>
      <c r="T256" s="50" t="s">
        <v>36</v>
      </c>
      <c r="U256" s="50" t="s">
        <v>37</v>
      </c>
      <c r="V256" s="50" t="s">
        <v>37</v>
      </c>
      <c r="W256" s="50" t="s">
        <v>37</v>
      </c>
      <c r="X256" s="51" t="str">
        <f>IF((OR((AND('[1]PWS Information'!$E$10="CWS",T256="Single Family Residence",P256="Lead")),
(AND('[1]PWS Information'!$E$10="CWS",T256="Multiple Family Residence",'[1]PWS Information'!$E$11="Yes",P256="Lead")),
(AND('[1]PWS Information'!$E$10="NTNC",P256="Lead")))),"Tier 1",
IF((OR((AND('[1]PWS Information'!$E$10="CWS",T256="Multiple Family Residence",'[1]PWS Information'!$E$11="No",P256="Lead")),
(AND('[1]PWS Information'!$E$10="CWS",T256="Other",P256="Lead")),
(AND('[1]PWS Information'!$E$10="CWS",T256="Building",P256="Lead")))),"Tier 2",
IF((OR((AND('[1]PWS Information'!$E$10="CWS",T256="Single Family Residence",P256="Galvanized Requiring Replacement")),
(AND('[1]PWS Information'!$E$10="CWS",T256="Single Family Residence",P256="Galvanized Requiring Replacement",Q256="Yes")),
(AND('[1]PWS Information'!$E$10="NTNC",P256="Galvanized Requiring Replacement")),
(AND('[1]PWS Information'!$E$10="NTNC",T256="Single Family Residence",Q256="Yes")))),"Tier 3",
IF((OR((AND('[1]PWS Information'!$E$10="CWS",T256="Single Family Residence",R256="Yes",P256="Non-Lead", I256="Non-Lead - Copper",K256="Before 1989")),
(AND('[1]PWS Information'!$E$10="CWS",T256="Single Family Residence",R256="Yes",P256="Non-Lead", M256="Non-Lead - Copper",N256="Before 1989")))),"Tier 4",
IF((OR((AND('[1]PWS Information'!$E$10="NTNC",P256="Non-Lead")),
(AND('[1]PWS Information'!$E$10="CWS",P256="Non-Lead",R256="")),
(AND('[1]PWS Information'!$E$10="CWS",P256="Non-Lead",R256="No")),
(AND('[1]PWS Information'!$E$10="CWS",P256="Non-Lead",R256="Don't Know")),
(AND('[1]PWS Information'!$E$10="CWS",P256="Non-Lead", I256="Non-Lead - Copper", R256="Yes", K256="Between 1989 and 2014")),
(AND('[1]PWS Information'!$E$10="CWS",P256="Non-Lead", I256="Non-Lead - Copper", R256="Yes", K256="After 2014")),
(AND('[1]PWS Information'!$E$10="CWS",P256="Non-Lead", I256="Non-Lead - Copper", R256="Yes", K256="Unknown")),
(AND('[1]PWS Information'!$E$10="CWS",P256="Non-Lead", M256="Non-Lead - Copper", R256="Yes", N256="Between 1989 and 2014")),
(AND('[1]PWS Information'!$E$10="CWS",P256="Non-Lead", M256="Non-Lead - Copper", R256="Yes", N256="After 2014")),
(AND('[1]PWS Information'!$E$10="CWS",P256="Non-Lead", M256="Non-Lead - Copper", R256="Yes", N256="Unknown")),
(AND('[1]PWS Information'!$E$10="CWS",P256="Unknown")),
(AND('[1]PWS Information'!$E$10="NTNC",P256="Unknown")))),"Tier 5",
"")))))</f>
        <v>Tier 5</v>
      </c>
      <c r="Y256" s="50"/>
      <c r="Z256" s="50"/>
    </row>
    <row r="257" spans="1:26" ht="30" x14ac:dyDescent="0.25">
      <c r="A257" s="39">
        <v>303</v>
      </c>
      <c r="B257" s="40">
        <v>1422</v>
      </c>
      <c r="C257" s="41" t="s">
        <v>107</v>
      </c>
      <c r="D257" s="41" t="s">
        <v>99</v>
      </c>
      <c r="E257" s="41">
        <v>75153</v>
      </c>
      <c r="F257" s="42"/>
      <c r="G257" s="43"/>
      <c r="H257" s="44"/>
      <c r="I257" s="45" t="s">
        <v>54</v>
      </c>
      <c r="J257" s="46" t="s">
        <v>37</v>
      </c>
      <c r="K257" s="42" t="s">
        <v>40</v>
      </c>
      <c r="L257" s="49"/>
      <c r="M257" s="45" t="s">
        <v>54</v>
      </c>
      <c r="N257" s="46" t="s">
        <v>49</v>
      </c>
      <c r="O257" s="49"/>
      <c r="P257" s="36" t="str">
        <f t="shared" si="3"/>
        <v>Non-Lead</v>
      </c>
      <c r="Q257" s="39" t="s">
        <v>37</v>
      </c>
      <c r="R257" s="39" t="s">
        <v>37</v>
      </c>
      <c r="S257" s="39"/>
      <c r="T257" s="50" t="s">
        <v>52</v>
      </c>
      <c r="U257" s="50" t="s">
        <v>37</v>
      </c>
      <c r="V257" s="50" t="s">
        <v>37</v>
      </c>
      <c r="W257" s="50" t="s">
        <v>37</v>
      </c>
      <c r="X257" s="51" t="str">
        <f>IF((OR((AND('[1]PWS Information'!$E$10="CWS",T257="Single Family Residence",P257="Lead")),
(AND('[1]PWS Information'!$E$10="CWS",T257="Multiple Family Residence",'[1]PWS Information'!$E$11="Yes",P257="Lead")),
(AND('[1]PWS Information'!$E$10="NTNC",P257="Lead")))),"Tier 1",
IF((OR((AND('[1]PWS Information'!$E$10="CWS",T257="Multiple Family Residence",'[1]PWS Information'!$E$11="No",P257="Lead")),
(AND('[1]PWS Information'!$E$10="CWS",T257="Other",P257="Lead")),
(AND('[1]PWS Information'!$E$10="CWS",T257="Building",P257="Lead")))),"Tier 2",
IF((OR((AND('[1]PWS Information'!$E$10="CWS",T257="Single Family Residence",P257="Galvanized Requiring Replacement")),
(AND('[1]PWS Information'!$E$10="CWS",T257="Single Family Residence",P257="Galvanized Requiring Replacement",Q257="Yes")),
(AND('[1]PWS Information'!$E$10="NTNC",P257="Galvanized Requiring Replacement")),
(AND('[1]PWS Information'!$E$10="NTNC",T257="Single Family Residence",Q257="Yes")))),"Tier 3",
IF((OR((AND('[1]PWS Information'!$E$10="CWS",T257="Single Family Residence",R257="Yes",P257="Non-Lead", I257="Non-Lead - Copper",K257="Before 1989")),
(AND('[1]PWS Information'!$E$10="CWS",T257="Single Family Residence",R257="Yes",P257="Non-Lead", M257="Non-Lead - Copper",N257="Before 1989")))),"Tier 4",
IF((OR((AND('[1]PWS Information'!$E$10="NTNC",P257="Non-Lead")),
(AND('[1]PWS Information'!$E$10="CWS",P257="Non-Lead",R257="")),
(AND('[1]PWS Information'!$E$10="CWS",P257="Non-Lead",R257="No")),
(AND('[1]PWS Information'!$E$10="CWS",P257="Non-Lead",R257="Don't Know")),
(AND('[1]PWS Information'!$E$10="CWS",P257="Non-Lead", I257="Non-Lead - Copper", R257="Yes", K257="Between 1989 and 2014")),
(AND('[1]PWS Information'!$E$10="CWS",P257="Non-Lead", I257="Non-Lead - Copper", R257="Yes", K257="After 2014")),
(AND('[1]PWS Information'!$E$10="CWS",P257="Non-Lead", I257="Non-Lead - Copper", R257="Yes", K257="Unknown")),
(AND('[1]PWS Information'!$E$10="CWS",P257="Non-Lead", M257="Non-Lead - Copper", R257="Yes", N257="Between 1989 and 2014")),
(AND('[1]PWS Information'!$E$10="CWS",P257="Non-Lead", M257="Non-Lead - Copper", R257="Yes", N257="After 2014")),
(AND('[1]PWS Information'!$E$10="CWS",P257="Non-Lead", M257="Non-Lead - Copper", R257="Yes", N257="Unknown")),
(AND('[1]PWS Information'!$E$10="CWS",P257="Unknown")),
(AND('[1]PWS Information'!$E$10="NTNC",P257="Unknown")))),"Tier 5",
"")))))</f>
        <v>Tier 5</v>
      </c>
      <c r="Y257" s="50"/>
      <c r="Z257" s="50"/>
    </row>
    <row r="258" spans="1:26" x14ac:dyDescent="0.25">
      <c r="A258" s="39">
        <v>304</v>
      </c>
      <c r="B258" s="40"/>
      <c r="C258" s="41" t="s">
        <v>108</v>
      </c>
      <c r="D258" s="41" t="s">
        <v>99</v>
      </c>
      <c r="E258" s="41">
        <v>75153</v>
      </c>
      <c r="F258" s="42"/>
      <c r="G258" s="43"/>
      <c r="H258" s="44"/>
      <c r="I258" s="45" t="s">
        <v>54</v>
      </c>
      <c r="J258" s="46" t="s">
        <v>37</v>
      </c>
      <c r="K258" s="42" t="s">
        <v>49</v>
      </c>
      <c r="L258" s="49"/>
      <c r="M258" s="45" t="s">
        <v>54</v>
      </c>
      <c r="N258" s="46" t="s">
        <v>49</v>
      </c>
      <c r="O258" s="49"/>
      <c r="P258" s="36" t="str">
        <f t="shared" si="3"/>
        <v>Non-Lead</v>
      </c>
      <c r="Q258" s="39" t="s">
        <v>37</v>
      </c>
      <c r="R258" s="39" t="s">
        <v>37</v>
      </c>
      <c r="S258" s="39"/>
      <c r="T258" s="50" t="s">
        <v>52</v>
      </c>
      <c r="U258" s="50" t="s">
        <v>37</v>
      </c>
      <c r="V258" s="50" t="s">
        <v>37</v>
      </c>
      <c r="W258" s="50" t="s">
        <v>37</v>
      </c>
      <c r="X258" s="51" t="str">
        <f>IF((OR((AND('[1]PWS Information'!$E$10="CWS",T258="Single Family Residence",P258="Lead")),
(AND('[1]PWS Information'!$E$10="CWS",T258="Multiple Family Residence",'[1]PWS Information'!$E$11="Yes",P258="Lead")),
(AND('[1]PWS Information'!$E$10="NTNC",P258="Lead")))),"Tier 1",
IF((OR((AND('[1]PWS Information'!$E$10="CWS",T258="Multiple Family Residence",'[1]PWS Information'!$E$11="No",P258="Lead")),
(AND('[1]PWS Information'!$E$10="CWS",T258="Other",P258="Lead")),
(AND('[1]PWS Information'!$E$10="CWS",T258="Building",P258="Lead")))),"Tier 2",
IF((OR((AND('[1]PWS Information'!$E$10="CWS",T258="Single Family Residence",P258="Galvanized Requiring Replacement")),
(AND('[1]PWS Information'!$E$10="CWS",T258="Single Family Residence",P258="Galvanized Requiring Replacement",Q258="Yes")),
(AND('[1]PWS Information'!$E$10="NTNC",P258="Galvanized Requiring Replacement")),
(AND('[1]PWS Information'!$E$10="NTNC",T258="Single Family Residence",Q258="Yes")))),"Tier 3",
IF((OR((AND('[1]PWS Information'!$E$10="CWS",T258="Single Family Residence",R258="Yes",P258="Non-Lead", I258="Non-Lead - Copper",K258="Before 1989")),
(AND('[1]PWS Information'!$E$10="CWS",T258="Single Family Residence",R258="Yes",P258="Non-Lead", M258="Non-Lead - Copper",N258="Before 1989")))),"Tier 4",
IF((OR((AND('[1]PWS Information'!$E$10="NTNC",P258="Non-Lead")),
(AND('[1]PWS Information'!$E$10="CWS",P258="Non-Lead",R258="")),
(AND('[1]PWS Information'!$E$10="CWS",P258="Non-Lead",R258="No")),
(AND('[1]PWS Information'!$E$10="CWS",P258="Non-Lead",R258="Don't Know")),
(AND('[1]PWS Information'!$E$10="CWS",P258="Non-Lead", I258="Non-Lead - Copper", R258="Yes", K258="Between 1989 and 2014")),
(AND('[1]PWS Information'!$E$10="CWS",P258="Non-Lead", I258="Non-Lead - Copper", R258="Yes", K258="After 2014")),
(AND('[1]PWS Information'!$E$10="CWS",P258="Non-Lead", I258="Non-Lead - Copper", R258="Yes", K258="Unknown")),
(AND('[1]PWS Information'!$E$10="CWS",P258="Non-Lead", M258="Non-Lead - Copper", R258="Yes", N258="Between 1989 and 2014")),
(AND('[1]PWS Information'!$E$10="CWS",P258="Non-Lead", M258="Non-Lead - Copper", R258="Yes", N258="After 2014")),
(AND('[1]PWS Information'!$E$10="CWS",P258="Non-Lead", M258="Non-Lead - Copper", R258="Yes", N258="Unknown")),
(AND('[1]PWS Information'!$E$10="CWS",P258="Unknown")),
(AND('[1]PWS Information'!$E$10="NTNC",P258="Unknown")))),"Tier 5",
"")))))</f>
        <v>Tier 5</v>
      </c>
      <c r="Y258" s="50"/>
      <c r="Z258" s="50"/>
    </row>
    <row r="259" spans="1:26" x14ac:dyDescent="0.25">
      <c r="A259" s="39">
        <v>306</v>
      </c>
      <c r="B259" s="40">
        <v>1020</v>
      </c>
      <c r="C259" s="41" t="s">
        <v>109</v>
      </c>
      <c r="D259" s="41" t="s">
        <v>99</v>
      </c>
      <c r="E259" s="41">
        <v>75153</v>
      </c>
      <c r="F259" s="42"/>
      <c r="G259" s="43"/>
      <c r="H259" s="44"/>
      <c r="I259" s="45" t="s">
        <v>54</v>
      </c>
      <c r="J259" s="46" t="s">
        <v>37</v>
      </c>
      <c r="K259" s="42" t="s">
        <v>49</v>
      </c>
      <c r="L259" s="49"/>
      <c r="M259" s="45" t="s">
        <v>56</v>
      </c>
      <c r="N259" s="46" t="s">
        <v>35</v>
      </c>
      <c r="O259" s="49"/>
      <c r="P259" s="36" t="str">
        <f t="shared" ref="P259:P322" si="4">IF((OR(I259="Lead")),"Lead",
IF((OR(M259="Lead")),"Lead",
IF((OR(I259="Lead-lined galvanized")),"Lead",
IF((OR(M259="Lead-lined galvanized")),"Lead",
IF((OR((AND(I259="Unknown - Likely Lead",M259="Galvanized")),
(AND(I259="Unknown - Unlikely Lead",M259="Galvanized")),
(AND(I259="Unknown - Material Unknown",M259="Galvanized")))),"Galvanized Requiring Replacement",
IF((OR((AND(I259="Non-lead - Copper",J259="Yes",M259="Galvanized")),
(AND(I259="Non-lead - Copper",J259="Don't know",M259="Galvanized")),
(AND(I259="Non-lead - Copper",J259="",M259="Galvanized")),
(AND(I259="Non-lead - Plastic",J259="Yes",M259="Galvanized")),
(AND(I259="Non-lead - Plastic",J259="Don't know",M259="Galvanized")),
(AND(I259="Non-lead - Plastic",J259="",M259="Galvanized")),
(AND(I259="Non-lead",J259="Yes",M259="Galvanized")),
(AND(I259="Non-lead",J259="Don't know",M259="Galvanized")),
(AND(I259="Non-lead",J259="",M259="Galvanized")),
(AND(I259="Non-lead - Other",J259="Yes",M259="Galvanized")),
(AND(I259="Non-Lead - Other",J259="Don't know",M259="Galvanized")),
(AND(I259="Galvanized",J259="Yes",M259="Galvanized")),
(AND(I259="Galvanized",J259="Don't know",M259="Galvanized")),
(AND(I259="Galvanized",J259="",M259="Galvanized")),
(AND(I259="Non-Lead - Other",J259="",M259="Galvanized")))),"Galvanized Requiring Replacement",
IF((OR((AND(I259="Non-lead - Copper",M259="Non-lead - Copper")),
(AND(I259="Non-lead - Copper",M259="Non-lead - Plastic")),
(AND(I259="Non-lead - Copper",M259="Non-lead - Other")),
(AND(I259="Non-lead - Copper",M259="Non-lead")),
(AND(I259="Non-lead - Plastic",M259="Non-lead - Copper")),
(AND(I259="Non-lead - Plastic",M259="Non-lead - Plastic")),
(AND(I259="Non-lead - Plastic",M259="Non-lead - Other")),
(AND(I259="Non-lead - Plastic",M259="Non-lead")),
(AND(I259="Non-lead",M259="Non-lead - Copper")),
(AND(I259="Non-lead",M259="Non-lead - Plastic")),
(AND(I259="Non-lead",M259="Non-lead - Other")),
(AND(I259="Non-lead",M259="Non-lead")),
(AND(I259="Non-lead - Other",M259="Non-lead - Copper")),
(AND(I259="Non-Lead - Other",M259="Non-lead - Plastic")),
(AND(I259="Non-Lead - Other",M259="Non-lead")),
(AND(I259="Non-Lead - Other",M259="Non-lead - Other")))),"Non-Lead",
IF((OR((AND(I259="Galvanized",M259="Non-lead")),
(AND(I259="Galvanized",M259="Non-lead - Copper")),
(AND(I259="Galvanized",M259="Non-lead - Plastic")),
(AND(I259="Galvanized",M259="Non-lead")),
(AND(I259="Galvanized",M259="Non-lead - Other")))),"Non-Lead",
IF((OR((AND(I259="Non-lead - Copper",J259="No",M259="Galvanized")),
(AND(I259="Non-lead - Plastic",J259="No",M259="Galvanized")),
(AND(I259="Non-lead",J259="No",M259="Galvanized")),
(AND(I259="Galvanized",J259="No",M259="Galvanized")),
(AND(I259="Non-lead - Other",J259="No",M259="Galvanized")))),"Non-lead",
IF((OR((AND(I259="Unknown - Likely Lead",M259="Unknown - Likely Lead")),
(AND(I259="Unknown - Likely Lead",M259="Unknown - Unlikely Lead")),
(AND(I259="Unknown - Likely Lead",M259="Unknown - Material Unknown")),
(AND(I259="Unknown - Unlikely Lead",M259="Unknown - Likely Lead")),
(AND(I259="Unknown - Unlikely Lead",M259="Unknown - Unlikely Lead")),
(AND(I259="Unknown - Unlikely Lead",M259="Unknown - Material Unknown")),
(AND(I259="Unknown - Material Unknown",M259="Unknown - Likely Lead")),
(AND(I259="Unknown - Material Unknown",M259="Unknown - Unlikely Lead")),
(AND(I259="Unknown - Material Unknown",M259="Unknown - Material Unknown")))),"Unknown",
IF((OR((AND(I259="Unknown - Likely Lead",M259="Non-lead - Copper")),
(AND(I259="Unknown - Likely Lead",M259="Non-lead - Plastic")),
(AND(I259="Unknown - Likely Lead",M259="Non-lead")),
(AND(I259="Unknown - Likely Lead",M259="Non-lead - Other")),
(AND(I259="Unknown - Unlikely Lead",M259="Non-lead - Copper")),
(AND(I259="Unknown - Unlikely Lead",M259="Non-lead - Plastic")),
(AND(I259="Unknown - Unlikely Lead",M259="Non-lead")),
(AND(I259="Unknown - Unlikely Lead",M259="Non-lead - Other")),
(AND(I259="Unknown - Material Unknown",M259="Non-lead - Copper")),
(AND(I259="Unknown - Material Unknown",M259="Non-lead - Plastic")),
(AND(I259="Unknown - Material Unknown",M259="Non-lead")),
(AND(I259="Unknown - Material Unknown",M259="Non-lead - Other")))),"Unknown",
IF((OR((AND(I259="Non-lead - Copper",M259="Unknown - Likely Lead")),
(AND(I259="Non-lead - Copper",M259="Unknown - Unlikely Lead")),
(AND(I259="Non-lead - Copper",M259="Unknown - Material Unknown")),
(AND(I259="Non-lead - Plastic",M259="Unknown - Likely Lead")),
(AND(I259="Non-lead - Plastic",M259="Unknown - Unlikely Lead")),
(AND(I259="Non-lead - Plastic",M259="Unknown - Material Unknown")),
(AND(I259="Non-lead",M259="Unknown - Likely Lead")),
(AND(I259="Non-lead",M259="Unknown - Unlikely Lead")),
(AND(I259="Non-lead",M259="Unknown - Material Unknown")),
(AND(I259="Non-lead - Other",M259="Unknown - Likely Lead")),
(AND(I259="Non-Lead - Other",M259="Unknown - Unlikely Lead")),
(AND(I259="Non-Lead - Other",M259="Unknown - Material Unknown")))),"Unknown",
IF((OR((AND(I259="Galvanized",M259="Unknown - Likely Lead")),
(AND(I259="Galvanized",M259="Unknown - Unlikely Lead")),
(AND(I259="Galvanized",M259="Unknown - Material Unknown")))),"Unknown",
IF((OR((AND(I259="Galvanized",M259="")))),"Galvanized Requiring Replacement",
IF((OR((AND(I259="Non-lead - Copper",M259="")),
(AND(I259="Non-lead - Plastic",M259="")),
(AND(I259="Non-lead",M259="")),
(AND(I259="Non-lead - Other",M259="")))),"Non-lead",
IF((OR((AND(I259="Unknown - Likely Lead",M259="")),
(AND(I259="Unknown - Unlikely Lead",M259="")),
(AND(I259="Unknown - Material Unknown",M259="")))),"Unknown",
""))))))))))))))))</f>
        <v>Non-Lead</v>
      </c>
      <c r="Q259" s="39" t="s">
        <v>37</v>
      </c>
      <c r="R259" s="39" t="s">
        <v>37</v>
      </c>
      <c r="S259" s="39"/>
      <c r="T259" s="50" t="s">
        <v>36</v>
      </c>
      <c r="U259" s="50" t="s">
        <v>37</v>
      </c>
      <c r="V259" s="50" t="s">
        <v>37</v>
      </c>
      <c r="W259" s="50" t="s">
        <v>37</v>
      </c>
      <c r="X259" s="51" t="str">
        <f>IF((OR((AND('[1]PWS Information'!$E$10="CWS",T259="Single Family Residence",P259="Lead")),
(AND('[1]PWS Information'!$E$10="CWS",T259="Multiple Family Residence",'[1]PWS Information'!$E$11="Yes",P259="Lead")),
(AND('[1]PWS Information'!$E$10="NTNC",P259="Lead")))),"Tier 1",
IF((OR((AND('[1]PWS Information'!$E$10="CWS",T259="Multiple Family Residence",'[1]PWS Information'!$E$11="No",P259="Lead")),
(AND('[1]PWS Information'!$E$10="CWS",T259="Other",P259="Lead")),
(AND('[1]PWS Information'!$E$10="CWS",T259="Building",P259="Lead")))),"Tier 2",
IF((OR((AND('[1]PWS Information'!$E$10="CWS",T259="Single Family Residence",P259="Galvanized Requiring Replacement")),
(AND('[1]PWS Information'!$E$10="CWS",T259="Single Family Residence",P259="Galvanized Requiring Replacement",Q259="Yes")),
(AND('[1]PWS Information'!$E$10="NTNC",P259="Galvanized Requiring Replacement")),
(AND('[1]PWS Information'!$E$10="NTNC",T259="Single Family Residence",Q259="Yes")))),"Tier 3",
IF((OR((AND('[1]PWS Information'!$E$10="CWS",T259="Single Family Residence",R259="Yes",P259="Non-Lead", I259="Non-Lead - Copper",K259="Before 1989")),
(AND('[1]PWS Information'!$E$10="CWS",T259="Single Family Residence",R259="Yes",P259="Non-Lead", M259="Non-Lead - Copper",N259="Before 1989")))),"Tier 4",
IF((OR((AND('[1]PWS Information'!$E$10="NTNC",P259="Non-Lead")),
(AND('[1]PWS Information'!$E$10="CWS",P259="Non-Lead",R259="")),
(AND('[1]PWS Information'!$E$10="CWS",P259="Non-Lead",R259="No")),
(AND('[1]PWS Information'!$E$10="CWS",P259="Non-Lead",R259="Don't Know")),
(AND('[1]PWS Information'!$E$10="CWS",P259="Non-Lead", I259="Non-Lead - Copper", R259="Yes", K259="Between 1989 and 2014")),
(AND('[1]PWS Information'!$E$10="CWS",P259="Non-Lead", I259="Non-Lead - Copper", R259="Yes", K259="After 2014")),
(AND('[1]PWS Information'!$E$10="CWS",P259="Non-Lead", I259="Non-Lead - Copper", R259="Yes", K259="Unknown")),
(AND('[1]PWS Information'!$E$10="CWS",P259="Non-Lead", M259="Non-Lead - Copper", R259="Yes", N259="Between 1989 and 2014")),
(AND('[1]PWS Information'!$E$10="CWS",P259="Non-Lead", M259="Non-Lead - Copper", R259="Yes", N259="After 2014")),
(AND('[1]PWS Information'!$E$10="CWS",P259="Non-Lead", M259="Non-Lead - Copper", R259="Yes", N259="Unknown")),
(AND('[1]PWS Information'!$E$10="CWS",P259="Unknown")),
(AND('[1]PWS Information'!$E$10="NTNC",P259="Unknown")))),"Tier 5",
"")))))</f>
        <v>Tier 5</v>
      </c>
      <c r="Y259" s="50"/>
      <c r="Z259" s="50"/>
    </row>
    <row r="260" spans="1:26" ht="30" x14ac:dyDescent="0.25">
      <c r="A260" s="39">
        <v>311</v>
      </c>
      <c r="B260" s="40"/>
      <c r="C260" s="41" t="s">
        <v>110</v>
      </c>
      <c r="D260" s="41" t="s">
        <v>99</v>
      </c>
      <c r="E260" s="41">
        <v>75153</v>
      </c>
      <c r="F260" s="42"/>
      <c r="G260" s="43"/>
      <c r="H260" s="44"/>
      <c r="I260" s="45" t="s">
        <v>47</v>
      </c>
      <c r="J260" s="46" t="s">
        <v>37</v>
      </c>
      <c r="K260" s="42" t="s">
        <v>40</v>
      </c>
      <c r="L260" s="49"/>
      <c r="M260" s="45" t="s">
        <v>59</v>
      </c>
      <c r="N260" s="46" t="s">
        <v>49</v>
      </c>
      <c r="O260" s="49"/>
      <c r="P260" s="36" t="str">
        <f t="shared" si="4"/>
        <v>Unknown</v>
      </c>
      <c r="Q260" s="39" t="s">
        <v>46</v>
      </c>
      <c r="R260" s="39" t="s">
        <v>46</v>
      </c>
      <c r="S260" s="39"/>
      <c r="T260" s="50" t="s">
        <v>52</v>
      </c>
      <c r="U260" s="50" t="s">
        <v>37</v>
      </c>
      <c r="V260" s="50" t="s">
        <v>49</v>
      </c>
      <c r="W260" s="50" t="s">
        <v>37</v>
      </c>
      <c r="X260" s="51" t="str">
        <f>IF((OR((AND('[1]PWS Information'!$E$10="CWS",T260="Single Family Residence",P260="Lead")),
(AND('[1]PWS Information'!$E$10="CWS",T260="Multiple Family Residence",'[1]PWS Information'!$E$11="Yes",P260="Lead")),
(AND('[1]PWS Information'!$E$10="NTNC",P260="Lead")))),"Tier 1",
IF((OR((AND('[1]PWS Information'!$E$10="CWS",T260="Multiple Family Residence",'[1]PWS Information'!$E$11="No",P260="Lead")),
(AND('[1]PWS Information'!$E$10="CWS",T260="Other",P260="Lead")),
(AND('[1]PWS Information'!$E$10="CWS",T260="Building",P260="Lead")))),"Tier 2",
IF((OR((AND('[1]PWS Information'!$E$10="CWS",T260="Single Family Residence",P260="Galvanized Requiring Replacement")),
(AND('[1]PWS Information'!$E$10="CWS",T260="Single Family Residence",P260="Galvanized Requiring Replacement",Q260="Yes")),
(AND('[1]PWS Information'!$E$10="NTNC",P260="Galvanized Requiring Replacement")),
(AND('[1]PWS Information'!$E$10="NTNC",T260="Single Family Residence",Q260="Yes")))),"Tier 3",
IF((OR((AND('[1]PWS Information'!$E$10="CWS",T260="Single Family Residence",R260="Yes",P260="Non-Lead", I260="Non-Lead - Copper",K260="Before 1989")),
(AND('[1]PWS Information'!$E$10="CWS",T260="Single Family Residence",R260="Yes",P260="Non-Lead", M260="Non-Lead - Copper",N260="Before 1989")))),"Tier 4",
IF((OR((AND('[1]PWS Information'!$E$10="NTNC",P260="Non-Lead")),
(AND('[1]PWS Information'!$E$10="CWS",P260="Non-Lead",R260="")),
(AND('[1]PWS Information'!$E$10="CWS",P260="Non-Lead",R260="No")),
(AND('[1]PWS Information'!$E$10="CWS",P260="Non-Lead",R260="Don't Know")),
(AND('[1]PWS Information'!$E$10="CWS",P260="Non-Lead", I260="Non-Lead - Copper", R260="Yes", K260="Between 1989 and 2014")),
(AND('[1]PWS Information'!$E$10="CWS",P260="Non-Lead", I260="Non-Lead - Copper", R260="Yes", K260="After 2014")),
(AND('[1]PWS Information'!$E$10="CWS",P260="Non-Lead", I260="Non-Lead - Copper", R260="Yes", K260="Unknown")),
(AND('[1]PWS Information'!$E$10="CWS",P260="Non-Lead", M260="Non-Lead - Copper", R260="Yes", N260="Between 1989 and 2014")),
(AND('[1]PWS Information'!$E$10="CWS",P260="Non-Lead", M260="Non-Lead - Copper", R260="Yes", N260="After 2014")),
(AND('[1]PWS Information'!$E$10="CWS",P260="Non-Lead", M260="Non-Lead - Copper", R260="Yes", N260="Unknown")),
(AND('[1]PWS Information'!$E$10="CWS",P260="Unknown")),
(AND('[1]PWS Information'!$E$10="NTNC",P260="Unknown")))),"Tier 5",
"")))))</f>
        <v>Tier 5</v>
      </c>
      <c r="Y260" s="50"/>
      <c r="Z260" s="50"/>
    </row>
    <row r="261" spans="1:26" ht="30" x14ac:dyDescent="0.25">
      <c r="A261" s="39">
        <v>312</v>
      </c>
      <c r="B261" s="40"/>
      <c r="C261" s="41" t="s">
        <v>94</v>
      </c>
      <c r="D261" s="41" t="s">
        <v>99</v>
      </c>
      <c r="E261" s="41">
        <v>75153</v>
      </c>
      <c r="F261" s="42"/>
      <c r="G261" s="43"/>
      <c r="H261" s="44"/>
      <c r="I261" s="45" t="s">
        <v>47</v>
      </c>
      <c r="J261" s="46" t="s">
        <v>37</v>
      </c>
      <c r="K261" s="42" t="s">
        <v>49</v>
      </c>
      <c r="L261" s="49"/>
      <c r="M261" s="45" t="s">
        <v>59</v>
      </c>
      <c r="N261" s="46" t="s">
        <v>49</v>
      </c>
      <c r="O261" s="49"/>
      <c r="P261" s="36" t="str">
        <f t="shared" si="4"/>
        <v>Unknown</v>
      </c>
      <c r="Q261" s="39" t="s">
        <v>46</v>
      </c>
      <c r="R261" s="39" t="s">
        <v>46</v>
      </c>
      <c r="S261" s="39"/>
      <c r="T261" s="50" t="s">
        <v>52</v>
      </c>
      <c r="U261" s="50" t="s">
        <v>37</v>
      </c>
      <c r="V261" s="50" t="s">
        <v>49</v>
      </c>
      <c r="W261" s="50" t="s">
        <v>37</v>
      </c>
      <c r="X261" s="51" t="str">
        <f>IF((OR((AND('[1]PWS Information'!$E$10="CWS",T261="Single Family Residence",P261="Lead")),
(AND('[1]PWS Information'!$E$10="CWS",T261="Multiple Family Residence",'[1]PWS Information'!$E$11="Yes",P261="Lead")),
(AND('[1]PWS Information'!$E$10="NTNC",P261="Lead")))),"Tier 1",
IF((OR((AND('[1]PWS Information'!$E$10="CWS",T261="Multiple Family Residence",'[1]PWS Information'!$E$11="No",P261="Lead")),
(AND('[1]PWS Information'!$E$10="CWS",T261="Other",P261="Lead")),
(AND('[1]PWS Information'!$E$10="CWS",T261="Building",P261="Lead")))),"Tier 2",
IF((OR((AND('[1]PWS Information'!$E$10="CWS",T261="Single Family Residence",P261="Galvanized Requiring Replacement")),
(AND('[1]PWS Information'!$E$10="CWS",T261="Single Family Residence",P261="Galvanized Requiring Replacement",Q261="Yes")),
(AND('[1]PWS Information'!$E$10="NTNC",P261="Galvanized Requiring Replacement")),
(AND('[1]PWS Information'!$E$10="NTNC",T261="Single Family Residence",Q261="Yes")))),"Tier 3",
IF((OR((AND('[1]PWS Information'!$E$10="CWS",T261="Single Family Residence",R261="Yes",P261="Non-Lead", I261="Non-Lead - Copper",K261="Before 1989")),
(AND('[1]PWS Information'!$E$10="CWS",T261="Single Family Residence",R261="Yes",P261="Non-Lead", M261="Non-Lead - Copper",N261="Before 1989")))),"Tier 4",
IF((OR((AND('[1]PWS Information'!$E$10="NTNC",P261="Non-Lead")),
(AND('[1]PWS Information'!$E$10="CWS",P261="Non-Lead",R261="")),
(AND('[1]PWS Information'!$E$10="CWS",P261="Non-Lead",R261="No")),
(AND('[1]PWS Information'!$E$10="CWS",P261="Non-Lead",R261="Don't Know")),
(AND('[1]PWS Information'!$E$10="CWS",P261="Non-Lead", I261="Non-Lead - Copper", R261="Yes", K261="Between 1989 and 2014")),
(AND('[1]PWS Information'!$E$10="CWS",P261="Non-Lead", I261="Non-Lead - Copper", R261="Yes", K261="After 2014")),
(AND('[1]PWS Information'!$E$10="CWS",P261="Non-Lead", I261="Non-Lead - Copper", R261="Yes", K261="Unknown")),
(AND('[1]PWS Information'!$E$10="CWS",P261="Non-Lead", M261="Non-Lead - Copper", R261="Yes", N261="Between 1989 and 2014")),
(AND('[1]PWS Information'!$E$10="CWS",P261="Non-Lead", M261="Non-Lead - Copper", R261="Yes", N261="After 2014")),
(AND('[1]PWS Information'!$E$10="CWS",P261="Non-Lead", M261="Non-Lead - Copper", R261="Yes", N261="Unknown")),
(AND('[1]PWS Information'!$E$10="CWS",P261="Unknown")),
(AND('[1]PWS Information'!$E$10="NTNC",P261="Unknown")))),"Tier 5",
"")))))</f>
        <v>Tier 5</v>
      </c>
      <c r="Y261" s="50"/>
      <c r="Z261" s="50"/>
    </row>
    <row r="262" spans="1:26" ht="30" x14ac:dyDescent="0.25">
      <c r="A262" s="39">
        <v>313</v>
      </c>
      <c r="B262" s="40">
        <v>2410</v>
      </c>
      <c r="C262" s="41" t="s">
        <v>94</v>
      </c>
      <c r="D262" s="41" t="s">
        <v>99</v>
      </c>
      <c r="E262" s="41">
        <v>75153</v>
      </c>
      <c r="F262" s="42"/>
      <c r="G262" s="43"/>
      <c r="H262" s="44"/>
      <c r="I262" s="45" t="s">
        <v>47</v>
      </c>
      <c r="J262" s="46" t="s">
        <v>37</v>
      </c>
      <c r="K262" s="42" t="s">
        <v>49</v>
      </c>
      <c r="L262" s="49"/>
      <c r="M262" s="45" t="s">
        <v>47</v>
      </c>
      <c r="N262" s="46" t="s">
        <v>40</v>
      </c>
      <c r="O262" s="49"/>
      <c r="P262" s="36" t="str">
        <f t="shared" si="4"/>
        <v>Non-Lead</v>
      </c>
      <c r="Q262" s="39" t="s">
        <v>37</v>
      </c>
      <c r="R262" s="39" t="s">
        <v>37</v>
      </c>
      <c r="S262" s="39"/>
      <c r="T262" s="50" t="s">
        <v>36</v>
      </c>
      <c r="U262" s="50" t="s">
        <v>37</v>
      </c>
      <c r="V262" s="50" t="s">
        <v>37</v>
      </c>
      <c r="W262" s="50" t="s">
        <v>37</v>
      </c>
      <c r="X262" s="51" t="str">
        <f>IF((OR((AND('[1]PWS Information'!$E$10="CWS",T262="Single Family Residence",P262="Lead")),
(AND('[1]PWS Information'!$E$10="CWS",T262="Multiple Family Residence",'[1]PWS Information'!$E$11="Yes",P262="Lead")),
(AND('[1]PWS Information'!$E$10="NTNC",P262="Lead")))),"Tier 1",
IF((OR((AND('[1]PWS Information'!$E$10="CWS",T262="Multiple Family Residence",'[1]PWS Information'!$E$11="No",P262="Lead")),
(AND('[1]PWS Information'!$E$10="CWS",T262="Other",P262="Lead")),
(AND('[1]PWS Information'!$E$10="CWS",T262="Building",P262="Lead")))),"Tier 2",
IF((OR((AND('[1]PWS Information'!$E$10="CWS",T262="Single Family Residence",P262="Galvanized Requiring Replacement")),
(AND('[1]PWS Information'!$E$10="CWS",T262="Single Family Residence",P262="Galvanized Requiring Replacement",Q262="Yes")),
(AND('[1]PWS Information'!$E$10="NTNC",P262="Galvanized Requiring Replacement")),
(AND('[1]PWS Information'!$E$10="NTNC",T262="Single Family Residence",Q262="Yes")))),"Tier 3",
IF((OR((AND('[1]PWS Information'!$E$10="CWS",T262="Single Family Residence",R262="Yes",P262="Non-Lead", I262="Non-Lead - Copper",K262="Before 1989")),
(AND('[1]PWS Information'!$E$10="CWS",T262="Single Family Residence",R262="Yes",P262="Non-Lead", M262="Non-Lead - Copper",N262="Before 1989")))),"Tier 4",
IF((OR((AND('[1]PWS Information'!$E$10="NTNC",P262="Non-Lead")),
(AND('[1]PWS Information'!$E$10="CWS",P262="Non-Lead",R262="")),
(AND('[1]PWS Information'!$E$10="CWS",P262="Non-Lead",R262="No")),
(AND('[1]PWS Information'!$E$10="CWS",P262="Non-Lead",R262="Don't Know")),
(AND('[1]PWS Information'!$E$10="CWS",P262="Non-Lead", I262="Non-Lead - Copper", R262="Yes", K262="Between 1989 and 2014")),
(AND('[1]PWS Information'!$E$10="CWS",P262="Non-Lead", I262="Non-Lead - Copper", R262="Yes", K262="After 2014")),
(AND('[1]PWS Information'!$E$10="CWS",P262="Non-Lead", I262="Non-Lead - Copper", R262="Yes", K262="Unknown")),
(AND('[1]PWS Information'!$E$10="CWS",P262="Non-Lead", M262="Non-Lead - Copper", R262="Yes", N262="Between 1989 and 2014")),
(AND('[1]PWS Information'!$E$10="CWS",P262="Non-Lead", M262="Non-Lead - Copper", R262="Yes", N262="After 2014")),
(AND('[1]PWS Information'!$E$10="CWS",P262="Non-Lead", M262="Non-Lead - Copper", R262="Yes", N262="Unknown")),
(AND('[1]PWS Information'!$E$10="CWS",P262="Unknown")),
(AND('[1]PWS Information'!$E$10="NTNC",P262="Unknown")))),"Tier 5",
"")))))</f>
        <v>Tier 5</v>
      </c>
      <c r="Y262" s="50"/>
      <c r="Z262" s="50"/>
    </row>
    <row r="263" spans="1:26" ht="30" x14ac:dyDescent="0.25">
      <c r="A263" s="39">
        <v>314</v>
      </c>
      <c r="B263" s="40"/>
      <c r="C263" s="41" t="s">
        <v>111</v>
      </c>
      <c r="D263" s="41" t="s">
        <v>112</v>
      </c>
      <c r="E263" s="41">
        <v>75153</v>
      </c>
      <c r="F263" s="42"/>
      <c r="G263" s="43"/>
      <c r="H263" s="44"/>
      <c r="I263" s="45" t="s">
        <v>47</v>
      </c>
      <c r="J263" s="46" t="s">
        <v>37</v>
      </c>
      <c r="K263" s="42" t="s">
        <v>49</v>
      </c>
      <c r="L263" s="49"/>
      <c r="M263" s="45" t="s">
        <v>59</v>
      </c>
      <c r="N263" s="46" t="s">
        <v>49</v>
      </c>
      <c r="O263" s="49"/>
      <c r="P263" s="36" t="str">
        <f t="shared" si="4"/>
        <v>Unknown</v>
      </c>
      <c r="Q263" s="39" t="s">
        <v>46</v>
      </c>
      <c r="R263" s="39" t="s">
        <v>46</v>
      </c>
      <c r="S263" s="39"/>
      <c r="T263" s="50" t="s">
        <v>52</v>
      </c>
      <c r="U263" s="50" t="s">
        <v>37</v>
      </c>
      <c r="V263" s="50" t="s">
        <v>49</v>
      </c>
      <c r="W263" s="50" t="s">
        <v>37</v>
      </c>
      <c r="X263" s="51" t="str">
        <f>IF((OR((AND('[1]PWS Information'!$E$10="CWS",T263="Single Family Residence",P263="Lead")),
(AND('[1]PWS Information'!$E$10="CWS",T263="Multiple Family Residence",'[1]PWS Information'!$E$11="Yes",P263="Lead")),
(AND('[1]PWS Information'!$E$10="NTNC",P263="Lead")))),"Tier 1",
IF((OR((AND('[1]PWS Information'!$E$10="CWS",T263="Multiple Family Residence",'[1]PWS Information'!$E$11="No",P263="Lead")),
(AND('[1]PWS Information'!$E$10="CWS",T263="Other",P263="Lead")),
(AND('[1]PWS Information'!$E$10="CWS",T263="Building",P263="Lead")))),"Tier 2",
IF((OR((AND('[1]PWS Information'!$E$10="CWS",T263="Single Family Residence",P263="Galvanized Requiring Replacement")),
(AND('[1]PWS Information'!$E$10="CWS",T263="Single Family Residence",P263="Galvanized Requiring Replacement",Q263="Yes")),
(AND('[1]PWS Information'!$E$10="NTNC",P263="Galvanized Requiring Replacement")),
(AND('[1]PWS Information'!$E$10="NTNC",T263="Single Family Residence",Q263="Yes")))),"Tier 3",
IF((OR((AND('[1]PWS Information'!$E$10="CWS",T263="Single Family Residence",R263="Yes",P263="Non-Lead", I263="Non-Lead - Copper",K263="Before 1989")),
(AND('[1]PWS Information'!$E$10="CWS",T263="Single Family Residence",R263="Yes",P263="Non-Lead", M263="Non-Lead - Copper",N263="Before 1989")))),"Tier 4",
IF((OR((AND('[1]PWS Information'!$E$10="NTNC",P263="Non-Lead")),
(AND('[1]PWS Information'!$E$10="CWS",P263="Non-Lead",R263="")),
(AND('[1]PWS Information'!$E$10="CWS",P263="Non-Lead",R263="No")),
(AND('[1]PWS Information'!$E$10="CWS",P263="Non-Lead",R263="Don't Know")),
(AND('[1]PWS Information'!$E$10="CWS",P263="Non-Lead", I263="Non-Lead - Copper", R263="Yes", K263="Between 1989 and 2014")),
(AND('[1]PWS Information'!$E$10="CWS",P263="Non-Lead", I263="Non-Lead - Copper", R263="Yes", K263="After 2014")),
(AND('[1]PWS Information'!$E$10="CWS",P263="Non-Lead", I263="Non-Lead - Copper", R263="Yes", K263="Unknown")),
(AND('[1]PWS Information'!$E$10="CWS",P263="Non-Lead", M263="Non-Lead - Copper", R263="Yes", N263="Between 1989 and 2014")),
(AND('[1]PWS Information'!$E$10="CWS",P263="Non-Lead", M263="Non-Lead - Copper", R263="Yes", N263="After 2014")),
(AND('[1]PWS Information'!$E$10="CWS",P263="Non-Lead", M263="Non-Lead - Copper", R263="Yes", N263="Unknown")),
(AND('[1]PWS Information'!$E$10="CWS",P263="Unknown")),
(AND('[1]PWS Information'!$E$10="NTNC",P263="Unknown")))),"Tier 5",
"")))))</f>
        <v>Tier 5</v>
      </c>
      <c r="Y263" s="50"/>
      <c r="Z263" s="50"/>
    </row>
    <row r="264" spans="1:26" ht="30" x14ac:dyDescent="0.25">
      <c r="A264" s="39">
        <v>315</v>
      </c>
      <c r="B264" s="40">
        <v>4990</v>
      </c>
      <c r="C264" s="41" t="s">
        <v>113</v>
      </c>
      <c r="D264" s="41" t="s">
        <v>99</v>
      </c>
      <c r="E264" s="41">
        <v>75153</v>
      </c>
      <c r="F264" s="42"/>
      <c r="G264" s="43"/>
      <c r="H264" s="44"/>
      <c r="I264" s="45" t="s">
        <v>47</v>
      </c>
      <c r="J264" s="46" t="s">
        <v>37</v>
      </c>
      <c r="K264" s="42" t="s">
        <v>49</v>
      </c>
      <c r="L264" s="49"/>
      <c r="M264" s="45" t="s">
        <v>59</v>
      </c>
      <c r="N264" s="46" t="s">
        <v>35</v>
      </c>
      <c r="O264" s="49"/>
      <c r="P264" s="36" t="str">
        <f t="shared" si="4"/>
        <v>Unknown</v>
      </c>
      <c r="Q264" s="39" t="s">
        <v>46</v>
      </c>
      <c r="R264" s="39" t="s">
        <v>46</v>
      </c>
      <c r="S264" s="39"/>
      <c r="T264" s="50" t="s">
        <v>36</v>
      </c>
      <c r="U264" s="50" t="s">
        <v>37</v>
      </c>
      <c r="V264" s="50" t="s">
        <v>49</v>
      </c>
      <c r="W264" s="50" t="s">
        <v>37</v>
      </c>
      <c r="X264" s="51" t="str">
        <f>IF((OR((AND('[1]PWS Information'!$E$10="CWS",T264="Single Family Residence",P264="Lead")),
(AND('[1]PWS Information'!$E$10="CWS",T264="Multiple Family Residence",'[1]PWS Information'!$E$11="Yes",P264="Lead")),
(AND('[1]PWS Information'!$E$10="NTNC",P264="Lead")))),"Tier 1",
IF((OR((AND('[1]PWS Information'!$E$10="CWS",T264="Multiple Family Residence",'[1]PWS Information'!$E$11="No",P264="Lead")),
(AND('[1]PWS Information'!$E$10="CWS",T264="Other",P264="Lead")),
(AND('[1]PWS Information'!$E$10="CWS",T264="Building",P264="Lead")))),"Tier 2",
IF((OR((AND('[1]PWS Information'!$E$10="CWS",T264="Single Family Residence",P264="Galvanized Requiring Replacement")),
(AND('[1]PWS Information'!$E$10="CWS",T264="Single Family Residence",P264="Galvanized Requiring Replacement",Q264="Yes")),
(AND('[1]PWS Information'!$E$10="NTNC",P264="Galvanized Requiring Replacement")),
(AND('[1]PWS Information'!$E$10="NTNC",T264="Single Family Residence",Q264="Yes")))),"Tier 3",
IF((OR((AND('[1]PWS Information'!$E$10="CWS",T264="Single Family Residence",R264="Yes",P264="Non-Lead", I264="Non-Lead - Copper",K264="Before 1989")),
(AND('[1]PWS Information'!$E$10="CWS",T264="Single Family Residence",R264="Yes",P264="Non-Lead", M264="Non-Lead - Copper",N264="Before 1989")))),"Tier 4",
IF((OR((AND('[1]PWS Information'!$E$10="NTNC",P264="Non-Lead")),
(AND('[1]PWS Information'!$E$10="CWS",P264="Non-Lead",R264="")),
(AND('[1]PWS Information'!$E$10="CWS",P264="Non-Lead",R264="No")),
(AND('[1]PWS Information'!$E$10="CWS",P264="Non-Lead",R264="Don't Know")),
(AND('[1]PWS Information'!$E$10="CWS",P264="Non-Lead", I264="Non-Lead - Copper", R264="Yes", K264="Between 1989 and 2014")),
(AND('[1]PWS Information'!$E$10="CWS",P264="Non-Lead", I264="Non-Lead - Copper", R264="Yes", K264="After 2014")),
(AND('[1]PWS Information'!$E$10="CWS",P264="Non-Lead", I264="Non-Lead - Copper", R264="Yes", K264="Unknown")),
(AND('[1]PWS Information'!$E$10="CWS",P264="Non-Lead", M264="Non-Lead - Copper", R264="Yes", N264="Between 1989 and 2014")),
(AND('[1]PWS Information'!$E$10="CWS",P264="Non-Lead", M264="Non-Lead - Copper", R264="Yes", N264="After 2014")),
(AND('[1]PWS Information'!$E$10="CWS",P264="Non-Lead", M264="Non-Lead - Copper", R264="Yes", N264="Unknown")),
(AND('[1]PWS Information'!$E$10="CWS",P264="Unknown")),
(AND('[1]PWS Information'!$E$10="NTNC",P264="Unknown")))),"Tier 5",
"")))))</f>
        <v>Tier 5</v>
      </c>
      <c r="Y264" s="50"/>
      <c r="Z264" s="50"/>
    </row>
    <row r="265" spans="1:26" ht="30" x14ac:dyDescent="0.25">
      <c r="A265" s="39">
        <v>316</v>
      </c>
      <c r="B265" s="40">
        <v>4990</v>
      </c>
      <c r="C265" s="41" t="s">
        <v>113</v>
      </c>
      <c r="D265" s="41" t="s">
        <v>99</v>
      </c>
      <c r="E265" s="41">
        <v>75153</v>
      </c>
      <c r="F265" s="42"/>
      <c r="G265" s="43"/>
      <c r="H265" s="44"/>
      <c r="I265" s="45" t="s">
        <v>47</v>
      </c>
      <c r="J265" s="46" t="s">
        <v>37</v>
      </c>
      <c r="K265" s="42" t="s">
        <v>49</v>
      </c>
      <c r="L265" s="49"/>
      <c r="M265" s="45" t="s">
        <v>59</v>
      </c>
      <c r="N265" s="46" t="s">
        <v>35</v>
      </c>
      <c r="O265" s="49"/>
      <c r="P265" s="36" t="str">
        <f t="shared" si="4"/>
        <v>Unknown</v>
      </c>
      <c r="Q265" s="39" t="s">
        <v>46</v>
      </c>
      <c r="R265" s="39" t="s">
        <v>46</v>
      </c>
      <c r="S265" s="39"/>
      <c r="T265" s="50" t="s">
        <v>36</v>
      </c>
      <c r="U265" s="50" t="s">
        <v>37</v>
      </c>
      <c r="V265" s="50" t="s">
        <v>49</v>
      </c>
      <c r="W265" s="50" t="s">
        <v>37</v>
      </c>
      <c r="X265" s="51" t="str">
        <f>IF((OR((AND('[1]PWS Information'!$E$10="CWS",T265="Single Family Residence",P265="Lead")),
(AND('[1]PWS Information'!$E$10="CWS",T265="Multiple Family Residence",'[1]PWS Information'!$E$11="Yes",P265="Lead")),
(AND('[1]PWS Information'!$E$10="NTNC",P265="Lead")))),"Tier 1",
IF((OR((AND('[1]PWS Information'!$E$10="CWS",T265="Multiple Family Residence",'[1]PWS Information'!$E$11="No",P265="Lead")),
(AND('[1]PWS Information'!$E$10="CWS",T265="Other",P265="Lead")),
(AND('[1]PWS Information'!$E$10="CWS",T265="Building",P265="Lead")))),"Tier 2",
IF((OR((AND('[1]PWS Information'!$E$10="CWS",T265="Single Family Residence",P265="Galvanized Requiring Replacement")),
(AND('[1]PWS Information'!$E$10="CWS",T265="Single Family Residence",P265="Galvanized Requiring Replacement",Q265="Yes")),
(AND('[1]PWS Information'!$E$10="NTNC",P265="Galvanized Requiring Replacement")),
(AND('[1]PWS Information'!$E$10="NTNC",T265="Single Family Residence",Q265="Yes")))),"Tier 3",
IF((OR((AND('[1]PWS Information'!$E$10="CWS",T265="Single Family Residence",R265="Yes",P265="Non-Lead", I265="Non-Lead - Copper",K265="Before 1989")),
(AND('[1]PWS Information'!$E$10="CWS",T265="Single Family Residence",R265="Yes",P265="Non-Lead", M265="Non-Lead - Copper",N265="Before 1989")))),"Tier 4",
IF((OR((AND('[1]PWS Information'!$E$10="NTNC",P265="Non-Lead")),
(AND('[1]PWS Information'!$E$10="CWS",P265="Non-Lead",R265="")),
(AND('[1]PWS Information'!$E$10="CWS",P265="Non-Lead",R265="No")),
(AND('[1]PWS Information'!$E$10="CWS",P265="Non-Lead",R265="Don't Know")),
(AND('[1]PWS Information'!$E$10="CWS",P265="Non-Lead", I265="Non-Lead - Copper", R265="Yes", K265="Between 1989 and 2014")),
(AND('[1]PWS Information'!$E$10="CWS",P265="Non-Lead", I265="Non-Lead - Copper", R265="Yes", K265="After 2014")),
(AND('[1]PWS Information'!$E$10="CWS",P265="Non-Lead", I265="Non-Lead - Copper", R265="Yes", K265="Unknown")),
(AND('[1]PWS Information'!$E$10="CWS",P265="Non-Lead", M265="Non-Lead - Copper", R265="Yes", N265="Between 1989 and 2014")),
(AND('[1]PWS Information'!$E$10="CWS",P265="Non-Lead", M265="Non-Lead - Copper", R265="Yes", N265="After 2014")),
(AND('[1]PWS Information'!$E$10="CWS",P265="Non-Lead", M265="Non-Lead - Copper", R265="Yes", N265="Unknown")),
(AND('[1]PWS Information'!$E$10="CWS",P265="Unknown")),
(AND('[1]PWS Information'!$E$10="NTNC",P265="Unknown")))),"Tier 5",
"")))))</f>
        <v>Tier 5</v>
      </c>
      <c r="Y265" s="50"/>
      <c r="Z265" s="50"/>
    </row>
    <row r="266" spans="1:26" ht="30" x14ac:dyDescent="0.25">
      <c r="A266" s="39">
        <v>317</v>
      </c>
      <c r="B266" s="40">
        <v>4340</v>
      </c>
      <c r="C266" s="41" t="s">
        <v>114</v>
      </c>
      <c r="D266" s="41" t="s">
        <v>99</v>
      </c>
      <c r="E266" s="41">
        <v>75153</v>
      </c>
      <c r="F266" s="42"/>
      <c r="G266" s="43"/>
      <c r="H266" s="44"/>
      <c r="I266" s="45" t="s">
        <v>47</v>
      </c>
      <c r="J266" s="46" t="s">
        <v>37</v>
      </c>
      <c r="K266" s="42" t="s">
        <v>49</v>
      </c>
      <c r="L266" s="49"/>
      <c r="M266" s="45" t="s">
        <v>59</v>
      </c>
      <c r="N266" s="46" t="s">
        <v>35</v>
      </c>
      <c r="O266" s="49"/>
      <c r="P266" s="36" t="str">
        <f t="shared" si="4"/>
        <v>Unknown</v>
      </c>
      <c r="Q266" s="39" t="s">
        <v>46</v>
      </c>
      <c r="R266" s="39" t="s">
        <v>46</v>
      </c>
      <c r="S266" s="39"/>
      <c r="T266" s="50" t="s">
        <v>36</v>
      </c>
      <c r="U266" s="50" t="s">
        <v>37</v>
      </c>
      <c r="V266" s="50" t="s">
        <v>49</v>
      </c>
      <c r="W266" s="50" t="s">
        <v>37</v>
      </c>
      <c r="X266" s="51" t="str">
        <f>IF((OR((AND('[1]PWS Information'!$E$10="CWS",T266="Single Family Residence",P266="Lead")),
(AND('[1]PWS Information'!$E$10="CWS",T266="Multiple Family Residence",'[1]PWS Information'!$E$11="Yes",P266="Lead")),
(AND('[1]PWS Information'!$E$10="NTNC",P266="Lead")))),"Tier 1",
IF((OR((AND('[1]PWS Information'!$E$10="CWS",T266="Multiple Family Residence",'[1]PWS Information'!$E$11="No",P266="Lead")),
(AND('[1]PWS Information'!$E$10="CWS",T266="Other",P266="Lead")),
(AND('[1]PWS Information'!$E$10="CWS",T266="Building",P266="Lead")))),"Tier 2",
IF((OR((AND('[1]PWS Information'!$E$10="CWS",T266="Single Family Residence",P266="Galvanized Requiring Replacement")),
(AND('[1]PWS Information'!$E$10="CWS",T266="Single Family Residence",P266="Galvanized Requiring Replacement",Q266="Yes")),
(AND('[1]PWS Information'!$E$10="NTNC",P266="Galvanized Requiring Replacement")),
(AND('[1]PWS Information'!$E$10="NTNC",T266="Single Family Residence",Q266="Yes")))),"Tier 3",
IF((OR((AND('[1]PWS Information'!$E$10="CWS",T266="Single Family Residence",R266="Yes",P266="Non-Lead", I266="Non-Lead - Copper",K266="Before 1989")),
(AND('[1]PWS Information'!$E$10="CWS",T266="Single Family Residence",R266="Yes",P266="Non-Lead", M266="Non-Lead - Copper",N266="Before 1989")))),"Tier 4",
IF((OR((AND('[1]PWS Information'!$E$10="NTNC",P266="Non-Lead")),
(AND('[1]PWS Information'!$E$10="CWS",P266="Non-Lead",R266="")),
(AND('[1]PWS Information'!$E$10="CWS",P266="Non-Lead",R266="No")),
(AND('[1]PWS Information'!$E$10="CWS",P266="Non-Lead",R266="Don't Know")),
(AND('[1]PWS Information'!$E$10="CWS",P266="Non-Lead", I266="Non-Lead - Copper", R266="Yes", K266="Between 1989 and 2014")),
(AND('[1]PWS Information'!$E$10="CWS",P266="Non-Lead", I266="Non-Lead - Copper", R266="Yes", K266="After 2014")),
(AND('[1]PWS Information'!$E$10="CWS",P266="Non-Lead", I266="Non-Lead - Copper", R266="Yes", K266="Unknown")),
(AND('[1]PWS Information'!$E$10="CWS",P266="Non-Lead", M266="Non-Lead - Copper", R266="Yes", N266="Between 1989 and 2014")),
(AND('[1]PWS Information'!$E$10="CWS",P266="Non-Lead", M266="Non-Lead - Copper", R266="Yes", N266="After 2014")),
(AND('[1]PWS Information'!$E$10="CWS",P266="Non-Lead", M266="Non-Lead - Copper", R266="Yes", N266="Unknown")),
(AND('[1]PWS Information'!$E$10="CWS",P266="Unknown")),
(AND('[1]PWS Information'!$E$10="NTNC",P266="Unknown")))),"Tier 5",
"")))))</f>
        <v>Tier 5</v>
      </c>
      <c r="Y266" s="50"/>
      <c r="Z266" s="50"/>
    </row>
    <row r="267" spans="1:26" ht="30" x14ac:dyDescent="0.25">
      <c r="A267" s="39">
        <v>318</v>
      </c>
      <c r="B267" s="40">
        <v>3744</v>
      </c>
      <c r="C267" s="41" t="s">
        <v>114</v>
      </c>
      <c r="D267" s="41" t="s">
        <v>99</v>
      </c>
      <c r="E267" s="41">
        <v>75153</v>
      </c>
      <c r="F267" s="42"/>
      <c r="G267" s="43"/>
      <c r="H267" s="44"/>
      <c r="I267" s="45" t="s">
        <v>47</v>
      </c>
      <c r="J267" s="46" t="s">
        <v>37</v>
      </c>
      <c r="K267" s="42" t="s">
        <v>49</v>
      </c>
      <c r="L267" s="49"/>
      <c r="M267" s="45" t="s">
        <v>59</v>
      </c>
      <c r="N267" s="46" t="s">
        <v>35</v>
      </c>
      <c r="O267" s="49"/>
      <c r="P267" s="36" t="str">
        <f t="shared" si="4"/>
        <v>Unknown</v>
      </c>
      <c r="Q267" s="39" t="s">
        <v>46</v>
      </c>
      <c r="R267" s="39" t="s">
        <v>46</v>
      </c>
      <c r="S267" s="39"/>
      <c r="T267" s="50" t="s">
        <v>36</v>
      </c>
      <c r="U267" s="50" t="s">
        <v>37</v>
      </c>
      <c r="V267" s="50" t="s">
        <v>49</v>
      </c>
      <c r="W267" s="50" t="s">
        <v>37</v>
      </c>
      <c r="X267" s="51" t="str">
        <f>IF((OR((AND('[1]PWS Information'!$E$10="CWS",T267="Single Family Residence",P267="Lead")),
(AND('[1]PWS Information'!$E$10="CWS",T267="Multiple Family Residence",'[1]PWS Information'!$E$11="Yes",P267="Lead")),
(AND('[1]PWS Information'!$E$10="NTNC",P267="Lead")))),"Tier 1",
IF((OR((AND('[1]PWS Information'!$E$10="CWS",T267="Multiple Family Residence",'[1]PWS Information'!$E$11="No",P267="Lead")),
(AND('[1]PWS Information'!$E$10="CWS",T267="Other",P267="Lead")),
(AND('[1]PWS Information'!$E$10="CWS",T267="Building",P267="Lead")))),"Tier 2",
IF((OR((AND('[1]PWS Information'!$E$10="CWS",T267="Single Family Residence",P267="Galvanized Requiring Replacement")),
(AND('[1]PWS Information'!$E$10="CWS",T267="Single Family Residence",P267="Galvanized Requiring Replacement",Q267="Yes")),
(AND('[1]PWS Information'!$E$10="NTNC",P267="Galvanized Requiring Replacement")),
(AND('[1]PWS Information'!$E$10="NTNC",T267="Single Family Residence",Q267="Yes")))),"Tier 3",
IF((OR((AND('[1]PWS Information'!$E$10="CWS",T267="Single Family Residence",R267="Yes",P267="Non-Lead", I267="Non-Lead - Copper",K267="Before 1989")),
(AND('[1]PWS Information'!$E$10="CWS",T267="Single Family Residence",R267="Yes",P267="Non-Lead", M267="Non-Lead - Copper",N267="Before 1989")))),"Tier 4",
IF((OR((AND('[1]PWS Information'!$E$10="NTNC",P267="Non-Lead")),
(AND('[1]PWS Information'!$E$10="CWS",P267="Non-Lead",R267="")),
(AND('[1]PWS Information'!$E$10="CWS",P267="Non-Lead",R267="No")),
(AND('[1]PWS Information'!$E$10="CWS",P267="Non-Lead",R267="Don't Know")),
(AND('[1]PWS Information'!$E$10="CWS",P267="Non-Lead", I267="Non-Lead - Copper", R267="Yes", K267="Between 1989 and 2014")),
(AND('[1]PWS Information'!$E$10="CWS",P267="Non-Lead", I267="Non-Lead - Copper", R267="Yes", K267="After 2014")),
(AND('[1]PWS Information'!$E$10="CWS",P267="Non-Lead", I267="Non-Lead - Copper", R267="Yes", K267="Unknown")),
(AND('[1]PWS Information'!$E$10="CWS",P267="Non-Lead", M267="Non-Lead - Copper", R267="Yes", N267="Between 1989 and 2014")),
(AND('[1]PWS Information'!$E$10="CWS",P267="Non-Lead", M267="Non-Lead - Copper", R267="Yes", N267="After 2014")),
(AND('[1]PWS Information'!$E$10="CWS",P267="Non-Lead", M267="Non-Lead - Copper", R267="Yes", N267="Unknown")),
(AND('[1]PWS Information'!$E$10="CWS",P267="Unknown")),
(AND('[1]PWS Information'!$E$10="NTNC",P267="Unknown")))),"Tier 5",
"")))))</f>
        <v>Tier 5</v>
      </c>
      <c r="Y267" s="50"/>
      <c r="Z267" s="50"/>
    </row>
    <row r="268" spans="1:26" ht="30" x14ac:dyDescent="0.25">
      <c r="A268" s="39">
        <v>319</v>
      </c>
      <c r="B268" s="40"/>
      <c r="C268" s="41" t="s">
        <v>114</v>
      </c>
      <c r="D268" s="41" t="s">
        <v>99</v>
      </c>
      <c r="E268" s="41">
        <v>75153</v>
      </c>
      <c r="F268" s="42"/>
      <c r="G268" s="43"/>
      <c r="H268" s="44"/>
      <c r="I268" s="45" t="s">
        <v>47</v>
      </c>
      <c r="J268" s="46" t="s">
        <v>37</v>
      </c>
      <c r="K268" s="42" t="s">
        <v>49</v>
      </c>
      <c r="L268" s="49"/>
      <c r="M268" s="45" t="s">
        <v>59</v>
      </c>
      <c r="N268" s="46" t="s">
        <v>49</v>
      </c>
      <c r="O268" s="49"/>
      <c r="P268" s="36" t="str">
        <f t="shared" si="4"/>
        <v>Unknown</v>
      </c>
      <c r="Q268" s="39" t="s">
        <v>46</v>
      </c>
      <c r="R268" s="39" t="s">
        <v>46</v>
      </c>
      <c r="S268" s="39"/>
      <c r="T268" s="50" t="s">
        <v>52</v>
      </c>
      <c r="U268" s="50" t="s">
        <v>37</v>
      </c>
      <c r="V268" s="50" t="s">
        <v>49</v>
      </c>
      <c r="W268" s="50" t="s">
        <v>37</v>
      </c>
      <c r="X268" s="51" t="str">
        <f>IF((OR((AND('[1]PWS Information'!$E$10="CWS",T268="Single Family Residence",P268="Lead")),
(AND('[1]PWS Information'!$E$10="CWS",T268="Multiple Family Residence",'[1]PWS Information'!$E$11="Yes",P268="Lead")),
(AND('[1]PWS Information'!$E$10="NTNC",P268="Lead")))),"Tier 1",
IF((OR((AND('[1]PWS Information'!$E$10="CWS",T268="Multiple Family Residence",'[1]PWS Information'!$E$11="No",P268="Lead")),
(AND('[1]PWS Information'!$E$10="CWS",T268="Other",P268="Lead")),
(AND('[1]PWS Information'!$E$10="CWS",T268="Building",P268="Lead")))),"Tier 2",
IF((OR((AND('[1]PWS Information'!$E$10="CWS",T268="Single Family Residence",P268="Galvanized Requiring Replacement")),
(AND('[1]PWS Information'!$E$10="CWS",T268="Single Family Residence",P268="Galvanized Requiring Replacement",Q268="Yes")),
(AND('[1]PWS Information'!$E$10="NTNC",P268="Galvanized Requiring Replacement")),
(AND('[1]PWS Information'!$E$10="NTNC",T268="Single Family Residence",Q268="Yes")))),"Tier 3",
IF((OR((AND('[1]PWS Information'!$E$10="CWS",T268="Single Family Residence",R268="Yes",P268="Non-Lead", I268="Non-Lead - Copper",K268="Before 1989")),
(AND('[1]PWS Information'!$E$10="CWS",T268="Single Family Residence",R268="Yes",P268="Non-Lead", M268="Non-Lead - Copper",N268="Before 1989")))),"Tier 4",
IF((OR((AND('[1]PWS Information'!$E$10="NTNC",P268="Non-Lead")),
(AND('[1]PWS Information'!$E$10="CWS",P268="Non-Lead",R268="")),
(AND('[1]PWS Information'!$E$10="CWS",P268="Non-Lead",R268="No")),
(AND('[1]PWS Information'!$E$10="CWS",P268="Non-Lead",R268="Don't Know")),
(AND('[1]PWS Information'!$E$10="CWS",P268="Non-Lead", I268="Non-Lead - Copper", R268="Yes", K268="Between 1989 and 2014")),
(AND('[1]PWS Information'!$E$10="CWS",P268="Non-Lead", I268="Non-Lead - Copper", R268="Yes", K268="After 2014")),
(AND('[1]PWS Information'!$E$10="CWS",P268="Non-Lead", I268="Non-Lead - Copper", R268="Yes", K268="Unknown")),
(AND('[1]PWS Information'!$E$10="CWS",P268="Non-Lead", M268="Non-Lead - Copper", R268="Yes", N268="Between 1989 and 2014")),
(AND('[1]PWS Information'!$E$10="CWS",P268="Non-Lead", M268="Non-Lead - Copper", R268="Yes", N268="After 2014")),
(AND('[1]PWS Information'!$E$10="CWS",P268="Non-Lead", M268="Non-Lead - Copper", R268="Yes", N268="Unknown")),
(AND('[1]PWS Information'!$E$10="CWS",P268="Unknown")),
(AND('[1]PWS Information'!$E$10="NTNC",P268="Unknown")))),"Tier 5",
"")))))</f>
        <v>Tier 5</v>
      </c>
      <c r="Y268" s="50"/>
      <c r="Z268" s="50"/>
    </row>
    <row r="269" spans="1:26" ht="30" x14ac:dyDescent="0.25">
      <c r="A269" s="39">
        <v>320</v>
      </c>
      <c r="B269" s="40">
        <v>4125</v>
      </c>
      <c r="C269" s="41" t="s">
        <v>114</v>
      </c>
      <c r="D269" s="41" t="s">
        <v>99</v>
      </c>
      <c r="E269" s="41">
        <v>75153</v>
      </c>
      <c r="F269" s="42"/>
      <c r="G269" s="43"/>
      <c r="H269" s="44"/>
      <c r="I269" s="45" t="s">
        <v>47</v>
      </c>
      <c r="J269" s="46" t="s">
        <v>37</v>
      </c>
      <c r="K269" s="42" t="s">
        <v>49</v>
      </c>
      <c r="L269" s="49"/>
      <c r="M269" s="45" t="s">
        <v>59</v>
      </c>
      <c r="N269" s="46" t="s">
        <v>35</v>
      </c>
      <c r="O269" s="49"/>
      <c r="P269" s="36" t="str">
        <f t="shared" si="4"/>
        <v>Unknown</v>
      </c>
      <c r="Q269" s="39" t="s">
        <v>46</v>
      </c>
      <c r="R269" s="39" t="s">
        <v>46</v>
      </c>
      <c r="S269" s="39"/>
      <c r="T269" s="50" t="s">
        <v>36</v>
      </c>
      <c r="U269" s="50" t="s">
        <v>37</v>
      </c>
      <c r="V269" s="50" t="s">
        <v>49</v>
      </c>
      <c r="W269" s="50" t="s">
        <v>37</v>
      </c>
      <c r="X269" s="51" t="str">
        <f>IF((OR((AND('[1]PWS Information'!$E$10="CWS",T269="Single Family Residence",P269="Lead")),
(AND('[1]PWS Information'!$E$10="CWS",T269="Multiple Family Residence",'[1]PWS Information'!$E$11="Yes",P269="Lead")),
(AND('[1]PWS Information'!$E$10="NTNC",P269="Lead")))),"Tier 1",
IF((OR((AND('[1]PWS Information'!$E$10="CWS",T269="Multiple Family Residence",'[1]PWS Information'!$E$11="No",P269="Lead")),
(AND('[1]PWS Information'!$E$10="CWS",T269="Other",P269="Lead")),
(AND('[1]PWS Information'!$E$10="CWS",T269="Building",P269="Lead")))),"Tier 2",
IF((OR((AND('[1]PWS Information'!$E$10="CWS",T269="Single Family Residence",P269="Galvanized Requiring Replacement")),
(AND('[1]PWS Information'!$E$10="CWS",T269="Single Family Residence",P269="Galvanized Requiring Replacement",Q269="Yes")),
(AND('[1]PWS Information'!$E$10="NTNC",P269="Galvanized Requiring Replacement")),
(AND('[1]PWS Information'!$E$10="NTNC",T269="Single Family Residence",Q269="Yes")))),"Tier 3",
IF((OR((AND('[1]PWS Information'!$E$10="CWS",T269="Single Family Residence",R269="Yes",P269="Non-Lead", I269="Non-Lead - Copper",K269="Before 1989")),
(AND('[1]PWS Information'!$E$10="CWS",T269="Single Family Residence",R269="Yes",P269="Non-Lead", M269="Non-Lead - Copper",N269="Before 1989")))),"Tier 4",
IF((OR((AND('[1]PWS Information'!$E$10="NTNC",P269="Non-Lead")),
(AND('[1]PWS Information'!$E$10="CWS",P269="Non-Lead",R269="")),
(AND('[1]PWS Information'!$E$10="CWS",P269="Non-Lead",R269="No")),
(AND('[1]PWS Information'!$E$10="CWS",P269="Non-Lead",R269="Don't Know")),
(AND('[1]PWS Information'!$E$10="CWS",P269="Non-Lead", I269="Non-Lead - Copper", R269="Yes", K269="Between 1989 and 2014")),
(AND('[1]PWS Information'!$E$10="CWS",P269="Non-Lead", I269="Non-Lead - Copper", R269="Yes", K269="After 2014")),
(AND('[1]PWS Information'!$E$10="CWS",P269="Non-Lead", I269="Non-Lead - Copper", R269="Yes", K269="Unknown")),
(AND('[1]PWS Information'!$E$10="CWS",P269="Non-Lead", M269="Non-Lead - Copper", R269="Yes", N269="Between 1989 and 2014")),
(AND('[1]PWS Information'!$E$10="CWS",P269="Non-Lead", M269="Non-Lead - Copper", R269="Yes", N269="After 2014")),
(AND('[1]PWS Information'!$E$10="CWS",P269="Non-Lead", M269="Non-Lead - Copper", R269="Yes", N269="Unknown")),
(AND('[1]PWS Information'!$E$10="CWS",P269="Unknown")),
(AND('[1]PWS Information'!$E$10="NTNC",P269="Unknown")))),"Tier 5",
"")))))</f>
        <v>Tier 5</v>
      </c>
      <c r="Y269" s="50"/>
      <c r="Z269" s="50"/>
    </row>
    <row r="270" spans="1:26" ht="30" x14ac:dyDescent="0.25">
      <c r="A270" s="39">
        <v>321</v>
      </c>
      <c r="B270" s="40">
        <v>3744</v>
      </c>
      <c r="C270" s="41" t="s">
        <v>114</v>
      </c>
      <c r="D270" s="41" t="s">
        <v>99</v>
      </c>
      <c r="E270" s="41">
        <v>75153</v>
      </c>
      <c r="F270" s="42"/>
      <c r="G270" s="43"/>
      <c r="H270" s="44"/>
      <c r="I270" s="45" t="s">
        <v>47</v>
      </c>
      <c r="J270" s="46" t="s">
        <v>37</v>
      </c>
      <c r="K270" s="42" t="s">
        <v>49</v>
      </c>
      <c r="L270" s="49"/>
      <c r="M270" s="45" t="s">
        <v>59</v>
      </c>
      <c r="N270" s="46" t="s">
        <v>49</v>
      </c>
      <c r="O270" s="49"/>
      <c r="P270" s="36" t="str">
        <f t="shared" si="4"/>
        <v>Unknown</v>
      </c>
      <c r="Q270" s="39" t="s">
        <v>46</v>
      </c>
      <c r="R270" s="39" t="s">
        <v>46</v>
      </c>
      <c r="S270" s="39"/>
      <c r="T270" s="50" t="s">
        <v>52</v>
      </c>
      <c r="U270" s="50" t="s">
        <v>37</v>
      </c>
      <c r="V270" s="50" t="s">
        <v>49</v>
      </c>
      <c r="W270" s="50" t="s">
        <v>37</v>
      </c>
      <c r="X270" s="51" t="str">
        <f>IF((OR((AND('[1]PWS Information'!$E$10="CWS",T270="Single Family Residence",P270="Lead")),
(AND('[1]PWS Information'!$E$10="CWS",T270="Multiple Family Residence",'[1]PWS Information'!$E$11="Yes",P270="Lead")),
(AND('[1]PWS Information'!$E$10="NTNC",P270="Lead")))),"Tier 1",
IF((OR((AND('[1]PWS Information'!$E$10="CWS",T270="Multiple Family Residence",'[1]PWS Information'!$E$11="No",P270="Lead")),
(AND('[1]PWS Information'!$E$10="CWS",T270="Other",P270="Lead")),
(AND('[1]PWS Information'!$E$10="CWS",T270="Building",P270="Lead")))),"Tier 2",
IF((OR((AND('[1]PWS Information'!$E$10="CWS",T270="Single Family Residence",P270="Galvanized Requiring Replacement")),
(AND('[1]PWS Information'!$E$10="CWS",T270="Single Family Residence",P270="Galvanized Requiring Replacement",Q270="Yes")),
(AND('[1]PWS Information'!$E$10="NTNC",P270="Galvanized Requiring Replacement")),
(AND('[1]PWS Information'!$E$10="NTNC",T270="Single Family Residence",Q270="Yes")))),"Tier 3",
IF((OR((AND('[1]PWS Information'!$E$10="CWS",T270="Single Family Residence",R270="Yes",P270="Non-Lead", I270="Non-Lead - Copper",K270="Before 1989")),
(AND('[1]PWS Information'!$E$10="CWS",T270="Single Family Residence",R270="Yes",P270="Non-Lead", M270="Non-Lead - Copper",N270="Before 1989")))),"Tier 4",
IF((OR((AND('[1]PWS Information'!$E$10="NTNC",P270="Non-Lead")),
(AND('[1]PWS Information'!$E$10="CWS",P270="Non-Lead",R270="")),
(AND('[1]PWS Information'!$E$10="CWS",P270="Non-Lead",R270="No")),
(AND('[1]PWS Information'!$E$10="CWS",P270="Non-Lead",R270="Don't Know")),
(AND('[1]PWS Information'!$E$10="CWS",P270="Non-Lead", I270="Non-Lead - Copper", R270="Yes", K270="Between 1989 and 2014")),
(AND('[1]PWS Information'!$E$10="CWS",P270="Non-Lead", I270="Non-Lead - Copper", R270="Yes", K270="After 2014")),
(AND('[1]PWS Information'!$E$10="CWS",P270="Non-Lead", I270="Non-Lead - Copper", R270="Yes", K270="Unknown")),
(AND('[1]PWS Information'!$E$10="CWS",P270="Non-Lead", M270="Non-Lead - Copper", R270="Yes", N270="Between 1989 and 2014")),
(AND('[1]PWS Information'!$E$10="CWS",P270="Non-Lead", M270="Non-Lead - Copper", R270="Yes", N270="After 2014")),
(AND('[1]PWS Information'!$E$10="CWS",P270="Non-Lead", M270="Non-Lead - Copper", R270="Yes", N270="Unknown")),
(AND('[1]PWS Information'!$E$10="CWS",P270="Unknown")),
(AND('[1]PWS Information'!$E$10="NTNC",P270="Unknown")))),"Tier 5",
"")))))</f>
        <v>Tier 5</v>
      </c>
      <c r="Y270" s="50"/>
      <c r="Z270" s="50"/>
    </row>
    <row r="271" spans="1:26" x14ac:dyDescent="0.25">
      <c r="A271" s="39">
        <v>322</v>
      </c>
      <c r="B271" s="40">
        <v>100</v>
      </c>
      <c r="C271" s="41" t="s">
        <v>115</v>
      </c>
      <c r="D271" s="41" t="s">
        <v>99</v>
      </c>
      <c r="E271" s="41">
        <v>75153</v>
      </c>
      <c r="F271" s="42"/>
      <c r="G271" s="43"/>
      <c r="H271" s="44"/>
      <c r="I271" s="45" t="s">
        <v>54</v>
      </c>
      <c r="J271" s="46" t="s">
        <v>37</v>
      </c>
      <c r="K271" s="42" t="s">
        <v>49</v>
      </c>
      <c r="L271" s="49"/>
      <c r="M271" s="45" t="s">
        <v>54</v>
      </c>
      <c r="N271" s="46" t="s">
        <v>35</v>
      </c>
      <c r="O271" s="49"/>
      <c r="P271" s="36" t="str">
        <f t="shared" si="4"/>
        <v>Non-Lead</v>
      </c>
      <c r="Q271" s="39" t="s">
        <v>37</v>
      </c>
      <c r="R271" s="39" t="s">
        <v>37</v>
      </c>
      <c r="S271" s="39"/>
      <c r="T271" s="50" t="s">
        <v>36</v>
      </c>
      <c r="U271" s="50" t="s">
        <v>37</v>
      </c>
      <c r="V271" s="50" t="s">
        <v>37</v>
      </c>
      <c r="W271" s="50" t="s">
        <v>37</v>
      </c>
      <c r="X271" s="51" t="str">
        <f>IF((OR((AND('[1]PWS Information'!$E$10="CWS",T271="Single Family Residence",P271="Lead")),
(AND('[1]PWS Information'!$E$10="CWS",T271="Multiple Family Residence",'[1]PWS Information'!$E$11="Yes",P271="Lead")),
(AND('[1]PWS Information'!$E$10="NTNC",P271="Lead")))),"Tier 1",
IF((OR((AND('[1]PWS Information'!$E$10="CWS",T271="Multiple Family Residence",'[1]PWS Information'!$E$11="No",P271="Lead")),
(AND('[1]PWS Information'!$E$10="CWS",T271="Other",P271="Lead")),
(AND('[1]PWS Information'!$E$10="CWS",T271="Building",P271="Lead")))),"Tier 2",
IF((OR((AND('[1]PWS Information'!$E$10="CWS",T271="Single Family Residence",P271="Galvanized Requiring Replacement")),
(AND('[1]PWS Information'!$E$10="CWS",T271="Single Family Residence",P271="Galvanized Requiring Replacement",Q271="Yes")),
(AND('[1]PWS Information'!$E$10="NTNC",P271="Galvanized Requiring Replacement")),
(AND('[1]PWS Information'!$E$10="NTNC",T271="Single Family Residence",Q271="Yes")))),"Tier 3",
IF((OR((AND('[1]PWS Information'!$E$10="CWS",T271="Single Family Residence",R271="Yes",P271="Non-Lead", I271="Non-Lead - Copper",K271="Before 1989")),
(AND('[1]PWS Information'!$E$10="CWS",T271="Single Family Residence",R271="Yes",P271="Non-Lead", M271="Non-Lead - Copper",N271="Before 1989")))),"Tier 4",
IF((OR((AND('[1]PWS Information'!$E$10="NTNC",P271="Non-Lead")),
(AND('[1]PWS Information'!$E$10="CWS",P271="Non-Lead",R271="")),
(AND('[1]PWS Information'!$E$10="CWS",P271="Non-Lead",R271="No")),
(AND('[1]PWS Information'!$E$10="CWS",P271="Non-Lead",R271="Don't Know")),
(AND('[1]PWS Information'!$E$10="CWS",P271="Non-Lead", I271="Non-Lead - Copper", R271="Yes", K271="Between 1989 and 2014")),
(AND('[1]PWS Information'!$E$10="CWS",P271="Non-Lead", I271="Non-Lead - Copper", R271="Yes", K271="After 2014")),
(AND('[1]PWS Information'!$E$10="CWS",P271="Non-Lead", I271="Non-Lead - Copper", R271="Yes", K271="Unknown")),
(AND('[1]PWS Information'!$E$10="CWS",P271="Non-Lead", M271="Non-Lead - Copper", R271="Yes", N271="Between 1989 and 2014")),
(AND('[1]PWS Information'!$E$10="CWS",P271="Non-Lead", M271="Non-Lead - Copper", R271="Yes", N271="After 2014")),
(AND('[1]PWS Information'!$E$10="CWS",P271="Non-Lead", M271="Non-Lead - Copper", R271="Yes", N271="Unknown")),
(AND('[1]PWS Information'!$E$10="CWS",P271="Unknown")),
(AND('[1]PWS Information'!$E$10="NTNC",P271="Unknown")))),"Tier 5",
"")))))</f>
        <v>Tier 5</v>
      </c>
      <c r="Y271" s="50"/>
      <c r="Z271" s="50"/>
    </row>
    <row r="272" spans="1:26" x14ac:dyDescent="0.25">
      <c r="A272" s="39">
        <v>323</v>
      </c>
      <c r="B272" s="40">
        <v>109</v>
      </c>
      <c r="C272" s="41" t="s">
        <v>115</v>
      </c>
      <c r="D272" s="41" t="s">
        <v>99</v>
      </c>
      <c r="E272" s="41">
        <v>75153</v>
      </c>
      <c r="F272" s="42"/>
      <c r="G272" s="43"/>
      <c r="H272" s="44"/>
      <c r="I272" s="45" t="s">
        <v>54</v>
      </c>
      <c r="J272" s="46" t="s">
        <v>37</v>
      </c>
      <c r="K272" s="42" t="s">
        <v>49</v>
      </c>
      <c r="L272" s="49"/>
      <c r="M272" s="45" t="s">
        <v>54</v>
      </c>
      <c r="N272" s="46" t="s">
        <v>49</v>
      </c>
      <c r="O272" s="49"/>
      <c r="P272" s="36" t="str">
        <f t="shared" si="4"/>
        <v>Non-Lead</v>
      </c>
      <c r="Q272" s="39" t="s">
        <v>37</v>
      </c>
      <c r="R272" s="39" t="s">
        <v>37</v>
      </c>
      <c r="S272" s="39"/>
      <c r="T272" s="50" t="s">
        <v>52</v>
      </c>
      <c r="U272" s="50" t="s">
        <v>37</v>
      </c>
      <c r="V272" s="50" t="s">
        <v>37</v>
      </c>
      <c r="W272" s="50" t="s">
        <v>37</v>
      </c>
      <c r="X272" s="51" t="str">
        <f>IF((OR((AND('[1]PWS Information'!$E$10="CWS",T272="Single Family Residence",P272="Lead")),
(AND('[1]PWS Information'!$E$10="CWS",T272="Multiple Family Residence",'[1]PWS Information'!$E$11="Yes",P272="Lead")),
(AND('[1]PWS Information'!$E$10="NTNC",P272="Lead")))),"Tier 1",
IF((OR((AND('[1]PWS Information'!$E$10="CWS",T272="Multiple Family Residence",'[1]PWS Information'!$E$11="No",P272="Lead")),
(AND('[1]PWS Information'!$E$10="CWS",T272="Other",P272="Lead")),
(AND('[1]PWS Information'!$E$10="CWS",T272="Building",P272="Lead")))),"Tier 2",
IF((OR((AND('[1]PWS Information'!$E$10="CWS",T272="Single Family Residence",P272="Galvanized Requiring Replacement")),
(AND('[1]PWS Information'!$E$10="CWS",T272="Single Family Residence",P272="Galvanized Requiring Replacement",Q272="Yes")),
(AND('[1]PWS Information'!$E$10="NTNC",P272="Galvanized Requiring Replacement")),
(AND('[1]PWS Information'!$E$10="NTNC",T272="Single Family Residence",Q272="Yes")))),"Tier 3",
IF((OR((AND('[1]PWS Information'!$E$10="CWS",T272="Single Family Residence",R272="Yes",P272="Non-Lead", I272="Non-Lead - Copper",K272="Before 1989")),
(AND('[1]PWS Information'!$E$10="CWS",T272="Single Family Residence",R272="Yes",P272="Non-Lead", M272="Non-Lead - Copper",N272="Before 1989")))),"Tier 4",
IF((OR((AND('[1]PWS Information'!$E$10="NTNC",P272="Non-Lead")),
(AND('[1]PWS Information'!$E$10="CWS",P272="Non-Lead",R272="")),
(AND('[1]PWS Information'!$E$10="CWS",P272="Non-Lead",R272="No")),
(AND('[1]PWS Information'!$E$10="CWS",P272="Non-Lead",R272="Don't Know")),
(AND('[1]PWS Information'!$E$10="CWS",P272="Non-Lead", I272="Non-Lead - Copper", R272="Yes", K272="Between 1989 and 2014")),
(AND('[1]PWS Information'!$E$10="CWS",P272="Non-Lead", I272="Non-Lead - Copper", R272="Yes", K272="After 2014")),
(AND('[1]PWS Information'!$E$10="CWS",P272="Non-Lead", I272="Non-Lead - Copper", R272="Yes", K272="Unknown")),
(AND('[1]PWS Information'!$E$10="CWS",P272="Non-Lead", M272="Non-Lead - Copper", R272="Yes", N272="Between 1989 and 2014")),
(AND('[1]PWS Information'!$E$10="CWS",P272="Non-Lead", M272="Non-Lead - Copper", R272="Yes", N272="After 2014")),
(AND('[1]PWS Information'!$E$10="CWS",P272="Non-Lead", M272="Non-Lead - Copper", R272="Yes", N272="Unknown")),
(AND('[1]PWS Information'!$E$10="CWS",P272="Unknown")),
(AND('[1]PWS Information'!$E$10="NTNC",P272="Unknown")))),"Tier 5",
"")))))</f>
        <v>Tier 5</v>
      </c>
      <c r="Y272" s="50"/>
      <c r="Z272" s="50"/>
    </row>
    <row r="273" spans="1:26" x14ac:dyDescent="0.25">
      <c r="A273" s="39">
        <v>324</v>
      </c>
      <c r="B273" s="40">
        <v>120</v>
      </c>
      <c r="C273" s="41" t="s">
        <v>115</v>
      </c>
      <c r="D273" s="41" t="s">
        <v>99</v>
      </c>
      <c r="E273" s="41">
        <v>75153</v>
      </c>
      <c r="F273" s="42"/>
      <c r="G273" s="43"/>
      <c r="H273" s="44"/>
      <c r="I273" s="45" t="s">
        <v>54</v>
      </c>
      <c r="J273" s="46" t="s">
        <v>37</v>
      </c>
      <c r="K273" s="42" t="s">
        <v>49</v>
      </c>
      <c r="L273" s="49"/>
      <c r="M273" s="45" t="s">
        <v>54</v>
      </c>
      <c r="N273" s="46" t="s">
        <v>35</v>
      </c>
      <c r="O273" s="49"/>
      <c r="P273" s="36" t="str">
        <f t="shared" si="4"/>
        <v>Non-Lead</v>
      </c>
      <c r="Q273" s="39" t="s">
        <v>37</v>
      </c>
      <c r="R273" s="39" t="s">
        <v>37</v>
      </c>
      <c r="S273" s="39"/>
      <c r="T273" s="50" t="s">
        <v>36</v>
      </c>
      <c r="U273" s="50" t="s">
        <v>37</v>
      </c>
      <c r="V273" s="50" t="s">
        <v>37</v>
      </c>
      <c r="W273" s="50" t="s">
        <v>37</v>
      </c>
      <c r="X273" s="51" t="str">
        <f>IF((OR((AND('[1]PWS Information'!$E$10="CWS",T273="Single Family Residence",P273="Lead")),
(AND('[1]PWS Information'!$E$10="CWS",T273="Multiple Family Residence",'[1]PWS Information'!$E$11="Yes",P273="Lead")),
(AND('[1]PWS Information'!$E$10="NTNC",P273="Lead")))),"Tier 1",
IF((OR((AND('[1]PWS Information'!$E$10="CWS",T273="Multiple Family Residence",'[1]PWS Information'!$E$11="No",P273="Lead")),
(AND('[1]PWS Information'!$E$10="CWS",T273="Other",P273="Lead")),
(AND('[1]PWS Information'!$E$10="CWS",T273="Building",P273="Lead")))),"Tier 2",
IF((OR((AND('[1]PWS Information'!$E$10="CWS",T273="Single Family Residence",P273="Galvanized Requiring Replacement")),
(AND('[1]PWS Information'!$E$10="CWS",T273="Single Family Residence",P273="Galvanized Requiring Replacement",Q273="Yes")),
(AND('[1]PWS Information'!$E$10="NTNC",P273="Galvanized Requiring Replacement")),
(AND('[1]PWS Information'!$E$10="NTNC",T273="Single Family Residence",Q273="Yes")))),"Tier 3",
IF((OR((AND('[1]PWS Information'!$E$10="CWS",T273="Single Family Residence",R273="Yes",P273="Non-Lead", I273="Non-Lead - Copper",K273="Before 1989")),
(AND('[1]PWS Information'!$E$10="CWS",T273="Single Family Residence",R273="Yes",P273="Non-Lead", M273="Non-Lead - Copper",N273="Before 1989")))),"Tier 4",
IF((OR((AND('[1]PWS Information'!$E$10="NTNC",P273="Non-Lead")),
(AND('[1]PWS Information'!$E$10="CWS",P273="Non-Lead",R273="")),
(AND('[1]PWS Information'!$E$10="CWS",P273="Non-Lead",R273="No")),
(AND('[1]PWS Information'!$E$10="CWS",P273="Non-Lead",R273="Don't Know")),
(AND('[1]PWS Information'!$E$10="CWS",P273="Non-Lead", I273="Non-Lead - Copper", R273="Yes", K273="Between 1989 and 2014")),
(AND('[1]PWS Information'!$E$10="CWS",P273="Non-Lead", I273="Non-Lead - Copper", R273="Yes", K273="After 2014")),
(AND('[1]PWS Information'!$E$10="CWS",P273="Non-Lead", I273="Non-Lead - Copper", R273="Yes", K273="Unknown")),
(AND('[1]PWS Information'!$E$10="CWS",P273="Non-Lead", M273="Non-Lead - Copper", R273="Yes", N273="Between 1989 and 2014")),
(AND('[1]PWS Information'!$E$10="CWS",P273="Non-Lead", M273="Non-Lead - Copper", R273="Yes", N273="After 2014")),
(AND('[1]PWS Information'!$E$10="CWS",P273="Non-Lead", M273="Non-Lead - Copper", R273="Yes", N273="Unknown")),
(AND('[1]PWS Information'!$E$10="CWS",P273="Unknown")),
(AND('[1]PWS Information'!$E$10="NTNC",P273="Unknown")))),"Tier 5",
"")))))</f>
        <v>Tier 5</v>
      </c>
      <c r="Y273" s="50"/>
      <c r="Z273" s="50"/>
    </row>
    <row r="274" spans="1:26" x14ac:dyDescent="0.25">
      <c r="A274" s="39">
        <v>326</v>
      </c>
      <c r="B274" s="40">
        <v>175</v>
      </c>
      <c r="C274" s="41" t="s">
        <v>115</v>
      </c>
      <c r="D274" s="41" t="s">
        <v>99</v>
      </c>
      <c r="E274" s="41">
        <v>75153</v>
      </c>
      <c r="F274" s="42"/>
      <c r="G274" s="43"/>
      <c r="H274" s="44"/>
      <c r="I274" s="45" t="s">
        <v>54</v>
      </c>
      <c r="J274" s="46" t="s">
        <v>37</v>
      </c>
      <c r="K274" s="42" t="s">
        <v>35</v>
      </c>
      <c r="L274" s="49"/>
      <c r="M274" s="45" t="s">
        <v>54</v>
      </c>
      <c r="N274" s="46" t="s">
        <v>35</v>
      </c>
      <c r="O274" s="49"/>
      <c r="P274" s="36" t="str">
        <f t="shared" si="4"/>
        <v>Non-Lead</v>
      </c>
      <c r="Q274" s="39" t="s">
        <v>37</v>
      </c>
      <c r="R274" s="39" t="s">
        <v>37</v>
      </c>
      <c r="S274" s="39"/>
      <c r="T274" s="50" t="s">
        <v>48</v>
      </c>
      <c r="U274" s="50" t="s">
        <v>37</v>
      </c>
      <c r="V274" s="50" t="s">
        <v>37</v>
      </c>
      <c r="W274" s="50" t="s">
        <v>37</v>
      </c>
      <c r="X274" s="51" t="str">
        <f>IF((OR((AND('[1]PWS Information'!$E$10="CWS",T274="Single Family Residence",P274="Lead")),
(AND('[1]PWS Information'!$E$10="CWS",T274="Multiple Family Residence",'[1]PWS Information'!$E$11="Yes",P274="Lead")),
(AND('[1]PWS Information'!$E$10="NTNC",P274="Lead")))),"Tier 1",
IF((OR((AND('[1]PWS Information'!$E$10="CWS",T274="Multiple Family Residence",'[1]PWS Information'!$E$11="No",P274="Lead")),
(AND('[1]PWS Information'!$E$10="CWS",T274="Other",P274="Lead")),
(AND('[1]PWS Information'!$E$10="CWS",T274="Building",P274="Lead")))),"Tier 2",
IF((OR((AND('[1]PWS Information'!$E$10="CWS",T274="Single Family Residence",P274="Galvanized Requiring Replacement")),
(AND('[1]PWS Information'!$E$10="CWS",T274="Single Family Residence",P274="Galvanized Requiring Replacement",Q274="Yes")),
(AND('[1]PWS Information'!$E$10="NTNC",P274="Galvanized Requiring Replacement")),
(AND('[1]PWS Information'!$E$10="NTNC",T274="Single Family Residence",Q274="Yes")))),"Tier 3",
IF((OR((AND('[1]PWS Information'!$E$10="CWS",T274="Single Family Residence",R274="Yes",P274="Non-Lead", I274="Non-Lead - Copper",K274="Before 1989")),
(AND('[1]PWS Information'!$E$10="CWS",T274="Single Family Residence",R274="Yes",P274="Non-Lead", M274="Non-Lead - Copper",N274="Before 1989")))),"Tier 4",
IF((OR((AND('[1]PWS Information'!$E$10="NTNC",P274="Non-Lead")),
(AND('[1]PWS Information'!$E$10="CWS",P274="Non-Lead",R274="")),
(AND('[1]PWS Information'!$E$10="CWS",P274="Non-Lead",R274="No")),
(AND('[1]PWS Information'!$E$10="CWS",P274="Non-Lead",R274="Don't Know")),
(AND('[1]PWS Information'!$E$10="CWS",P274="Non-Lead", I274="Non-Lead - Copper", R274="Yes", K274="Between 1989 and 2014")),
(AND('[1]PWS Information'!$E$10="CWS",P274="Non-Lead", I274="Non-Lead - Copper", R274="Yes", K274="After 2014")),
(AND('[1]PWS Information'!$E$10="CWS",P274="Non-Lead", I274="Non-Lead - Copper", R274="Yes", K274="Unknown")),
(AND('[1]PWS Information'!$E$10="CWS",P274="Non-Lead", M274="Non-Lead - Copper", R274="Yes", N274="Between 1989 and 2014")),
(AND('[1]PWS Information'!$E$10="CWS",P274="Non-Lead", M274="Non-Lead - Copper", R274="Yes", N274="After 2014")),
(AND('[1]PWS Information'!$E$10="CWS",P274="Non-Lead", M274="Non-Lead - Copper", R274="Yes", N274="Unknown")),
(AND('[1]PWS Information'!$E$10="CWS",P274="Unknown")),
(AND('[1]PWS Information'!$E$10="NTNC",P274="Unknown")))),"Tier 5",
"")))))</f>
        <v>Tier 5</v>
      </c>
      <c r="Y274" s="50"/>
      <c r="Z274" s="50"/>
    </row>
    <row r="275" spans="1:26" x14ac:dyDescent="0.25">
      <c r="A275" s="39">
        <v>327</v>
      </c>
      <c r="B275" s="40">
        <v>201</v>
      </c>
      <c r="C275" s="41" t="s">
        <v>115</v>
      </c>
      <c r="D275" s="41" t="s">
        <v>99</v>
      </c>
      <c r="E275" s="41">
        <v>75153</v>
      </c>
      <c r="F275" s="42"/>
      <c r="G275" s="43"/>
      <c r="H275" s="44"/>
      <c r="I275" s="45" t="s">
        <v>54</v>
      </c>
      <c r="J275" s="46" t="s">
        <v>37</v>
      </c>
      <c r="K275" s="42" t="s">
        <v>49</v>
      </c>
      <c r="L275" s="49"/>
      <c r="M275" s="45" t="s">
        <v>54</v>
      </c>
      <c r="N275" s="46" t="s">
        <v>35</v>
      </c>
      <c r="O275" s="49"/>
      <c r="P275" s="36" t="str">
        <f t="shared" si="4"/>
        <v>Non-Lead</v>
      </c>
      <c r="Q275" s="39" t="s">
        <v>37</v>
      </c>
      <c r="R275" s="39" t="s">
        <v>37</v>
      </c>
      <c r="S275" s="39"/>
      <c r="T275" s="50" t="s">
        <v>36</v>
      </c>
      <c r="U275" s="50" t="s">
        <v>37</v>
      </c>
      <c r="V275" s="50" t="s">
        <v>37</v>
      </c>
      <c r="W275" s="50" t="s">
        <v>37</v>
      </c>
      <c r="X275" s="51" t="str">
        <f>IF((OR((AND('[1]PWS Information'!$E$10="CWS",T275="Single Family Residence",P275="Lead")),
(AND('[1]PWS Information'!$E$10="CWS",T275="Multiple Family Residence",'[1]PWS Information'!$E$11="Yes",P275="Lead")),
(AND('[1]PWS Information'!$E$10="NTNC",P275="Lead")))),"Tier 1",
IF((OR((AND('[1]PWS Information'!$E$10="CWS",T275="Multiple Family Residence",'[1]PWS Information'!$E$11="No",P275="Lead")),
(AND('[1]PWS Information'!$E$10="CWS",T275="Other",P275="Lead")),
(AND('[1]PWS Information'!$E$10="CWS",T275="Building",P275="Lead")))),"Tier 2",
IF((OR((AND('[1]PWS Information'!$E$10="CWS",T275="Single Family Residence",P275="Galvanized Requiring Replacement")),
(AND('[1]PWS Information'!$E$10="CWS",T275="Single Family Residence",P275="Galvanized Requiring Replacement",Q275="Yes")),
(AND('[1]PWS Information'!$E$10="NTNC",P275="Galvanized Requiring Replacement")),
(AND('[1]PWS Information'!$E$10="NTNC",T275="Single Family Residence",Q275="Yes")))),"Tier 3",
IF((OR((AND('[1]PWS Information'!$E$10="CWS",T275="Single Family Residence",R275="Yes",P275="Non-Lead", I275="Non-Lead - Copper",K275="Before 1989")),
(AND('[1]PWS Information'!$E$10="CWS",T275="Single Family Residence",R275="Yes",P275="Non-Lead", M275="Non-Lead - Copper",N275="Before 1989")))),"Tier 4",
IF((OR((AND('[1]PWS Information'!$E$10="NTNC",P275="Non-Lead")),
(AND('[1]PWS Information'!$E$10="CWS",P275="Non-Lead",R275="")),
(AND('[1]PWS Information'!$E$10="CWS",P275="Non-Lead",R275="No")),
(AND('[1]PWS Information'!$E$10="CWS",P275="Non-Lead",R275="Don't Know")),
(AND('[1]PWS Information'!$E$10="CWS",P275="Non-Lead", I275="Non-Lead - Copper", R275="Yes", K275="Between 1989 and 2014")),
(AND('[1]PWS Information'!$E$10="CWS",P275="Non-Lead", I275="Non-Lead - Copper", R275="Yes", K275="After 2014")),
(AND('[1]PWS Information'!$E$10="CWS",P275="Non-Lead", I275="Non-Lead - Copper", R275="Yes", K275="Unknown")),
(AND('[1]PWS Information'!$E$10="CWS",P275="Non-Lead", M275="Non-Lead - Copper", R275="Yes", N275="Between 1989 and 2014")),
(AND('[1]PWS Information'!$E$10="CWS",P275="Non-Lead", M275="Non-Lead - Copper", R275="Yes", N275="After 2014")),
(AND('[1]PWS Information'!$E$10="CWS",P275="Non-Lead", M275="Non-Lead - Copper", R275="Yes", N275="Unknown")),
(AND('[1]PWS Information'!$E$10="CWS",P275="Unknown")),
(AND('[1]PWS Information'!$E$10="NTNC",P275="Unknown")))),"Tier 5",
"")))))</f>
        <v>Tier 5</v>
      </c>
      <c r="Y275" s="50"/>
      <c r="Z275" s="50"/>
    </row>
    <row r="276" spans="1:26" x14ac:dyDescent="0.25">
      <c r="A276" s="39">
        <v>328</v>
      </c>
      <c r="B276" s="40">
        <v>206</v>
      </c>
      <c r="C276" s="41" t="s">
        <v>115</v>
      </c>
      <c r="D276" s="41" t="s">
        <v>99</v>
      </c>
      <c r="E276" s="41">
        <v>75153</v>
      </c>
      <c r="F276" s="42"/>
      <c r="G276" s="43"/>
      <c r="H276" s="44"/>
      <c r="I276" s="45" t="s">
        <v>54</v>
      </c>
      <c r="J276" s="46" t="s">
        <v>37</v>
      </c>
      <c r="K276" s="42" t="s">
        <v>49</v>
      </c>
      <c r="L276" s="49"/>
      <c r="M276" s="45" t="s">
        <v>54</v>
      </c>
      <c r="N276" s="46" t="s">
        <v>35</v>
      </c>
      <c r="O276" s="49"/>
      <c r="P276" s="36" t="str">
        <f t="shared" si="4"/>
        <v>Non-Lead</v>
      </c>
      <c r="Q276" s="39" t="s">
        <v>37</v>
      </c>
      <c r="R276" s="39" t="s">
        <v>37</v>
      </c>
      <c r="S276" s="39"/>
      <c r="T276" s="50" t="s">
        <v>36</v>
      </c>
      <c r="U276" s="50" t="s">
        <v>37</v>
      </c>
      <c r="V276" s="50" t="s">
        <v>37</v>
      </c>
      <c r="W276" s="50" t="s">
        <v>37</v>
      </c>
      <c r="X276" s="51" t="str">
        <f>IF((OR((AND('[1]PWS Information'!$E$10="CWS",T276="Single Family Residence",P276="Lead")),
(AND('[1]PWS Information'!$E$10="CWS",T276="Multiple Family Residence",'[1]PWS Information'!$E$11="Yes",P276="Lead")),
(AND('[1]PWS Information'!$E$10="NTNC",P276="Lead")))),"Tier 1",
IF((OR((AND('[1]PWS Information'!$E$10="CWS",T276="Multiple Family Residence",'[1]PWS Information'!$E$11="No",P276="Lead")),
(AND('[1]PWS Information'!$E$10="CWS",T276="Other",P276="Lead")),
(AND('[1]PWS Information'!$E$10="CWS",T276="Building",P276="Lead")))),"Tier 2",
IF((OR((AND('[1]PWS Information'!$E$10="CWS",T276="Single Family Residence",P276="Galvanized Requiring Replacement")),
(AND('[1]PWS Information'!$E$10="CWS",T276="Single Family Residence",P276="Galvanized Requiring Replacement",Q276="Yes")),
(AND('[1]PWS Information'!$E$10="NTNC",P276="Galvanized Requiring Replacement")),
(AND('[1]PWS Information'!$E$10="NTNC",T276="Single Family Residence",Q276="Yes")))),"Tier 3",
IF((OR((AND('[1]PWS Information'!$E$10="CWS",T276="Single Family Residence",R276="Yes",P276="Non-Lead", I276="Non-Lead - Copper",K276="Before 1989")),
(AND('[1]PWS Information'!$E$10="CWS",T276="Single Family Residence",R276="Yes",P276="Non-Lead", M276="Non-Lead - Copper",N276="Before 1989")))),"Tier 4",
IF((OR((AND('[1]PWS Information'!$E$10="NTNC",P276="Non-Lead")),
(AND('[1]PWS Information'!$E$10="CWS",P276="Non-Lead",R276="")),
(AND('[1]PWS Information'!$E$10="CWS",P276="Non-Lead",R276="No")),
(AND('[1]PWS Information'!$E$10="CWS",P276="Non-Lead",R276="Don't Know")),
(AND('[1]PWS Information'!$E$10="CWS",P276="Non-Lead", I276="Non-Lead - Copper", R276="Yes", K276="Between 1989 and 2014")),
(AND('[1]PWS Information'!$E$10="CWS",P276="Non-Lead", I276="Non-Lead - Copper", R276="Yes", K276="After 2014")),
(AND('[1]PWS Information'!$E$10="CWS",P276="Non-Lead", I276="Non-Lead - Copper", R276="Yes", K276="Unknown")),
(AND('[1]PWS Information'!$E$10="CWS",P276="Non-Lead", M276="Non-Lead - Copper", R276="Yes", N276="Between 1989 and 2014")),
(AND('[1]PWS Information'!$E$10="CWS",P276="Non-Lead", M276="Non-Lead - Copper", R276="Yes", N276="After 2014")),
(AND('[1]PWS Information'!$E$10="CWS",P276="Non-Lead", M276="Non-Lead - Copper", R276="Yes", N276="Unknown")),
(AND('[1]PWS Information'!$E$10="CWS",P276="Unknown")),
(AND('[1]PWS Information'!$E$10="NTNC",P276="Unknown")))),"Tier 5",
"")))))</f>
        <v>Tier 5</v>
      </c>
      <c r="Y276" s="50"/>
      <c r="Z276" s="50"/>
    </row>
    <row r="277" spans="1:26" x14ac:dyDescent="0.25">
      <c r="A277" s="39">
        <v>329</v>
      </c>
      <c r="B277" s="40">
        <v>305</v>
      </c>
      <c r="C277" s="41" t="s">
        <v>116</v>
      </c>
      <c r="D277" s="41" t="s">
        <v>99</v>
      </c>
      <c r="E277" s="41">
        <v>75153</v>
      </c>
      <c r="F277" s="42"/>
      <c r="G277" s="43"/>
      <c r="H277" s="44"/>
      <c r="I277" s="45" t="s">
        <v>54</v>
      </c>
      <c r="J277" s="46" t="s">
        <v>37</v>
      </c>
      <c r="K277" s="42" t="s">
        <v>49</v>
      </c>
      <c r="L277" s="49"/>
      <c r="M277" s="45" t="s">
        <v>54</v>
      </c>
      <c r="N277" s="46" t="s">
        <v>49</v>
      </c>
      <c r="O277" s="49"/>
      <c r="P277" s="36" t="str">
        <f t="shared" si="4"/>
        <v>Non-Lead</v>
      </c>
      <c r="Q277" s="39" t="s">
        <v>37</v>
      </c>
      <c r="R277" s="39" t="s">
        <v>37</v>
      </c>
      <c r="S277" s="39"/>
      <c r="T277" s="50" t="s">
        <v>52</v>
      </c>
      <c r="U277" s="50" t="s">
        <v>37</v>
      </c>
      <c r="V277" s="50" t="s">
        <v>37</v>
      </c>
      <c r="W277" s="50" t="s">
        <v>37</v>
      </c>
      <c r="X277" s="51" t="str">
        <f>IF((OR((AND('[1]PWS Information'!$E$10="CWS",T277="Single Family Residence",P277="Lead")),
(AND('[1]PWS Information'!$E$10="CWS",T277="Multiple Family Residence",'[1]PWS Information'!$E$11="Yes",P277="Lead")),
(AND('[1]PWS Information'!$E$10="NTNC",P277="Lead")))),"Tier 1",
IF((OR((AND('[1]PWS Information'!$E$10="CWS",T277="Multiple Family Residence",'[1]PWS Information'!$E$11="No",P277="Lead")),
(AND('[1]PWS Information'!$E$10="CWS",T277="Other",P277="Lead")),
(AND('[1]PWS Information'!$E$10="CWS",T277="Building",P277="Lead")))),"Tier 2",
IF((OR((AND('[1]PWS Information'!$E$10="CWS",T277="Single Family Residence",P277="Galvanized Requiring Replacement")),
(AND('[1]PWS Information'!$E$10="CWS",T277="Single Family Residence",P277="Galvanized Requiring Replacement",Q277="Yes")),
(AND('[1]PWS Information'!$E$10="NTNC",P277="Galvanized Requiring Replacement")),
(AND('[1]PWS Information'!$E$10="NTNC",T277="Single Family Residence",Q277="Yes")))),"Tier 3",
IF((OR((AND('[1]PWS Information'!$E$10="CWS",T277="Single Family Residence",R277="Yes",P277="Non-Lead", I277="Non-Lead - Copper",K277="Before 1989")),
(AND('[1]PWS Information'!$E$10="CWS",T277="Single Family Residence",R277="Yes",P277="Non-Lead", M277="Non-Lead - Copper",N277="Before 1989")))),"Tier 4",
IF((OR((AND('[1]PWS Information'!$E$10="NTNC",P277="Non-Lead")),
(AND('[1]PWS Information'!$E$10="CWS",P277="Non-Lead",R277="")),
(AND('[1]PWS Information'!$E$10="CWS",P277="Non-Lead",R277="No")),
(AND('[1]PWS Information'!$E$10="CWS",P277="Non-Lead",R277="Don't Know")),
(AND('[1]PWS Information'!$E$10="CWS",P277="Non-Lead", I277="Non-Lead - Copper", R277="Yes", K277="Between 1989 and 2014")),
(AND('[1]PWS Information'!$E$10="CWS",P277="Non-Lead", I277="Non-Lead - Copper", R277="Yes", K277="After 2014")),
(AND('[1]PWS Information'!$E$10="CWS",P277="Non-Lead", I277="Non-Lead - Copper", R277="Yes", K277="Unknown")),
(AND('[1]PWS Information'!$E$10="CWS",P277="Non-Lead", M277="Non-Lead - Copper", R277="Yes", N277="Between 1989 and 2014")),
(AND('[1]PWS Information'!$E$10="CWS",P277="Non-Lead", M277="Non-Lead - Copper", R277="Yes", N277="After 2014")),
(AND('[1]PWS Information'!$E$10="CWS",P277="Non-Lead", M277="Non-Lead - Copper", R277="Yes", N277="Unknown")),
(AND('[1]PWS Information'!$E$10="CWS",P277="Unknown")),
(AND('[1]PWS Information'!$E$10="NTNC",P277="Unknown")))),"Tier 5",
"")))))</f>
        <v>Tier 5</v>
      </c>
      <c r="Y277" s="50"/>
      <c r="Z277" s="50"/>
    </row>
    <row r="278" spans="1:26" ht="30" x14ac:dyDescent="0.25">
      <c r="A278" s="39">
        <v>330</v>
      </c>
      <c r="B278" s="40">
        <v>245</v>
      </c>
      <c r="C278" s="41" t="s">
        <v>115</v>
      </c>
      <c r="D278" s="41" t="s">
        <v>99</v>
      </c>
      <c r="E278" s="41">
        <v>75153</v>
      </c>
      <c r="F278" s="42"/>
      <c r="G278" s="43"/>
      <c r="H278" s="44"/>
      <c r="I278" s="45" t="s">
        <v>54</v>
      </c>
      <c r="J278" s="46" t="s">
        <v>37</v>
      </c>
      <c r="K278" s="42" t="s">
        <v>49</v>
      </c>
      <c r="L278" s="49"/>
      <c r="M278" s="45" t="s">
        <v>54</v>
      </c>
      <c r="N278" s="46" t="s">
        <v>40</v>
      </c>
      <c r="O278" s="49"/>
      <c r="P278" s="36" t="str">
        <f t="shared" si="4"/>
        <v>Non-Lead</v>
      </c>
      <c r="Q278" s="39" t="s">
        <v>37</v>
      </c>
      <c r="R278" s="39" t="s">
        <v>37</v>
      </c>
      <c r="S278" s="39"/>
      <c r="T278" s="50" t="s">
        <v>36</v>
      </c>
      <c r="U278" s="50" t="s">
        <v>37</v>
      </c>
      <c r="V278" s="50" t="s">
        <v>37</v>
      </c>
      <c r="W278" s="50" t="s">
        <v>37</v>
      </c>
      <c r="X278" s="51" t="str">
        <f>IF((OR((AND('[1]PWS Information'!$E$10="CWS",T278="Single Family Residence",P278="Lead")),
(AND('[1]PWS Information'!$E$10="CWS",T278="Multiple Family Residence",'[1]PWS Information'!$E$11="Yes",P278="Lead")),
(AND('[1]PWS Information'!$E$10="NTNC",P278="Lead")))),"Tier 1",
IF((OR((AND('[1]PWS Information'!$E$10="CWS",T278="Multiple Family Residence",'[1]PWS Information'!$E$11="No",P278="Lead")),
(AND('[1]PWS Information'!$E$10="CWS",T278="Other",P278="Lead")),
(AND('[1]PWS Information'!$E$10="CWS",T278="Building",P278="Lead")))),"Tier 2",
IF((OR((AND('[1]PWS Information'!$E$10="CWS",T278="Single Family Residence",P278="Galvanized Requiring Replacement")),
(AND('[1]PWS Information'!$E$10="CWS",T278="Single Family Residence",P278="Galvanized Requiring Replacement",Q278="Yes")),
(AND('[1]PWS Information'!$E$10="NTNC",P278="Galvanized Requiring Replacement")),
(AND('[1]PWS Information'!$E$10="NTNC",T278="Single Family Residence",Q278="Yes")))),"Tier 3",
IF((OR((AND('[1]PWS Information'!$E$10="CWS",T278="Single Family Residence",R278="Yes",P278="Non-Lead", I278="Non-Lead - Copper",K278="Before 1989")),
(AND('[1]PWS Information'!$E$10="CWS",T278="Single Family Residence",R278="Yes",P278="Non-Lead", M278="Non-Lead - Copper",N278="Before 1989")))),"Tier 4",
IF((OR((AND('[1]PWS Information'!$E$10="NTNC",P278="Non-Lead")),
(AND('[1]PWS Information'!$E$10="CWS",P278="Non-Lead",R278="")),
(AND('[1]PWS Information'!$E$10="CWS",P278="Non-Lead",R278="No")),
(AND('[1]PWS Information'!$E$10="CWS",P278="Non-Lead",R278="Don't Know")),
(AND('[1]PWS Information'!$E$10="CWS",P278="Non-Lead", I278="Non-Lead - Copper", R278="Yes", K278="Between 1989 and 2014")),
(AND('[1]PWS Information'!$E$10="CWS",P278="Non-Lead", I278="Non-Lead - Copper", R278="Yes", K278="After 2014")),
(AND('[1]PWS Information'!$E$10="CWS",P278="Non-Lead", I278="Non-Lead - Copper", R278="Yes", K278="Unknown")),
(AND('[1]PWS Information'!$E$10="CWS",P278="Non-Lead", M278="Non-Lead - Copper", R278="Yes", N278="Between 1989 and 2014")),
(AND('[1]PWS Information'!$E$10="CWS",P278="Non-Lead", M278="Non-Lead - Copper", R278="Yes", N278="After 2014")),
(AND('[1]PWS Information'!$E$10="CWS",P278="Non-Lead", M278="Non-Lead - Copper", R278="Yes", N278="Unknown")),
(AND('[1]PWS Information'!$E$10="CWS",P278="Unknown")),
(AND('[1]PWS Information'!$E$10="NTNC",P278="Unknown")))),"Tier 5",
"")))))</f>
        <v>Tier 5</v>
      </c>
      <c r="Y278" s="50"/>
      <c r="Z278" s="50"/>
    </row>
    <row r="279" spans="1:26" x14ac:dyDescent="0.25">
      <c r="A279" s="39">
        <v>332</v>
      </c>
      <c r="B279" s="40">
        <v>271</v>
      </c>
      <c r="C279" s="41" t="s">
        <v>117</v>
      </c>
      <c r="D279" s="41" t="s">
        <v>99</v>
      </c>
      <c r="E279" s="41">
        <v>75153</v>
      </c>
      <c r="F279" s="42"/>
      <c r="G279" s="43"/>
      <c r="H279" s="44"/>
      <c r="I279" s="45" t="s">
        <v>54</v>
      </c>
      <c r="J279" s="46" t="s">
        <v>37</v>
      </c>
      <c r="K279" s="42" t="s">
        <v>49</v>
      </c>
      <c r="L279" s="49"/>
      <c r="M279" s="45" t="s">
        <v>54</v>
      </c>
      <c r="N279" s="46" t="s">
        <v>35</v>
      </c>
      <c r="O279" s="49"/>
      <c r="P279" s="36" t="str">
        <f t="shared" si="4"/>
        <v>Non-Lead</v>
      </c>
      <c r="Q279" s="39" t="s">
        <v>37</v>
      </c>
      <c r="R279" s="39" t="s">
        <v>37</v>
      </c>
      <c r="S279" s="39"/>
      <c r="T279" s="50" t="s">
        <v>36</v>
      </c>
      <c r="U279" s="50" t="s">
        <v>37</v>
      </c>
      <c r="V279" s="50" t="s">
        <v>37</v>
      </c>
      <c r="W279" s="50" t="s">
        <v>34</v>
      </c>
      <c r="X279" s="51" t="str">
        <f>IF((OR((AND('[1]PWS Information'!$E$10="CWS",T279="Single Family Residence",P279="Lead")),
(AND('[1]PWS Information'!$E$10="CWS",T279="Multiple Family Residence",'[1]PWS Information'!$E$11="Yes",P279="Lead")),
(AND('[1]PWS Information'!$E$10="NTNC",P279="Lead")))),"Tier 1",
IF((OR((AND('[1]PWS Information'!$E$10="CWS",T279="Multiple Family Residence",'[1]PWS Information'!$E$11="No",P279="Lead")),
(AND('[1]PWS Information'!$E$10="CWS",T279="Other",P279="Lead")),
(AND('[1]PWS Information'!$E$10="CWS",T279="Building",P279="Lead")))),"Tier 2",
IF((OR((AND('[1]PWS Information'!$E$10="CWS",T279="Single Family Residence",P279="Galvanized Requiring Replacement")),
(AND('[1]PWS Information'!$E$10="CWS",T279="Single Family Residence",P279="Galvanized Requiring Replacement",Q279="Yes")),
(AND('[1]PWS Information'!$E$10="NTNC",P279="Galvanized Requiring Replacement")),
(AND('[1]PWS Information'!$E$10="NTNC",T279="Single Family Residence",Q279="Yes")))),"Tier 3",
IF((OR((AND('[1]PWS Information'!$E$10="CWS",T279="Single Family Residence",R279="Yes",P279="Non-Lead", I279="Non-Lead - Copper",K279="Before 1989")),
(AND('[1]PWS Information'!$E$10="CWS",T279="Single Family Residence",R279="Yes",P279="Non-Lead", M279="Non-Lead - Copper",N279="Before 1989")))),"Tier 4",
IF((OR((AND('[1]PWS Information'!$E$10="NTNC",P279="Non-Lead")),
(AND('[1]PWS Information'!$E$10="CWS",P279="Non-Lead",R279="")),
(AND('[1]PWS Information'!$E$10="CWS",P279="Non-Lead",R279="No")),
(AND('[1]PWS Information'!$E$10="CWS",P279="Non-Lead",R279="Don't Know")),
(AND('[1]PWS Information'!$E$10="CWS",P279="Non-Lead", I279="Non-Lead - Copper", R279="Yes", K279="Between 1989 and 2014")),
(AND('[1]PWS Information'!$E$10="CWS",P279="Non-Lead", I279="Non-Lead - Copper", R279="Yes", K279="After 2014")),
(AND('[1]PWS Information'!$E$10="CWS",P279="Non-Lead", I279="Non-Lead - Copper", R279="Yes", K279="Unknown")),
(AND('[1]PWS Information'!$E$10="CWS",P279="Non-Lead", M279="Non-Lead - Copper", R279="Yes", N279="Between 1989 and 2014")),
(AND('[1]PWS Information'!$E$10="CWS",P279="Non-Lead", M279="Non-Lead - Copper", R279="Yes", N279="After 2014")),
(AND('[1]PWS Information'!$E$10="CWS",P279="Non-Lead", M279="Non-Lead - Copper", R279="Yes", N279="Unknown")),
(AND('[1]PWS Information'!$E$10="CWS",P279="Unknown")),
(AND('[1]PWS Information'!$E$10="NTNC",P279="Unknown")))),"Tier 5",
"")))))</f>
        <v>Tier 5</v>
      </c>
      <c r="Y279" s="50"/>
      <c r="Z279" s="50"/>
    </row>
    <row r="280" spans="1:26" x14ac:dyDescent="0.25">
      <c r="A280" s="39">
        <v>333</v>
      </c>
      <c r="B280" s="40">
        <v>273</v>
      </c>
      <c r="C280" s="41" t="s">
        <v>115</v>
      </c>
      <c r="D280" s="41" t="s">
        <v>99</v>
      </c>
      <c r="E280" s="41">
        <v>75153</v>
      </c>
      <c r="F280" s="42"/>
      <c r="G280" s="43"/>
      <c r="H280" s="44"/>
      <c r="I280" s="45" t="s">
        <v>54</v>
      </c>
      <c r="J280" s="46" t="s">
        <v>37</v>
      </c>
      <c r="K280" s="42" t="s">
        <v>49</v>
      </c>
      <c r="L280" s="49"/>
      <c r="M280" s="45" t="s">
        <v>54</v>
      </c>
      <c r="N280" s="46" t="s">
        <v>35</v>
      </c>
      <c r="O280" s="49"/>
      <c r="P280" s="36" t="str">
        <f t="shared" si="4"/>
        <v>Non-Lead</v>
      </c>
      <c r="Q280" s="39" t="s">
        <v>37</v>
      </c>
      <c r="R280" s="39" t="s">
        <v>37</v>
      </c>
      <c r="S280" s="39"/>
      <c r="T280" s="50" t="s">
        <v>36</v>
      </c>
      <c r="U280" s="50" t="s">
        <v>37</v>
      </c>
      <c r="V280" s="50" t="s">
        <v>37</v>
      </c>
      <c r="W280" s="50" t="s">
        <v>37</v>
      </c>
      <c r="X280" s="51" t="str">
        <f>IF((OR((AND('[1]PWS Information'!$E$10="CWS",T280="Single Family Residence",P280="Lead")),
(AND('[1]PWS Information'!$E$10="CWS",T280="Multiple Family Residence",'[1]PWS Information'!$E$11="Yes",P280="Lead")),
(AND('[1]PWS Information'!$E$10="NTNC",P280="Lead")))),"Tier 1",
IF((OR((AND('[1]PWS Information'!$E$10="CWS",T280="Multiple Family Residence",'[1]PWS Information'!$E$11="No",P280="Lead")),
(AND('[1]PWS Information'!$E$10="CWS",T280="Other",P280="Lead")),
(AND('[1]PWS Information'!$E$10="CWS",T280="Building",P280="Lead")))),"Tier 2",
IF((OR((AND('[1]PWS Information'!$E$10="CWS",T280="Single Family Residence",P280="Galvanized Requiring Replacement")),
(AND('[1]PWS Information'!$E$10="CWS",T280="Single Family Residence",P280="Galvanized Requiring Replacement",Q280="Yes")),
(AND('[1]PWS Information'!$E$10="NTNC",P280="Galvanized Requiring Replacement")),
(AND('[1]PWS Information'!$E$10="NTNC",T280="Single Family Residence",Q280="Yes")))),"Tier 3",
IF((OR((AND('[1]PWS Information'!$E$10="CWS",T280="Single Family Residence",R280="Yes",P280="Non-Lead", I280="Non-Lead - Copper",K280="Before 1989")),
(AND('[1]PWS Information'!$E$10="CWS",T280="Single Family Residence",R280="Yes",P280="Non-Lead", M280="Non-Lead - Copper",N280="Before 1989")))),"Tier 4",
IF((OR((AND('[1]PWS Information'!$E$10="NTNC",P280="Non-Lead")),
(AND('[1]PWS Information'!$E$10="CWS",P280="Non-Lead",R280="")),
(AND('[1]PWS Information'!$E$10="CWS",P280="Non-Lead",R280="No")),
(AND('[1]PWS Information'!$E$10="CWS",P280="Non-Lead",R280="Don't Know")),
(AND('[1]PWS Information'!$E$10="CWS",P280="Non-Lead", I280="Non-Lead - Copper", R280="Yes", K280="Between 1989 and 2014")),
(AND('[1]PWS Information'!$E$10="CWS",P280="Non-Lead", I280="Non-Lead - Copper", R280="Yes", K280="After 2014")),
(AND('[1]PWS Information'!$E$10="CWS",P280="Non-Lead", I280="Non-Lead - Copper", R280="Yes", K280="Unknown")),
(AND('[1]PWS Information'!$E$10="CWS",P280="Non-Lead", M280="Non-Lead - Copper", R280="Yes", N280="Between 1989 and 2014")),
(AND('[1]PWS Information'!$E$10="CWS",P280="Non-Lead", M280="Non-Lead - Copper", R280="Yes", N280="After 2014")),
(AND('[1]PWS Information'!$E$10="CWS",P280="Non-Lead", M280="Non-Lead - Copper", R280="Yes", N280="Unknown")),
(AND('[1]PWS Information'!$E$10="CWS",P280="Unknown")),
(AND('[1]PWS Information'!$E$10="NTNC",P280="Unknown")))),"Tier 5",
"")))))</f>
        <v>Tier 5</v>
      </c>
      <c r="Y280" s="50"/>
      <c r="Z280" s="50"/>
    </row>
    <row r="281" spans="1:26" x14ac:dyDescent="0.25">
      <c r="A281" s="39">
        <v>335</v>
      </c>
      <c r="B281" s="40">
        <v>6074</v>
      </c>
      <c r="C281" s="41" t="s">
        <v>118</v>
      </c>
      <c r="D281" s="41" t="s">
        <v>88</v>
      </c>
      <c r="E281" s="41">
        <v>75144</v>
      </c>
      <c r="F281" s="42"/>
      <c r="G281" s="43"/>
      <c r="H281" s="44"/>
      <c r="I281" s="45" t="s">
        <v>54</v>
      </c>
      <c r="J281" s="46" t="s">
        <v>37</v>
      </c>
      <c r="K281" s="42" t="s">
        <v>49</v>
      </c>
      <c r="L281" s="49"/>
      <c r="M281" s="45" t="s">
        <v>33</v>
      </c>
      <c r="N281" s="46" t="s">
        <v>35</v>
      </c>
      <c r="O281" s="49"/>
      <c r="P281" s="36" t="str">
        <f t="shared" si="4"/>
        <v>Lead</v>
      </c>
      <c r="Q281" s="39" t="s">
        <v>46</v>
      </c>
      <c r="R281" s="39" t="s">
        <v>46</v>
      </c>
      <c r="S281" s="39"/>
      <c r="T281" s="50" t="s">
        <v>36</v>
      </c>
      <c r="U281" s="50" t="s">
        <v>37</v>
      </c>
      <c r="V281" s="50" t="s">
        <v>49</v>
      </c>
      <c r="W281" s="50" t="s">
        <v>34</v>
      </c>
      <c r="X281" s="51" t="str">
        <f>IF((OR((AND('[1]PWS Information'!$E$10="CWS",T281="Single Family Residence",P281="Lead")),
(AND('[1]PWS Information'!$E$10="CWS",T281="Multiple Family Residence",'[1]PWS Information'!$E$11="Yes",P281="Lead")),
(AND('[1]PWS Information'!$E$10="NTNC",P281="Lead")))),"Tier 1",
IF((OR((AND('[1]PWS Information'!$E$10="CWS",T281="Multiple Family Residence",'[1]PWS Information'!$E$11="No",P281="Lead")),
(AND('[1]PWS Information'!$E$10="CWS",T281="Other",P281="Lead")),
(AND('[1]PWS Information'!$E$10="CWS",T281="Building",P281="Lead")))),"Tier 2",
IF((OR((AND('[1]PWS Information'!$E$10="CWS",T281="Single Family Residence",P281="Galvanized Requiring Replacement")),
(AND('[1]PWS Information'!$E$10="CWS",T281="Single Family Residence",P281="Galvanized Requiring Replacement",Q281="Yes")),
(AND('[1]PWS Information'!$E$10="NTNC",P281="Galvanized Requiring Replacement")),
(AND('[1]PWS Information'!$E$10="NTNC",T281="Single Family Residence",Q281="Yes")))),"Tier 3",
IF((OR((AND('[1]PWS Information'!$E$10="CWS",T281="Single Family Residence",R281="Yes",P281="Non-Lead", I281="Non-Lead - Copper",K281="Before 1989")),
(AND('[1]PWS Information'!$E$10="CWS",T281="Single Family Residence",R281="Yes",P281="Non-Lead", M281="Non-Lead - Copper",N281="Before 1989")))),"Tier 4",
IF((OR((AND('[1]PWS Information'!$E$10="NTNC",P281="Non-Lead")),
(AND('[1]PWS Information'!$E$10="CWS",P281="Non-Lead",R281="")),
(AND('[1]PWS Information'!$E$10="CWS",P281="Non-Lead",R281="No")),
(AND('[1]PWS Information'!$E$10="CWS",P281="Non-Lead",R281="Don't Know")),
(AND('[1]PWS Information'!$E$10="CWS",P281="Non-Lead", I281="Non-Lead - Copper", R281="Yes", K281="Between 1989 and 2014")),
(AND('[1]PWS Information'!$E$10="CWS",P281="Non-Lead", I281="Non-Lead - Copper", R281="Yes", K281="After 2014")),
(AND('[1]PWS Information'!$E$10="CWS",P281="Non-Lead", I281="Non-Lead - Copper", R281="Yes", K281="Unknown")),
(AND('[1]PWS Information'!$E$10="CWS",P281="Non-Lead", M281="Non-Lead - Copper", R281="Yes", N281="Between 1989 and 2014")),
(AND('[1]PWS Information'!$E$10="CWS",P281="Non-Lead", M281="Non-Lead - Copper", R281="Yes", N281="After 2014")),
(AND('[1]PWS Information'!$E$10="CWS",P281="Non-Lead", M281="Non-Lead - Copper", R281="Yes", N281="Unknown")),
(AND('[1]PWS Information'!$E$10="CWS",P281="Unknown")),
(AND('[1]PWS Information'!$E$10="NTNC",P281="Unknown")))),"Tier 5",
"")))))</f>
        <v>Tier 1</v>
      </c>
      <c r="Y281" s="50"/>
      <c r="Z281" s="50"/>
    </row>
    <row r="282" spans="1:26" ht="30" x14ac:dyDescent="0.25">
      <c r="A282" s="39">
        <v>336</v>
      </c>
      <c r="B282" s="40">
        <v>6060</v>
      </c>
      <c r="C282" s="41" t="s">
        <v>118</v>
      </c>
      <c r="D282" s="41" t="s">
        <v>88</v>
      </c>
      <c r="E282" s="41">
        <v>75144</v>
      </c>
      <c r="F282" s="42"/>
      <c r="G282" s="43"/>
      <c r="H282" s="44"/>
      <c r="I282" s="45" t="s">
        <v>54</v>
      </c>
      <c r="J282" s="46" t="s">
        <v>37</v>
      </c>
      <c r="K282" s="42" t="s">
        <v>40</v>
      </c>
      <c r="L282" s="49"/>
      <c r="M282" s="45" t="s">
        <v>54</v>
      </c>
      <c r="N282" s="46" t="s">
        <v>40</v>
      </c>
      <c r="O282" s="49"/>
      <c r="P282" s="36" t="str">
        <f t="shared" si="4"/>
        <v>Non-Lead</v>
      </c>
      <c r="Q282" s="39" t="s">
        <v>37</v>
      </c>
      <c r="R282" s="39" t="s">
        <v>37</v>
      </c>
      <c r="S282" s="39"/>
      <c r="T282" s="50" t="s">
        <v>36</v>
      </c>
      <c r="U282" s="50" t="s">
        <v>37</v>
      </c>
      <c r="V282" s="50" t="s">
        <v>37</v>
      </c>
      <c r="W282" s="50" t="s">
        <v>37</v>
      </c>
      <c r="X282" s="51" t="str">
        <f>IF((OR((AND('[1]PWS Information'!$E$10="CWS",T282="Single Family Residence",P282="Lead")),
(AND('[1]PWS Information'!$E$10="CWS",T282="Multiple Family Residence",'[1]PWS Information'!$E$11="Yes",P282="Lead")),
(AND('[1]PWS Information'!$E$10="NTNC",P282="Lead")))),"Tier 1",
IF((OR((AND('[1]PWS Information'!$E$10="CWS",T282="Multiple Family Residence",'[1]PWS Information'!$E$11="No",P282="Lead")),
(AND('[1]PWS Information'!$E$10="CWS",T282="Other",P282="Lead")),
(AND('[1]PWS Information'!$E$10="CWS",T282="Building",P282="Lead")))),"Tier 2",
IF((OR((AND('[1]PWS Information'!$E$10="CWS",T282="Single Family Residence",P282="Galvanized Requiring Replacement")),
(AND('[1]PWS Information'!$E$10="CWS",T282="Single Family Residence",P282="Galvanized Requiring Replacement",Q282="Yes")),
(AND('[1]PWS Information'!$E$10="NTNC",P282="Galvanized Requiring Replacement")),
(AND('[1]PWS Information'!$E$10="NTNC",T282="Single Family Residence",Q282="Yes")))),"Tier 3",
IF((OR((AND('[1]PWS Information'!$E$10="CWS",T282="Single Family Residence",R282="Yes",P282="Non-Lead", I282="Non-Lead - Copper",K282="Before 1989")),
(AND('[1]PWS Information'!$E$10="CWS",T282="Single Family Residence",R282="Yes",P282="Non-Lead", M282="Non-Lead - Copper",N282="Before 1989")))),"Tier 4",
IF((OR((AND('[1]PWS Information'!$E$10="NTNC",P282="Non-Lead")),
(AND('[1]PWS Information'!$E$10="CWS",P282="Non-Lead",R282="")),
(AND('[1]PWS Information'!$E$10="CWS",P282="Non-Lead",R282="No")),
(AND('[1]PWS Information'!$E$10="CWS",P282="Non-Lead",R282="Don't Know")),
(AND('[1]PWS Information'!$E$10="CWS",P282="Non-Lead", I282="Non-Lead - Copper", R282="Yes", K282="Between 1989 and 2014")),
(AND('[1]PWS Information'!$E$10="CWS",P282="Non-Lead", I282="Non-Lead - Copper", R282="Yes", K282="After 2014")),
(AND('[1]PWS Information'!$E$10="CWS",P282="Non-Lead", I282="Non-Lead - Copper", R282="Yes", K282="Unknown")),
(AND('[1]PWS Information'!$E$10="CWS",P282="Non-Lead", M282="Non-Lead - Copper", R282="Yes", N282="Between 1989 and 2014")),
(AND('[1]PWS Information'!$E$10="CWS",P282="Non-Lead", M282="Non-Lead - Copper", R282="Yes", N282="After 2014")),
(AND('[1]PWS Information'!$E$10="CWS",P282="Non-Lead", M282="Non-Lead - Copper", R282="Yes", N282="Unknown")),
(AND('[1]PWS Information'!$E$10="CWS",P282="Unknown")),
(AND('[1]PWS Information'!$E$10="NTNC",P282="Unknown")))),"Tier 5",
"")))))</f>
        <v>Tier 5</v>
      </c>
      <c r="Y282" s="50"/>
      <c r="Z282" s="50"/>
    </row>
    <row r="283" spans="1:26" ht="30" x14ac:dyDescent="0.25">
      <c r="A283" s="39">
        <v>337</v>
      </c>
      <c r="B283" s="40">
        <v>6000</v>
      </c>
      <c r="C283" s="41" t="s">
        <v>118</v>
      </c>
      <c r="D283" s="41" t="s">
        <v>88</v>
      </c>
      <c r="E283" s="41">
        <v>75144</v>
      </c>
      <c r="F283" s="42"/>
      <c r="G283" s="43"/>
      <c r="H283" s="44"/>
      <c r="I283" s="45" t="s">
        <v>54</v>
      </c>
      <c r="J283" s="46" t="s">
        <v>37</v>
      </c>
      <c r="K283" s="42" t="s">
        <v>49</v>
      </c>
      <c r="L283" s="49"/>
      <c r="M283" s="45" t="s">
        <v>54</v>
      </c>
      <c r="N283" s="46" t="s">
        <v>40</v>
      </c>
      <c r="O283" s="49"/>
      <c r="P283" s="36" t="str">
        <f t="shared" si="4"/>
        <v>Non-Lead</v>
      </c>
      <c r="Q283" s="39" t="s">
        <v>37</v>
      </c>
      <c r="R283" s="39" t="s">
        <v>37</v>
      </c>
      <c r="S283" s="39"/>
      <c r="T283" s="50" t="s">
        <v>36</v>
      </c>
      <c r="U283" s="50" t="s">
        <v>37</v>
      </c>
      <c r="V283" s="50" t="s">
        <v>37</v>
      </c>
      <c r="W283" s="50" t="s">
        <v>37</v>
      </c>
      <c r="X283" s="51" t="str">
        <f>IF((OR((AND('[1]PWS Information'!$E$10="CWS",T283="Single Family Residence",P283="Lead")),
(AND('[1]PWS Information'!$E$10="CWS",T283="Multiple Family Residence",'[1]PWS Information'!$E$11="Yes",P283="Lead")),
(AND('[1]PWS Information'!$E$10="NTNC",P283="Lead")))),"Tier 1",
IF((OR((AND('[1]PWS Information'!$E$10="CWS",T283="Multiple Family Residence",'[1]PWS Information'!$E$11="No",P283="Lead")),
(AND('[1]PWS Information'!$E$10="CWS",T283="Other",P283="Lead")),
(AND('[1]PWS Information'!$E$10="CWS",T283="Building",P283="Lead")))),"Tier 2",
IF((OR((AND('[1]PWS Information'!$E$10="CWS",T283="Single Family Residence",P283="Galvanized Requiring Replacement")),
(AND('[1]PWS Information'!$E$10="CWS",T283="Single Family Residence",P283="Galvanized Requiring Replacement",Q283="Yes")),
(AND('[1]PWS Information'!$E$10="NTNC",P283="Galvanized Requiring Replacement")),
(AND('[1]PWS Information'!$E$10="NTNC",T283="Single Family Residence",Q283="Yes")))),"Tier 3",
IF((OR((AND('[1]PWS Information'!$E$10="CWS",T283="Single Family Residence",R283="Yes",P283="Non-Lead", I283="Non-Lead - Copper",K283="Before 1989")),
(AND('[1]PWS Information'!$E$10="CWS",T283="Single Family Residence",R283="Yes",P283="Non-Lead", M283="Non-Lead - Copper",N283="Before 1989")))),"Tier 4",
IF((OR((AND('[1]PWS Information'!$E$10="NTNC",P283="Non-Lead")),
(AND('[1]PWS Information'!$E$10="CWS",P283="Non-Lead",R283="")),
(AND('[1]PWS Information'!$E$10="CWS",P283="Non-Lead",R283="No")),
(AND('[1]PWS Information'!$E$10="CWS",P283="Non-Lead",R283="Don't Know")),
(AND('[1]PWS Information'!$E$10="CWS",P283="Non-Lead", I283="Non-Lead - Copper", R283="Yes", K283="Between 1989 and 2014")),
(AND('[1]PWS Information'!$E$10="CWS",P283="Non-Lead", I283="Non-Lead - Copper", R283="Yes", K283="After 2014")),
(AND('[1]PWS Information'!$E$10="CWS",P283="Non-Lead", I283="Non-Lead - Copper", R283="Yes", K283="Unknown")),
(AND('[1]PWS Information'!$E$10="CWS",P283="Non-Lead", M283="Non-Lead - Copper", R283="Yes", N283="Between 1989 and 2014")),
(AND('[1]PWS Information'!$E$10="CWS",P283="Non-Lead", M283="Non-Lead - Copper", R283="Yes", N283="After 2014")),
(AND('[1]PWS Information'!$E$10="CWS",P283="Non-Lead", M283="Non-Lead - Copper", R283="Yes", N283="Unknown")),
(AND('[1]PWS Information'!$E$10="CWS",P283="Unknown")),
(AND('[1]PWS Information'!$E$10="NTNC",P283="Unknown")))),"Tier 5",
"")))))</f>
        <v>Tier 5</v>
      </c>
      <c r="Y283" s="50"/>
      <c r="Z283" s="50"/>
    </row>
    <row r="284" spans="1:26" x14ac:dyDescent="0.25">
      <c r="A284" s="39">
        <v>338</v>
      </c>
      <c r="B284" s="40">
        <v>103</v>
      </c>
      <c r="C284" s="41" t="s">
        <v>119</v>
      </c>
      <c r="D284" s="41" t="s">
        <v>88</v>
      </c>
      <c r="E284" s="41">
        <v>75144</v>
      </c>
      <c r="F284" s="42"/>
      <c r="G284" s="43"/>
      <c r="H284" s="44"/>
      <c r="I284" s="45" t="s">
        <v>54</v>
      </c>
      <c r="J284" s="46" t="s">
        <v>37</v>
      </c>
      <c r="K284" s="42" t="s">
        <v>49</v>
      </c>
      <c r="L284" s="49"/>
      <c r="M284" s="45" t="s">
        <v>54</v>
      </c>
      <c r="N284" s="46" t="s">
        <v>35</v>
      </c>
      <c r="O284" s="49"/>
      <c r="P284" s="36" t="str">
        <f t="shared" si="4"/>
        <v>Non-Lead</v>
      </c>
      <c r="Q284" s="39" t="s">
        <v>37</v>
      </c>
      <c r="R284" s="39" t="s">
        <v>37</v>
      </c>
      <c r="S284" s="39"/>
      <c r="T284" s="50" t="s">
        <v>36</v>
      </c>
      <c r="U284" s="50" t="s">
        <v>37</v>
      </c>
      <c r="V284" s="50" t="s">
        <v>37</v>
      </c>
      <c r="W284" s="50" t="s">
        <v>37</v>
      </c>
      <c r="X284" s="51" t="str">
        <f>IF((OR((AND('[1]PWS Information'!$E$10="CWS",T284="Single Family Residence",P284="Lead")),
(AND('[1]PWS Information'!$E$10="CWS",T284="Multiple Family Residence",'[1]PWS Information'!$E$11="Yes",P284="Lead")),
(AND('[1]PWS Information'!$E$10="NTNC",P284="Lead")))),"Tier 1",
IF((OR((AND('[1]PWS Information'!$E$10="CWS",T284="Multiple Family Residence",'[1]PWS Information'!$E$11="No",P284="Lead")),
(AND('[1]PWS Information'!$E$10="CWS",T284="Other",P284="Lead")),
(AND('[1]PWS Information'!$E$10="CWS",T284="Building",P284="Lead")))),"Tier 2",
IF((OR((AND('[1]PWS Information'!$E$10="CWS",T284="Single Family Residence",P284="Galvanized Requiring Replacement")),
(AND('[1]PWS Information'!$E$10="CWS",T284="Single Family Residence",P284="Galvanized Requiring Replacement",Q284="Yes")),
(AND('[1]PWS Information'!$E$10="NTNC",P284="Galvanized Requiring Replacement")),
(AND('[1]PWS Information'!$E$10="NTNC",T284="Single Family Residence",Q284="Yes")))),"Tier 3",
IF((OR((AND('[1]PWS Information'!$E$10="CWS",T284="Single Family Residence",R284="Yes",P284="Non-Lead", I284="Non-Lead - Copper",K284="Before 1989")),
(AND('[1]PWS Information'!$E$10="CWS",T284="Single Family Residence",R284="Yes",P284="Non-Lead", M284="Non-Lead - Copper",N284="Before 1989")))),"Tier 4",
IF((OR((AND('[1]PWS Information'!$E$10="NTNC",P284="Non-Lead")),
(AND('[1]PWS Information'!$E$10="CWS",P284="Non-Lead",R284="")),
(AND('[1]PWS Information'!$E$10="CWS",P284="Non-Lead",R284="No")),
(AND('[1]PWS Information'!$E$10="CWS",P284="Non-Lead",R284="Don't Know")),
(AND('[1]PWS Information'!$E$10="CWS",P284="Non-Lead", I284="Non-Lead - Copper", R284="Yes", K284="Between 1989 and 2014")),
(AND('[1]PWS Information'!$E$10="CWS",P284="Non-Lead", I284="Non-Lead - Copper", R284="Yes", K284="After 2014")),
(AND('[1]PWS Information'!$E$10="CWS",P284="Non-Lead", I284="Non-Lead - Copper", R284="Yes", K284="Unknown")),
(AND('[1]PWS Information'!$E$10="CWS",P284="Non-Lead", M284="Non-Lead - Copper", R284="Yes", N284="Between 1989 and 2014")),
(AND('[1]PWS Information'!$E$10="CWS",P284="Non-Lead", M284="Non-Lead - Copper", R284="Yes", N284="After 2014")),
(AND('[1]PWS Information'!$E$10="CWS",P284="Non-Lead", M284="Non-Lead - Copper", R284="Yes", N284="Unknown")),
(AND('[1]PWS Information'!$E$10="CWS",P284="Unknown")),
(AND('[1]PWS Information'!$E$10="NTNC",P284="Unknown")))),"Tier 5",
"")))))</f>
        <v>Tier 5</v>
      </c>
      <c r="Y284" s="50"/>
      <c r="Z284" s="50"/>
    </row>
    <row r="285" spans="1:26" x14ac:dyDescent="0.25">
      <c r="A285" s="39">
        <v>339</v>
      </c>
      <c r="B285" s="40">
        <v>107</v>
      </c>
      <c r="C285" s="41" t="s">
        <v>119</v>
      </c>
      <c r="D285" s="41" t="s">
        <v>88</v>
      </c>
      <c r="E285" s="41">
        <v>75144</v>
      </c>
      <c r="F285" s="42"/>
      <c r="G285" s="43"/>
      <c r="H285" s="44"/>
      <c r="I285" s="45" t="s">
        <v>54</v>
      </c>
      <c r="J285" s="46" t="s">
        <v>37</v>
      </c>
      <c r="K285" s="42" t="s">
        <v>49</v>
      </c>
      <c r="L285" s="49"/>
      <c r="M285" s="45" t="s">
        <v>54</v>
      </c>
      <c r="N285" s="46" t="s">
        <v>35</v>
      </c>
      <c r="O285" s="49"/>
      <c r="P285" s="36" t="str">
        <f t="shared" si="4"/>
        <v>Non-Lead</v>
      </c>
      <c r="Q285" s="39" t="s">
        <v>37</v>
      </c>
      <c r="R285" s="39" t="s">
        <v>37</v>
      </c>
      <c r="S285" s="39"/>
      <c r="T285" s="50" t="s">
        <v>36</v>
      </c>
      <c r="U285" s="50" t="s">
        <v>37</v>
      </c>
      <c r="V285" s="50" t="s">
        <v>37</v>
      </c>
      <c r="W285" s="50" t="s">
        <v>37</v>
      </c>
      <c r="X285" s="51" t="str">
        <f>IF((OR((AND('[1]PWS Information'!$E$10="CWS",T285="Single Family Residence",P285="Lead")),
(AND('[1]PWS Information'!$E$10="CWS",T285="Multiple Family Residence",'[1]PWS Information'!$E$11="Yes",P285="Lead")),
(AND('[1]PWS Information'!$E$10="NTNC",P285="Lead")))),"Tier 1",
IF((OR((AND('[1]PWS Information'!$E$10="CWS",T285="Multiple Family Residence",'[1]PWS Information'!$E$11="No",P285="Lead")),
(AND('[1]PWS Information'!$E$10="CWS",T285="Other",P285="Lead")),
(AND('[1]PWS Information'!$E$10="CWS",T285="Building",P285="Lead")))),"Tier 2",
IF((OR((AND('[1]PWS Information'!$E$10="CWS",T285="Single Family Residence",P285="Galvanized Requiring Replacement")),
(AND('[1]PWS Information'!$E$10="CWS",T285="Single Family Residence",P285="Galvanized Requiring Replacement",Q285="Yes")),
(AND('[1]PWS Information'!$E$10="NTNC",P285="Galvanized Requiring Replacement")),
(AND('[1]PWS Information'!$E$10="NTNC",T285="Single Family Residence",Q285="Yes")))),"Tier 3",
IF((OR((AND('[1]PWS Information'!$E$10="CWS",T285="Single Family Residence",R285="Yes",P285="Non-Lead", I285="Non-Lead - Copper",K285="Before 1989")),
(AND('[1]PWS Information'!$E$10="CWS",T285="Single Family Residence",R285="Yes",P285="Non-Lead", M285="Non-Lead - Copper",N285="Before 1989")))),"Tier 4",
IF((OR((AND('[1]PWS Information'!$E$10="NTNC",P285="Non-Lead")),
(AND('[1]PWS Information'!$E$10="CWS",P285="Non-Lead",R285="")),
(AND('[1]PWS Information'!$E$10="CWS",P285="Non-Lead",R285="No")),
(AND('[1]PWS Information'!$E$10="CWS",P285="Non-Lead",R285="Don't Know")),
(AND('[1]PWS Information'!$E$10="CWS",P285="Non-Lead", I285="Non-Lead - Copper", R285="Yes", K285="Between 1989 and 2014")),
(AND('[1]PWS Information'!$E$10="CWS",P285="Non-Lead", I285="Non-Lead - Copper", R285="Yes", K285="After 2014")),
(AND('[1]PWS Information'!$E$10="CWS",P285="Non-Lead", I285="Non-Lead - Copper", R285="Yes", K285="Unknown")),
(AND('[1]PWS Information'!$E$10="CWS",P285="Non-Lead", M285="Non-Lead - Copper", R285="Yes", N285="Between 1989 and 2014")),
(AND('[1]PWS Information'!$E$10="CWS",P285="Non-Lead", M285="Non-Lead - Copper", R285="Yes", N285="After 2014")),
(AND('[1]PWS Information'!$E$10="CWS",P285="Non-Lead", M285="Non-Lead - Copper", R285="Yes", N285="Unknown")),
(AND('[1]PWS Information'!$E$10="CWS",P285="Unknown")),
(AND('[1]PWS Information'!$E$10="NTNC",P285="Unknown")))),"Tier 5",
"")))))</f>
        <v>Tier 5</v>
      </c>
      <c r="Y285" s="50"/>
      <c r="Z285" s="50"/>
    </row>
    <row r="286" spans="1:26" x14ac:dyDescent="0.25">
      <c r="A286" s="39">
        <v>343</v>
      </c>
      <c r="B286" s="40">
        <v>120</v>
      </c>
      <c r="C286" s="41" t="s">
        <v>120</v>
      </c>
      <c r="D286" s="41" t="s">
        <v>88</v>
      </c>
      <c r="E286" s="41">
        <v>75144</v>
      </c>
      <c r="F286" s="42"/>
      <c r="G286" s="43"/>
      <c r="H286" s="44"/>
      <c r="I286" s="45" t="s">
        <v>54</v>
      </c>
      <c r="J286" s="46" t="s">
        <v>37</v>
      </c>
      <c r="K286" s="42" t="s">
        <v>49</v>
      </c>
      <c r="L286" s="49"/>
      <c r="M286" s="45" t="s">
        <v>54</v>
      </c>
      <c r="N286" s="46" t="s">
        <v>35</v>
      </c>
      <c r="O286" s="49"/>
      <c r="P286" s="36" t="str">
        <f t="shared" si="4"/>
        <v>Non-Lead</v>
      </c>
      <c r="Q286" s="39" t="s">
        <v>37</v>
      </c>
      <c r="R286" s="39" t="s">
        <v>37</v>
      </c>
      <c r="S286" s="39"/>
      <c r="T286" s="50" t="s">
        <v>36</v>
      </c>
      <c r="U286" s="50" t="s">
        <v>37</v>
      </c>
      <c r="V286" s="50" t="s">
        <v>37</v>
      </c>
      <c r="W286" s="50" t="s">
        <v>37</v>
      </c>
      <c r="X286" s="51" t="str">
        <f>IF((OR((AND('[1]PWS Information'!$E$10="CWS",T286="Single Family Residence",P286="Lead")),
(AND('[1]PWS Information'!$E$10="CWS",T286="Multiple Family Residence",'[1]PWS Information'!$E$11="Yes",P286="Lead")),
(AND('[1]PWS Information'!$E$10="NTNC",P286="Lead")))),"Tier 1",
IF((OR((AND('[1]PWS Information'!$E$10="CWS",T286="Multiple Family Residence",'[1]PWS Information'!$E$11="No",P286="Lead")),
(AND('[1]PWS Information'!$E$10="CWS",T286="Other",P286="Lead")),
(AND('[1]PWS Information'!$E$10="CWS",T286="Building",P286="Lead")))),"Tier 2",
IF((OR((AND('[1]PWS Information'!$E$10="CWS",T286="Single Family Residence",P286="Galvanized Requiring Replacement")),
(AND('[1]PWS Information'!$E$10="CWS",T286="Single Family Residence",P286="Galvanized Requiring Replacement",Q286="Yes")),
(AND('[1]PWS Information'!$E$10="NTNC",P286="Galvanized Requiring Replacement")),
(AND('[1]PWS Information'!$E$10="NTNC",T286="Single Family Residence",Q286="Yes")))),"Tier 3",
IF((OR((AND('[1]PWS Information'!$E$10="CWS",T286="Single Family Residence",R286="Yes",P286="Non-Lead", I286="Non-Lead - Copper",K286="Before 1989")),
(AND('[1]PWS Information'!$E$10="CWS",T286="Single Family Residence",R286="Yes",P286="Non-Lead", M286="Non-Lead - Copper",N286="Before 1989")))),"Tier 4",
IF((OR((AND('[1]PWS Information'!$E$10="NTNC",P286="Non-Lead")),
(AND('[1]PWS Information'!$E$10="CWS",P286="Non-Lead",R286="")),
(AND('[1]PWS Information'!$E$10="CWS",P286="Non-Lead",R286="No")),
(AND('[1]PWS Information'!$E$10="CWS",P286="Non-Lead",R286="Don't Know")),
(AND('[1]PWS Information'!$E$10="CWS",P286="Non-Lead", I286="Non-Lead - Copper", R286="Yes", K286="Between 1989 and 2014")),
(AND('[1]PWS Information'!$E$10="CWS",P286="Non-Lead", I286="Non-Lead - Copper", R286="Yes", K286="After 2014")),
(AND('[1]PWS Information'!$E$10="CWS",P286="Non-Lead", I286="Non-Lead - Copper", R286="Yes", K286="Unknown")),
(AND('[1]PWS Information'!$E$10="CWS",P286="Non-Lead", M286="Non-Lead - Copper", R286="Yes", N286="Between 1989 and 2014")),
(AND('[1]PWS Information'!$E$10="CWS",P286="Non-Lead", M286="Non-Lead - Copper", R286="Yes", N286="After 2014")),
(AND('[1]PWS Information'!$E$10="CWS",P286="Non-Lead", M286="Non-Lead - Copper", R286="Yes", N286="Unknown")),
(AND('[1]PWS Information'!$E$10="CWS",P286="Unknown")),
(AND('[1]PWS Information'!$E$10="NTNC",P286="Unknown")))),"Tier 5",
"")))))</f>
        <v>Tier 5</v>
      </c>
      <c r="Y286" s="50"/>
      <c r="Z286" s="50"/>
    </row>
    <row r="287" spans="1:26" x14ac:dyDescent="0.25">
      <c r="A287" s="39">
        <v>344</v>
      </c>
      <c r="B287" s="40">
        <v>122</v>
      </c>
      <c r="C287" s="41" t="s">
        <v>120</v>
      </c>
      <c r="D287" s="41" t="s">
        <v>88</v>
      </c>
      <c r="E287" s="41">
        <v>75144</v>
      </c>
      <c r="F287" s="42"/>
      <c r="G287" s="43"/>
      <c r="H287" s="44"/>
      <c r="I287" s="45" t="s">
        <v>54</v>
      </c>
      <c r="J287" s="46" t="s">
        <v>37</v>
      </c>
      <c r="K287" s="42" t="s">
        <v>49</v>
      </c>
      <c r="L287" s="49"/>
      <c r="M287" s="45" t="s">
        <v>54</v>
      </c>
      <c r="N287" s="46" t="s">
        <v>35</v>
      </c>
      <c r="O287" s="49"/>
      <c r="P287" s="36" t="str">
        <f t="shared" si="4"/>
        <v>Non-Lead</v>
      </c>
      <c r="Q287" s="39" t="s">
        <v>37</v>
      </c>
      <c r="R287" s="39" t="s">
        <v>37</v>
      </c>
      <c r="S287" s="39"/>
      <c r="T287" s="50" t="s">
        <v>36</v>
      </c>
      <c r="U287" s="50" t="s">
        <v>37</v>
      </c>
      <c r="V287" s="50" t="s">
        <v>37</v>
      </c>
      <c r="W287" s="50" t="s">
        <v>37</v>
      </c>
      <c r="X287" s="51" t="str">
        <f>IF((OR((AND('[1]PWS Information'!$E$10="CWS",T287="Single Family Residence",P287="Lead")),
(AND('[1]PWS Information'!$E$10="CWS",T287="Multiple Family Residence",'[1]PWS Information'!$E$11="Yes",P287="Lead")),
(AND('[1]PWS Information'!$E$10="NTNC",P287="Lead")))),"Tier 1",
IF((OR((AND('[1]PWS Information'!$E$10="CWS",T287="Multiple Family Residence",'[1]PWS Information'!$E$11="No",P287="Lead")),
(AND('[1]PWS Information'!$E$10="CWS",T287="Other",P287="Lead")),
(AND('[1]PWS Information'!$E$10="CWS",T287="Building",P287="Lead")))),"Tier 2",
IF((OR((AND('[1]PWS Information'!$E$10="CWS",T287="Single Family Residence",P287="Galvanized Requiring Replacement")),
(AND('[1]PWS Information'!$E$10="CWS",T287="Single Family Residence",P287="Galvanized Requiring Replacement",Q287="Yes")),
(AND('[1]PWS Information'!$E$10="NTNC",P287="Galvanized Requiring Replacement")),
(AND('[1]PWS Information'!$E$10="NTNC",T287="Single Family Residence",Q287="Yes")))),"Tier 3",
IF((OR((AND('[1]PWS Information'!$E$10="CWS",T287="Single Family Residence",R287="Yes",P287="Non-Lead", I287="Non-Lead - Copper",K287="Before 1989")),
(AND('[1]PWS Information'!$E$10="CWS",T287="Single Family Residence",R287="Yes",P287="Non-Lead", M287="Non-Lead - Copper",N287="Before 1989")))),"Tier 4",
IF((OR((AND('[1]PWS Information'!$E$10="NTNC",P287="Non-Lead")),
(AND('[1]PWS Information'!$E$10="CWS",P287="Non-Lead",R287="")),
(AND('[1]PWS Information'!$E$10="CWS",P287="Non-Lead",R287="No")),
(AND('[1]PWS Information'!$E$10="CWS",P287="Non-Lead",R287="Don't Know")),
(AND('[1]PWS Information'!$E$10="CWS",P287="Non-Lead", I287="Non-Lead - Copper", R287="Yes", K287="Between 1989 and 2014")),
(AND('[1]PWS Information'!$E$10="CWS",P287="Non-Lead", I287="Non-Lead - Copper", R287="Yes", K287="After 2014")),
(AND('[1]PWS Information'!$E$10="CWS",P287="Non-Lead", I287="Non-Lead - Copper", R287="Yes", K287="Unknown")),
(AND('[1]PWS Information'!$E$10="CWS",P287="Non-Lead", M287="Non-Lead - Copper", R287="Yes", N287="Between 1989 and 2014")),
(AND('[1]PWS Information'!$E$10="CWS",P287="Non-Lead", M287="Non-Lead - Copper", R287="Yes", N287="After 2014")),
(AND('[1]PWS Information'!$E$10="CWS",P287="Non-Lead", M287="Non-Lead - Copper", R287="Yes", N287="Unknown")),
(AND('[1]PWS Information'!$E$10="CWS",P287="Unknown")),
(AND('[1]PWS Information'!$E$10="NTNC",P287="Unknown")))),"Tier 5",
"")))))</f>
        <v>Tier 5</v>
      </c>
      <c r="Y287" s="50"/>
      <c r="Z287" s="50"/>
    </row>
    <row r="288" spans="1:26" ht="30" x14ac:dyDescent="0.25">
      <c r="A288" s="39">
        <v>345</v>
      </c>
      <c r="B288" s="40">
        <v>126</v>
      </c>
      <c r="C288" s="41" t="s">
        <v>120</v>
      </c>
      <c r="D288" s="41" t="s">
        <v>88</v>
      </c>
      <c r="E288" s="41">
        <v>75144</v>
      </c>
      <c r="F288" s="42"/>
      <c r="G288" s="43"/>
      <c r="H288" s="44"/>
      <c r="I288" s="45" t="s">
        <v>54</v>
      </c>
      <c r="J288" s="46" t="s">
        <v>37</v>
      </c>
      <c r="K288" s="42" t="s">
        <v>40</v>
      </c>
      <c r="L288" s="49"/>
      <c r="M288" s="45" t="s">
        <v>54</v>
      </c>
      <c r="N288" s="46" t="s">
        <v>35</v>
      </c>
      <c r="O288" s="49"/>
      <c r="P288" s="36" t="str">
        <f t="shared" si="4"/>
        <v>Non-Lead</v>
      </c>
      <c r="Q288" s="39" t="s">
        <v>37</v>
      </c>
      <c r="R288" s="39" t="s">
        <v>37</v>
      </c>
      <c r="S288" s="39"/>
      <c r="T288" s="50" t="s">
        <v>36</v>
      </c>
      <c r="U288" s="50" t="s">
        <v>37</v>
      </c>
      <c r="V288" s="50" t="s">
        <v>37</v>
      </c>
      <c r="W288" s="50" t="s">
        <v>37</v>
      </c>
      <c r="X288" s="51" t="str">
        <f>IF((OR((AND('[1]PWS Information'!$E$10="CWS",T288="Single Family Residence",P288="Lead")),
(AND('[1]PWS Information'!$E$10="CWS",T288="Multiple Family Residence",'[1]PWS Information'!$E$11="Yes",P288="Lead")),
(AND('[1]PWS Information'!$E$10="NTNC",P288="Lead")))),"Tier 1",
IF((OR((AND('[1]PWS Information'!$E$10="CWS",T288="Multiple Family Residence",'[1]PWS Information'!$E$11="No",P288="Lead")),
(AND('[1]PWS Information'!$E$10="CWS",T288="Other",P288="Lead")),
(AND('[1]PWS Information'!$E$10="CWS",T288="Building",P288="Lead")))),"Tier 2",
IF((OR((AND('[1]PWS Information'!$E$10="CWS",T288="Single Family Residence",P288="Galvanized Requiring Replacement")),
(AND('[1]PWS Information'!$E$10="CWS",T288="Single Family Residence",P288="Galvanized Requiring Replacement",Q288="Yes")),
(AND('[1]PWS Information'!$E$10="NTNC",P288="Galvanized Requiring Replacement")),
(AND('[1]PWS Information'!$E$10="NTNC",T288="Single Family Residence",Q288="Yes")))),"Tier 3",
IF((OR((AND('[1]PWS Information'!$E$10="CWS",T288="Single Family Residence",R288="Yes",P288="Non-Lead", I288="Non-Lead - Copper",K288="Before 1989")),
(AND('[1]PWS Information'!$E$10="CWS",T288="Single Family Residence",R288="Yes",P288="Non-Lead", M288="Non-Lead - Copper",N288="Before 1989")))),"Tier 4",
IF((OR((AND('[1]PWS Information'!$E$10="NTNC",P288="Non-Lead")),
(AND('[1]PWS Information'!$E$10="CWS",P288="Non-Lead",R288="")),
(AND('[1]PWS Information'!$E$10="CWS",P288="Non-Lead",R288="No")),
(AND('[1]PWS Information'!$E$10="CWS",P288="Non-Lead",R288="Don't Know")),
(AND('[1]PWS Information'!$E$10="CWS",P288="Non-Lead", I288="Non-Lead - Copper", R288="Yes", K288="Between 1989 and 2014")),
(AND('[1]PWS Information'!$E$10="CWS",P288="Non-Lead", I288="Non-Lead - Copper", R288="Yes", K288="After 2014")),
(AND('[1]PWS Information'!$E$10="CWS",P288="Non-Lead", I288="Non-Lead - Copper", R288="Yes", K288="Unknown")),
(AND('[1]PWS Information'!$E$10="CWS",P288="Non-Lead", M288="Non-Lead - Copper", R288="Yes", N288="Between 1989 and 2014")),
(AND('[1]PWS Information'!$E$10="CWS",P288="Non-Lead", M288="Non-Lead - Copper", R288="Yes", N288="After 2014")),
(AND('[1]PWS Information'!$E$10="CWS",P288="Non-Lead", M288="Non-Lead - Copper", R288="Yes", N288="Unknown")),
(AND('[1]PWS Information'!$E$10="CWS",P288="Unknown")),
(AND('[1]PWS Information'!$E$10="NTNC",P288="Unknown")))),"Tier 5",
"")))))</f>
        <v>Tier 5</v>
      </c>
      <c r="Y288" s="50"/>
      <c r="Z288" s="50"/>
    </row>
    <row r="289" spans="1:26" x14ac:dyDescent="0.25">
      <c r="A289" s="39">
        <v>347</v>
      </c>
      <c r="B289" s="40">
        <v>635</v>
      </c>
      <c r="C289" s="41" t="s">
        <v>115</v>
      </c>
      <c r="D289" s="41" t="s">
        <v>88</v>
      </c>
      <c r="E289" s="41">
        <v>75144</v>
      </c>
      <c r="F289" s="42"/>
      <c r="G289" s="43"/>
      <c r="H289" s="44"/>
      <c r="I289" s="45" t="s">
        <v>54</v>
      </c>
      <c r="J289" s="46" t="s">
        <v>37</v>
      </c>
      <c r="K289" s="42" t="s">
        <v>49</v>
      </c>
      <c r="L289" s="49"/>
      <c r="M289" s="45" t="s">
        <v>54</v>
      </c>
      <c r="N289" s="46" t="s">
        <v>49</v>
      </c>
      <c r="O289" s="49"/>
      <c r="P289" s="36" t="str">
        <f t="shared" si="4"/>
        <v>Non-Lead</v>
      </c>
      <c r="Q289" s="39" t="s">
        <v>37</v>
      </c>
      <c r="R289" s="39" t="s">
        <v>37</v>
      </c>
      <c r="S289" s="39"/>
      <c r="T289" s="50" t="s">
        <v>52</v>
      </c>
      <c r="U289" s="50" t="s">
        <v>37</v>
      </c>
      <c r="V289" s="50" t="s">
        <v>37</v>
      </c>
      <c r="W289" s="50" t="s">
        <v>37</v>
      </c>
      <c r="X289" s="51" t="str">
        <f>IF((OR((AND('[1]PWS Information'!$E$10="CWS",T289="Single Family Residence",P289="Lead")),
(AND('[1]PWS Information'!$E$10="CWS",T289="Multiple Family Residence",'[1]PWS Information'!$E$11="Yes",P289="Lead")),
(AND('[1]PWS Information'!$E$10="NTNC",P289="Lead")))),"Tier 1",
IF((OR((AND('[1]PWS Information'!$E$10="CWS",T289="Multiple Family Residence",'[1]PWS Information'!$E$11="No",P289="Lead")),
(AND('[1]PWS Information'!$E$10="CWS",T289="Other",P289="Lead")),
(AND('[1]PWS Information'!$E$10="CWS",T289="Building",P289="Lead")))),"Tier 2",
IF((OR((AND('[1]PWS Information'!$E$10="CWS",T289="Single Family Residence",P289="Galvanized Requiring Replacement")),
(AND('[1]PWS Information'!$E$10="CWS",T289="Single Family Residence",P289="Galvanized Requiring Replacement",Q289="Yes")),
(AND('[1]PWS Information'!$E$10="NTNC",P289="Galvanized Requiring Replacement")),
(AND('[1]PWS Information'!$E$10="NTNC",T289="Single Family Residence",Q289="Yes")))),"Tier 3",
IF((OR((AND('[1]PWS Information'!$E$10="CWS",T289="Single Family Residence",R289="Yes",P289="Non-Lead", I289="Non-Lead - Copper",K289="Before 1989")),
(AND('[1]PWS Information'!$E$10="CWS",T289="Single Family Residence",R289="Yes",P289="Non-Lead", M289="Non-Lead - Copper",N289="Before 1989")))),"Tier 4",
IF((OR((AND('[1]PWS Information'!$E$10="NTNC",P289="Non-Lead")),
(AND('[1]PWS Information'!$E$10="CWS",P289="Non-Lead",R289="")),
(AND('[1]PWS Information'!$E$10="CWS",P289="Non-Lead",R289="No")),
(AND('[1]PWS Information'!$E$10="CWS",P289="Non-Lead",R289="Don't Know")),
(AND('[1]PWS Information'!$E$10="CWS",P289="Non-Lead", I289="Non-Lead - Copper", R289="Yes", K289="Between 1989 and 2014")),
(AND('[1]PWS Information'!$E$10="CWS",P289="Non-Lead", I289="Non-Lead - Copper", R289="Yes", K289="After 2014")),
(AND('[1]PWS Information'!$E$10="CWS",P289="Non-Lead", I289="Non-Lead - Copper", R289="Yes", K289="Unknown")),
(AND('[1]PWS Information'!$E$10="CWS",P289="Non-Lead", M289="Non-Lead - Copper", R289="Yes", N289="Between 1989 and 2014")),
(AND('[1]PWS Information'!$E$10="CWS",P289="Non-Lead", M289="Non-Lead - Copper", R289="Yes", N289="After 2014")),
(AND('[1]PWS Information'!$E$10="CWS",P289="Non-Lead", M289="Non-Lead - Copper", R289="Yes", N289="Unknown")),
(AND('[1]PWS Information'!$E$10="CWS",P289="Unknown")),
(AND('[1]PWS Information'!$E$10="NTNC",P289="Unknown")))),"Tier 5",
"")))))</f>
        <v>Tier 5</v>
      </c>
      <c r="Y289" s="50"/>
      <c r="Z289" s="50"/>
    </row>
    <row r="290" spans="1:26" x14ac:dyDescent="0.25">
      <c r="A290" s="39">
        <v>348</v>
      </c>
      <c r="B290" s="40">
        <v>654</v>
      </c>
      <c r="C290" s="41" t="s">
        <v>115</v>
      </c>
      <c r="D290" s="41" t="s">
        <v>88</v>
      </c>
      <c r="E290" s="41">
        <v>75144</v>
      </c>
      <c r="F290" s="42"/>
      <c r="G290" s="43"/>
      <c r="H290" s="44"/>
      <c r="I290" s="45" t="s">
        <v>54</v>
      </c>
      <c r="J290" s="46" t="s">
        <v>37</v>
      </c>
      <c r="K290" s="42" t="s">
        <v>49</v>
      </c>
      <c r="L290" s="49"/>
      <c r="M290" s="45" t="s">
        <v>54</v>
      </c>
      <c r="N290" s="46" t="s">
        <v>35</v>
      </c>
      <c r="O290" s="49"/>
      <c r="P290" s="36" t="str">
        <f t="shared" si="4"/>
        <v>Non-Lead</v>
      </c>
      <c r="Q290" s="39" t="s">
        <v>37</v>
      </c>
      <c r="R290" s="39" t="s">
        <v>37</v>
      </c>
      <c r="S290" s="39"/>
      <c r="T290" s="50" t="s">
        <v>36</v>
      </c>
      <c r="U290" s="50" t="s">
        <v>37</v>
      </c>
      <c r="V290" s="50" t="s">
        <v>37</v>
      </c>
      <c r="W290" s="50" t="s">
        <v>37</v>
      </c>
      <c r="X290" s="51" t="str">
        <f>IF((OR((AND('[1]PWS Information'!$E$10="CWS",T290="Single Family Residence",P290="Lead")),
(AND('[1]PWS Information'!$E$10="CWS",T290="Multiple Family Residence",'[1]PWS Information'!$E$11="Yes",P290="Lead")),
(AND('[1]PWS Information'!$E$10="NTNC",P290="Lead")))),"Tier 1",
IF((OR((AND('[1]PWS Information'!$E$10="CWS",T290="Multiple Family Residence",'[1]PWS Information'!$E$11="No",P290="Lead")),
(AND('[1]PWS Information'!$E$10="CWS",T290="Other",P290="Lead")),
(AND('[1]PWS Information'!$E$10="CWS",T290="Building",P290="Lead")))),"Tier 2",
IF((OR((AND('[1]PWS Information'!$E$10="CWS",T290="Single Family Residence",P290="Galvanized Requiring Replacement")),
(AND('[1]PWS Information'!$E$10="CWS",T290="Single Family Residence",P290="Galvanized Requiring Replacement",Q290="Yes")),
(AND('[1]PWS Information'!$E$10="NTNC",P290="Galvanized Requiring Replacement")),
(AND('[1]PWS Information'!$E$10="NTNC",T290="Single Family Residence",Q290="Yes")))),"Tier 3",
IF((OR((AND('[1]PWS Information'!$E$10="CWS",T290="Single Family Residence",R290="Yes",P290="Non-Lead", I290="Non-Lead - Copper",K290="Before 1989")),
(AND('[1]PWS Information'!$E$10="CWS",T290="Single Family Residence",R290="Yes",P290="Non-Lead", M290="Non-Lead - Copper",N290="Before 1989")))),"Tier 4",
IF((OR((AND('[1]PWS Information'!$E$10="NTNC",P290="Non-Lead")),
(AND('[1]PWS Information'!$E$10="CWS",P290="Non-Lead",R290="")),
(AND('[1]PWS Information'!$E$10="CWS",P290="Non-Lead",R290="No")),
(AND('[1]PWS Information'!$E$10="CWS",P290="Non-Lead",R290="Don't Know")),
(AND('[1]PWS Information'!$E$10="CWS",P290="Non-Lead", I290="Non-Lead - Copper", R290="Yes", K290="Between 1989 and 2014")),
(AND('[1]PWS Information'!$E$10="CWS",P290="Non-Lead", I290="Non-Lead - Copper", R290="Yes", K290="After 2014")),
(AND('[1]PWS Information'!$E$10="CWS",P290="Non-Lead", I290="Non-Lead - Copper", R290="Yes", K290="Unknown")),
(AND('[1]PWS Information'!$E$10="CWS",P290="Non-Lead", M290="Non-Lead - Copper", R290="Yes", N290="Between 1989 and 2014")),
(AND('[1]PWS Information'!$E$10="CWS",P290="Non-Lead", M290="Non-Lead - Copper", R290="Yes", N290="After 2014")),
(AND('[1]PWS Information'!$E$10="CWS",P290="Non-Lead", M290="Non-Lead - Copper", R290="Yes", N290="Unknown")),
(AND('[1]PWS Information'!$E$10="CWS",P290="Unknown")),
(AND('[1]PWS Information'!$E$10="NTNC",P290="Unknown")))),"Tier 5",
"")))))</f>
        <v>Tier 5</v>
      </c>
      <c r="Y290" s="50"/>
      <c r="Z290" s="50"/>
    </row>
    <row r="291" spans="1:26" x14ac:dyDescent="0.25">
      <c r="A291" s="39">
        <v>349</v>
      </c>
      <c r="B291" s="40">
        <v>658</v>
      </c>
      <c r="C291" s="41" t="s">
        <v>115</v>
      </c>
      <c r="D291" s="41" t="s">
        <v>88</v>
      </c>
      <c r="E291" s="41">
        <v>75144</v>
      </c>
      <c r="F291" s="42"/>
      <c r="G291" s="43"/>
      <c r="H291" s="44"/>
      <c r="I291" s="45" t="s">
        <v>54</v>
      </c>
      <c r="J291" s="46" t="s">
        <v>37</v>
      </c>
      <c r="K291" s="42" t="s">
        <v>49</v>
      </c>
      <c r="L291" s="49"/>
      <c r="M291" s="45" t="s">
        <v>54</v>
      </c>
      <c r="N291" s="46" t="s">
        <v>35</v>
      </c>
      <c r="O291" s="49"/>
      <c r="P291" s="36" t="str">
        <f t="shared" si="4"/>
        <v>Non-Lead</v>
      </c>
      <c r="Q291" s="39" t="s">
        <v>37</v>
      </c>
      <c r="R291" s="39" t="s">
        <v>37</v>
      </c>
      <c r="S291" s="39"/>
      <c r="T291" s="50" t="s">
        <v>36</v>
      </c>
      <c r="U291" s="50" t="s">
        <v>37</v>
      </c>
      <c r="V291" s="50" t="s">
        <v>37</v>
      </c>
      <c r="W291" s="50" t="s">
        <v>37</v>
      </c>
      <c r="X291" s="51" t="str">
        <f>IF((OR((AND('[1]PWS Information'!$E$10="CWS",T291="Single Family Residence",P291="Lead")),
(AND('[1]PWS Information'!$E$10="CWS",T291="Multiple Family Residence",'[1]PWS Information'!$E$11="Yes",P291="Lead")),
(AND('[1]PWS Information'!$E$10="NTNC",P291="Lead")))),"Tier 1",
IF((OR((AND('[1]PWS Information'!$E$10="CWS",T291="Multiple Family Residence",'[1]PWS Information'!$E$11="No",P291="Lead")),
(AND('[1]PWS Information'!$E$10="CWS",T291="Other",P291="Lead")),
(AND('[1]PWS Information'!$E$10="CWS",T291="Building",P291="Lead")))),"Tier 2",
IF((OR((AND('[1]PWS Information'!$E$10="CWS",T291="Single Family Residence",P291="Galvanized Requiring Replacement")),
(AND('[1]PWS Information'!$E$10="CWS",T291="Single Family Residence",P291="Galvanized Requiring Replacement",Q291="Yes")),
(AND('[1]PWS Information'!$E$10="NTNC",P291="Galvanized Requiring Replacement")),
(AND('[1]PWS Information'!$E$10="NTNC",T291="Single Family Residence",Q291="Yes")))),"Tier 3",
IF((OR((AND('[1]PWS Information'!$E$10="CWS",T291="Single Family Residence",R291="Yes",P291="Non-Lead", I291="Non-Lead - Copper",K291="Before 1989")),
(AND('[1]PWS Information'!$E$10="CWS",T291="Single Family Residence",R291="Yes",P291="Non-Lead", M291="Non-Lead - Copper",N291="Before 1989")))),"Tier 4",
IF((OR((AND('[1]PWS Information'!$E$10="NTNC",P291="Non-Lead")),
(AND('[1]PWS Information'!$E$10="CWS",P291="Non-Lead",R291="")),
(AND('[1]PWS Information'!$E$10="CWS",P291="Non-Lead",R291="No")),
(AND('[1]PWS Information'!$E$10="CWS",P291="Non-Lead",R291="Don't Know")),
(AND('[1]PWS Information'!$E$10="CWS",P291="Non-Lead", I291="Non-Lead - Copper", R291="Yes", K291="Between 1989 and 2014")),
(AND('[1]PWS Information'!$E$10="CWS",P291="Non-Lead", I291="Non-Lead - Copper", R291="Yes", K291="After 2014")),
(AND('[1]PWS Information'!$E$10="CWS",P291="Non-Lead", I291="Non-Lead - Copper", R291="Yes", K291="Unknown")),
(AND('[1]PWS Information'!$E$10="CWS",P291="Non-Lead", M291="Non-Lead - Copper", R291="Yes", N291="Between 1989 and 2014")),
(AND('[1]PWS Information'!$E$10="CWS",P291="Non-Lead", M291="Non-Lead - Copper", R291="Yes", N291="After 2014")),
(AND('[1]PWS Information'!$E$10="CWS",P291="Non-Lead", M291="Non-Lead - Copper", R291="Yes", N291="Unknown")),
(AND('[1]PWS Information'!$E$10="CWS",P291="Unknown")),
(AND('[1]PWS Information'!$E$10="NTNC",P291="Unknown")))),"Tier 5",
"")))))</f>
        <v>Tier 5</v>
      </c>
      <c r="Y291" s="50"/>
      <c r="Z291" s="50"/>
    </row>
    <row r="292" spans="1:26" ht="30" x14ac:dyDescent="0.25">
      <c r="A292" s="39">
        <v>350</v>
      </c>
      <c r="B292" s="40">
        <v>660</v>
      </c>
      <c r="C292" s="41" t="s">
        <v>115</v>
      </c>
      <c r="D292" s="41" t="s">
        <v>88</v>
      </c>
      <c r="E292" s="41">
        <v>75144</v>
      </c>
      <c r="F292" s="42"/>
      <c r="G292" s="43"/>
      <c r="H292" s="44"/>
      <c r="I292" s="45" t="s">
        <v>54</v>
      </c>
      <c r="J292" s="46" t="s">
        <v>37</v>
      </c>
      <c r="K292" s="42" t="s">
        <v>49</v>
      </c>
      <c r="L292" s="49"/>
      <c r="M292" s="45" t="s">
        <v>54</v>
      </c>
      <c r="N292" s="46" t="s">
        <v>40</v>
      </c>
      <c r="O292" s="49"/>
      <c r="P292" s="36" t="str">
        <f t="shared" si="4"/>
        <v>Non-Lead</v>
      </c>
      <c r="Q292" s="39" t="s">
        <v>37</v>
      </c>
      <c r="R292" s="39" t="s">
        <v>37</v>
      </c>
      <c r="S292" s="39"/>
      <c r="T292" s="50" t="s">
        <v>48</v>
      </c>
      <c r="U292" s="50" t="s">
        <v>37</v>
      </c>
      <c r="V292" s="50" t="s">
        <v>37</v>
      </c>
      <c r="W292" s="50" t="s">
        <v>37</v>
      </c>
      <c r="X292" s="51" t="str">
        <f>IF((OR((AND('[1]PWS Information'!$E$10="CWS",T292="Single Family Residence",P292="Lead")),
(AND('[1]PWS Information'!$E$10="CWS",T292="Multiple Family Residence",'[1]PWS Information'!$E$11="Yes",P292="Lead")),
(AND('[1]PWS Information'!$E$10="NTNC",P292="Lead")))),"Tier 1",
IF((OR((AND('[1]PWS Information'!$E$10="CWS",T292="Multiple Family Residence",'[1]PWS Information'!$E$11="No",P292="Lead")),
(AND('[1]PWS Information'!$E$10="CWS",T292="Other",P292="Lead")),
(AND('[1]PWS Information'!$E$10="CWS",T292="Building",P292="Lead")))),"Tier 2",
IF((OR((AND('[1]PWS Information'!$E$10="CWS",T292="Single Family Residence",P292="Galvanized Requiring Replacement")),
(AND('[1]PWS Information'!$E$10="CWS",T292="Single Family Residence",P292="Galvanized Requiring Replacement",Q292="Yes")),
(AND('[1]PWS Information'!$E$10="NTNC",P292="Galvanized Requiring Replacement")),
(AND('[1]PWS Information'!$E$10="NTNC",T292="Single Family Residence",Q292="Yes")))),"Tier 3",
IF((OR((AND('[1]PWS Information'!$E$10="CWS",T292="Single Family Residence",R292="Yes",P292="Non-Lead", I292="Non-Lead - Copper",K292="Before 1989")),
(AND('[1]PWS Information'!$E$10="CWS",T292="Single Family Residence",R292="Yes",P292="Non-Lead", M292="Non-Lead - Copper",N292="Before 1989")))),"Tier 4",
IF((OR((AND('[1]PWS Information'!$E$10="NTNC",P292="Non-Lead")),
(AND('[1]PWS Information'!$E$10="CWS",P292="Non-Lead",R292="")),
(AND('[1]PWS Information'!$E$10="CWS",P292="Non-Lead",R292="No")),
(AND('[1]PWS Information'!$E$10="CWS",P292="Non-Lead",R292="Don't Know")),
(AND('[1]PWS Information'!$E$10="CWS",P292="Non-Lead", I292="Non-Lead - Copper", R292="Yes", K292="Between 1989 and 2014")),
(AND('[1]PWS Information'!$E$10="CWS",P292="Non-Lead", I292="Non-Lead - Copper", R292="Yes", K292="After 2014")),
(AND('[1]PWS Information'!$E$10="CWS",P292="Non-Lead", I292="Non-Lead - Copper", R292="Yes", K292="Unknown")),
(AND('[1]PWS Information'!$E$10="CWS",P292="Non-Lead", M292="Non-Lead - Copper", R292="Yes", N292="Between 1989 and 2014")),
(AND('[1]PWS Information'!$E$10="CWS",P292="Non-Lead", M292="Non-Lead - Copper", R292="Yes", N292="After 2014")),
(AND('[1]PWS Information'!$E$10="CWS",P292="Non-Lead", M292="Non-Lead - Copper", R292="Yes", N292="Unknown")),
(AND('[1]PWS Information'!$E$10="CWS",P292="Unknown")),
(AND('[1]PWS Information'!$E$10="NTNC",P292="Unknown")))),"Tier 5",
"")))))</f>
        <v>Tier 5</v>
      </c>
      <c r="Y292" s="50"/>
      <c r="Z292" s="50"/>
    </row>
    <row r="293" spans="1:26" ht="30" x14ac:dyDescent="0.25">
      <c r="A293" s="39">
        <v>351</v>
      </c>
      <c r="B293" s="40">
        <v>109</v>
      </c>
      <c r="C293" s="41" t="s">
        <v>121</v>
      </c>
      <c r="D293" s="41" t="s">
        <v>88</v>
      </c>
      <c r="E293" s="41">
        <v>75144</v>
      </c>
      <c r="F293" s="42"/>
      <c r="G293" s="43"/>
      <c r="H293" s="44"/>
      <c r="I293" s="45" t="s">
        <v>54</v>
      </c>
      <c r="J293" s="46" t="s">
        <v>37</v>
      </c>
      <c r="K293" s="42" t="s">
        <v>40</v>
      </c>
      <c r="L293" s="49"/>
      <c r="M293" s="45" t="s">
        <v>54</v>
      </c>
      <c r="N293" s="46" t="s">
        <v>35</v>
      </c>
      <c r="O293" s="49"/>
      <c r="P293" s="36" t="str">
        <f t="shared" si="4"/>
        <v>Non-Lead</v>
      </c>
      <c r="Q293" s="39" t="s">
        <v>37</v>
      </c>
      <c r="R293" s="39" t="s">
        <v>37</v>
      </c>
      <c r="S293" s="39"/>
      <c r="T293" s="50" t="s">
        <v>36</v>
      </c>
      <c r="U293" s="50" t="s">
        <v>37</v>
      </c>
      <c r="V293" s="50" t="s">
        <v>37</v>
      </c>
      <c r="W293" s="50" t="s">
        <v>37</v>
      </c>
      <c r="X293" s="51" t="str">
        <f>IF((OR((AND('[1]PWS Information'!$E$10="CWS",T293="Single Family Residence",P293="Lead")),
(AND('[1]PWS Information'!$E$10="CWS",T293="Multiple Family Residence",'[1]PWS Information'!$E$11="Yes",P293="Lead")),
(AND('[1]PWS Information'!$E$10="NTNC",P293="Lead")))),"Tier 1",
IF((OR((AND('[1]PWS Information'!$E$10="CWS",T293="Multiple Family Residence",'[1]PWS Information'!$E$11="No",P293="Lead")),
(AND('[1]PWS Information'!$E$10="CWS",T293="Other",P293="Lead")),
(AND('[1]PWS Information'!$E$10="CWS",T293="Building",P293="Lead")))),"Tier 2",
IF((OR((AND('[1]PWS Information'!$E$10="CWS",T293="Single Family Residence",P293="Galvanized Requiring Replacement")),
(AND('[1]PWS Information'!$E$10="CWS",T293="Single Family Residence",P293="Galvanized Requiring Replacement",Q293="Yes")),
(AND('[1]PWS Information'!$E$10="NTNC",P293="Galvanized Requiring Replacement")),
(AND('[1]PWS Information'!$E$10="NTNC",T293="Single Family Residence",Q293="Yes")))),"Tier 3",
IF((OR((AND('[1]PWS Information'!$E$10="CWS",T293="Single Family Residence",R293="Yes",P293="Non-Lead", I293="Non-Lead - Copper",K293="Before 1989")),
(AND('[1]PWS Information'!$E$10="CWS",T293="Single Family Residence",R293="Yes",P293="Non-Lead", M293="Non-Lead - Copper",N293="Before 1989")))),"Tier 4",
IF((OR((AND('[1]PWS Information'!$E$10="NTNC",P293="Non-Lead")),
(AND('[1]PWS Information'!$E$10="CWS",P293="Non-Lead",R293="")),
(AND('[1]PWS Information'!$E$10="CWS",P293="Non-Lead",R293="No")),
(AND('[1]PWS Information'!$E$10="CWS",P293="Non-Lead",R293="Don't Know")),
(AND('[1]PWS Information'!$E$10="CWS",P293="Non-Lead", I293="Non-Lead - Copper", R293="Yes", K293="Between 1989 and 2014")),
(AND('[1]PWS Information'!$E$10="CWS",P293="Non-Lead", I293="Non-Lead - Copper", R293="Yes", K293="After 2014")),
(AND('[1]PWS Information'!$E$10="CWS",P293="Non-Lead", I293="Non-Lead - Copper", R293="Yes", K293="Unknown")),
(AND('[1]PWS Information'!$E$10="CWS",P293="Non-Lead", M293="Non-Lead - Copper", R293="Yes", N293="Between 1989 and 2014")),
(AND('[1]PWS Information'!$E$10="CWS",P293="Non-Lead", M293="Non-Lead - Copper", R293="Yes", N293="After 2014")),
(AND('[1]PWS Information'!$E$10="CWS",P293="Non-Lead", M293="Non-Lead - Copper", R293="Yes", N293="Unknown")),
(AND('[1]PWS Information'!$E$10="CWS",P293="Unknown")),
(AND('[1]PWS Information'!$E$10="NTNC",P293="Unknown")))),"Tier 5",
"")))))</f>
        <v>Tier 5</v>
      </c>
      <c r="Y293" s="50"/>
      <c r="Z293" s="50"/>
    </row>
    <row r="294" spans="1:26" x14ac:dyDescent="0.25">
      <c r="A294" s="39">
        <v>355</v>
      </c>
      <c r="B294" s="40">
        <v>690</v>
      </c>
      <c r="C294" s="41" t="s">
        <v>115</v>
      </c>
      <c r="D294" s="41" t="s">
        <v>88</v>
      </c>
      <c r="E294" s="41">
        <v>75144</v>
      </c>
      <c r="F294" s="42"/>
      <c r="G294" s="43"/>
      <c r="H294" s="44"/>
      <c r="I294" s="45" t="s">
        <v>54</v>
      </c>
      <c r="J294" s="46" t="s">
        <v>37</v>
      </c>
      <c r="K294" s="42" t="s">
        <v>49</v>
      </c>
      <c r="L294" s="49"/>
      <c r="M294" s="45" t="s">
        <v>54</v>
      </c>
      <c r="N294" s="46" t="s">
        <v>49</v>
      </c>
      <c r="O294" s="49"/>
      <c r="P294" s="36" t="str">
        <f t="shared" si="4"/>
        <v>Non-Lead</v>
      </c>
      <c r="Q294" s="39" t="s">
        <v>37</v>
      </c>
      <c r="R294" s="39" t="s">
        <v>37</v>
      </c>
      <c r="S294" s="39"/>
      <c r="T294" s="50" t="s">
        <v>52</v>
      </c>
      <c r="U294" s="50" t="s">
        <v>37</v>
      </c>
      <c r="V294" s="50" t="s">
        <v>37</v>
      </c>
      <c r="W294" s="50" t="s">
        <v>37</v>
      </c>
      <c r="X294" s="51" t="str">
        <f>IF((OR((AND('[1]PWS Information'!$E$10="CWS",T294="Single Family Residence",P294="Lead")),
(AND('[1]PWS Information'!$E$10="CWS",T294="Multiple Family Residence",'[1]PWS Information'!$E$11="Yes",P294="Lead")),
(AND('[1]PWS Information'!$E$10="NTNC",P294="Lead")))),"Tier 1",
IF((OR((AND('[1]PWS Information'!$E$10="CWS",T294="Multiple Family Residence",'[1]PWS Information'!$E$11="No",P294="Lead")),
(AND('[1]PWS Information'!$E$10="CWS",T294="Other",P294="Lead")),
(AND('[1]PWS Information'!$E$10="CWS",T294="Building",P294="Lead")))),"Tier 2",
IF((OR((AND('[1]PWS Information'!$E$10="CWS",T294="Single Family Residence",P294="Galvanized Requiring Replacement")),
(AND('[1]PWS Information'!$E$10="CWS",T294="Single Family Residence",P294="Galvanized Requiring Replacement",Q294="Yes")),
(AND('[1]PWS Information'!$E$10="NTNC",P294="Galvanized Requiring Replacement")),
(AND('[1]PWS Information'!$E$10="NTNC",T294="Single Family Residence",Q294="Yes")))),"Tier 3",
IF((OR((AND('[1]PWS Information'!$E$10="CWS",T294="Single Family Residence",R294="Yes",P294="Non-Lead", I294="Non-Lead - Copper",K294="Before 1989")),
(AND('[1]PWS Information'!$E$10="CWS",T294="Single Family Residence",R294="Yes",P294="Non-Lead", M294="Non-Lead - Copper",N294="Before 1989")))),"Tier 4",
IF((OR((AND('[1]PWS Information'!$E$10="NTNC",P294="Non-Lead")),
(AND('[1]PWS Information'!$E$10="CWS",P294="Non-Lead",R294="")),
(AND('[1]PWS Information'!$E$10="CWS",P294="Non-Lead",R294="No")),
(AND('[1]PWS Information'!$E$10="CWS",P294="Non-Lead",R294="Don't Know")),
(AND('[1]PWS Information'!$E$10="CWS",P294="Non-Lead", I294="Non-Lead - Copper", R294="Yes", K294="Between 1989 and 2014")),
(AND('[1]PWS Information'!$E$10="CWS",P294="Non-Lead", I294="Non-Lead - Copper", R294="Yes", K294="After 2014")),
(AND('[1]PWS Information'!$E$10="CWS",P294="Non-Lead", I294="Non-Lead - Copper", R294="Yes", K294="Unknown")),
(AND('[1]PWS Information'!$E$10="CWS",P294="Non-Lead", M294="Non-Lead - Copper", R294="Yes", N294="Between 1989 and 2014")),
(AND('[1]PWS Information'!$E$10="CWS",P294="Non-Lead", M294="Non-Lead - Copper", R294="Yes", N294="After 2014")),
(AND('[1]PWS Information'!$E$10="CWS",P294="Non-Lead", M294="Non-Lead - Copper", R294="Yes", N294="Unknown")),
(AND('[1]PWS Information'!$E$10="CWS",P294="Unknown")),
(AND('[1]PWS Information'!$E$10="NTNC",P294="Unknown")))),"Tier 5",
"")))))</f>
        <v>Tier 5</v>
      </c>
      <c r="Y294" s="50"/>
      <c r="Z294" s="50"/>
    </row>
    <row r="295" spans="1:26" x14ac:dyDescent="0.25">
      <c r="A295" s="39">
        <v>356</v>
      </c>
      <c r="B295" s="40">
        <v>706</v>
      </c>
      <c r="C295" s="41" t="s">
        <v>115</v>
      </c>
      <c r="D295" s="41" t="s">
        <v>88</v>
      </c>
      <c r="E295" s="41">
        <v>75144</v>
      </c>
      <c r="F295" s="42"/>
      <c r="G295" s="43"/>
      <c r="H295" s="44"/>
      <c r="I295" s="45" t="s">
        <v>54</v>
      </c>
      <c r="J295" s="46" t="s">
        <v>37</v>
      </c>
      <c r="K295" s="42" t="s">
        <v>49</v>
      </c>
      <c r="L295" s="49"/>
      <c r="M295" s="45" t="s">
        <v>54</v>
      </c>
      <c r="N295" s="46" t="s">
        <v>35</v>
      </c>
      <c r="O295" s="49"/>
      <c r="P295" s="36" t="str">
        <f t="shared" si="4"/>
        <v>Non-Lead</v>
      </c>
      <c r="Q295" s="39" t="s">
        <v>37</v>
      </c>
      <c r="R295" s="39" t="s">
        <v>37</v>
      </c>
      <c r="S295" s="39"/>
      <c r="T295" s="50" t="s">
        <v>36</v>
      </c>
      <c r="U295" s="50" t="s">
        <v>37</v>
      </c>
      <c r="V295" s="50" t="s">
        <v>37</v>
      </c>
      <c r="W295" s="50" t="s">
        <v>37</v>
      </c>
      <c r="X295" s="51" t="str">
        <f>IF((OR((AND('[1]PWS Information'!$E$10="CWS",T295="Single Family Residence",P295="Lead")),
(AND('[1]PWS Information'!$E$10="CWS",T295="Multiple Family Residence",'[1]PWS Information'!$E$11="Yes",P295="Lead")),
(AND('[1]PWS Information'!$E$10="NTNC",P295="Lead")))),"Tier 1",
IF((OR((AND('[1]PWS Information'!$E$10="CWS",T295="Multiple Family Residence",'[1]PWS Information'!$E$11="No",P295="Lead")),
(AND('[1]PWS Information'!$E$10="CWS",T295="Other",P295="Lead")),
(AND('[1]PWS Information'!$E$10="CWS",T295="Building",P295="Lead")))),"Tier 2",
IF((OR((AND('[1]PWS Information'!$E$10="CWS",T295="Single Family Residence",P295="Galvanized Requiring Replacement")),
(AND('[1]PWS Information'!$E$10="CWS",T295="Single Family Residence",P295="Galvanized Requiring Replacement",Q295="Yes")),
(AND('[1]PWS Information'!$E$10="NTNC",P295="Galvanized Requiring Replacement")),
(AND('[1]PWS Information'!$E$10="NTNC",T295="Single Family Residence",Q295="Yes")))),"Tier 3",
IF((OR((AND('[1]PWS Information'!$E$10="CWS",T295="Single Family Residence",R295="Yes",P295="Non-Lead", I295="Non-Lead - Copper",K295="Before 1989")),
(AND('[1]PWS Information'!$E$10="CWS",T295="Single Family Residence",R295="Yes",P295="Non-Lead", M295="Non-Lead - Copper",N295="Before 1989")))),"Tier 4",
IF((OR((AND('[1]PWS Information'!$E$10="NTNC",P295="Non-Lead")),
(AND('[1]PWS Information'!$E$10="CWS",P295="Non-Lead",R295="")),
(AND('[1]PWS Information'!$E$10="CWS",P295="Non-Lead",R295="No")),
(AND('[1]PWS Information'!$E$10="CWS",P295="Non-Lead",R295="Don't Know")),
(AND('[1]PWS Information'!$E$10="CWS",P295="Non-Lead", I295="Non-Lead - Copper", R295="Yes", K295="Between 1989 and 2014")),
(AND('[1]PWS Information'!$E$10="CWS",P295="Non-Lead", I295="Non-Lead - Copper", R295="Yes", K295="After 2014")),
(AND('[1]PWS Information'!$E$10="CWS",P295="Non-Lead", I295="Non-Lead - Copper", R295="Yes", K295="Unknown")),
(AND('[1]PWS Information'!$E$10="CWS",P295="Non-Lead", M295="Non-Lead - Copper", R295="Yes", N295="Between 1989 and 2014")),
(AND('[1]PWS Information'!$E$10="CWS",P295="Non-Lead", M295="Non-Lead - Copper", R295="Yes", N295="After 2014")),
(AND('[1]PWS Information'!$E$10="CWS",P295="Non-Lead", M295="Non-Lead - Copper", R295="Yes", N295="Unknown")),
(AND('[1]PWS Information'!$E$10="CWS",P295="Unknown")),
(AND('[1]PWS Information'!$E$10="NTNC",P295="Unknown")))),"Tier 5",
"")))))</f>
        <v>Tier 5</v>
      </c>
      <c r="Y295" s="50"/>
      <c r="Z295" s="50"/>
    </row>
    <row r="296" spans="1:26" x14ac:dyDescent="0.25">
      <c r="A296" s="39">
        <v>358</v>
      </c>
      <c r="B296" s="40">
        <v>102</v>
      </c>
      <c r="C296" s="41" t="s">
        <v>122</v>
      </c>
      <c r="D296" s="41" t="s">
        <v>88</v>
      </c>
      <c r="E296" s="41">
        <v>75144</v>
      </c>
      <c r="F296" s="42"/>
      <c r="G296" s="43"/>
      <c r="H296" s="44"/>
      <c r="I296" s="45" t="s">
        <v>54</v>
      </c>
      <c r="J296" s="46" t="s">
        <v>37</v>
      </c>
      <c r="K296" s="42" t="s">
        <v>49</v>
      </c>
      <c r="L296" s="49"/>
      <c r="M296" s="45" t="s">
        <v>54</v>
      </c>
      <c r="N296" s="46" t="s">
        <v>41</v>
      </c>
      <c r="O296" s="49"/>
      <c r="P296" s="36" t="str">
        <f t="shared" si="4"/>
        <v>Non-Lead</v>
      </c>
      <c r="Q296" s="39" t="s">
        <v>37</v>
      </c>
      <c r="R296" s="39" t="s">
        <v>37</v>
      </c>
      <c r="S296" s="39"/>
      <c r="T296" s="50" t="s">
        <v>36</v>
      </c>
      <c r="U296" s="50" t="s">
        <v>37</v>
      </c>
      <c r="V296" s="50" t="s">
        <v>37</v>
      </c>
      <c r="W296" s="50" t="s">
        <v>37</v>
      </c>
      <c r="X296" s="51" t="str">
        <f>IF((OR((AND('[1]PWS Information'!$E$10="CWS",T296="Single Family Residence",P296="Lead")),
(AND('[1]PWS Information'!$E$10="CWS",T296="Multiple Family Residence",'[1]PWS Information'!$E$11="Yes",P296="Lead")),
(AND('[1]PWS Information'!$E$10="NTNC",P296="Lead")))),"Tier 1",
IF((OR((AND('[1]PWS Information'!$E$10="CWS",T296="Multiple Family Residence",'[1]PWS Information'!$E$11="No",P296="Lead")),
(AND('[1]PWS Information'!$E$10="CWS",T296="Other",P296="Lead")),
(AND('[1]PWS Information'!$E$10="CWS",T296="Building",P296="Lead")))),"Tier 2",
IF((OR((AND('[1]PWS Information'!$E$10="CWS",T296="Single Family Residence",P296="Galvanized Requiring Replacement")),
(AND('[1]PWS Information'!$E$10="CWS",T296="Single Family Residence",P296="Galvanized Requiring Replacement",Q296="Yes")),
(AND('[1]PWS Information'!$E$10="NTNC",P296="Galvanized Requiring Replacement")),
(AND('[1]PWS Information'!$E$10="NTNC",T296="Single Family Residence",Q296="Yes")))),"Tier 3",
IF((OR((AND('[1]PWS Information'!$E$10="CWS",T296="Single Family Residence",R296="Yes",P296="Non-Lead", I296="Non-Lead - Copper",K296="Before 1989")),
(AND('[1]PWS Information'!$E$10="CWS",T296="Single Family Residence",R296="Yes",P296="Non-Lead", M296="Non-Lead - Copper",N296="Before 1989")))),"Tier 4",
IF((OR((AND('[1]PWS Information'!$E$10="NTNC",P296="Non-Lead")),
(AND('[1]PWS Information'!$E$10="CWS",P296="Non-Lead",R296="")),
(AND('[1]PWS Information'!$E$10="CWS",P296="Non-Lead",R296="No")),
(AND('[1]PWS Information'!$E$10="CWS",P296="Non-Lead",R296="Don't Know")),
(AND('[1]PWS Information'!$E$10="CWS",P296="Non-Lead", I296="Non-Lead - Copper", R296="Yes", K296="Between 1989 and 2014")),
(AND('[1]PWS Information'!$E$10="CWS",P296="Non-Lead", I296="Non-Lead - Copper", R296="Yes", K296="After 2014")),
(AND('[1]PWS Information'!$E$10="CWS",P296="Non-Lead", I296="Non-Lead - Copper", R296="Yes", K296="Unknown")),
(AND('[1]PWS Information'!$E$10="CWS",P296="Non-Lead", M296="Non-Lead - Copper", R296="Yes", N296="Between 1989 and 2014")),
(AND('[1]PWS Information'!$E$10="CWS",P296="Non-Lead", M296="Non-Lead - Copper", R296="Yes", N296="After 2014")),
(AND('[1]PWS Information'!$E$10="CWS",P296="Non-Lead", M296="Non-Lead - Copper", R296="Yes", N296="Unknown")),
(AND('[1]PWS Information'!$E$10="CWS",P296="Unknown")),
(AND('[1]PWS Information'!$E$10="NTNC",P296="Unknown")))),"Tier 5",
"")))))</f>
        <v>Tier 5</v>
      </c>
      <c r="Y296" s="50"/>
      <c r="Z296" s="50"/>
    </row>
    <row r="297" spans="1:26" x14ac:dyDescent="0.25">
      <c r="A297" s="39">
        <v>360</v>
      </c>
      <c r="B297" s="40">
        <v>716</v>
      </c>
      <c r="C297" s="41" t="s">
        <v>115</v>
      </c>
      <c r="D297" s="41" t="s">
        <v>88</v>
      </c>
      <c r="E297" s="41">
        <v>75144</v>
      </c>
      <c r="F297" s="42"/>
      <c r="G297" s="43"/>
      <c r="H297" s="44"/>
      <c r="I297" s="45" t="s">
        <v>54</v>
      </c>
      <c r="J297" s="46" t="s">
        <v>37</v>
      </c>
      <c r="K297" s="42" t="s">
        <v>49</v>
      </c>
      <c r="L297" s="49"/>
      <c r="M297" s="45" t="s">
        <v>54</v>
      </c>
      <c r="N297" s="46" t="s">
        <v>35</v>
      </c>
      <c r="O297" s="49"/>
      <c r="P297" s="36" t="str">
        <f t="shared" si="4"/>
        <v>Non-Lead</v>
      </c>
      <c r="Q297" s="39" t="s">
        <v>37</v>
      </c>
      <c r="R297" s="39" t="s">
        <v>37</v>
      </c>
      <c r="S297" s="39"/>
      <c r="T297" s="50" t="s">
        <v>36</v>
      </c>
      <c r="U297" s="50" t="s">
        <v>37</v>
      </c>
      <c r="V297" s="50" t="s">
        <v>37</v>
      </c>
      <c r="W297" s="50" t="s">
        <v>37</v>
      </c>
      <c r="X297" s="51" t="str">
        <f>IF((OR((AND('[1]PWS Information'!$E$10="CWS",T297="Single Family Residence",P297="Lead")),
(AND('[1]PWS Information'!$E$10="CWS",T297="Multiple Family Residence",'[1]PWS Information'!$E$11="Yes",P297="Lead")),
(AND('[1]PWS Information'!$E$10="NTNC",P297="Lead")))),"Tier 1",
IF((OR((AND('[1]PWS Information'!$E$10="CWS",T297="Multiple Family Residence",'[1]PWS Information'!$E$11="No",P297="Lead")),
(AND('[1]PWS Information'!$E$10="CWS",T297="Other",P297="Lead")),
(AND('[1]PWS Information'!$E$10="CWS",T297="Building",P297="Lead")))),"Tier 2",
IF((OR((AND('[1]PWS Information'!$E$10="CWS",T297="Single Family Residence",P297="Galvanized Requiring Replacement")),
(AND('[1]PWS Information'!$E$10="CWS",T297="Single Family Residence",P297="Galvanized Requiring Replacement",Q297="Yes")),
(AND('[1]PWS Information'!$E$10="NTNC",P297="Galvanized Requiring Replacement")),
(AND('[1]PWS Information'!$E$10="NTNC",T297="Single Family Residence",Q297="Yes")))),"Tier 3",
IF((OR((AND('[1]PWS Information'!$E$10="CWS",T297="Single Family Residence",R297="Yes",P297="Non-Lead", I297="Non-Lead - Copper",K297="Before 1989")),
(AND('[1]PWS Information'!$E$10="CWS",T297="Single Family Residence",R297="Yes",P297="Non-Lead", M297="Non-Lead - Copper",N297="Before 1989")))),"Tier 4",
IF((OR((AND('[1]PWS Information'!$E$10="NTNC",P297="Non-Lead")),
(AND('[1]PWS Information'!$E$10="CWS",P297="Non-Lead",R297="")),
(AND('[1]PWS Information'!$E$10="CWS",P297="Non-Lead",R297="No")),
(AND('[1]PWS Information'!$E$10="CWS",P297="Non-Lead",R297="Don't Know")),
(AND('[1]PWS Information'!$E$10="CWS",P297="Non-Lead", I297="Non-Lead - Copper", R297="Yes", K297="Between 1989 and 2014")),
(AND('[1]PWS Information'!$E$10="CWS",P297="Non-Lead", I297="Non-Lead - Copper", R297="Yes", K297="After 2014")),
(AND('[1]PWS Information'!$E$10="CWS",P297="Non-Lead", I297="Non-Lead - Copper", R297="Yes", K297="Unknown")),
(AND('[1]PWS Information'!$E$10="CWS",P297="Non-Lead", M297="Non-Lead - Copper", R297="Yes", N297="Between 1989 and 2014")),
(AND('[1]PWS Information'!$E$10="CWS",P297="Non-Lead", M297="Non-Lead - Copper", R297="Yes", N297="After 2014")),
(AND('[1]PWS Information'!$E$10="CWS",P297="Non-Lead", M297="Non-Lead - Copper", R297="Yes", N297="Unknown")),
(AND('[1]PWS Information'!$E$10="CWS",P297="Unknown")),
(AND('[1]PWS Information'!$E$10="NTNC",P297="Unknown")))),"Tier 5",
"")))))</f>
        <v>Tier 5</v>
      </c>
      <c r="Y297" s="50"/>
      <c r="Z297" s="50"/>
    </row>
    <row r="298" spans="1:26" ht="30" x14ac:dyDescent="0.25">
      <c r="A298" s="39">
        <v>363</v>
      </c>
      <c r="B298" s="40">
        <v>106</v>
      </c>
      <c r="C298" s="41" t="s">
        <v>123</v>
      </c>
      <c r="D298" s="41" t="s">
        <v>88</v>
      </c>
      <c r="E298" s="41">
        <v>75144</v>
      </c>
      <c r="F298" s="42"/>
      <c r="G298" s="43"/>
      <c r="H298" s="44"/>
      <c r="I298" s="45" t="s">
        <v>54</v>
      </c>
      <c r="J298" s="46" t="s">
        <v>37</v>
      </c>
      <c r="K298" s="42" t="s">
        <v>40</v>
      </c>
      <c r="L298" s="49"/>
      <c r="M298" s="45" t="s">
        <v>54</v>
      </c>
      <c r="N298" s="46" t="s">
        <v>35</v>
      </c>
      <c r="O298" s="49"/>
      <c r="P298" s="36" t="str">
        <f t="shared" si="4"/>
        <v>Non-Lead</v>
      </c>
      <c r="Q298" s="39" t="s">
        <v>37</v>
      </c>
      <c r="R298" s="39" t="s">
        <v>37</v>
      </c>
      <c r="S298" s="39"/>
      <c r="T298" s="50" t="s">
        <v>36</v>
      </c>
      <c r="U298" s="50" t="s">
        <v>37</v>
      </c>
      <c r="V298" s="50" t="s">
        <v>37</v>
      </c>
      <c r="W298" s="50" t="s">
        <v>37</v>
      </c>
      <c r="X298" s="51" t="str">
        <f>IF((OR((AND('[1]PWS Information'!$E$10="CWS",T298="Single Family Residence",P298="Lead")),
(AND('[1]PWS Information'!$E$10="CWS",T298="Multiple Family Residence",'[1]PWS Information'!$E$11="Yes",P298="Lead")),
(AND('[1]PWS Information'!$E$10="NTNC",P298="Lead")))),"Tier 1",
IF((OR((AND('[1]PWS Information'!$E$10="CWS",T298="Multiple Family Residence",'[1]PWS Information'!$E$11="No",P298="Lead")),
(AND('[1]PWS Information'!$E$10="CWS",T298="Other",P298="Lead")),
(AND('[1]PWS Information'!$E$10="CWS",T298="Building",P298="Lead")))),"Tier 2",
IF((OR((AND('[1]PWS Information'!$E$10="CWS",T298="Single Family Residence",P298="Galvanized Requiring Replacement")),
(AND('[1]PWS Information'!$E$10="CWS",T298="Single Family Residence",P298="Galvanized Requiring Replacement",Q298="Yes")),
(AND('[1]PWS Information'!$E$10="NTNC",P298="Galvanized Requiring Replacement")),
(AND('[1]PWS Information'!$E$10="NTNC",T298="Single Family Residence",Q298="Yes")))),"Tier 3",
IF((OR((AND('[1]PWS Information'!$E$10="CWS",T298="Single Family Residence",R298="Yes",P298="Non-Lead", I298="Non-Lead - Copper",K298="Before 1989")),
(AND('[1]PWS Information'!$E$10="CWS",T298="Single Family Residence",R298="Yes",P298="Non-Lead", M298="Non-Lead - Copper",N298="Before 1989")))),"Tier 4",
IF((OR((AND('[1]PWS Information'!$E$10="NTNC",P298="Non-Lead")),
(AND('[1]PWS Information'!$E$10="CWS",P298="Non-Lead",R298="")),
(AND('[1]PWS Information'!$E$10="CWS",P298="Non-Lead",R298="No")),
(AND('[1]PWS Information'!$E$10="CWS",P298="Non-Lead",R298="Don't Know")),
(AND('[1]PWS Information'!$E$10="CWS",P298="Non-Lead", I298="Non-Lead - Copper", R298="Yes", K298="Between 1989 and 2014")),
(AND('[1]PWS Information'!$E$10="CWS",P298="Non-Lead", I298="Non-Lead - Copper", R298="Yes", K298="After 2014")),
(AND('[1]PWS Information'!$E$10="CWS",P298="Non-Lead", I298="Non-Lead - Copper", R298="Yes", K298="Unknown")),
(AND('[1]PWS Information'!$E$10="CWS",P298="Non-Lead", M298="Non-Lead - Copper", R298="Yes", N298="Between 1989 and 2014")),
(AND('[1]PWS Information'!$E$10="CWS",P298="Non-Lead", M298="Non-Lead - Copper", R298="Yes", N298="After 2014")),
(AND('[1]PWS Information'!$E$10="CWS",P298="Non-Lead", M298="Non-Lead - Copper", R298="Yes", N298="Unknown")),
(AND('[1]PWS Information'!$E$10="CWS",P298="Unknown")),
(AND('[1]PWS Information'!$E$10="NTNC",P298="Unknown")))),"Tier 5",
"")))))</f>
        <v>Tier 5</v>
      </c>
      <c r="Y298" s="50"/>
      <c r="Z298" s="50"/>
    </row>
    <row r="299" spans="1:26" x14ac:dyDescent="0.25">
      <c r="A299" s="39">
        <v>366</v>
      </c>
      <c r="B299" s="40">
        <v>121</v>
      </c>
      <c r="C299" s="41" t="s">
        <v>124</v>
      </c>
      <c r="D299" s="41" t="s">
        <v>88</v>
      </c>
      <c r="E299" s="41">
        <v>75144</v>
      </c>
      <c r="F299" s="42"/>
      <c r="G299" s="43"/>
      <c r="H299" s="44"/>
      <c r="I299" s="45" t="s">
        <v>54</v>
      </c>
      <c r="J299" s="46" t="s">
        <v>37</v>
      </c>
      <c r="K299" s="42" t="s">
        <v>49</v>
      </c>
      <c r="L299" s="49"/>
      <c r="M299" s="45" t="s">
        <v>54</v>
      </c>
      <c r="N299" s="46" t="s">
        <v>49</v>
      </c>
      <c r="O299" s="49"/>
      <c r="P299" s="36" t="str">
        <f t="shared" si="4"/>
        <v>Non-Lead</v>
      </c>
      <c r="Q299" s="39" t="s">
        <v>37</v>
      </c>
      <c r="R299" s="39" t="s">
        <v>37</v>
      </c>
      <c r="S299" s="39"/>
      <c r="T299" s="50" t="s">
        <v>52</v>
      </c>
      <c r="U299" s="50" t="s">
        <v>37</v>
      </c>
      <c r="V299" s="50" t="s">
        <v>37</v>
      </c>
      <c r="W299" s="50" t="s">
        <v>37</v>
      </c>
      <c r="X299" s="51" t="str">
        <f>IF((OR((AND('[1]PWS Information'!$E$10="CWS",T299="Single Family Residence",P299="Lead")),
(AND('[1]PWS Information'!$E$10="CWS",T299="Multiple Family Residence",'[1]PWS Information'!$E$11="Yes",P299="Lead")),
(AND('[1]PWS Information'!$E$10="NTNC",P299="Lead")))),"Tier 1",
IF((OR((AND('[1]PWS Information'!$E$10="CWS",T299="Multiple Family Residence",'[1]PWS Information'!$E$11="No",P299="Lead")),
(AND('[1]PWS Information'!$E$10="CWS",T299="Other",P299="Lead")),
(AND('[1]PWS Information'!$E$10="CWS",T299="Building",P299="Lead")))),"Tier 2",
IF((OR((AND('[1]PWS Information'!$E$10="CWS",T299="Single Family Residence",P299="Galvanized Requiring Replacement")),
(AND('[1]PWS Information'!$E$10="CWS",T299="Single Family Residence",P299="Galvanized Requiring Replacement",Q299="Yes")),
(AND('[1]PWS Information'!$E$10="NTNC",P299="Galvanized Requiring Replacement")),
(AND('[1]PWS Information'!$E$10="NTNC",T299="Single Family Residence",Q299="Yes")))),"Tier 3",
IF((OR((AND('[1]PWS Information'!$E$10="CWS",T299="Single Family Residence",R299="Yes",P299="Non-Lead", I299="Non-Lead - Copper",K299="Before 1989")),
(AND('[1]PWS Information'!$E$10="CWS",T299="Single Family Residence",R299="Yes",P299="Non-Lead", M299="Non-Lead - Copper",N299="Before 1989")))),"Tier 4",
IF((OR((AND('[1]PWS Information'!$E$10="NTNC",P299="Non-Lead")),
(AND('[1]PWS Information'!$E$10="CWS",P299="Non-Lead",R299="")),
(AND('[1]PWS Information'!$E$10="CWS",P299="Non-Lead",R299="No")),
(AND('[1]PWS Information'!$E$10="CWS",P299="Non-Lead",R299="Don't Know")),
(AND('[1]PWS Information'!$E$10="CWS",P299="Non-Lead", I299="Non-Lead - Copper", R299="Yes", K299="Between 1989 and 2014")),
(AND('[1]PWS Information'!$E$10="CWS",P299="Non-Lead", I299="Non-Lead - Copper", R299="Yes", K299="After 2014")),
(AND('[1]PWS Information'!$E$10="CWS",P299="Non-Lead", I299="Non-Lead - Copper", R299="Yes", K299="Unknown")),
(AND('[1]PWS Information'!$E$10="CWS",P299="Non-Lead", M299="Non-Lead - Copper", R299="Yes", N299="Between 1989 and 2014")),
(AND('[1]PWS Information'!$E$10="CWS",P299="Non-Lead", M299="Non-Lead - Copper", R299="Yes", N299="After 2014")),
(AND('[1]PWS Information'!$E$10="CWS",P299="Non-Lead", M299="Non-Lead - Copper", R299="Yes", N299="Unknown")),
(AND('[1]PWS Information'!$E$10="CWS",P299="Unknown")),
(AND('[1]PWS Information'!$E$10="NTNC",P299="Unknown")))),"Tier 5",
"")))))</f>
        <v>Tier 5</v>
      </c>
      <c r="Y299" s="50"/>
      <c r="Z299" s="50"/>
    </row>
    <row r="300" spans="1:26" x14ac:dyDescent="0.25">
      <c r="A300" s="39">
        <v>367</v>
      </c>
      <c r="B300" s="40">
        <v>220</v>
      </c>
      <c r="C300" s="41" t="s">
        <v>123</v>
      </c>
      <c r="D300" s="41" t="s">
        <v>88</v>
      </c>
      <c r="E300" s="41">
        <v>75144</v>
      </c>
      <c r="F300" s="42"/>
      <c r="G300" s="43"/>
      <c r="H300" s="44"/>
      <c r="I300" s="45" t="s">
        <v>54</v>
      </c>
      <c r="J300" s="46" t="s">
        <v>37</v>
      </c>
      <c r="K300" s="42" t="s">
        <v>49</v>
      </c>
      <c r="L300" s="49"/>
      <c r="M300" s="45" t="s">
        <v>54</v>
      </c>
      <c r="N300" s="46" t="s">
        <v>49</v>
      </c>
      <c r="O300" s="49"/>
      <c r="P300" s="36" t="str">
        <f t="shared" si="4"/>
        <v>Non-Lead</v>
      </c>
      <c r="Q300" s="39" t="s">
        <v>37</v>
      </c>
      <c r="R300" s="39" t="s">
        <v>37</v>
      </c>
      <c r="S300" s="39"/>
      <c r="T300" s="50" t="s">
        <v>36</v>
      </c>
      <c r="U300" s="50" t="s">
        <v>37</v>
      </c>
      <c r="V300" s="50" t="s">
        <v>37</v>
      </c>
      <c r="W300" s="50" t="s">
        <v>37</v>
      </c>
      <c r="X300" s="51" t="str">
        <f>IF((OR((AND('[1]PWS Information'!$E$10="CWS",T300="Single Family Residence",P300="Lead")),
(AND('[1]PWS Information'!$E$10="CWS",T300="Multiple Family Residence",'[1]PWS Information'!$E$11="Yes",P300="Lead")),
(AND('[1]PWS Information'!$E$10="NTNC",P300="Lead")))),"Tier 1",
IF((OR((AND('[1]PWS Information'!$E$10="CWS",T300="Multiple Family Residence",'[1]PWS Information'!$E$11="No",P300="Lead")),
(AND('[1]PWS Information'!$E$10="CWS",T300="Other",P300="Lead")),
(AND('[1]PWS Information'!$E$10="CWS",T300="Building",P300="Lead")))),"Tier 2",
IF((OR((AND('[1]PWS Information'!$E$10="CWS",T300="Single Family Residence",P300="Galvanized Requiring Replacement")),
(AND('[1]PWS Information'!$E$10="CWS",T300="Single Family Residence",P300="Galvanized Requiring Replacement",Q300="Yes")),
(AND('[1]PWS Information'!$E$10="NTNC",P300="Galvanized Requiring Replacement")),
(AND('[1]PWS Information'!$E$10="NTNC",T300="Single Family Residence",Q300="Yes")))),"Tier 3",
IF((OR((AND('[1]PWS Information'!$E$10="CWS",T300="Single Family Residence",R300="Yes",P300="Non-Lead", I300="Non-Lead - Copper",K300="Before 1989")),
(AND('[1]PWS Information'!$E$10="CWS",T300="Single Family Residence",R300="Yes",P300="Non-Lead", M300="Non-Lead - Copper",N300="Before 1989")))),"Tier 4",
IF((OR((AND('[1]PWS Information'!$E$10="NTNC",P300="Non-Lead")),
(AND('[1]PWS Information'!$E$10="CWS",P300="Non-Lead",R300="")),
(AND('[1]PWS Information'!$E$10="CWS",P300="Non-Lead",R300="No")),
(AND('[1]PWS Information'!$E$10="CWS",P300="Non-Lead",R300="Don't Know")),
(AND('[1]PWS Information'!$E$10="CWS",P300="Non-Lead", I300="Non-Lead - Copper", R300="Yes", K300="Between 1989 and 2014")),
(AND('[1]PWS Information'!$E$10="CWS",P300="Non-Lead", I300="Non-Lead - Copper", R300="Yes", K300="After 2014")),
(AND('[1]PWS Information'!$E$10="CWS",P300="Non-Lead", I300="Non-Lead - Copper", R300="Yes", K300="Unknown")),
(AND('[1]PWS Information'!$E$10="CWS",P300="Non-Lead", M300="Non-Lead - Copper", R300="Yes", N300="Between 1989 and 2014")),
(AND('[1]PWS Information'!$E$10="CWS",P300="Non-Lead", M300="Non-Lead - Copper", R300="Yes", N300="After 2014")),
(AND('[1]PWS Information'!$E$10="CWS",P300="Non-Lead", M300="Non-Lead - Copper", R300="Yes", N300="Unknown")),
(AND('[1]PWS Information'!$E$10="CWS",P300="Unknown")),
(AND('[1]PWS Information'!$E$10="NTNC",P300="Unknown")))),"Tier 5",
"")))))</f>
        <v>Tier 5</v>
      </c>
      <c r="Y300" s="50"/>
      <c r="Z300" s="50"/>
    </row>
    <row r="301" spans="1:26" ht="30" x14ac:dyDescent="0.25">
      <c r="A301" s="39">
        <v>368</v>
      </c>
      <c r="B301" s="40">
        <v>223</v>
      </c>
      <c r="C301" s="41" t="s">
        <v>123</v>
      </c>
      <c r="D301" s="41" t="s">
        <v>88</v>
      </c>
      <c r="E301" s="41">
        <v>75144</v>
      </c>
      <c r="F301" s="42"/>
      <c r="G301" s="43"/>
      <c r="H301" s="44"/>
      <c r="I301" s="45" t="s">
        <v>54</v>
      </c>
      <c r="J301" s="46" t="s">
        <v>37</v>
      </c>
      <c r="K301" s="42" t="s">
        <v>49</v>
      </c>
      <c r="L301" s="49"/>
      <c r="M301" s="45" t="s">
        <v>54</v>
      </c>
      <c r="N301" s="46" t="s">
        <v>40</v>
      </c>
      <c r="O301" s="49"/>
      <c r="P301" s="36" t="str">
        <f t="shared" si="4"/>
        <v>Non-Lead</v>
      </c>
      <c r="Q301" s="39" t="s">
        <v>37</v>
      </c>
      <c r="R301" s="39" t="s">
        <v>37</v>
      </c>
      <c r="S301" s="39"/>
      <c r="T301" s="50" t="s">
        <v>48</v>
      </c>
      <c r="U301" s="50" t="s">
        <v>37</v>
      </c>
      <c r="V301" s="50" t="s">
        <v>37</v>
      </c>
      <c r="W301" s="50" t="s">
        <v>37</v>
      </c>
      <c r="X301" s="51" t="str">
        <f>IF((OR((AND('[1]PWS Information'!$E$10="CWS",T301="Single Family Residence",P301="Lead")),
(AND('[1]PWS Information'!$E$10="CWS",T301="Multiple Family Residence",'[1]PWS Information'!$E$11="Yes",P301="Lead")),
(AND('[1]PWS Information'!$E$10="NTNC",P301="Lead")))),"Tier 1",
IF((OR((AND('[1]PWS Information'!$E$10="CWS",T301="Multiple Family Residence",'[1]PWS Information'!$E$11="No",P301="Lead")),
(AND('[1]PWS Information'!$E$10="CWS",T301="Other",P301="Lead")),
(AND('[1]PWS Information'!$E$10="CWS",T301="Building",P301="Lead")))),"Tier 2",
IF((OR((AND('[1]PWS Information'!$E$10="CWS",T301="Single Family Residence",P301="Galvanized Requiring Replacement")),
(AND('[1]PWS Information'!$E$10="CWS",T301="Single Family Residence",P301="Galvanized Requiring Replacement",Q301="Yes")),
(AND('[1]PWS Information'!$E$10="NTNC",P301="Galvanized Requiring Replacement")),
(AND('[1]PWS Information'!$E$10="NTNC",T301="Single Family Residence",Q301="Yes")))),"Tier 3",
IF((OR((AND('[1]PWS Information'!$E$10="CWS",T301="Single Family Residence",R301="Yes",P301="Non-Lead", I301="Non-Lead - Copper",K301="Before 1989")),
(AND('[1]PWS Information'!$E$10="CWS",T301="Single Family Residence",R301="Yes",P301="Non-Lead", M301="Non-Lead - Copper",N301="Before 1989")))),"Tier 4",
IF((OR((AND('[1]PWS Information'!$E$10="NTNC",P301="Non-Lead")),
(AND('[1]PWS Information'!$E$10="CWS",P301="Non-Lead",R301="")),
(AND('[1]PWS Information'!$E$10="CWS",P301="Non-Lead",R301="No")),
(AND('[1]PWS Information'!$E$10="CWS",P301="Non-Lead",R301="Don't Know")),
(AND('[1]PWS Information'!$E$10="CWS",P301="Non-Lead", I301="Non-Lead - Copper", R301="Yes", K301="Between 1989 and 2014")),
(AND('[1]PWS Information'!$E$10="CWS",P301="Non-Lead", I301="Non-Lead - Copper", R301="Yes", K301="After 2014")),
(AND('[1]PWS Information'!$E$10="CWS",P301="Non-Lead", I301="Non-Lead - Copper", R301="Yes", K301="Unknown")),
(AND('[1]PWS Information'!$E$10="CWS",P301="Non-Lead", M301="Non-Lead - Copper", R301="Yes", N301="Between 1989 and 2014")),
(AND('[1]PWS Information'!$E$10="CWS",P301="Non-Lead", M301="Non-Lead - Copper", R301="Yes", N301="After 2014")),
(AND('[1]PWS Information'!$E$10="CWS",P301="Non-Lead", M301="Non-Lead - Copper", R301="Yes", N301="Unknown")),
(AND('[1]PWS Information'!$E$10="CWS",P301="Unknown")),
(AND('[1]PWS Information'!$E$10="NTNC",P301="Unknown")))),"Tier 5",
"")))))</f>
        <v>Tier 5</v>
      </c>
      <c r="Y301" s="50"/>
      <c r="Z301" s="50"/>
    </row>
    <row r="302" spans="1:26" x14ac:dyDescent="0.25">
      <c r="A302" s="39">
        <v>369</v>
      </c>
      <c r="B302" s="40">
        <v>410</v>
      </c>
      <c r="C302" s="41" t="s">
        <v>125</v>
      </c>
      <c r="D302" s="41" t="s">
        <v>88</v>
      </c>
      <c r="E302" s="41">
        <v>75144</v>
      </c>
      <c r="F302" s="42"/>
      <c r="G302" s="43"/>
      <c r="H302" s="44"/>
      <c r="I302" s="45" t="s">
        <v>54</v>
      </c>
      <c r="J302" s="46" t="s">
        <v>37</v>
      </c>
      <c r="K302" s="42" t="s">
        <v>49</v>
      </c>
      <c r="L302" s="49"/>
      <c r="M302" s="45" t="s">
        <v>54</v>
      </c>
      <c r="N302" s="46" t="s">
        <v>35</v>
      </c>
      <c r="O302" s="49"/>
      <c r="P302" s="36" t="str">
        <f t="shared" si="4"/>
        <v>Non-Lead</v>
      </c>
      <c r="Q302" s="39" t="s">
        <v>37</v>
      </c>
      <c r="R302" s="39" t="s">
        <v>37</v>
      </c>
      <c r="S302" s="39"/>
      <c r="T302" s="50" t="s">
        <v>36</v>
      </c>
      <c r="U302" s="50" t="s">
        <v>37</v>
      </c>
      <c r="V302" s="50" t="s">
        <v>37</v>
      </c>
      <c r="W302" s="50" t="s">
        <v>37</v>
      </c>
      <c r="X302" s="51" t="str">
        <f>IF((OR((AND('[1]PWS Information'!$E$10="CWS",T302="Single Family Residence",P302="Lead")),
(AND('[1]PWS Information'!$E$10="CWS",T302="Multiple Family Residence",'[1]PWS Information'!$E$11="Yes",P302="Lead")),
(AND('[1]PWS Information'!$E$10="NTNC",P302="Lead")))),"Tier 1",
IF((OR((AND('[1]PWS Information'!$E$10="CWS",T302="Multiple Family Residence",'[1]PWS Information'!$E$11="No",P302="Lead")),
(AND('[1]PWS Information'!$E$10="CWS",T302="Other",P302="Lead")),
(AND('[1]PWS Information'!$E$10="CWS",T302="Building",P302="Lead")))),"Tier 2",
IF((OR((AND('[1]PWS Information'!$E$10="CWS",T302="Single Family Residence",P302="Galvanized Requiring Replacement")),
(AND('[1]PWS Information'!$E$10="CWS",T302="Single Family Residence",P302="Galvanized Requiring Replacement",Q302="Yes")),
(AND('[1]PWS Information'!$E$10="NTNC",P302="Galvanized Requiring Replacement")),
(AND('[1]PWS Information'!$E$10="NTNC",T302="Single Family Residence",Q302="Yes")))),"Tier 3",
IF((OR((AND('[1]PWS Information'!$E$10="CWS",T302="Single Family Residence",R302="Yes",P302="Non-Lead", I302="Non-Lead - Copper",K302="Before 1989")),
(AND('[1]PWS Information'!$E$10="CWS",T302="Single Family Residence",R302="Yes",P302="Non-Lead", M302="Non-Lead - Copper",N302="Before 1989")))),"Tier 4",
IF((OR((AND('[1]PWS Information'!$E$10="NTNC",P302="Non-Lead")),
(AND('[1]PWS Information'!$E$10="CWS",P302="Non-Lead",R302="")),
(AND('[1]PWS Information'!$E$10="CWS",P302="Non-Lead",R302="No")),
(AND('[1]PWS Information'!$E$10="CWS",P302="Non-Lead",R302="Don't Know")),
(AND('[1]PWS Information'!$E$10="CWS",P302="Non-Lead", I302="Non-Lead - Copper", R302="Yes", K302="Between 1989 and 2014")),
(AND('[1]PWS Information'!$E$10="CWS",P302="Non-Lead", I302="Non-Lead - Copper", R302="Yes", K302="After 2014")),
(AND('[1]PWS Information'!$E$10="CWS",P302="Non-Lead", I302="Non-Lead - Copper", R302="Yes", K302="Unknown")),
(AND('[1]PWS Information'!$E$10="CWS",P302="Non-Lead", M302="Non-Lead - Copper", R302="Yes", N302="Between 1989 and 2014")),
(AND('[1]PWS Information'!$E$10="CWS",P302="Non-Lead", M302="Non-Lead - Copper", R302="Yes", N302="After 2014")),
(AND('[1]PWS Information'!$E$10="CWS",P302="Non-Lead", M302="Non-Lead - Copper", R302="Yes", N302="Unknown")),
(AND('[1]PWS Information'!$E$10="CWS",P302="Unknown")),
(AND('[1]PWS Information'!$E$10="NTNC",P302="Unknown")))),"Tier 5",
"")))))</f>
        <v>Tier 5</v>
      </c>
      <c r="Y302" s="50"/>
      <c r="Z302" s="50"/>
    </row>
    <row r="303" spans="1:26" x14ac:dyDescent="0.25">
      <c r="A303" s="39">
        <v>371</v>
      </c>
      <c r="B303" s="40">
        <v>720</v>
      </c>
      <c r="C303" s="41" t="s">
        <v>115</v>
      </c>
      <c r="D303" s="41" t="s">
        <v>88</v>
      </c>
      <c r="E303" s="41">
        <v>75144</v>
      </c>
      <c r="F303" s="42"/>
      <c r="G303" s="43"/>
      <c r="H303" s="44"/>
      <c r="I303" s="45" t="s">
        <v>54</v>
      </c>
      <c r="J303" s="46" t="s">
        <v>37</v>
      </c>
      <c r="K303" s="42" t="s">
        <v>49</v>
      </c>
      <c r="L303" s="49"/>
      <c r="M303" s="45" t="s">
        <v>54</v>
      </c>
      <c r="N303" s="46" t="s">
        <v>35</v>
      </c>
      <c r="O303" s="49"/>
      <c r="P303" s="36" t="str">
        <f t="shared" si="4"/>
        <v>Non-Lead</v>
      </c>
      <c r="Q303" s="39" t="s">
        <v>37</v>
      </c>
      <c r="R303" s="39" t="s">
        <v>37</v>
      </c>
      <c r="S303" s="39"/>
      <c r="T303" s="50" t="s">
        <v>36</v>
      </c>
      <c r="U303" s="50" t="s">
        <v>37</v>
      </c>
      <c r="V303" s="50" t="s">
        <v>37</v>
      </c>
      <c r="W303" s="50" t="s">
        <v>37</v>
      </c>
      <c r="X303" s="51" t="str">
        <f>IF((OR((AND('[1]PWS Information'!$E$10="CWS",T303="Single Family Residence",P303="Lead")),
(AND('[1]PWS Information'!$E$10="CWS",T303="Multiple Family Residence",'[1]PWS Information'!$E$11="Yes",P303="Lead")),
(AND('[1]PWS Information'!$E$10="NTNC",P303="Lead")))),"Tier 1",
IF((OR((AND('[1]PWS Information'!$E$10="CWS",T303="Multiple Family Residence",'[1]PWS Information'!$E$11="No",P303="Lead")),
(AND('[1]PWS Information'!$E$10="CWS",T303="Other",P303="Lead")),
(AND('[1]PWS Information'!$E$10="CWS",T303="Building",P303="Lead")))),"Tier 2",
IF((OR((AND('[1]PWS Information'!$E$10="CWS",T303="Single Family Residence",P303="Galvanized Requiring Replacement")),
(AND('[1]PWS Information'!$E$10="CWS",T303="Single Family Residence",P303="Galvanized Requiring Replacement",Q303="Yes")),
(AND('[1]PWS Information'!$E$10="NTNC",P303="Galvanized Requiring Replacement")),
(AND('[1]PWS Information'!$E$10="NTNC",T303="Single Family Residence",Q303="Yes")))),"Tier 3",
IF((OR((AND('[1]PWS Information'!$E$10="CWS",T303="Single Family Residence",R303="Yes",P303="Non-Lead", I303="Non-Lead - Copper",K303="Before 1989")),
(AND('[1]PWS Information'!$E$10="CWS",T303="Single Family Residence",R303="Yes",P303="Non-Lead", M303="Non-Lead - Copper",N303="Before 1989")))),"Tier 4",
IF((OR((AND('[1]PWS Information'!$E$10="NTNC",P303="Non-Lead")),
(AND('[1]PWS Information'!$E$10="CWS",P303="Non-Lead",R303="")),
(AND('[1]PWS Information'!$E$10="CWS",P303="Non-Lead",R303="No")),
(AND('[1]PWS Information'!$E$10="CWS",P303="Non-Lead",R303="Don't Know")),
(AND('[1]PWS Information'!$E$10="CWS",P303="Non-Lead", I303="Non-Lead - Copper", R303="Yes", K303="Between 1989 and 2014")),
(AND('[1]PWS Information'!$E$10="CWS",P303="Non-Lead", I303="Non-Lead - Copper", R303="Yes", K303="After 2014")),
(AND('[1]PWS Information'!$E$10="CWS",P303="Non-Lead", I303="Non-Lead - Copper", R303="Yes", K303="Unknown")),
(AND('[1]PWS Information'!$E$10="CWS",P303="Non-Lead", M303="Non-Lead - Copper", R303="Yes", N303="Between 1989 and 2014")),
(AND('[1]PWS Information'!$E$10="CWS",P303="Non-Lead", M303="Non-Lead - Copper", R303="Yes", N303="After 2014")),
(AND('[1]PWS Information'!$E$10="CWS",P303="Non-Lead", M303="Non-Lead - Copper", R303="Yes", N303="Unknown")),
(AND('[1]PWS Information'!$E$10="CWS",P303="Unknown")),
(AND('[1]PWS Information'!$E$10="NTNC",P303="Unknown")))),"Tier 5",
"")))))</f>
        <v>Tier 5</v>
      </c>
      <c r="Y303" s="50"/>
      <c r="Z303" s="50"/>
    </row>
    <row r="304" spans="1:26" x14ac:dyDescent="0.25">
      <c r="A304" s="39">
        <v>373</v>
      </c>
      <c r="B304" s="40">
        <v>723</v>
      </c>
      <c r="C304" s="41" t="s">
        <v>115</v>
      </c>
      <c r="D304" s="41" t="s">
        <v>88</v>
      </c>
      <c r="E304" s="41">
        <v>75144</v>
      </c>
      <c r="F304" s="42"/>
      <c r="G304" s="43"/>
      <c r="H304" s="44"/>
      <c r="I304" s="45" t="s">
        <v>54</v>
      </c>
      <c r="J304" s="46" t="s">
        <v>37</v>
      </c>
      <c r="K304" s="42" t="s">
        <v>49</v>
      </c>
      <c r="L304" s="49"/>
      <c r="M304" s="45" t="s">
        <v>54</v>
      </c>
      <c r="N304" s="46" t="s">
        <v>35</v>
      </c>
      <c r="O304" s="49"/>
      <c r="P304" s="36" t="str">
        <f t="shared" si="4"/>
        <v>Non-Lead</v>
      </c>
      <c r="Q304" s="39" t="s">
        <v>37</v>
      </c>
      <c r="R304" s="39" t="s">
        <v>37</v>
      </c>
      <c r="S304" s="39"/>
      <c r="T304" s="50" t="s">
        <v>36</v>
      </c>
      <c r="U304" s="50" t="s">
        <v>37</v>
      </c>
      <c r="V304" s="50" t="s">
        <v>37</v>
      </c>
      <c r="W304" s="50" t="s">
        <v>37</v>
      </c>
      <c r="X304" s="51" t="str">
        <f>IF((OR((AND('[1]PWS Information'!$E$10="CWS",T304="Single Family Residence",P304="Lead")),
(AND('[1]PWS Information'!$E$10="CWS",T304="Multiple Family Residence",'[1]PWS Information'!$E$11="Yes",P304="Lead")),
(AND('[1]PWS Information'!$E$10="NTNC",P304="Lead")))),"Tier 1",
IF((OR((AND('[1]PWS Information'!$E$10="CWS",T304="Multiple Family Residence",'[1]PWS Information'!$E$11="No",P304="Lead")),
(AND('[1]PWS Information'!$E$10="CWS",T304="Other",P304="Lead")),
(AND('[1]PWS Information'!$E$10="CWS",T304="Building",P304="Lead")))),"Tier 2",
IF((OR((AND('[1]PWS Information'!$E$10="CWS",T304="Single Family Residence",P304="Galvanized Requiring Replacement")),
(AND('[1]PWS Information'!$E$10="CWS",T304="Single Family Residence",P304="Galvanized Requiring Replacement",Q304="Yes")),
(AND('[1]PWS Information'!$E$10="NTNC",P304="Galvanized Requiring Replacement")),
(AND('[1]PWS Information'!$E$10="NTNC",T304="Single Family Residence",Q304="Yes")))),"Tier 3",
IF((OR((AND('[1]PWS Information'!$E$10="CWS",T304="Single Family Residence",R304="Yes",P304="Non-Lead", I304="Non-Lead - Copper",K304="Before 1989")),
(AND('[1]PWS Information'!$E$10="CWS",T304="Single Family Residence",R304="Yes",P304="Non-Lead", M304="Non-Lead - Copper",N304="Before 1989")))),"Tier 4",
IF((OR((AND('[1]PWS Information'!$E$10="NTNC",P304="Non-Lead")),
(AND('[1]PWS Information'!$E$10="CWS",P304="Non-Lead",R304="")),
(AND('[1]PWS Information'!$E$10="CWS",P304="Non-Lead",R304="No")),
(AND('[1]PWS Information'!$E$10="CWS",P304="Non-Lead",R304="Don't Know")),
(AND('[1]PWS Information'!$E$10="CWS",P304="Non-Lead", I304="Non-Lead - Copper", R304="Yes", K304="Between 1989 and 2014")),
(AND('[1]PWS Information'!$E$10="CWS",P304="Non-Lead", I304="Non-Lead - Copper", R304="Yes", K304="After 2014")),
(AND('[1]PWS Information'!$E$10="CWS",P304="Non-Lead", I304="Non-Lead - Copper", R304="Yes", K304="Unknown")),
(AND('[1]PWS Information'!$E$10="CWS",P304="Non-Lead", M304="Non-Lead - Copper", R304="Yes", N304="Between 1989 and 2014")),
(AND('[1]PWS Information'!$E$10="CWS",P304="Non-Lead", M304="Non-Lead - Copper", R304="Yes", N304="After 2014")),
(AND('[1]PWS Information'!$E$10="CWS",P304="Non-Lead", M304="Non-Lead - Copper", R304="Yes", N304="Unknown")),
(AND('[1]PWS Information'!$E$10="CWS",P304="Unknown")),
(AND('[1]PWS Information'!$E$10="NTNC",P304="Unknown")))),"Tier 5",
"")))))</f>
        <v>Tier 5</v>
      </c>
      <c r="Y304" s="50"/>
      <c r="Z304" s="50"/>
    </row>
    <row r="305" spans="1:26" x14ac:dyDescent="0.25">
      <c r="A305" s="39">
        <v>374</v>
      </c>
      <c r="B305" s="40">
        <v>728</v>
      </c>
      <c r="C305" s="41" t="s">
        <v>115</v>
      </c>
      <c r="D305" s="41" t="s">
        <v>88</v>
      </c>
      <c r="E305" s="41">
        <v>75144</v>
      </c>
      <c r="F305" s="42"/>
      <c r="G305" s="43"/>
      <c r="H305" s="44"/>
      <c r="I305" s="45" t="s">
        <v>54</v>
      </c>
      <c r="J305" s="46" t="s">
        <v>37</v>
      </c>
      <c r="K305" s="42" t="s">
        <v>49</v>
      </c>
      <c r="L305" s="49"/>
      <c r="M305" s="45" t="s">
        <v>54</v>
      </c>
      <c r="N305" s="46" t="s">
        <v>35</v>
      </c>
      <c r="O305" s="49"/>
      <c r="P305" s="36" t="str">
        <f t="shared" si="4"/>
        <v>Non-Lead</v>
      </c>
      <c r="Q305" s="39" t="s">
        <v>37</v>
      </c>
      <c r="R305" s="39" t="s">
        <v>37</v>
      </c>
      <c r="S305" s="39"/>
      <c r="T305" s="50" t="s">
        <v>36</v>
      </c>
      <c r="U305" s="50" t="s">
        <v>37</v>
      </c>
      <c r="V305" s="50" t="s">
        <v>37</v>
      </c>
      <c r="W305" s="50" t="s">
        <v>37</v>
      </c>
      <c r="X305" s="51" t="str">
        <f>IF((OR((AND('[1]PWS Information'!$E$10="CWS",T305="Single Family Residence",P305="Lead")),
(AND('[1]PWS Information'!$E$10="CWS",T305="Multiple Family Residence",'[1]PWS Information'!$E$11="Yes",P305="Lead")),
(AND('[1]PWS Information'!$E$10="NTNC",P305="Lead")))),"Tier 1",
IF((OR((AND('[1]PWS Information'!$E$10="CWS",T305="Multiple Family Residence",'[1]PWS Information'!$E$11="No",P305="Lead")),
(AND('[1]PWS Information'!$E$10="CWS",T305="Other",P305="Lead")),
(AND('[1]PWS Information'!$E$10="CWS",T305="Building",P305="Lead")))),"Tier 2",
IF((OR((AND('[1]PWS Information'!$E$10="CWS",T305="Single Family Residence",P305="Galvanized Requiring Replacement")),
(AND('[1]PWS Information'!$E$10="CWS",T305="Single Family Residence",P305="Galvanized Requiring Replacement",Q305="Yes")),
(AND('[1]PWS Information'!$E$10="NTNC",P305="Galvanized Requiring Replacement")),
(AND('[1]PWS Information'!$E$10="NTNC",T305="Single Family Residence",Q305="Yes")))),"Tier 3",
IF((OR((AND('[1]PWS Information'!$E$10="CWS",T305="Single Family Residence",R305="Yes",P305="Non-Lead", I305="Non-Lead - Copper",K305="Before 1989")),
(AND('[1]PWS Information'!$E$10="CWS",T305="Single Family Residence",R305="Yes",P305="Non-Lead", M305="Non-Lead - Copper",N305="Before 1989")))),"Tier 4",
IF((OR((AND('[1]PWS Information'!$E$10="NTNC",P305="Non-Lead")),
(AND('[1]PWS Information'!$E$10="CWS",P305="Non-Lead",R305="")),
(AND('[1]PWS Information'!$E$10="CWS",P305="Non-Lead",R305="No")),
(AND('[1]PWS Information'!$E$10="CWS",P305="Non-Lead",R305="Don't Know")),
(AND('[1]PWS Information'!$E$10="CWS",P305="Non-Lead", I305="Non-Lead - Copper", R305="Yes", K305="Between 1989 and 2014")),
(AND('[1]PWS Information'!$E$10="CWS",P305="Non-Lead", I305="Non-Lead - Copper", R305="Yes", K305="After 2014")),
(AND('[1]PWS Information'!$E$10="CWS",P305="Non-Lead", I305="Non-Lead - Copper", R305="Yes", K305="Unknown")),
(AND('[1]PWS Information'!$E$10="CWS",P305="Non-Lead", M305="Non-Lead - Copper", R305="Yes", N305="Between 1989 and 2014")),
(AND('[1]PWS Information'!$E$10="CWS",P305="Non-Lead", M305="Non-Lead - Copper", R305="Yes", N305="After 2014")),
(AND('[1]PWS Information'!$E$10="CWS",P305="Non-Lead", M305="Non-Lead - Copper", R305="Yes", N305="Unknown")),
(AND('[1]PWS Information'!$E$10="CWS",P305="Unknown")),
(AND('[1]PWS Information'!$E$10="NTNC",P305="Unknown")))),"Tier 5",
"")))))</f>
        <v>Tier 5</v>
      </c>
      <c r="Y305" s="50"/>
      <c r="Z305" s="50"/>
    </row>
    <row r="306" spans="1:26" ht="30" x14ac:dyDescent="0.25">
      <c r="A306" s="39">
        <v>375</v>
      </c>
      <c r="B306" s="40">
        <v>764</v>
      </c>
      <c r="C306" s="41" t="s">
        <v>115</v>
      </c>
      <c r="D306" s="41" t="s">
        <v>88</v>
      </c>
      <c r="E306" s="41">
        <v>75144</v>
      </c>
      <c r="F306" s="42"/>
      <c r="G306" s="43"/>
      <c r="H306" s="44"/>
      <c r="I306" s="45" t="s">
        <v>54</v>
      </c>
      <c r="J306" s="46" t="s">
        <v>37</v>
      </c>
      <c r="K306" s="42" t="s">
        <v>40</v>
      </c>
      <c r="L306" s="49"/>
      <c r="M306" s="45" t="s">
        <v>54</v>
      </c>
      <c r="N306" s="46" t="s">
        <v>35</v>
      </c>
      <c r="O306" s="49"/>
      <c r="P306" s="36" t="str">
        <f t="shared" si="4"/>
        <v>Non-Lead</v>
      </c>
      <c r="Q306" s="39" t="s">
        <v>37</v>
      </c>
      <c r="R306" s="39" t="s">
        <v>37</v>
      </c>
      <c r="S306" s="39"/>
      <c r="T306" s="50" t="s">
        <v>36</v>
      </c>
      <c r="U306" s="50" t="s">
        <v>37</v>
      </c>
      <c r="V306" s="50" t="s">
        <v>37</v>
      </c>
      <c r="W306" s="50" t="s">
        <v>37</v>
      </c>
      <c r="X306" s="51" t="str">
        <f>IF((OR((AND('[1]PWS Information'!$E$10="CWS",T306="Single Family Residence",P306="Lead")),
(AND('[1]PWS Information'!$E$10="CWS",T306="Multiple Family Residence",'[1]PWS Information'!$E$11="Yes",P306="Lead")),
(AND('[1]PWS Information'!$E$10="NTNC",P306="Lead")))),"Tier 1",
IF((OR((AND('[1]PWS Information'!$E$10="CWS",T306="Multiple Family Residence",'[1]PWS Information'!$E$11="No",P306="Lead")),
(AND('[1]PWS Information'!$E$10="CWS",T306="Other",P306="Lead")),
(AND('[1]PWS Information'!$E$10="CWS",T306="Building",P306="Lead")))),"Tier 2",
IF((OR((AND('[1]PWS Information'!$E$10="CWS",T306="Single Family Residence",P306="Galvanized Requiring Replacement")),
(AND('[1]PWS Information'!$E$10="CWS",T306="Single Family Residence",P306="Galvanized Requiring Replacement",Q306="Yes")),
(AND('[1]PWS Information'!$E$10="NTNC",P306="Galvanized Requiring Replacement")),
(AND('[1]PWS Information'!$E$10="NTNC",T306="Single Family Residence",Q306="Yes")))),"Tier 3",
IF((OR((AND('[1]PWS Information'!$E$10="CWS",T306="Single Family Residence",R306="Yes",P306="Non-Lead", I306="Non-Lead - Copper",K306="Before 1989")),
(AND('[1]PWS Information'!$E$10="CWS",T306="Single Family Residence",R306="Yes",P306="Non-Lead", M306="Non-Lead - Copper",N306="Before 1989")))),"Tier 4",
IF((OR((AND('[1]PWS Information'!$E$10="NTNC",P306="Non-Lead")),
(AND('[1]PWS Information'!$E$10="CWS",P306="Non-Lead",R306="")),
(AND('[1]PWS Information'!$E$10="CWS",P306="Non-Lead",R306="No")),
(AND('[1]PWS Information'!$E$10="CWS",P306="Non-Lead",R306="Don't Know")),
(AND('[1]PWS Information'!$E$10="CWS",P306="Non-Lead", I306="Non-Lead - Copper", R306="Yes", K306="Between 1989 and 2014")),
(AND('[1]PWS Information'!$E$10="CWS",P306="Non-Lead", I306="Non-Lead - Copper", R306="Yes", K306="After 2014")),
(AND('[1]PWS Information'!$E$10="CWS",P306="Non-Lead", I306="Non-Lead - Copper", R306="Yes", K306="Unknown")),
(AND('[1]PWS Information'!$E$10="CWS",P306="Non-Lead", M306="Non-Lead - Copper", R306="Yes", N306="Between 1989 and 2014")),
(AND('[1]PWS Information'!$E$10="CWS",P306="Non-Lead", M306="Non-Lead - Copper", R306="Yes", N306="After 2014")),
(AND('[1]PWS Information'!$E$10="CWS",P306="Non-Lead", M306="Non-Lead - Copper", R306="Yes", N306="Unknown")),
(AND('[1]PWS Information'!$E$10="CWS",P306="Unknown")),
(AND('[1]PWS Information'!$E$10="NTNC",P306="Unknown")))),"Tier 5",
"")))))</f>
        <v>Tier 5</v>
      </c>
      <c r="Y306" s="50"/>
      <c r="Z306" s="50"/>
    </row>
    <row r="307" spans="1:26" ht="30" x14ac:dyDescent="0.25">
      <c r="A307" s="39">
        <v>376</v>
      </c>
      <c r="B307" s="40">
        <v>799</v>
      </c>
      <c r="C307" s="41" t="s">
        <v>115</v>
      </c>
      <c r="D307" s="41" t="s">
        <v>88</v>
      </c>
      <c r="E307" s="41">
        <v>75144</v>
      </c>
      <c r="F307" s="42"/>
      <c r="G307" s="43"/>
      <c r="H307" s="44"/>
      <c r="I307" s="45" t="s">
        <v>54</v>
      </c>
      <c r="J307" s="46" t="s">
        <v>37</v>
      </c>
      <c r="K307" s="42" t="s">
        <v>40</v>
      </c>
      <c r="L307" s="49"/>
      <c r="M307" s="45" t="s">
        <v>54</v>
      </c>
      <c r="N307" s="46" t="s">
        <v>49</v>
      </c>
      <c r="O307" s="49"/>
      <c r="P307" s="36" t="str">
        <f t="shared" si="4"/>
        <v>Non-Lead</v>
      </c>
      <c r="Q307" s="39" t="s">
        <v>37</v>
      </c>
      <c r="R307" s="39" t="s">
        <v>37</v>
      </c>
      <c r="S307" s="39"/>
      <c r="T307" s="50" t="s">
        <v>36</v>
      </c>
      <c r="U307" s="50" t="s">
        <v>37</v>
      </c>
      <c r="V307" s="50" t="s">
        <v>37</v>
      </c>
      <c r="W307" s="50" t="s">
        <v>37</v>
      </c>
      <c r="X307" s="51" t="str">
        <f>IF((OR((AND('[1]PWS Information'!$E$10="CWS",T307="Single Family Residence",P307="Lead")),
(AND('[1]PWS Information'!$E$10="CWS",T307="Multiple Family Residence",'[1]PWS Information'!$E$11="Yes",P307="Lead")),
(AND('[1]PWS Information'!$E$10="NTNC",P307="Lead")))),"Tier 1",
IF((OR((AND('[1]PWS Information'!$E$10="CWS",T307="Multiple Family Residence",'[1]PWS Information'!$E$11="No",P307="Lead")),
(AND('[1]PWS Information'!$E$10="CWS",T307="Other",P307="Lead")),
(AND('[1]PWS Information'!$E$10="CWS",T307="Building",P307="Lead")))),"Tier 2",
IF((OR((AND('[1]PWS Information'!$E$10="CWS",T307="Single Family Residence",P307="Galvanized Requiring Replacement")),
(AND('[1]PWS Information'!$E$10="CWS",T307="Single Family Residence",P307="Galvanized Requiring Replacement",Q307="Yes")),
(AND('[1]PWS Information'!$E$10="NTNC",P307="Galvanized Requiring Replacement")),
(AND('[1]PWS Information'!$E$10="NTNC",T307="Single Family Residence",Q307="Yes")))),"Tier 3",
IF((OR((AND('[1]PWS Information'!$E$10="CWS",T307="Single Family Residence",R307="Yes",P307="Non-Lead", I307="Non-Lead - Copper",K307="Before 1989")),
(AND('[1]PWS Information'!$E$10="CWS",T307="Single Family Residence",R307="Yes",P307="Non-Lead", M307="Non-Lead - Copper",N307="Before 1989")))),"Tier 4",
IF((OR((AND('[1]PWS Information'!$E$10="NTNC",P307="Non-Lead")),
(AND('[1]PWS Information'!$E$10="CWS",P307="Non-Lead",R307="")),
(AND('[1]PWS Information'!$E$10="CWS",P307="Non-Lead",R307="No")),
(AND('[1]PWS Information'!$E$10="CWS",P307="Non-Lead",R307="Don't Know")),
(AND('[1]PWS Information'!$E$10="CWS",P307="Non-Lead", I307="Non-Lead - Copper", R307="Yes", K307="Between 1989 and 2014")),
(AND('[1]PWS Information'!$E$10="CWS",P307="Non-Lead", I307="Non-Lead - Copper", R307="Yes", K307="After 2014")),
(AND('[1]PWS Information'!$E$10="CWS",P307="Non-Lead", I307="Non-Lead - Copper", R307="Yes", K307="Unknown")),
(AND('[1]PWS Information'!$E$10="CWS",P307="Non-Lead", M307="Non-Lead - Copper", R307="Yes", N307="Between 1989 and 2014")),
(AND('[1]PWS Information'!$E$10="CWS",P307="Non-Lead", M307="Non-Lead - Copper", R307="Yes", N307="After 2014")),
(AND('[1]PWS Information'!$E$10="CWS",P307="Non-Lead", M307="Non-Lead - Copper", R307="Yes", N307="Unknown")),
(AND('[1]PWS Information'!$E$10="CWS",P307="Unknown")),
(AND('[1]PWS Information'!$E$10="NTNC",P307="Unknown")))),"Tier 5",
"")))))</f>
        <v>Tier 5</v>
      </c>
      <c r="Y307" s="50"/>
      <c r="Z307" s="50"/>
    </row>
    <row r="308" spans="1:26" x14ac:dyDescent="0.25">
      <c r="A308" s="39">
        <v>377</v>
      </c>
      <c r="B308" s="40">
        <v>500</v>
      </c>
      <c r="C308" s="41" t="s">
        <v>126</v>
      </c>
      <c r="D308" s="41" t="s">
        <v>88</v>
      </c>
      <c r="E308" s="41">
        <v>75144</v>
      </c>
      <c r="F308" s="42"/>
      <c r="G308" s="43"/>
      <c r="H308" s="44"/>
      <c r="I308" s="45" t="s">
        <v>54</v>
      </c>
      <c r="J308" s="46" t="s">
        <v>37</v>
      </c>
      <c r="K308" s="42" t="s">
        <v>49</v>
      </c>
      <c r="L308" s="49"/>
      <c r="M308" s="45" t="s">
        <v>54</v>
      </c>
      <c r="N308" s="46" t="s">
        <v>35</v>
      </c>
      <c r="O308" s="49"/>
      <c r="P308" s="36" t="str">
        <f t="shared" si="4"/>
        <v>Non-Lead</v>
      </c>
      <c r="Q308" s="39" t="s">
        <v>37</v>
      </c>
      <c r="R308" s="39" t="s">
        <v>37</v>
      </c>
      <c r="S308" s="39"/>
      <c r="T308" s="50" t="s">
        <v>36</v>
      </c>
      <c r="U308" s="50" t="s">
        <v>37</v>
      </c>
      <c r="V308" s="50" t="s">
        <v>37</v>
      </c>
      <c r="W308" s="50" t="s">
        <v>37</v>
      </c>
      <c r="X308" s="51" t="str">
        <f>IF((OR((AND('[1]PWS Information'!$E$10="CWS",T308="Single Family Residence",P308="Lead")),
(AND('[1]PWS Information'!$E$10="CWS",T308="Multiple Family Residence",'[1]PWS Information'!$E$11="Yes",P308="Lead")),
(AND('[1]PWS Information'!$E$10="NTNC",P308="Lead")))),"Tier 1",
IF((OR((AND('[1]PWS Information'!$E$10="CWS",T308="Multiple Family Residence",'[1]PWS Information'!$E$11="No",P308="Lead")),
(AND('[1]PWS Information'!$E$10="CWS",T308="Other",P308="Lead")),
(AND('[1]PWS Information'!$E$10="CWS",T308="Building",P308="Lead")))),"Tier 2",
IF((OR((AND('[1]PWS Information'!$E$10="CWS",T308="Single Family Residence",P308="Galvanized Requiring Replacement")),
(AND('[1]PWS Information'!$E$10="CWS",T308="Single Family Residence",P308="Galvanized Requiring Replacement",Q308="Yes")),
(AND('[1]PWS Information'!$E$10="NTNC",P308="Galvanized Requiring Replacement")),
(AND('[1]PWS Information'!$E$10="NTNC",T308="Single Family Residence",Q308="Yes")))),"Tier 3",
IF((OR((AND('[1]PWS Information'!$E$10="CWS",T308="Single Family Residence",R308="Yes",P308="Non-Lead", I308="Non-Lead - Copper",K308="Before 1989")),
(AND('[1]PWS Information'!$E$10="CWS",T308="Single Family Residence",R308="Yes",P308="Non-Lead", M308="Non-Lead - Copper",N308="Before 1989")))),"Tier 4",
IF((OR((AND('[1]PWS Information'!$E$10="NTNC",P308="Non-Lead")),
(AND('[1]PWS Information'!$E$10="CWS",P308="Non-Lead",R308="")),
(AND('[1]PWS Information'!$E$10="CWS",P308="Non-Lead",R308="No")),
(AND('[1]PWS Information'!$E$10="CWS",P308="Non-Lead",R308="Don't Know")),
(AND('[1]PWS Information'!$E$10="CWS",P308="Non-Lead", I308="Non-Lead - Copper", R308="Yes", K308="Between 1989 and 2014")),
(AND('[1]PWS Information'!$E$10="CWS",P308="Non-Lead", I308="Non-Lead - Copper", R308="Yes", K308="After 2014")),
(AND('[1]PWS Information'!$E$10="CWS",P308="Non-Lead", I308="Non-Lead - Copper", R308="Yes", K308="Unknown")),
(AND('[1]PWS Information'!$E$10="CWS",P308="Non-Lead", M308="Non-Lead - Copper", R308="Yes", N308="Between 1989 and 2014")),
(AND('[1]PWS Information'!$E$10="CWS",P308="Non-Lead", M308="Non-Lead - Copper", R308="Yes", N308="After 2014")),
(AND('[1]PWS Information'!$E$10="CWS",P308="Non-Lead", M308="Non-Lead - Copper", R308="Yes", N308="Unknown")),
(AND('[1]PWS Information'!$E$10="CWS",P308="Unknown")),
(AND('[1]PWS Information'!$E$10="NTNC",P308="Unknown")))),"Tier 5",
"")))))</f>
        <v>Tier 5</v>
      </c>
      <c r="Y308" s="50"/>
      <c r="Z308" s="50"/>
    </row>
    <row r="309" spans="1:26" x14ac:dyDescent="0.25">
      <c r="A309" s="39">
        <v>378</v>
      </c>
      <c r="B309" s="40">
        <v>600</v>
      </c>
      <c r="C309" s="41" t="s">
        <v>126</v>
      </c>
      <c r="D309" s="41" t="s">
        <v>88</v>
      </c>
      <c r="E309" s="41">
        <v>75144</v>
      </c>
      <c r="F309" s="42"/>
      <c r="G309" s="43"/>
      <c r="H309" s="44"/>
      <c r="I309" s="45" t="s">
        <v>54</v>
      </c>
      <c r="J309" s="46" t="s">
        <v>37</v>
      </c>
      <c r="K309" s="42" t="s">
        <v>49</v>
      </c>
      <c r="L309" s="49"/>
      <c r="M309" s="45" t="s">
        <v>54</v>
      </c>
      <c r="N309" s="46" t="s">
        <v>35</v>
      </c>
      <c r="O309" s="49"/>
      <c r="P309" s="36" t="str">
        <f t="shared" si="4"/>
        <v>Non-Lead</v>
      </c>
      <c r="Q309" s="39" t="s">
        <v>37</v>
      </c>
      <c r="R309" s="39" t="s">
        <v>37</v>
      </c>
      <c r="S309" s="39"/>
      <c r="T309" s="50" t="s">
        <v>36</v>
      </c>
      <c r="U309" s="50" t="s">
        <v>37</v>
      </c>
      <c r="V309" s="50" t="s">
        <v>37</v>
      </c>
      <c r="W309" s="50" t="s">
        <v>34</v>
      </c>
      <c r="X309" s="51" t="str">
        <f>IF((OR((AND('[1]PWS Information'!$E$10="CWS",T309="Single Family Residence",P309="Lead")),
(AND('[1]PWS Information'!$E$10="CWS",T309="Multiple Family Residence",'[1]PWS Information'!$E$11="Yes",P309="Lead")),
(AND('[1]PWS Information'!$E$10="NTNC",P309="Lead")))),"Tier 1",
IF((OR((AND('[1]PWS Information'!$E$10="CWS",T309="Multiple Family Residence",'[1]PWS Information'!$E$11="No",P309="Lead")),
(AND('[1]PWS Information'!$E$10="CWS",T309="Other",P309="Lead")),
(AND('[1]PWS Information'!$E$10="CWS",T309="Building",P309="Lead")))),"Tier 2",
IF((OR((AND('[1]PWS Information'!$E$10="CWS",T309="Single Family Residence",P309="Galvanized Requiring Replacement")),
(AND('[1]PWS Information'!$E$10="CWS",T309="Single Family Residence",P309="Galvanized Requiring Replacement",Q309="Yes")),
(AND('[1]PWS Information'!$E$10="NTNC",P309="Galvanized Requiring Replacement")),
(AND('[1]PWS Information'!$E$10="NTNC",T309="Single Family Residence",Q309="Yes")))),"Tier 3",
IF((OR((AND('[1]PWS Information'!$E$10="CWS",T309="Single Family Residence",R309="Yes",P309="Non-Lead", I309="Non-Lead - Copper",K309="Before 1989")),
(AND('[1]PWS Information'!$E$10="CWS",T309="Single Family Residence",R309="Yes",P309="Non-Lead", M309="Non-Lead - Copper",N309="Before 1989")))),"Tier 4",
IF((OR((AND('[1]PWS Information'!$E$10="NTNC",P309="Non-Lead")),
(AND('[1]PWS Information'!$E$10="CWS",P309="Non-Lead",R309="")),
(AND('[1]PWS Information'!$E$10="CWS",P309="Non-Lead",R309="No")),
(AND('[1]PWS Information'!$E$10="CWS",P309="Non-Lead",R309="Don't Know")),
(AND('[1]PWS Information'!$E$10="CWS",P309="Non-Lead", I309="Non-Lead - Copper", R309="Yes", K309="Between 1989 and 2014")),
(AND('[1]PWS Information'!$E$10="CWS",P309="Non-Lead", I309="Non-Lead - Copper", R309="Yes", K309="After 2014")),
(AND('[1]PWS Information'!$E$10="CWS",P309="Non-Lead", I309="Non-Lead - Copper", R309="Yes", K309="Unknown")),
(AND('[1]PWS Information'!$E$10="CWS",P309="Non-Lead", M309="Non-Lead - Copper", R309="Yes", N309="Between 1989 and 2014")),
(AND('[1]PWS Information'!$E$10="CWS",P309="Non-Lead", M309="Non-Lead - Copper", R309="Yes", N309="After 2014")),
(AND('[1]PWS Information'!$E$10="CWS",P309="Non-Lead", M309="Non-Lead - Copper", R309="Yes", N309="Unknown")),
(AND('[1]PWS Information'!$E$10="CWS",P309="Unknown")),
(AND('[1]PWS Information'!$E$10="NTNC",P309="Unknown")))),"Tier 5",
"")))))</f>
        <v>Tier 5</v>
      </c>
      <c r="Y309" s="50"/>
      <c r="Z309" s="50"/>
    </row>
    <row r="310" spans="1:26" x14ac:dyDescent="0.25">
      <c r="A310" s="39">
        <v>381</v>
      </c>
      <c r="B310" s="40">
        <v>1048</v>
      </c>
      <c r="C310" s="41" t="s">
        <v>127</v>
      </c>
      <c r="D310" s="41" t="s">
        <v>88</v>
      </c>
      <c r="E310" s="41">
        <v>75144</v>
      </c>
      <c r="F310" s="42"/>
      <c r="G310" s="43"/>
      <c r="H310" s="44"/>
      <c r="I310" s="45" t="s">
        <v>54</v>
      </c>
      <c r="J310" s="46" t="s">
        <v>37</v>
      </c>
      <c r="K310" s="42" t="s">
        <v>49</v>
      </c>
      <c r="L310" s="49"/>
      <c r="M310" s="45" t="s">
        <v>54</v>
      </c>
      <c r="N310" s="46" t="s">
        <v>35</v>
      </c>
      <c r="O310" s="49"/>
      <c r="P310" s="36" t="str">
        <f t="shared" si="4"/>
        <v>Non-Lead</v>
      </c>
      <c r="Q310" s="39" t="s">
        <v>37</v>
      </c>
      <c r="R310" s="39" t="s">
        <v>37</v>
      </c>
      <c r="S310" s="39"/>
      <c r="T310" s="50" t="s">
        <v>36</v>
      </c>
      <c r="U310" s="50" t="s">
        <v>37</v>
      </c>
      <c r="V310" s="50" t="s">
        <v>37</v>
      </c>
      <c r="W310" s="50" t="s">
        <v>37</v>
      </c>
      <c r="X310" s="51" t="str">
        <f>IF((OR((AND('[1]PWS Information'!$E$10="CWS",T310="Single Family Residence",P310="Lead")),
(AND('[1]PWS Information'!$E$10="CWS",T310="Multiple Family Residence",'[1]PWS Information'!$E$11="Yes",P310="Lead")),
(AND('[1]PWS Information'!$E$10="NTNC",P310="Lead")))),"Tier 1",
IF((OR((AND('[1]PWS Information'!$E$10="CWS",T310="Multiple Family Residence",'[1]PWS Information'!$E$11="No",P310="Lead")),
(AND('[1]PWS Information'!$E$10="CWS",T310="Other",P310="Lead")),
(AND('[1]PWS Information'!$E$10="CWS",T310="Building",P310="Lead")))),"Tier 2",
IF((OR((AND('[1]PWS Information'!$E$10="CWS",T310="Single Family Residence",P310="Galvanized Requiring Replacement")),
(AND('[1]PWS Information'!$E$10="CWS",T310="Single Family Residence",P310="Galvanized Requiring Replacement",Q310="Yes")),
(AND('[1]PWS Information'!$E$10="NTNC",P310="Galvanized Requiring Replacement")),
(AND('[1]PWS Information'!$E$10="NTNC",T310="Single Family Residence",Q310="Yes")))),"Tier 3",
IF((OR((AND('[1]PWS Information'!$E$10="CWS",T310="Single Family Residence",R310="Yes",P310="Non-Lead", I310="Non-Lead - Copper",K310="Before 1989")),
(AND('[1]PWS Information'!$E$10="CWS",T310="Single Family Residence",R310="Yes",P310="Non-Lead", M310="Non-Lead - Copper",N310="Before 1989")))),"Tier 4",
IF((OR((AND('[1]PWS Information'!$E$10="NTNC",P310="Non-Lead")),
(AND('[1]PWS Information'!$E$10="CWS",P310="Non-Lead",R310="")),
(AND('[1]PWS Information'!$E$10="CWS",P310="Non-Lead",R310="No")),
(AND('[1]PWS Information'!$E$10="CWS",P310="Non-Lead",R310="Don't Know")),
(AND('[1]PWS Information'!$E$10="CWS",P310="Non-Lead", I310="Non-Lead - Copper", R310="Yes", K310="Between 1989 and 2014")),
(AND('[1]PWS Information'!$E$10="CWS",P310="Non-Lead", I310="Non-Lead - Copper", R310="Yes", K310="After 2014")),
(AND('[1]PWS Information'!$E$10="CWS",P310="Non-Lead", I310="Non-Lead - Copper", R310="Yes", K310="Unknown")),
(AND('[1]PWS Information'!$E$10="CWS",P310="Non-Lead", M310="Non-Lead - Copper", R310="Yes", N310="Between 1989 and 2014")),
(AND('[1]PWS Information'!$E$10="CWS",P310="Non-Lead", M310="Non-Lead - Copper", R310="Yes", N310="After 2014")),
(AND('[1]PWS Information'!$E$10="CWS",P310="Non-Lead", M310="Non-Lead - Copper", R310="Yes", N310="Unknown")),
(AND('[1]PWS Information'!$E$10="CWS",P310="Unknown")),
(AND('[1]PWS Information'!$E$10="NTNC",P310="Unknown")))),"Tier 5",
"")))))</f>
        <v>Tier 5</v>
      </c>
      <c r="Y310" s="50"/>
      <c r="Z310" s="50"/>
    </row>
    <row r="311" spans="1:26" ht="30" x14ac:dyDescent="0.25">
      <c r="A311" s="39">
        <v>383</v>
      </c>
      <c r="B311" s="40">
        <v>9044</v>
      </c>
      <c r="C311" s="41" t="s">
        <v>87</v>
      </c>
      <c r="D311" s="41" t="s">
        <v>88</v>
      </c>
      <c r="E311" s="41">
        <v>75144</v>
      </c>
      <c r="F311" s="42"/>
      <c r="G311" s="43"/>
      <c r="H311" s="44"/>
      <c r="I311" s="45" t="s">
        <v>54</v>
      </c>
      <c r="J311" s="46" t="s">
        <v>37</v>
      </c>
      <c r="K311" s="42" t="s">
        <v>49</v>
      </c>
      <c r="L311" s="49"/>
      <c r="M311" s="45" t="s">
        <v>54</v>
      </c>
      <c r="N311" s="46" t="s">
        <v>40</v>
      </c>
      <c r="O311" s="49"/>
      <c r="P311" s="36" t="str">
        <f t="shared" si="4"/>
        <v>Non-Lead</v>
      </c>
      <c r="Q311" s="39" t="s">
        <v>37</v>
      </c>
      <c r="R311" s="39" t="s">
        <v>37</v>
      </c>
      <c r="S311" s="39"/>
      <c r="T311" s="50" t="s">
        <v>36</v>
      </c>
      <c r="U311" s="50" t="s">
        <v>37</v>
      </c>
      <c r="V311" s="50" t="s">
        <v>37</v>
      </c>
      <c r="W311" s="50" t="s">
        <v>37</v>
      </c>
      <c r="X311" s="51" t="str">
        <f>IF((OR((AND('[1]PWS Information'!$E$10="CWS",T311="Single Family Residence",P311="Lead")),
(AND('[1]PWS Information'!$E$10="CWS",T311="Multiple Family Residence",'[1]PWS Information'!$E$11="Yes",P311="Lead")),
(AND('[1]PWS Information'!$E$10="NTNC",P311="Lead")))),"Tier 1",
IF((OR((AND('[1]PWS Information'!$E$10="CWS",T311="Multiple Family Residence",'[1]PWS Information'!$E$11="No",P311="Lead")),
(AND('[1]PWS Information'!$E$10="CWS",T311="Other",P311="Lead")),
(AND('[1]PWS Information'!$E$10="CWS",T311="Building",P311="Lead")))),"Tier 2",
IF((OR((AND('[1]PWS Information'!$E$10="CWS",T311="Single Family Residence",P311="Galvanized Requiring Replacement")),
(AND('[1]PWS Information'!$E$10="CWS",T311="Single Family Residence",P311="Galvanized Requiring Replacement",Q311="Yes")),
(AND('[1]PWS Information'!$E$10="NTNC",P311="Galvanized Requiring Replacement")),
(AND('[1]PWS Information'!$E$10="NTNC",T311="Single Family Residence",Q311="Yes")))),"Tier 3",
IF((OR((AND('[1]PWS Information'!$E$10="CWS",T311="Single Family Residence",R311="Yes",P311="Non-Lead", I311="Non-Lead - Copper",K311="Before 1989")),
(AND('[1]PWS Information'!$E$10="CWS",T311="Single Family Residence",R311="Yes",P311="Non-Lead", M311="Non-Lead - Copper",N311="Before 1989")))),"Tier 4",
IF((OR((AND('[1]PWS Information'!$E$10="NTNC",P311="Non-Lead")),
(AND('[1]PWS Information'!$E$10="CWS",P311="Non-Lead",R311="")),
(AND('[1]PWS Information'!$E$10="CWS",P311="Non-Lead",R311="No")),
(AND('[1]PWS Information'!$E$10="CWS",P311="Non-Lead",R311="Don't Know")),
(AND('[1]PWS Information'!$E$10="CWS",P311="Non-Lead", I311="Non-Lead - Copper", R311="Yes", K311="Between 1989 and 2014")),
(AND('[1]PWS Information'!$E$10="CWS",P311="Non-Lead", I311="Non-Lead - Copper", R311="Yes", K311="After 2014")),
(AND('[1]PWS Information'!$E$10="CWS",P311="Non-Lead", I311="Non-Lead - Copper", R311="Yes", K311="Unknown")),
(AND('[1]PWS Information'!$E$10="CWS",P311="Non-Lead", M311="Non-Lead - Copper", R311="Yes", N311="Between 1989 and 2014")),
(AND('[1]PWS Information'!$E$10="CWS",P311="Non-Lead", M311="Non-Lead - Copper", R311="Yes", N311="After 2014")),
(AND('[1]PWS Information'!$E$10="CWS",P311="Non-Lead", M311="Non-Lead - Copper", R311="Yes", N311="Unknown")),
(AND('[1]PWS Information'!$E$10="CWS",P311="Unknown")),
(AND('[1]PWS Information'!$E$10="NTNC",P311="Unknown")))),"Tier 5",
"")))))</f>
        <v>Tier 5</v>
      </c>
      <c r="Y311" s="50"/>
      <c r="Z311" s="50"/>
    </row>
    <row r="312" spans="1:26" ht="30" x14ac:dyDescent="0.25">
      <c r="A312" s="39">
        <v>385</v>
      </c>
      <c r="B312" s="40">
        <v>1127</v>
      </c>
      <c r="C312" s="41" t="s">
        <v>127</v>
      </c>
      <c r="D312" s="41" t="s">
        <v>88</v>
      </c>
      <c r="E312" s="41">
        <v>75144</v>
      </c>
      <c r="F312" s="42"/>
      <c r="G312" s="43"/>
      <c r="H312" s="44"/>
      <c r="I312" s="45" t="s">
        <v>54</v>
      </c>
      <c r="J312" s="46" t="s">
        <v>37</v>
      </c>
      <c r="K312" s="42" t="s">
        <v>40</v>
      </c>
      <c r="L312" s="49"/>
      <c r="M312" s="45" t="s">
        <v>54</v>
      </c>
      <c r="N312" s="46" t="s">
        <v>40</v>
      </c>
      <c r="O312" s="49"/>
      <c r="P312" s="36" t="str">
        <f t="shared" si="4"/>
        <v>Non-Lead</v>
      </c>
      <c r="Q312" s="39" t="s">
        <v>37</v>
      </c>
      <c r="R312" s="39" t="s">
        <v>37</v>
      </c>
      <c r="S312" s="39"/>
      <c r="T312" s="50" t="s">
        <v>36</v>
      </c>
      <c r="U312" s="50" t="s">
        <v>37</v>
      </c>
      <c r="V312" s="50" t="s">
        <v>37</v>
      </c>
      <c r="W312" s="50" t="s">
        <v>37</v>
      </c>
      <c r="X312" s="51" t="str">
        <f>IF((OR((AND('[1]PWS Information'!$E$10="CWS",T312="Single Family Residence",P312="Lead")),
(AND('[1]PWS Information'!$E$10="CWS",T312="Multiple Family Residence",'[1]PWS Information'!$E$11="Yes",P312="Lead")),
(AND('[1]PWS Information'!$E$10="NTNC",P312="Lead")))),"Tier 1",
IF((OR((AND('[1]PWS Information'!$E$10="CWS",T312="Multiple Family Residence",'[1]PWS Information'!$E$11="No",P312="Lead")),
(AND('[1]PWS Information'!$E$10="CWS",T312="Other",P312="Lead")),
(AND('[1]PWS Information'!$E$10="CWS",T312="Building",P312="Lead")))),"Tier 2",
IF((OR((AND('[1]PWS Information'!$E$10="CWS",T312="Single Family Residence",P312="Galvanized Requiring Replacement")),
(AND('[1]PWS Information'!$E$10="CWS",T312="Single Family Residence",P312="Galvanized Requiring Replacement",Q312="Yes")),
(AND('[1]PWS Information'!$E$10="NTNC",P312="Galvanized Requiring Replacement")),
(AND('[1]PWS Information'!$E$10="NTNC",T312="Single Family Residence",Q312="Yes")))),"Tier 3",
IF((OR((AND('[1]PWS Information'!$E$10="CWS",T312="Single Family Residence",R312="Yes",P312="Non-Lead", I312="Non-Lead - Copper",K312="Before 1989")),
(AND('[1]PWS Information'!$E$10="CWS",T312="Single Family Residence",R312="Yes",P312="Non-Lead", M312="Non-Lead - Copper",N312="Before 1989")))),"Tier 4",
IF((OR((AND('[1]PWS Information'!$E$10="NTNC",P312="Non-Lead")),
(AND('[1]PWS Information'!$E$10="CWS",P312="Non-Lead",R312="")),
(AND('[1]PWS Information'!$E$10="CWS",P312="Non-Lead",R312="No")),
(AND('[1]PWS Information'!$E$10="CWS",P312="Non-Lead",R312="Don't Know")),
(AND('[1]PWS Information'!$E$10="CWS",P312="Non-Lead", I312="Non-Lead - Copper", R312="Yes", K312="Between 1989 and 2014")),
(AND('[1]PWS Information'!$E$10="CWS",P312="Non-Lead", I312="Non-Lead - Copper", R312="Yes", K312="After 2014")),
(AND('[1]PWS Information'!$E$10="CWS",P312="Non-Lead", I312="Non-Lead - Copper", R312="Yes", K312="Unknown")),
(AND('[1]PWS Information'!$E$10="CWS",P312="Non-Lead", M312="Non-Lead - Copper", R312="Yes", N312="Between 1989 and 2014")),
(AND('[1]PWS Information'!$E$10="CWS",P312="Non-Lead", M312="Non-Lead - Copper", R312="Yes", N312="After 2014")),
(AND('[1]PWS Information'!$E$10="CWS",P312="Non-Lead", M312="Non-Lead - Copper", R312="Yes", N312="Unknown")),
(AND('[1]PWS Information'!$E$10="CWS",P312="Unknown")),
(AND('[1]PWS Information'!$E$10="NTNC",P312="Unknown")))),"Tier 5",
"")))))</f>
        <v>Tier 5</v>
      </c>
      <c r="Y312" s="50"/>
      <c r="Z312" s="50"/>
    </row>
    <row r="313" spans="1:26" x14ac:dyDescent="0.25">
      <c r="A313" s="39">
        <v>386</v>
      </c>
      <c r="B313" s="40">
        <v>1162</v>
      </c>
      <c r="C313" s="41" t="s">
        <v>127</v>
      </c>
      <c r="D313" s="41" t="s">
        <v>88</v>
      </c>
      <c r="E313" s="41">
        <v>75144</v>
      </c>
      <c r="F313" s="42"/>
      <c r="G313" s="43"/>
      <c r="H313" s="44"/>
      <c r="I313" s="45" t="s">
        <v>54</v>
      </c>
      <c r="J313" s="46" t="s">
        <v>37</v>
      </c>
      <c r="K313" s="42" t="s">
        <v>49</v>
      </c>
      <c r="L313" s="49"/>
      <c r="M313" s="45" t="s">
        <v>54</v>
      </c>
      <c r="N313" s="46" t="s">
        <v>35</v>
      </c>
      <c r="O313" s="49"/>
      <c r="P313" s="36" t="str">
        <f t="shared" si="4"/>
        <v>Non-Lead</v>
      </c>
      <c r="Q313" s="39" t="s">
        <v>37</v>
      </c>
      <c r="R313" s="39" t="s">
        <v>37</v>
      </c>
      <c r="S313" s="39"/>
      <c r="T313" s="50" t="s">
        <v>36</v>
      </c>
      <c r="U313" s="50" t="s">
        <v>37</v>
      </c>
      <c r="V313" s="50" t="s">
        <v>37</v>
      </c>
      <c r="W313" s="50" t="s">
        <v>37</v>
      </c>
      <c r="X313" s="51" t="str">
        <f>IF((OR((AND('[1]PWS Information'!$E$10="CWS",T313="Single Family Residence",P313="Lead")),
(AND('[1]PWS Information'!$E$10="CWS",T313="Multiple Family Residence",'[1]PWS Information'!$E$11="Yes",P313="Lead")),
(AND('[1]PWS Information'!$E$10="NTNC",P313="Lead")))),"Tier 1",
IF((OR((AND('[1]PWS Information'!$E$10="CWS",T313="Multiple Family Residence",'[1]PWS Information'!$E$11="No",P313="Lead")),
(AND('[1]PWS Information'!$E$10="CWS",T313="Other",P313="Lead")),
(AND('[1]PWS Information'!$E$10="CWS",T313="Building",P313="Lead")))),"Tier 2",
IF((OR((AND('[1]PWS Information'!$E$10="CWS",T313="Single Family Residence",P313="Galvanized Requiring Replacement")),
(AND('[1]PWS Information'!$E$10="CWS",T313="Single Family Residence",P313="Galvanized Requiring Replacement",Q313="Yes")),
(AND('[1]PWS Information'!$E$10="NTNC",P313="Galvanized Requiring Replacement")),
(AND('[1]PWS Information'!$E$10="NTNC",T313="Single Family Residence",Q313="Yes")))),"Tier 3",
IF((OR((AND('[1]PWS Information'!$E$10="CWS",T313="Single Family Residence",R313="Yes",P313="Non-Lead", I313="Non-Lead - Copper",K313="Before 1989")),
(AND('[1]PWS Information'!$E$10="CWS",T313="Single Family Residence",R313="Yes",P313="Non-Lead", M313="Non-Lead - Copper",N313="Before 1989")))),"Tier 4",
IF((OR((AND('[1]PWS Information'!$E$10="NTNC",P313="Non-Lead")),
(AND('[1]PWS Information'!$E$10="CWS",P313="Non-Lead",R313="")),
(AND('[1]PWS Information'!$E$10="CWS",P313="Non-Lead",R313="No")),
(AND('[1]PWS Information'!$E$10="CWS",P313="Non-Lead",R313="Don't Know")),
(AND('[1]PWS Information'!$E$10="CWS",P313="Non-Lead", I313="Non-Lead - Copper", R313="Yes", K313="Between 1989 and 2014")),
(AND('[1]PWS Information'!$E$10="CWS",P313="Non-Lead", I313="Non-Lead - Copper", R313="Yes", K313="After 2014")),
(AND('[1]PWS Information'!$E$10="CWS",P313="Non-Lead", I313="Non-Lead - Copper", R313="Yes", K313="Unknown")),
(AND('[1]PWS Information'!$E$10="CWS",P313="Non-Lead", M313="Non-Lead - Copper", R313="Yes", N313="Between 1989 and 2014")),
(AND('[1]PWS Information'!$E$10="CWS",P313="Non-Lead", M313="Non-Lead - Copper", R313="Yes", N313="After 2014")),
(AND('[1]PWS Information'!$E$10="CWS",P313="Non-Lead", M313="Non-Lead - Copper", R313="Yes", N313="Unknown")),
(AND('[1]PWS Information'!$E$10="CWS",P313="Unknown")),
(AND('[1]PWS Information'!$E$10="NTNC",P313="Unknown")))),"Tier 5",
"")))))</f>
        <v>Tier 5</v>
      </c>
      <c r="Y313" s="50"/>
      <c r="Z313" s="50"/>
    </row>
    <row r="314" spans="1:26" ht="30" x14ac:dyDescent="0.25">
      <c r="A314" s="39">
        <v>387</v>
      </c>
      <c r="B314" s="40">
        <v>1170</v>
      </c>
      <c r="C314" s="41" t="s">
        <v>127</v>
      </c>
      <c r="D314" s="41" t="s">
        <v>88</v>
      </c>
      <c r="E314" s="41">
        <v>75144</v>
      </c>
      <c r="F314" s="42"/>
      <c r="G314" s="43"/>
      <c r="H314" s="44"/>
      <c r="I314" s="45" t="s">
        <v>47</v>
      </c>
      <c r="J314" s="46" t="s">
        <v>37</v>
      </c>
      <c r="K314" s="42" t="s">
        <v>49</v>
      </c>
      <c r="L314" s="49"/>
      <c r="M314" s="45" t="s">
        <v>47</v>
      </c>
      <c r="N314" s="46" t="s">
        <v>40</v>
      </c>
      <c r="O314" s="49"/>
      <c r="P314" s="36" t="str">
        <f t="shared" si="4"/>
        <v>Non-Lead</v>
      </c>
      <c r="Q314" s="39" t="s">
        <v>37</v>
      </c>
      <c r="R314" s="39" t="s">
        <v>37</v>
      </c>
      <c r="S314" s="39"/>
      <c r="T314" s="50" t="s">
        <v>36</v>
      </c>
      <c r="U314" s="50" t="s">
        <v>37</v>
      </c>
      <c r="V314" s="50" t="s">
        <v>37</v>
      </c>
      <c r="W314" s="50" t="s">
        <v>37</v>
      </c>
      <c r="X314" s="51" t="str">
        <f>IF((OR((AND('[1]PWS Information'!$E$10="CWS",T314="Single Family Residence",P314="Lead")),
(AND('[1]PWS Information'!$E$10="CWS",T314="Multiple Family Residence",'[1]PWS Information'!$E$11="Yes",P314="Lead")),
(AND('[1]PWS Information'!$E$10="NTNC",P314="Lead")))),"Tier 1",
IF((OR((AND('[1]PWS Information'!$E$10="CWS",T314="Multiple Family Residence",'[1]PWS Information'!$E$11="No",P314="Lead")),
(AND('[1]PWS Information'!$E$10="CWS",T314="Other",P314="Lead")),
(AND('[1]PWS Information'!$E$10="CWS",T314="Building",P314="Lead")))),"Tier 2",
IF((OR((AND('[1]PWS Information'!$E$10="CWS",T314="Single Family Residence",P314="Galvanized Requiring Replacement")),
(AND('[1]PWS Information'!$E$10="CWS",T314="Single Family Residence",P314="Galvanized Requiring Replacement",Q314="Yes")),
(AND('[1]PWS Information'!$E$10="NTNC",P314="Galvanized Requiring Replacement")),
(AND('[1]PWS Information'!$E$10="NTNC",T314="Single Family Residence",Q314="Yes")))),"Tier 3",
IF((OR((AND('[1]PWS Information'!$E$10="CWS",T314="Single Family Residence",R314="Yes",P314="Non-Lead", I314="Non-Lead - Copper",K314="Before 1989")),
(AND('[1]PWS Information'!$E$10="CWS",T314="Single Family Residence",R314="Yes",P314="Non-Lead", M314="Non-Lead - Copper",N314="Before 1989")))),"Tier 4",
IF((OR((AND('[1]PWS Information'!$E$10="NTNC",P314="Non-Lead")),
(AND('[1]PWS Information'!$E$10="CWS",P314="Non-Lead",R314="")),
(AND('[1]PWS Information'!$E$10="CWS",P314="Non-Lead",R314="No")),
(AND('[1]PWS Information'!$E$10="CWS",P314="Non-Lead",R314="Don't Know")),
(AND('[1]PWS Information'!$E$10="CWS",P314="Non-Lead", I314="Non-Lead - Copper", R314="Yes", K314="Between 1989 and 2014")),
(AND('[1]PWS Information'!$E$10="CWS",P314="Non-Lead", I314="Non-Lead - Copper", R314="Yes", K314="After 2014")),
(AND('[1]PWS Information'!$E$10="CWS",P314="Non-Lead", I314="Non-Lead - Copper", R314="Yes", K314="Unknown")),
(AND('[1]PWS Information'!$E$10="CWS",P314="Non-Lead", M314="Non-Lead - Copper", R314="Yes", N314="Between 1989 and 2014")),
(AND('[1]PWS Information'!$E$10="CWS",P314="Non-Lead", M314="Non-Lead - Copper", R314="Yes", N314="After 2014")),
(AND('[1]PWS Information'!$E$10="CWS",P314="Non-Lead", M314="Non-Lead - Copper", R314="Yes", N314="Unknown")),
(AND('[1]PWS Information'!$E$10="CWS",P314="Unknown")),
(AND('[1]PWS Information'!$E$10="NTNC",P314="Unknown")))),"Tier 5",
"")))))</f>
        <v>Tier 5</v>
      </c>
      <c r="Y314" s="50"/>
      <c r="Z314" s="50"/>
    </row>
    <row r="315" spans="1:26" ht="30" x14ac:dyDescent="0.25">
      <c r="A315" s="39">
        <v>390</v>
      </c>
      <c r="B315" s="40">
        <v>1249</v>
      </c>
      <c r="C315" s="41" t="s">
        <v>127</v>
      </c>
      <c r="D315" s="41" t="s">
        <v>88</v>
      </c>
      <c r="E315" s="41">
        <v>75144</v>
      </c>
      <c r="F315" s="42"/>
      <c r="G315" s="43"/>
      <c r="H315" s="44"/>
      <c r="I315" s="45" t="s">
        <v>47</v>
      </c>
      <c r="J315" s="46" t="s">
        <v>37</v>
      </c>
      <c r="K315" s="42" t="s">
        <v>40</v>
      </c>
      <c r="L315" s="49"/>
      <c r="M315" s="45" t="s">
        <v>47</v>
      </c>
      <c r="N315" s="46" t="s">
        <v>40</v>
      </c>
      <c r="O315" s="49"/>
      <c r="P315" s="36" t="str">
        <f t="shared" si="4"/>
        <v>Non-Lead</v>
      </c>
      <c r="Q315" s="39" t="s">
        <v>37</v>
      </c>
      <c r="R315" s="39" t="s">
        <v>37</v>
      </c>
      <c r="S315" s="39"/>
      <c r="T315" s="50" t="s">
        <v>36</v>
      </c>
      <c r="U315" s="50" t="s">
        <v>37</v>
      </c>
      <c r="V315" s="50" t="s">
        <v>37</v>
      </c>
      <c r="W315" s="50" t="s">
        <v>37</v>
      </c>
      <c r="X315" s="51" t="str">
        <f>IF((OR((AND('[1]PWS Information'!$E$10="CWS",T315="Single Family Residence",P315="Lead")),
(AND('[1]PWS Information'!$E$10="CWS",T315="Multiple Family Residence",'[1]PWS Information'!$E$11="Yes",P315="Lead")),
(AND('[1]PWS Information'!$E$10="NTNC",P315="Lead")))),"Tier 1",
IF((OR((AND('[1]PWS Information'!$E$10="CWS",T315="Multiple Family Residence",'[1]PWS Information'!$E$11="No",P315="Lead")),
(AND('[1]PWS Information'!$E$10="CWS",T315="Other",P315="Lead")),
(AND('[1]PWS Information'!$E$10="CWS",T315="Building",P315="Lead")))),"Tier 2",
IF((OR((AND('[1]PWS Information'!$E$10="CWS",T315="Single Family Residence",P315="Galvanized Requiring Replacement")),
(AND('[1]PWS Information'!$E$10="CWS",T315="Single Family Residence",P315="Galvanized Requiring Replacement",Q315="Yes")),
(AND('[1]PWS Information'!$E$10="NTNC",P315="Galvanized Requiring Replacement")),
(AND('[1]PWS Information'!$E$10="NTNC",T315="Single Family Residence",Q315="Yes")))),"Tier 3",
IF((OR((AND('[1]PWS Information'!$E$10="CWS",T315="Single Family Residence",R315="Yes",P315="Non-Lead", I315="Non-Lead - Copper",K315="Before 1989")),
(AND('[1]PWS Information'!$E$10="CWS",T315="Single Family Residence",R315="Yes",P315="Non-Lead", M315="Non-Lead - Copper",N315="Before 1989")))),"Tier 4",
IF((OR((AND('[1]PWS Information'!$E$10="NTNC",P315="Non-Lead")),
(AND('[1]PWS Information'!$E$10="CWS",P315="Non-Lead",R315="")),
(AND('[1]PWS Information'!$E$10="CWS",P315="Non-Lead",R315="No")),
(AND('[1]PWS Information'!$E$10="CWS",P315="Non-Lead",R315="Don't Know")),
(AND('[1]PWS Information'!$E$10="CWS",P315="Non-Lead", I315="Non-Lead - Copper", R315="Yes", K315="Between 1989 and 2014")),
(AND('[1]PWS Information'!$E$10="CWS",P315="Non-Lead", I315="Non-Lead - Copper", R315="Yes", K315="After 2014")),
(AND('[1]PWS Information'!$E$10="CWS",P315="Non-Lead", I315="Non-Lead - Copper", R315="Yes", K315="Unknown")),
(AND('[1]PWS Information'!$E$10="CWS",P315="Non-Lead", M315="Non-Lead - Copper", R315="Yes", N315="Between 1989 and 2014")),
(AND('[1]PWS Information'!$E$10="CWS",P315="Non-Lead", M315="Non-Lead - Copper", R315="Yes", N315="After 2014")),
(AND('[1]PWS Information'!$E$10="CWS",P315="Non-Lead", M315="Non-Lead - Copper", R315="Yes", N315="Unknown")),
(AND('[1]PWS Information'!$E$10="CWS",P315="Unknown")),
(AND('[1]PWS Information'!$E$10="NTNC",P315="Unknown")))),"Tier 5",
"")))))</f>
        <v>Tier 5</v>
      </c>
      <c r="Y315" s="50"/>
      <c r="Z315" s="50"/>
    </row>
    <row r="316" spans="1:26" ht="30" x14ac:dyDescent="0.25">
      <c r="A316" s="39">
        <v>392</v>
      </c>
      <c r="B316" s="40">
        <v>1290</v>
      </c>
      <c r="C316" s="41" t="s">
        <v>127</v>
      </c>
      <c r="D316" s="41" t="s">
        <v>88</v>
      </c>
      <c r="E316" s="41">
        <v>75144</v>
      </c>
      <c r="F316" s="42"/>
      <c r="G316" s="43"/>
      <c r="H316" s="44"/>
      <c r="I316" s="45" t="s">
        <v>47</v>
      </c>
      <c r="J316" s="46" t="s">
        <v>37</v>
      </c>
      <c r="K316" s="42" t="s">
        <v>49</v>
      </c>
      <c r="L316" s="49"/>
      <c r="M316" s="45" t="s">
        <v>59</v>
      </c>
      <c r="N316" s="46" t="s">
        <v>49</v>
      </c>
      <c r="O316" s="49"/>
      <c r="P316" s="36" t="str">
        <f t="shared" si="4"/>
        <v>Unknown</v>
      </c>
      <c r="Q316" s="39" t="s">
        <v>46</v>
      </c>
      <c r="R316" s="39" t="s">
        <v>46</v>
      </c>
      <c r="S316" s="39"/>
      <c r="T316" s="50" t="s">
        <v>52</v>
      </c>
      <c r="U316" s="50" t="s">
        <v>37</v>
      </c>
      <c r="V316" s="50" t="s">
        <v>49</v>
      </c>
      <c r="W316" s="50" t="s">
        <v>37</v>
      </c>
      <c r="X316" s="51" t="str">
        <f>IF((OR((AND('[1]PWS Information'!$E$10="CWS",T316="Single Family Residence",P316="Lead")),
(AND('[1]PWS Information'!$E$10="CWS",T316="Multiple Family Residence",'[1]PWS Information'!$E$11="Yes",P316="Lead")),
(AND('[1]PWS Information'!$E$10="NTNC",P316="Lead")))),"Tier 1",
IF((OR((AND('[1]PWS Information'!$E$10="CWS",T316="Multiple Family Residence",'[1]PWS Information'!$E$11="No",P316="Lead")),
(AND('[1]PWS Information'!$E$10="CWS",T316="Other",P316="Lead")),
(AND('[1]PWS Information'!$E$10="CWS",T316="Building",P316="Lead")))),"Tier 2",
IF((OR((AND('[1]PWS Information'!$E$10="CWS",T316="Single Family Residence",P316="Galvanized Requiring Replacement")),
(AND('[1]PWS Information'!$E$10="CWS",T316="Single Family Residence",P316="Galvanized Requiring Replacement",Q316="Yes")),
(AND('[1]PWS Information'!$E$10="NTNC",P316="Galvanized Requiring Replacement")),
(AND('[1]PWS Information'!$E$10="NTNC",T316="Single Family Residence",Q316="Yes")))),"Tier 3",
IF((OR((AND('[1]PWS Information'!$E$10="CWS",T316="Single Family Residence",R316="Yes",P316="Non-Lead", I316="Non-Lead - Copper",K316="Before 1989")),
(AND('[1]PWS Information'!$E$10="CWS",T316="Single Family Residence",R316="Yes",P316="Non-Lead", M316="Non-Lead - Copper",N316="Before 1989")))),"Tier 4",
IF((OR((AND('[1]PWS Information'!$E$10="NTNC",P316="Non-Lead")),
(AND('[1]PWS Information'!$E$10="CWS",P316="Non-Lead",R316="")),
(AND('[1]PWS Information'!$E$10="CWS",P316="Non-Lead",R316="No")),
(AND('[1]PWS Information'!$E$10="CWS",P316="Non-Lead",R316="Don't Know")),
(AND('[1]PWS Information'!$E$10="CWS",P316="Non-Lead", I316="Non-Lead - Copper", R316="Yes", K316="Between 1989 and 2014")),
(AND('[1]PWS Information'!$E$10="CWS",P316="Non-Lead", I316="Non-Lead - Copper", R316="Yes", K316="After 2014")),
(AND('[1]PWS Information'!$E$10="CWS",P316="Non-Lead", I316="Non-Lead - Copper", R316="Yes", K316="Unknown")),
(AND('[1]PWS Information'!$E$10="CWS",P316="Non-Lead", M316="Non-Lead - Copper", R316="Yes", N316="Between 1989 and 2014")),
(AND('[1]PWS Information'!$E$10="CWS",P316="Non-Lead", M316="Non-Lead - Copper", R316="Yes", N316="After 2014")),
(AND('[1]PWS Information'!$E$10="CWS",P316="Non-Lead", M316="Non-Lead - Copper", R316="Yes", N316="Unknown")),
(AND('[1]PWS Information'!$E$10="CWS",P316="Unknown")),
(AND('[1]PWS Information'!$E$10="NTNC",P316="Unknown")))),"Tier 5",
"")))))</f>
        <v>Tier 5</v>
      </c>
      <c r="Y316" s="50"/>
      <c r="Z316" s="50"/>
    </row>
    <row r="317" spans="1:26" ht="30" x14ac:dyDescent="0.25">
      <c r="A317" s="39">
        <v>393</v>
      </c>
      <c r="B317" s="40">
        <v>9008</v>
      </c>
      <c r="C317" s="41" t="s">
        <v>128</v>
      </c>
      <c r="D317" s="41" t="s">
        <v>88</v>
      </c>
      <c r="E317" s="41">
        <v>75144</v>
      </c>
      <c r="F317" s="42"/>
      <c r="G317" s="43"/>
      <c r="H317" s="44"/>
      <c r="I317" s="45" t="s">
        <v>47</v>
      </c>
      <c r="J317" s="46" t="s">
        <v>37</v>
      </c>
      <c r="K317" s="42" t="s">
        <v>40</v>
      </c>
      <c r="L317" s="49"/>
      <c r="M317" s="45" t="s">
        <v>47</v>
      </c>
      <c r="N317" s="46" t="s">
        <v>40</v>
      </c>
      <c r="O317" s="49"/>
      <c r="P317" s="36" t="str">
        <f t="shared" si="4"/>
        <v>Non-Lead</v>
      </c>
      <c r="Q317" s="39" t="s">
        <v>37</v>
      </c>
      <c r="R317" s="39" t="s">
        <v>37</v>
      </c>
      <c r="S317" s="39"/>
      <c r="T317" s="50" t="s">
        <v>36</v>
      </c>
      <c r="U317" s="50" t="s">
        <v>37</v>
      </c>
      <c r="V317" s="50" t="s">
        <v>37</v>
      </c>
      <c r="W317" s="50" t="s">
        <v>37</v>
      </c>
      <c r="X317" s="51" t="str">
        <f>IF((OR((AND('[1]PWS Information'!$E$10="CWS",T317="Single Family Residence",P317="Lead")),
(AND('[1]PWS Information'!$E$10="CWS",T317="Multiple Family Residence",'[1]PWS Information'!$E$11="Yes",P317="Lead")),
(AND('[1]PWS Information'!$E$10="NTNC",P317="Lead")))),"Tier 1",
IF((OR((AND('[1]PWS Information'!$E$10="CWS",T317="Multiple Family Residence",'[1]PWS Information'!$E$11="No",P317="Lead")),
(AND('[1]PWS Information'!$E$10="CWS",T317="Other",P317="Lead")),
(AND('[1]PWS Information'!$E$10="CWS",T317="Building",P317="Lead")))),"Tier 2",
IF((OR((AND('[1]PWS Information'!$E$10="CWS",T317="Single Family Residence",P317="Galvanized Requiring Replacement")),
(AND('[1]PWS Information'!$E$10="CWS",T317="Single Family Residence",P317="Galvanized Requiring Replacement",Q317="Yes")),
(AND('[1]PWS Information'!$E$10="NTNC",P317="Galvanized Requiring Replacement")),
(AND('[1]PWS Information'!$E$10="NTNC",T317="Single Family Residence",Q317="Yes")))),"Tier 3",
IF((OR((AND('[1]PWS Information'!$E$10="CWS",T317="Single Family Residence",R317="Yes",P317="Non-Lead", I317="Non-Lead - Copper",K317="Before 1989")),
(AND('[1]PWS Information'!$E$10="CWS",T317="Single Family Residence",R317="Yes",P317="Non-Lead", M317="Non-Lead - Copper",N317="Before 1989")))),"Tier 4",
IF((OR((AND('[1]PWS Information'!$E$10="NTNC",P317="Non-Lead")),
(AND('[1]PWS Information'!$E$10="CWS",P317="Non-Lead",R317="")),
(AND('[1]PWS Information'!$E$10="CWS",P317="Non-Lead",R317="No")),
(AND('[1]PWS Information'!$E$10="CWS",P317="Non-Lead",R317="Don't Know")),
(AND('[1]PWS Information'!$E$10="CWS",P317="Non-Lead", I317="Non-Lead - Copper", R317="Yes", K317="Between 1989 and 2014")),
(AND('[1]PWS Information'!$E$10="CWS",P317="Non-Lead", I317="Non-Lead - Copper", R317="Yes", K317="After 2014")),
(AND('[1]PWS Information'!$E$10="CWS",P317="Non-Lead", I317="Non-Lead - Copper", R317="Yes", K317="Unknown")),
(AND('[1]PWS Information'!$E$10="CWS",P317="Non-Lead", M317="Non-Lead - Copper", R317="Yes", N317="Between 1989 and 2014")),
(AND('[1]PWS Information'!$E$10="CWS",P317="Non-Lead", M317="Non-Lead - Copper", R317="Yes", N317="After 2014")),
(AND('[1]PWS Information'!$E$10="CWS",P317="Non-Lead", M317="Non-Lead - Copper", R317="Yes", N317="Unknown")),
(AND('[1]PWS Information'!$E$10="CWS",P317="Unknown")),
(AND('[1]PWS Information'!$E$10="NTNC",P317="Unknown")))),"Tier 5",
"")))))</f>
        <v>Tier 5</v>
      </c>
      <c r="Y317" s="50"/>
      <c r="Z317" s="50"/>
    </row>
    <row r="318" spans="1:26" ht="30" x14ac:dyDescent="0.25">
      <c r="A318" s="39">
        <v>394</v>
      </c>
      <c r="B318" s="40">
        <v>9037</v>
      </c>
      <c r="C318" s="41" t="s">
        <v>128</v>
      </c>
      <c r="D318" s="41" t="s">
        <v>88</v>
      </c>
      <c r="E318" s="41">
        <v>75144</v>
      </c>
      <c r="F318" s="42"/>
      <c r="G318" s="43"/>
      <c r="H318" s="44"/>
      <c r="I318" s="45" t="s">
        <v>47</v>
      </c>
      <c r="J318" s="46" t="s">
        <v>37</v>
      </c>
      <c r="K318" s="42" t="s">
        <v>49</v>
      </c>
      <c r="L318" s="49"/>
      <c r="M318" s="45" t="s">
        <v>59</v>
      </c>
      <c r="N318" s="46" t="s">
        <v>35</v>
      </c>
      <c r="O318" s="49"/>
      <c r="P318" s="36" t="str">
        <f t="shared" si="4"/>
        <v>Unknown</v>
      </c>
      <c r="Q318" s="39" t="s">
        <v>46</v>
      </c>
      <c r="R318" s="39" t="s">
        <v>37</v>
      </c>
      <c r="S318" s="39"/>
      <c r="T318" s="50" t="s">
        <v>36</v>
      </c>
      <c r="U318" s="50" t="s">
        <v>37</v>
      </c>
      <c r="V318" s="50" t="s">
        <v>49</v>
      </c>
      <c r="W318" s="50" t="s">
        <v>37</v>
      </c>
      <c r="X318" s="51" t="str">
        <f>IF((OR((AND('[1]PWS Information'!$E$10="CWS",T318="Single Family Residence",P318="Lead")),
(AND('[1]PWS Information'!$E$10="CWS",T318="Multiple Family Residence",'[1]PWS Information'!$E$11="Yes",P318="Lead")),
(AND('[1]PWS Information'!$E$10="NTNC",P318="Lead")))),"Tier 1",
IF((OR((AND('[1]PWS Information'!$E$10="CWS",T318="Multiple Family Residence",'[1]PWS Information'!$E$11="No",P318="Lead")),
(AND('[1]PWS Information'!$E$10="CWS",T318="Other",P318="Lead")),
(AND('[1]PWS Information'!$E$10="CWS",T318="Building",P318="Lead")))),"Tier 2",
IF((OR((AND('[1]PWS Information'!$E$10="CWS",T318="Single Family Residence",P318="Galvanized Requiring Replacement")),
(AND('[1]PWS Information'!$E$10="CWS",T318="Single Family Residence",P318="Galvanized Requiring Replacement",Q318="Yes")),
(AND('[1]PWS Information'!$E$10="NTNC",P318="Galvanized Requiring Replacement")),
(AND('[1]PWS Information'!$E$10="NTNC",T318="Single Family Residence",Q318="Yes")))),"Tier 3",
IF((OR((AND('[1]PWS Information'!$E$10="CWS",T318="Single Family Residence",R318="Yes",P318="Non-Lead", I318="Non-Lead - Copper",K318="Before 1989")),
(AND('[1]PWS Information'!$E$10="CWS",T318="Single Family Residence",R318="Yes",P318="Non-Lead", M318="Non-Lead - Copper",N318="Before 1989")))),"Tier 4",
IF((OR((AND('[1]PWS Information'!$E$10="NTNC",P318="Non-Lead")),
(AND('[1]PWS Information'!$E$10="CWS",P318="Non-Lead",R318="")),
(AND('[1]PWS Information'!$E$10="CWS",P318="Non-Lead",R318="No")),
(AND('[1]PWS Information'!$E$10="CWS",P318="Non-Lead",R318="Don't Know")),
(AND('[1]PWS Information'!$E$10="CWS",P318="Non-Lead", I318="Non-Lead - Copper", R318="Yes", K318="Between 1989 and 2014")),
(AND('[1]PWS Information'!$E$10="CWS",P318="Non-Lead", I318="Non-Lead - Copper", R318="Yes", K318="After 2014")),
(AND('[1]PWS Information'!$E$10="CWS",P318="Non-Lead", I318="Non-Lead - Copper", R318="Yes", K318="Unknown")),
(AND('[1]PWS Information'!$E$10="CWS",P318="Non-Lead", M318="Non-Lead - Copper", R318="Yes", N318="Between 1989 and 2014")),
(AND('[1]PWS Information'!$E$10="CWS",P318="Non-Lead", M318="Non-Lead - Copper", R318="Yes", N318="After 2014")),
(AND('[1]PWS Information'!$E$10="CWS",P318="Non-Lead", M318="Non-Lead - Copper", R318="Yes", N318="Unknown")),
(AND('[1]PWS Information'!$E$10="CWS",P318="Unknown")),
(AND('[1]PWS Information'!$E$10="NTNC",P318="Unknown")))),"Tier 5",
"")))))</f>
        <v>Tier 5</v>
      </c>
      <c r="Y318" s="50"/>
      <c r="Z318" s="50"/>
    </row>
    <row r="319" spans="1:26" ht="30" x14ac:dyDescent="0.25">
      <c r="A319" s="39">
        <v>396</v>
      </c>
      <c r="B319" s="40"/>
      <c r="C319" s="41" t="s">
        <v>127</v>
      </c>
      <c r="D319" s="41" t="s">
        <v>88</v>
      </c>
      <c r="E319" s="41">
        <v>75144</v>
      </c>
      <c r="F319" s="42"/>
      <c r="G319" s="43"/>
      <c r="H319" s="44"/>
      <c r="I319" s="45" t="s">
        <v>47</v>
      </c>
      <c r="J319" s="46" t="s">
        <v>37</v>
      </c>
      <c r="K319" s="42" t="s">
        <v>49</v>
      </c>
      <c r="L319" s="49"/>
      <c r="M319" s="45" t="s">
        <v>59</v>
      </c>
      <c r="N319" s="46" t="s">
        <v>49</v>
      </c>
      <c r="O319" s="49"/>
      <c r="P319" s="36" t="str">
        <f t="shared" si="4"/>
        <v>Unknown</v>
      </c>
      <c r="Q319" s="39" t="s">
        <v>46</v>
      </c>
      <c r="R319" s="39" t="s">
        <v>46</v>
      </c>
      <c r="S319" s="39"/>
      <c r="T319" s="50" t="s">
        <v>52</v>
      </c>
      <c r="U319" s="50" t="s">
        <v>37</v>
      </c>
      <c r="V319" s="50" t="s">
        <v>49</v>
      </c>
      <c r="W319" s="50" t="s">
        <v>37</v>
      </c>
      <c r="X319" s="51" t="str">
        <f>IF((OR((AND('[1]PWS Information'!$E$10="CWS",T319="Single Family Residence",P319="Lead")),
(AND('[1]PWS Information'!$E$10="CWS",T319="Multiple Family Residence",'[1]PWS Information'!$E$11="Yes",P319="Lead")),
(AND('[1]PWS Information'!$E$10="NTNC",P319="Lead")))),"Tier 1",
IF((OR((AND('[1]PWS Information'!$E$10="CWS",T319="Multiple Family Residence",'[1]PWS Information'!$E$11="No",P319="Lead")),
(AND('[1]PWS Information'!$E$10="CWS",T319="Other",P319="Lead")),
(AND('[1]PWS Information'!$E$10="CWS",T319="Building",P319="Lead")))),"Tier 2",
IF((OR((AND('[1]PWS Information'!$E$10="CWS",T319="Single Family Residence",P319="Galvanized Requiring Replacement")),
(AND('[1]PWS Information'!$E$10="CWS",T319="Single Family Residence",P319="Galvanized Requiring Replacement",Q319="Yes")),
(AND('[1]PWS Information'!$E$10="NTNC",P319="Galvanized Requiring Replacement")),
(AND('[1]PWS Information'!$E$10="NTNC",T319="Single Family Residence",Q319="Yes")))),"Tier 3",
IF((OR((AND('[1]PWS Information'!$E$10="CWS",T319="Single Family Residence",R319="Yes",P319="Non-Lead", I319="Non-Lead - Copper",K319="Before 1989")),
(AND('[1]PWS Information'!$E$10="CWS",T319="Single Family Residence",R319="Yes",P319="Non-Lead", M319="Non-Lead - Copper",N319="Before 1989")))),"Tier 4",
IF((OR((AND('[1]PWS Information'!$E$10="NTNC",P319="Non-Lead")),
(AND('[1]PWS Information'!$E$10="CWS",P319="Non-Lead",R319="")),
(AND('[1]PWS Information'!$E$10="CWS",P319="Non-Lead",R319="No")),
(AND('[1]PWS Information'!$E$10="CWS",P319="Non-Lead",R319="Don't Know")),
(AND('[1]PWS Information'!$E$10="CWS",P319="Non-Lead", I319="Non-Lead - Copper", R319="Yes", K319="Between 1989 and 2014")),
(AND('[1]PWS Information'!$E$10="CWS",P319="Non-Lead", I319="Non-Lead - Copper", R319="Yes", K319="After 2014")),
(AND('[1]PWS Information'!$E$10="CWS",P319="Non-Lead", I319="Non-Lead - Copper", R319="Yes", K319="Unknown")),
(AND('[1]PWS Information'!$E$10="CWS",P319="Non-Lead", M319="Non-Lead - Copper", R319="Yes", N319="Between 1989 and 2014")),
(AND('[1]PWS Information'!$E$10="CWS",P319="Non-Lead", M319="Non-Lead - Copper", R319="Yes", N319="After 2014")),
(AND('[1]PWS Information'!$E$10="CWS",P319="Non-Lead", M319="Non-Lead - Copper", R319="Yes", N319="Unknown")),
(AND('[1]PWS Information'!$E$10="CWS",P319="Unknown")),
(AND('[1]PWS Information'!$E$10="NTNC",P319="Unknown")))),"Tier 5",
"")))))</f>
        <v>Tier 5</v>
      </c>
      <c r="Y319" s="50"/>
      <c r="Z319" s="50"/>
    </row>
    <row r="320" spans="1:26" ht="30" x14ac:dyDescent="0.25">
      <c r="A320" s="39">
        <v>397</v>
      </c>
      <c r="B320" s="40">
        <v>1341</v>
      </c>
      <c r="C320" s="41" t="s">
        <v>127</v>
      </c>
      <c r="D320" s="41" t="s">
        <v>88</v>
      </c>
      <c r="E320" s="41">
        <v>75144</v>
      </c>
      <c r="F320" s="42"/>
      <c r="G320" s="43"/>
      <c r="H320" s="44"/>
      <c r="I320" s="45" t="s">
        <v>47</v>
      </c>
      <c r="J320" s="46" t="s">
        <v>37</v>
      </c>
      <c r="K320" s="42" t="s">
        <v>49</v>
      </c>
      <c r="L320" s="49"/>
      <c r="M320" s="45" t="s">
        <v>59</v>
      </c>
      <c r="N320" s="46" t="s">
        <v>35</v>
      </c>
      <c r="O320" s="49"/>
      <c r="P320" s="36" t="str">
        <f t="shared" si="4"/>
        <v>Unknown</v>
      </c>
      <c r="Q320" s="39" t="s">
        <v>46</v>
      </c>
      <c r="R320" s="39" t="s">
        <v>46</v>
      </c>
      <c r="S320" s="39"/>
      <c r="T320" s="50" t="s">
        <v>36</v>
      </c>
      <c r="U320" s="50" t="s">
        <v>37</v>
      </c>
      <c r="V320" s="50" t="s">
        <v>49</v>
      </c>
      <c r="W320" s="50" t="s">
        <v>37</v>
      </c>
      <c r="X320" s="51" t="str">
        <f>IF((OR((AND('[1]PWS Information'!$E$10="CWS",T320="Single Family Residence",P320="Lead")),
(AND('[1]PWS Information'!$E$10="CWS",T320="Multiple Family Residence",'[1]PWS Information'!$E$11="Yes",P320="Lead")),
(AND('[1]PWS Information'!$E$10="NTNC",P320="Lead")))),"Tier 1",
IF((OR((AND('[1]PWS Information'!$E$10="CWS",T320="Multiple Family Residence",'[1]PWS Information'!$E$11="No",P320="Lead")),
(AND('[1]PWS Information'!$E$10="CWS",T320="Other",P320="Lead")),
(AND('[1]PWS Information'!$E$10="CWS",T320="Building",P320="Lead")))),"Tier 2",
IF((OR((AND('[1]PWS Information'!$E$10="CWS",T320="Single Family Residence",P320="Galvanized Requiring Replacement")),
(AND('[1]PWS Information'!$E$10="CWS",T320="Single Family Residence",P320="Galvanized Requiring Replacement",Q320="Yes")),
(AND('[1]PWS Information'!$E$10="NTNC",P320="Galvanized Requiring Replacement")),
(AND('[1]PWS Information'!$E$10="NTNC",T320="Single Family Residence",Q320="Yes")))),"Tier 3",
IF((OR((AND('[1]PWS Information'!$E$10="CWS",T320="Single Family Residence",R320="Yes",P320="Non-Lead", I320="Non-Lead - Copper",K320="Before 1989")),
(AND('[1]PWS Information'!$E$10="CWS",T320="Single Family Residence",R320="Yes",P320="Non-Lead", M320="Non-Lead - Copper",N320="Before 1989")))),"Tier 4",
IF((OR((AND('[1]PWS Information'!$E$10="NTNC",P320="Non-Lead")),
(AND('[1]PWS Information'!$E$10="CWS",P320="Non-Lead",R320="")),
(AND('[1]PWS Information'!$E$10="CWS",P320="Non-Lead",R320="No")),
(AND('[1]PWS Information'!$E$10="CWS",P320="Non-Lead",R320="Don't Know")),
(AND('[1]PWS Information'!$E$10="CWS",P320="Non-Lead", I320="Non-Lead - Copper", R320="Yes", K320="Between 1989 and 2014")),
(AND('[1]PWS Information'!$E$10="CWS",P320="Non-Lead", I320="Non-Lead - Copper", R320="Yes", K320="After 2014")),
(AND('[1]PWS Information'!$E$10="CWS",P320="Non-Lead", I320="Non-Lead - Copper", R320="Yes", K320="Unknown")),
(AND('[1]PWS Information'!$E$10="CWS",P320="Non-Lead", M320="Non-Lead - Copper", R320="Yes", N320="Between 1989 and 2014")),
(AND('[1]PWS Information'!$E$10="CWS",P320="Non-Lead", M320="Non-Lead - Copper", R320="Yes", N320="After 2014")),
(AND('[1]PWS Information'!$E$10="CWS",P320="Non-Lead", M320="Non-Lead - Copper", R320="Yes", N320="Unknown")),
(AND('[1]PWS Information'!$E$10="CWS",P320="Unknown")),
(AND('[1]PWS Information'!$E$10="NTNC",P320="Unknown")))),"Tier 5",
"")))))</f>
        <v>Tier 5</v>
      </c>
      <c r="Y320" s="50"/>
      <c r="Z320" s="50"/>
    </row>
    <row r="321" spans="1:26" ht="30" x14ac:dyDescent="0.25">
      <c r="A321" s="39">
        <v>398</v>
      </c>
      <c r="B321" s="40">
        <v>1355</v>
      </c>
      <c r="C321" s="41" t="s">
        <v>127</v>
      </c>
      <c r="D321" s="41" t="s">
        <v>88</v>
      </c>
      <c r="E321" s="41">
        <v>75144</v>
      </c>
      <c r="F321" s="42"/>
      <c r="G321" s="43"/>
      <c r="H321" s="44"/>
      <c r="I321" s="45" t="s">
        <v>47</v>
      </c>
      <c r="J321" s="46" t="s">
        <v>37</v>
      </c>
      <c r="K321" s="42" t="s">
        <v>40</v>
      </c>
      <c r="L321" s="49"/>
      <c r="M321" s="45" t="s">
        <v>59</v>
      </c>
      <c r="N321" s="46" t="s">
        <v>49</v>
      </c>
      <c r="O321" s="49"/>
      <c r="P321" s="36" t="str">
        <f t="shared" si="4"/>
        <v>Unknown</v>
      </c>
      <c r="Q321" s="39" t="s">
        <v>46</v>
      </c>
      <c r="R321" s="39" t="s">
        <v>46</v>
      </c>
      <c r="S321" s="39"/>
      <c r="T321" s="50" t="s">
        <v>36</v>
      </c>
      <c r="U321" s="50" t="s">
        <v>37</v>
      </c>
      <c r="V321" s="50" t="s">
        <v>49</v>
      </c>
      <c r="W321" s="50" t="s">
        <v>37</v>
      </c>
      <c r="X321" s="51" t="str">
        <f>IF((OR((AND('[1]PWS Information'!$E$10="CWS",T321="Single Family Residence",P321="Lead")),
(AND('[1]PWS Information'!$E$10="CWS",T321="Multiple Family Residence",'[1]PWS Information'!$E$11="Yes",P321="Lead")),
(AND('[1]PWS Information'!$E$10="NTNC",P321="Lead")))),"Tier 1",
IF((OR((AND('[1]PWS Information'!$E$10="CWS",T321="Multiple Family Residence",'[1]PWS Information'!$E$11="No",P321="Lead")),
(AND('[1]PWS Information'!$E$10="CWS",T321="Other",P321="Lead")),
(AND('[1]PWS Information'!$E$10="CWS",T321="Building",P321="Lead")))),"Tier 2",
IF((OR((AND('[1]PWS Information'!$E$10="CWS",T321="Single Family Residence",P321="Galvanized Requiring Replacement")),
(AND('[1]PWS Information'!$E$10="CWS",T321="Single Family Residence",P321="Galvanized Requiring Replacement",Q321="Yes")),
(AND('[1]PWS Information'!$E$10="NTNC",P321="Galvanized Requiring Replacement")),
(AND('[1]PWS Information'!$E$10="NTNC",T321="Single Family Residence",Q321="Yes")))),"Tier 3",
IF((OR((AND('[1]PWS Information'!$E$10="CWS",T321="Single Family Residence",R321="Yes",P321="Non-Lead", I321="Non-Lead - Copper",K321="Before 1989")),
(AND('[1]PWS Information'!$E$10="CWS",T321="Single Family Residence",R321="Yes",P321="Non-Lead", M321="Non-Lead - Copper",N321="Before 1989")))),"Tier 4",
IF((OR((AND('[1]PWS Information'!$E$10="NTNC",P321="Non-Lead")),
(AND('[1]PWS Information'!$E$10="CWS",P321="Non-Lead",R321="")),
(AND('[1]PWS Information'!$E$10="CWS",P321="Non-Lead",R321="No")),
(AND('[1]PWS Information'!$E$10="CWS",P321="Non-Lead",R321="Don't Know")),
(AND('[1]PWS Information'!$E$10="CWS",P321="Non-Lead", I321="Non-Lead - Copper", R321="Yes", K321="Between 1989 and 2014")),
(AND('[1]PWS Information'!$E$10="CWS",P321="Non-Lead", I321="Non-Lead - Copper", R321="Yes", K321="After 2014")),
(AND('[1]PWS Information'!$E$10="CWS",P321="Non-Lead", I321="Non-Lead - Copper", R321="Yes", K321="Unknown")),
(AND('[1]PWS Information'!$E$10="CWS",P321="Non-Lead", M321="Non-Lead - Copper", R321="Yes", N321="Between 1989 and 2014")),
(AND('[1]PWS Information'!$E$10="CWS",P321="Non-Lead", M321="Non-Lead - Copper", R321="Yes", N321="After 2014")),
(AND('[1]PWS Information'!$E$10="CWS",P321="Non-Lead", M321="Non-Lead - Copper", R321="Yes", N321="Unknown")),
(AND('[1]PWS Information'!$E$10="CWS",P321="Unknown")),
(AND('[1]PWS Information'!$E$10="NTNC",P321="Unknown")))),"Tier 5",
"")))))</f>
        <v>Tier 5</v>
      </c>
      <c r="Y321" s="50"/>
      <c r="Z321" s="50"/>
    </row>
    <row r="322" spans="1:26" ht="30" x14ac:dyDescent="0.25">
      <c r="A322" s="39">
        <v>399</v>
      </c>
      <c r="B322" s="40">
        <v>1371</v>
      </c>
      <c r="C322" s="41" t="s">
        <v>127</v>
      </c>
      <c r="D322" s="41" t="s">
        <v>88</v>
      </c>
      <c r="E322" s="41">
        <v>75144</v>
      </c>
      <c r="F322" s="42"/>
      <c r="G322" s="43"/>
      <c r="H322" s="44"/>
      <c r="I322" s="45" t="s">
        <v>54</v>
      </c>
      <c r="J322" s="46" t="s">
        <v>37</v>
      </c>
      <c r="K322" s="42" t="s">
        <v>40</v>
      </c>
      <c r="L322" s="49"/>
      <c r="M322" s="45" t="s">
        <v>47</v>
      </c>
      <c r="N322" s="46" t="s">
        <v>40</v>
      </c>
      <c r="O322" s="49"/>
      <c r="P322" s="36" t="str">
        <f t="shared" si="4"/>
        <v>Non-Lead</v>
      </c>
      <c r="Q322" s="39" t="s">
        <v>37</v>
      </c>
      <c r="R322" s="39" t="s">
        <v>37</v>
      </c>
      <c r="S322" s="39"/>
      <c r="T322" s="50" t="s">
        <v>36</v>
      </c>
      <c r="U322" s="50" t="s">
        <v>37</v>
      </c>
      <c r="V322" s="50" t="s">
        <v>37</v>
      </c>
      <c r="W322" s="50" t="s">
        <v>37</v>
      </c>
      <c r="X322" s="51" t="str">
        <f>IF((OR((AND('[1]PWS Information'!$E$10="CWS",T322="Single Family Residence",P322="Lead")),
(AND('[1]PWS Information'!$E$10="CWS",T322="Multiple Family Residence",'[1]PWS Information'!$E$11="Yes",P322="Lead")),
(AND('[1]PWS Information'!$E$10="NTNC",P322="Lead")))),"Tier 1",
IF((OR((AND('[1]PWS Information'!$E$10="CWS",T322="Multiple Family Residence",'[1]PWS Information'!$E$11="No",P322="Lead")),
(AND('[1]PWS Information'!$E$10="CWS",T322="Other",P322="Lead")),
(AND('[1]PWS Information'!$E$10="CWS",T322="Building",P322="Lead")))),"Tier 2",
IF((OR((AND('[1]PWS Information'!$E$10="CWS",T322="Single Family Residence",P322="Galvanized Requiring Replacement")),
(AND('[1]PWS Information'!$E$10="CWS",T322="Single Family Residence",P322="Galvanized Requiring Replacement",Q322="Yes")),
(AND('[1]PWS Information'!$E$10="NTNC",P322="Galvanized Requiring Replacement")),
(AND('[1]PWS Information'!$E$10="NTNC",T322="Single Family Residence",Q322="Yes")))),"Tier 3",
IF((OR((AND('[1]PWS Information'!$E$10="CWS",T322="Single Family Residence",R322="Yes",P322="Non-Lead", I322="Non-Lead - Copper",K322="Before 1989")),
(AND('[1]PWS Information'!$E$10="CWS",T322="Single Family Residence",R322="Yes",P322="Non-Lead", M322="Non-Lead - Copper",N322="Before 1989")))),"Tier 4",
IF((OR((AND('[1]PWS Information'!$E$10="NTNC",P322="Non-Lead")),
(AND('[1]PWS Information'!$E$10="CWS",P322="Non-Lead",R322="")),
(AND('[1]PWS Information'!$E$10="CWS",P322="Non-Lead",R322="No")),
(AND('[1]PWS Information'!$E$10="CWS",P322="Non-Lead",R322="Don't Know")),
(AND('[1]PWS Information'!$E$10="CWS",P322="Non-Lead", I322="Non-Lead - Copper", R322="Yes", K322="Between 1989 and 2014")),
(AND('[1]PWS Information'!$E$10="CWS",P322="Non-Lead", I322="Non-Lead - Copper", R322="Yes", K322="After 2014")),
(AND('[1]PWS Information'!$E$10="CWS",P322="Non-Lead", I322="Non-Lead - Copper", R322="Yes", K322="Unknown")),
(AND('[1]PWS Information'!$E$10="CWS",P322="Non-Lead", M322="Non-Lead - Copper", R322="Yes", N322="Between 1989 and 2014")),
(AND('[1]PWS Information'!$E$10="CWS",P322="Non-Lead", M322="Non-Lead - Copper", R322="Yes", N322="After 2014")),
(AND('[1]PWS Information'!$E$10="CWS",P322="Non-Lead", M322="Non-Lead - Copper", R322="Yes", N322="Unknown")),
(AND('[1]PWS Information'!$E$10="CWS",P322="Unknown")),
(AND('[1]PWS Information'!$E$10="NTNC",P322="Unknown")))),"Tier 5",
"")))))</f>
        <v>Tier 5</v>
      </c>
      <c r="Y322" s="50"/>
      <c r="Z322" s="50"/>
    </row>
    <row r="323" spans="1:26" ht="30" x14ac:dyDescent="0.25">
      <c r="A323" s="39">
        <v>400</v>
      </c>
      <c r="B323" s="40">
        <v>1367</v>
      </c>
      <c r="C323" s="41" t="s">
        <v>127</v>
      </c>
      <c r="D323" s="41" t="s">
        <v>88</v>
      </c>
      <c r="E323" s="41">
        <v>75144</v>
      </c>
      <c r="F323" s="42"/>
      <c r="G323" s="43"/>
      <c r="H323" s="44"/>
      <c r="I323" s="45" t="s">
        <v>47</v>
      </c>
      <c r="J323" s="46" t="s">
        <v>37</v>
      </c>
      <c r="K323" s="42" t="s">
        <v>40</v>
      </c>
      <c r="L323" s="49"/>
      <c r="M323" s="45" t="s">
        <v>59</v>
      </c>
      <c r="N323" s="46" t="s">
        <v>49</v>
      </c>
      <c r="O323" s="49"/>
      <c r="P323" s="36" t="str">
        <f t="shared" ref="P323:P386" si="5">IF((OR(I323="Lead")),"Lead",
IF((OR(M323="Lead")),"Lead",
IF((OR(I323="Lead-lined galvanized")),"Lead",
IF((OR(M323="Lead-lined galvanized")),"Lead",
IF((OR((AND(I323="Unknown - Likely Lead",M323="Galvanized")),
(AND(I323="Unknown - Unlikely Lead",M323="Galvanized")),
(AND(I323="Unknown - Material Unknown",M323="Galvanized")))),"Galvanized Requiring Replacement",
IF((OR((AND(I323="Non-lead - Copper",J323="Yes",M323="Galvanized")),
(AND(I323="Non-lead - Copper",J323="Don't know",M323="Galvanized")),
(AND(I323="Non-lead - Copper",J323="",M323="Galvanized")),
(AND(I323="Non-lead - Plastic",J323="Yes",M323="Galvanized")),
(AND(I323="Non-lead - Plastic",J323="Don't know",M323="Galvanized")),
(AND(I323="Non-lead - Plastic",J323="",M323="Galvanized")),
(AND(I323="Non-lead",J323="Yes",M323="Galvanized")),
(AND(I323="Non-lead",J323="Don't know",M323="Galvanized")),
(AND(I323="Non-lead",J323="",M323="Galvanized")),
(AND(I323="Non-lead - Other",J323="Yes",M323="Galvanized")),
(AND(I323="Non-Lead - Other",J323="Don't know",M323="Galvanized")),
(AND(I323="Galvanized",J323="Yes",M323="Galvanized")),
(AND(I323="Galvanized",J323="Don't know",M323="Galvanized")),
(AND(I323="Galvanized",J323="",M323="Galvanized")),
(AND(I323="Non-Lead - Other",J323="",M323="Galvanized")))),"Galvanized Requiring Replacement",
IF((OR((AND(I323="Non-lead - Copper",M323="Non-lead - Copper")),
(AND(I323="Non-lead - Copper",M323="Non-lead - Plastic")),
(AND(I323="Non-lead - Copper",M323="Non-lead - Other")),
(AND(I323="Non-lead - Copper",M323="Non-lead")),
(AND(I323="Non-lead - Plastic",M323="Non-lead - Copper")),
(AND(I323="Non-lead - Plastic",M323="Non-lead - Plastic")),
(AND(I323="Non-lead - Plastic",M323="Non-lead - Other")),
(AND(I323="Non-lead - Plastic",M323="Non-lead")),
(AND(I323="Non-lead",M323="Non-lead - Copper")),
(AND(I323="Non-lead",M323="Non-lead - Plastic")),
(AND(I323="Non-lead",M323="Non-lead - Other")),
(AND(I323="Non-lead",M323="Non-lead")),
(AND(I323="Non-lead - Other",M323="Non-lead - Copper")),
(AND(I323="Non-Lead - Other",M323="Non-lead - Plastic")),
(AND(I323="Non-Lead - Other",M323="Non-lead")),
(AND(I323="Non-Lead - Other",M323="Non-lead - Other")))),"Non-Lead",
IF((OR((AND(I323="Galvanized",M323="Non-lead")),
(AND(I323="Galvanized",M323="Non-lead - Copper")),
(AND(I323="Galvanized",M323="Non-lead - Plastic")),
(AND(I323="Galvanized",M323="Non-lead")),
(AND(I323="Galvanized",M323="Non-lead - Other")))),"Non-Lead",
IF((OR((AND(I323="Non-lead - Copper",J323="No",M323="Galvanized")),
(AND(I323="Non-lead - Plastic",J323="No",M323="Galvanized")),
(AND(I323="Non-lead",J323="No",M323="Galvanized")),
(AND(I323="Galvanized",J323="No",M323="Galvanized")),
(AND(I323="Non-lead - Other",J323="No",M323="Galvanized")))),"Non-lead",
IF((OR((AND(I323="Unknown - Likely Lead",M323="Unknown - Likely Lead")),
(AND(I323="Unknown - Likely Lead",M323="Unknown - Unlikely Lead")),
(AND(I323="Unknown - Likely Lead",M323="Unknown - Material Unknown")),
(AND(I323="Unknown - Unlikely Lead",M323="Unknown - Likely Lead")),
(AND(I323="Unknown - Unlikely Lead",M323="Unknown - Unlikely Lead")),
(AND(I323="Unknown - Unlikely Lead",M323="Unknown - Material Unknown")),
(AND(I323="Unknown - Material Unknown",M323="Unknown - Likely Lead")),
(AND(I323="Unknown - Material Unknown",M323="Unknown - Unlikely Lead")),
(AND(I323="Unknown - Material Unknown",M323="Unknown - Material Unknown")))),"Unknown",
IF((OR((AND(I323="Unknown - Likely Lead",M323="Non-lead - Copper")),
(AND(I323="Unknown - Likely Lead",M323="Non-lead - Plastic")),
(AND(I323="Unknown - Likely Lead",M323="Non-lead")),
(AND(I323="Unknown - Likely Lead",M323="Non-lead - Other")),
(AND(I323="Unknown - Unlikely Lead",M323="Non-lead - Copper")),
(AND(I323="Unknown - Unlikely Lead",M323="Non-lead - Plastic")),
(AND(I323="Unknown - Unlikely Lead",M323="Non-lead")),
(AND(I323="Unknown - Unlikely Lead",M323="Non-lead - Other")),
(AND(I323="Unknown - Material Unknown",M323="Non-lead - Copper")),
(AND(I323="Unknown - Material Unknown",M323="Non-lead - Plastic")),
(AND(I323="Unknown - Material Unknown",M323="Non-lead")),
(AND(I323="Unknown - Material Unknown",M323="Non-lead - Other")))),"Unknown",
IF((OR((AND(I323="Non-lead - Copper",M323="Unknown - Likely Lead")),
(AND(I323="Non-lead - Copper",M323="Unknown - Unlikely Lead")),
(AND(I323="Non-lead - Copper",M323="Unknown - Material Unknown")),
(AND(I323="Non-lead - Plastic",M323="Unknown - Likely Lead")),
(AND(I323="Non-lead - Plastic",M323="Unknown - Unlikely Lead")),
(AND(I323="Non-lead - Plastic",M323="Unknown - Material Unknown")),
(AND(I323="Non-lead",M323="Unknown - Likely Lead")),
(AND(I323="Non-lead",M323="Unknown - Unlikely Lead")),
(AND(I323="Non-lead",M323="Unknown - Material Unknown")),
(AND(I323="Non-lead - Other",M323="Unknown - Likely Lead")),
(AND(I323="Non-Lead - Other",M323="Unknown - Unlikely Lead")),
(AND(I323="Non-Lead - Other",M323="Unknown - Material Unknown")))),"Unknown",
IF((OR((AND(I323="Galvanized",M323="Unknown - Likely Lead")),
(AND(I323="Galvanized",M323="Unknown - Unlikely Lead")),
(AND(I323="Galvanized",M323="Unknown - Material Unknown")))),"Unknown",
IF((OR((AND(I323="Galvanized",M323="")))),"Galvanized Requiring Replacement",
IF((OR((AND(I323="Non-lead - Copper",M323="")),
(AND(I323="Non-lead - Plastic",M323="")),
(AND(I323="Non-lead",M323="")),
(AND(I323="Non-lead - Other",M323="")))),"Non-lead",
IF((OR((AND(I323="Unknown - Likely Lead",M323="")),
(AND(I323="Unknown - Unlikely Lead",M323="")),
(AND(I323="Unknown - Material Unknown",M323="")))),"Unknown",
""))))))))))))))))</f>
        <v>Unknown</v>
      </c>
      <c r="Q323" s="39" t="s">
        <v>46</v>
      </c>
      <c r="R323" s="39" t="s">
        <v>46</v>
      </c>
      <c r="S323" s="39"/>
      <c r="T323" s="50" t="s">
        <v>52</v>
      </c>
      <c r="U323" s="50" t="s">
        <v>37</v>
      </c>
      <c r="V323" s="50" t="s">
        <v>49</v>
      </c>
      <c r="W323" s="50" t="s">
        <v>37</v>
      </c>
      <c r="X323" s="51" t="str">
        <f>IF((OR((AND('[1]PWS Information'!$E$10="CWS",T323="Single Family Residence",P323="Lead")),
(AND('[1]PWS Information'!$E$10="CWS",T323="Multiple Family Residence",'[1]PWS Information'!$E$11="Yes",P323="Lead")),
(AND('[1]PWS Information'!$E$10="NTNC",P323="Lead")))),"Tier 1",
IF((OR((AND('[1]PWS Information'!$E$10="CWS",T323="Multiple Family Residence",'[1]PWS Information'!$E$11="No",P323="Lead")),
(AND('[1]PWS Information'!$E$10="CWS",T323="Other",P323="Lead")),
(AND('[1]PWS Information'!$E$10="CWS",T323="Building",P323="Lead")))),"Tier 2",
IF((OR((AND('[1]PWS Information'!$E$10="CWS",T323="Single Family Residence",P323="Galvanized Requiring Replacement")),
(AND('[1]PWS Information'!$E$10="CWS",T323="Single Family Residence",P323="Galvanized Requiring Replacement",Q323="Yes")),
(AND('[1]PWS Information'!$E$10="NTNC",P323="Galvanized Requiring Replacement")),
(AND('[1]PWS Information'!$E$10="NTNC",T323="Single Family Residence",Q323="Yes")))),"Tier 3",
IF((OR((AND('[1]PWS Information'!$E$10="CWS",T323="Single Family Residence",R323="Yes",P323="Non-Lead", I323="Non-Lead - Copper",K323="Before 1989")),
(AND('[1]PWS Information'!$E$10="CWS",T323="Single Family Residence",R323="Yes",P323="Non-Lead", M323="Non-Lead - Copper",N323="Before 1989")))),"Tier 4",
IF((OR((AND('[1]PWS Information'!$E$10="NTNC",P323="Non-Lead")),
(AND('[1]PWS Information'!$E$10="CWS",P323="Non-Lead",R323="")),
(AND('[1]PWS Information'!$E$10="CWS",P323="Non-Lead",R323="No")),
(AND('[1]PWS Information'!$E$10="CWS",P323="Non-Lead",R323="Don't Know")),
(AND('[1]PWS Information'!$E$10="CWS",P323="Non-Lead", I323="Non-Lead - Copper", R323="Yes", K323="Between 1989 and 2014")),
(AND('[1]PWS Information'!$E$10="CWS",P323="Non-Lead", I323="Non-Lead - Copper", R323="Yes", K323="After 2014")),
(AND('[1]PWS Information'!$E$10="CWS",P323="Non-Lead", I323="Non-Lead - Copper", R323="Yes", K323="Unknown")),
(AND('[1]PWS Information'!$E$10="CWS",P323="Non-Lead", M323="Non-Lead - Copper", R323="Yes", N323="Between 1989 and 2014")),
(AND('[1]PWS Information'!$E$10="CWS",P323="Non-Lead", M323="Non-Lead - Copper", R323="Yes", N323="After 2014")),
(AND('[1]PWS Information'!$E$10="CWS",P323="Non-Lead", M323="Non-Lead - Copper", R323="Yes", N323="Unknown")),
(AND('[1]PWS Information'!$E$10="CWS",P323="Unknown")),
(AND('[1]PWS Information'!$E$10="NTNC",P323="Unknown")))),"Tier 5",
"")))))</f>
        <v>Tier 5</v>
      </c>
      <c r="Y323" s="50"/>
      <c r="Z323" s="50"/>
    </row>
    <row r="324" spans="1:26" ht="30" x14ac:dyDescent="0.25">
      <c r="A324" s="39">
        <v>401</v>
      </c>
      <c r="B324" s="40">
        <v>1393</v>
      </c>
      <c r="C324" s="41" t="s">
        <v>127</v>
      </c>
      <c r="D324" s="41" t="s">
        <v>88</v>
      </c>
      <c r="E324" s="41">
        <v>75144</v>
      </c>
      <c r="F324" s="42"/>
      <c r="G324" s="43"/>
      <c r="H324" s="44"/>
      <c r="I324" s="45" t="s">
        <v>47</v>
      </c>
      <c r="J324" s="46" t="s">
        <v>37</v>
      </c>
      <c r="K324" s="42" t="s">
        <v>49</v>
      </c>
      <c r="L324" s="49"/>
      <c r="M324" s="45" t="s">
        <v>47</v>
      </c>
      <c r="N324" s="46" t="s">
        <v>40</v>
      </c>
      <c r="O324" s="49"/>
      <c r="P324" s="36" t="str">
        <f t="shared" si="5"/>
        <v>Non-Lead</v>
      </c>
      <c r="Q324" s="39" t="s">
        <v>37</v>
      </c>
      <c r="R324" s="39" t="s">
        <v>37</v>
      </c>
      <c r="S324" s="39"/>
      <c r="T324" s="50" t="s">
        <v>36</v>
      </c>
      <c r="U324" s="50" t="s">
        <v>37</v>
      </c>
      <c r="V324" s="50" t="s">
        <v>49</v>
      </c>
      <c r="W324" s="50" t="s">
        <v>37</v>
      </c>
      <c r="X324" s="51" t="str">
        <f>IF((OR((AND('[1]PWS Information'!$E$10="CWS",T324="Single Family Residence",P324="Lead")),
(AND('[1]PWS Information'!$E$10="CWS",T324="Multiple Family Residence",'[1]PWS Information'!$E$11="Yes",P324="Lead")),
(AND('[1]PWS Information'!$E$10="NTNC",P324="Lead")))),"Tier 1",
IF((OR((AND('[1]PWS Information'!$E$10="CWS",T324="Multiple Family Residence",'[1]PWS Information'!$E$11="No",P324="Lead")),
(AND('[1]PWS Information'!$E$10="CWS",T324="Other",P324="Lead")),
(AND('[1]PWS Information'!$E$10="CWS",T324="Building",P324="Lead")))),"Tier 2",
IF((OR((AND('[1]PWS Information'!$E$10="CWS",T324="Single Family Residence",P324="Galvanized Requiring Replacement")),
(AND('[1]PWS Information'!$E$10="CWS",T324="Single Family Residence",P324="Galvanized Requiring Replacement",Q324="Yes")),
(AND('[1]PWS Information'!$E$10="NTNC",P324="Galvanized Requiring Replacement")),
(AND('[1]PWS Information'!$E$10="NTNC",T324="Single Family Residence",Q324="Yes")))),"Tier 3",
IF((OR((AND('[1]PWS Information'!$E$10="CWS",T324="Single Family Residence",R324="Yes",P324="Non-Lead", I324="Non-Lead - Copper",K324="Before 1989")),
(AND('[1]PWS Information'!$E$10="CWS",T324="Single Family Residence",R324="Yes",P324="Non-Lead", M324="Non-Lead - Copper",N324="Before 1989")))),"Tier 4",
IF((OR((AND('[1]PWS Information'!$E$10="NTNC",P324="Non-Lead")),
(AND('[1]PWS Information'!$E$10="CWS",P324="Non-Lead",R324="")),
(AND('[1]PWS Information'!$E$10="CWS",P324="Non-Lead",R324="No")),
(AND('[1]PWS Information'!$E$10="CWS",P324="Non-Lead",R324="Don't Know")),
(AND('[1]PWS Information'!$E$10="CWS",P324="Non-Lead", I324="Non-Lead - Copper", R324="Yes", K324="Between 1989 and 2014")),
(AND('[1]PWS Information'!$E$10="CWS",P324="Non-Lead", I324="Non-Lead - Copper", R324="Yes", K324="After 2014")),
(AND('[1]PWS Information'!$E$10="CWS",P324="Non-Lead", I324="Non-Lead - Copper", R324="Yes", K324="Unknown")),
(AND('[1]PWS Information'!$E$10="CWS",P324="Non-Lead", M324="Non-Lead - Copper", R324="Yes", N324="Between 1989 and 2014")),
(AND('[1]PWS Information'!$E$10="CWS",P324="Non-Lead", M324="Non-Lead - Copper", R324="Yes", N324="After 2014")),
(AND('[1]PWS Information'!$E$10="CWS",P324="Non-Lead", M324="Non-Lead - Copper", R324="Yes", N324="Unknown")),
(AND('[1]PWS Information'!$E$10="CWS",P324="Unknown")),
(AND('[1]PWS Information'!$E$10="NTNC",P324="Unknown")))),"Tier 5",
"")))))</f>
        <v>Tier 5</v>
      </c>
      <c r="Y324" s="50"/>
      <c r="Z324" s="50"/>
    </row>
    <row r="325" spans="1:26" ht="30" x14ac:dyDescent="0.25">
      <c r="A325" s="39">
        <v>402</v>
      </c>
      <c r="B325" s="40">
        <v>1400</v>
      </c>
      <c r="C325" s="41" t="s">
        <v>127</v>
      </c>
      <c r="D325" s="41" t="s">
        <v>88</v>
      </c>
      <c r="E325" s="41">
        <v>75144</v>
      </c>
      <c r="F325" s="42"/>
      <c r="G325" s="43"/>
      <c r="H325" s="44"/>
      <c r="I325" s="45" t="s">
        <v>47</v>
      </c>
      <c r="J325" s="46" t="s">
        <v>37</v>
      </c>
      <c r="K325" s="42" t="s">
        <v>49</v>
      </c>
      <c r="L325" s="49"/>
      <c r="M325" s="45" t="s">
        <v>59</v>
      </c>
      <c r="N325" s="46" t="s">
        <v>35</v>
      </c>
      <c r="O325" s="49"/>
      <c r="P325" s="36" t="str">
        <f t="shared" si="5"/>
        <v>Unknown</v>
      </c>
      <c r="Q325" s="39" t="s">
        <v>46</v>
      </c>
      <c r="R325" s="39" t="s">
        <v>46</v>
      </c>
      <c r="S325" s="39"/>
      <c r="T325" s="50" t="s">
        <v>36</v>
      </c>
      <c r="U325" s="50" t="s">
        <v>37</v>
      </c>
      <c r="V325" s="50" t="s">
        <v>49</v>
      </c>
      <c r="W325" s="50" t="s">
        <v>37</v>
      </c>
      <c r="X325" s="51" t="str">
        <f>IF((OR((AND('[1]PWS Information'!$E$10="CWS",T325="Single Family Residence",P325="Lead")),
(AND('[1]PWS Information'!$E$10="CWS",T325="Multiple Family Residence",'[1]PWS Information'!$E$11="Yes",P325="Lead")),
(AND('[1]PWS Information'!$E$10="NTNC",P325="Lead")))),"Tier 1",
IF((OR((AND('[1]PWS Information'!$E$10="CWS",T325="Multiple Family Residence",'[1]PWS Information'!$E$11="No",P325="Lead")),
(AND('[1]PWS Information'!$E$10="CWS",T325="Other",P325="Lead")),
(AND('[1]PWS Information'!$E$10="CWS",T325="Building",P325="Lead")))),"Tier 2",
IF((OR((AND('[1]PWS Information'!$E$10="CWS",T325="Single Family Residence",P325="Galvanized Requiring Replacement")),
(AND('[1]PWS Information'!$E$10="CWS",T325="Single Family Residence",P325="Galvanized Requiring Replacement",Q325="Yes")),
(AND('[1]PWS Information'!$E$10="NTNC",P325="Galvanized Requiring Replacement")),
(AND('[1]PWS Information'!$E$10="NTNC",T325="Single Family Residence",Q325="Yes")))),"Tier 3",
IF((OR((AND('[1]PWS Information'!$E$10="CWS",T325="Single Family Residence",R325="Yes",P325="Non-Lead", I325="Non-Lead - Copper",K325="Before 1989")),
(AND('[1]PWS Information'!$E$10="CWS",T325="Single Family Residence",R325="Yes",P325="Non-Lead", M325="Non-Lead - Copper",N325="Before 1989")))),"Tier 4",
IF((OR((AND('[1]PWS Information'!$E$10="NTNC",P325="Non-Lead")),
(AND('[1]PWS Information'!$E$10="CWS",P325="Non-Lead",R325="")),
(AND('[1]PWS Information'!$E$10="CWS",P325="Non-Lead",R325="No")),
(AND('[1]PWS Information'!$E$10="CWS",P325="Non-Lead",R325="Don't Know")),
(AND('[1]PWS Information'!$E$10="CWS",P325="Non-Lead", I325="Non-Lead - Copper", R325="Yes", K325="Between 1989 and 2014")),
(AND('[1]PWS Information'!$E$10="CWS",P325="Non-Lead", I325="Non-Lead - Copper", R325="Yes", K325="After 2014")),
(AND('[1]PWS Information'!$E$10="CWS",P325="Non-Lead", I325="Non-Lead - Copper", R325="Yes", K325="Unknown")),
(AND('[1]PWS Information'!$E$10="CWS",P325="Non-Lead", M325="Non-Lead - Copper", R325="Yes", N325="Between 1989 and 2014")),
(AND('[1]PWS Information'!$E$10="CWS",P325="Non-Lead", M325="Non-Lead - Copper", R325="Yes", N325="After 2014")),
(AND('[1]PWS Information'!$E$10="CWS",P325="Non-Lead", M325="Non-Lead - Copper", R325="Yes", N325="Unknown")),
(AND('[1]PWS Information'!$E$10="CWS",P325="Unknown")),
(AND('[1]PWS Information'!$E$10="NTNC",P325="Unknown")))),"Tier 5",
"")))))</f>
        <v>Tier 5</v>
      </c>
      <c r="Y325" s="50"/>
      <c r="Z325" s="50"/>
    </row>
    <row r="326" spans="1:26" x14ac:dyDescent="0.25">
      <c r="A326" s="39">
        <v>403</v>
      </c>
      <c r="B326" s="40">
        <v>9075</v>
      </c>
      <c r="C326" s="41" t="s">
        <v>129</v>
      </c>
      <c r="D326" s="41" t="s">
        <v>99</v>
      </c>
      <c r="E326" s="41">
        <v>75153</v>
      </c>
      <c r="F326" s="42"/>
      <c r="G326" s="43"/>
      <c r="H326" s="44"/>
      <c r="I326" s="45" t="s">
        <v>47</v>
      </c>
      <c r="J326" s="46" t="s">
        <v>37</v>
      </c>
      <c r="K326" s="42" t="s">
        <v>49</v>
      </c>
      <c r="L326" s="49"/>
      <c r="M326" s="45" t="s">
        <v>47</v>
      </c>
      <c r="N326" s="46" t="s">
        <v>41</v>
      </c>
      <c r="O326" s="49"/>
      <c r="P326" s="36" t="str">
        <f t="shared" si="5"/>
        <v>Non-Lead</v>
      </c>
      <c r="Q326" s="39" t="s">
        <v>37</v>
      </c>
      <c r="R326" s="39" t="s">
        <v>37</v>
      </c>
      <c r="S326" s="39"/>
      <c r="T326" s="50" t="s">
        <v>36</v>
      </c>
      <c r="U326" s="50" t="s">
        <v>37</v>
      </c>
      <c r="V326" s="50" t="s">
        <v>37</v>
      </c>
      <c r="W326" s="50" t="s">
        <v>37</v>
      </c>
      <c r="X326" s="51" t="str">
        <f>IF((OR((AND('[1]PWS Information'!$E$10="CWS",T326="Single Family Residence",P326="Lead")),
(AND('[1]PWS Information'!$E$10="CWS",T326="Multiple Family Residence",'[1]PWS Information'!$E$11="Yes",P326="Lead")),
(AND('[1]PWS Information'!$E$10="NTNC",P326="Lead")))),"Tier 1",
IF((OR((AND('[1]PWS Information'!$E$10="CWS",T326="Multiple Family Residence",'[1]PWS Information'!$E$11="No",P326="Lead")),
(AND('[1]PWS Information'!$E$10="CWS",T326="Other",P326="Lead")),
(AND('[1]PWS Information'!$E$10="CWS",T326="Building",P326="Lead")))),"Tier 2",
IF((OR((AND('[1]PWS Information'!$E$10="CWS",T326="Single Family Residence",P326="Galvanized Requiring Replacement")),
(AND('[1]PWS Information'!$E$10="CWS",T326="Single Family Residence",P326="Galvanized Requiring Replacement",Q326="Yes")),
(AND('[1]PWS Information'!$E$10="NTNC",P326="Galvanized Requiring Replacement")),
(AND('[1]PWS Information'!$E$10="NTNC",T326="Single Family Residence",Q326="Yes")))),"Tier 3",
IF((OR((AND('[1]PWS Information'!$E$10="CWS",T326="Single Family Residence",R326="Yes",P326="Non-Lead", I326="Non-Lead - Copper",K326="Before 1989")),
(AND('[1]PWS Information'!$E$10="CWS",T326="Single Family Residence",R326="Yes",P326="Non-Lead", M326="Non-Lead - Copper",N326="Before 1989")))),"Tier 4",
IF((OR((AND('[1]PWS Information'!$E$10="NTNC",P326="Non-Lead")),
(AND('[1]PWS Information'!$E$10="CWS",P326="Non-Lead",R326="")),
(AND('[1]PWS Information'!$E$10="CWS",P326="Non-Lead",R326="No")),
(AND('[1]PWS Information'!$E$10="CWS",P326="Non-Lead",R326="Don't Know")),
(AND('[1]PWS Information'!$E$10="CWS",P326="Non-Lead", I326="Non-Lead - Copper", R326="Yes", K326="Between 1989 and 2014")),
(AND('[1]PWS Information'!$E$10="CWS",P326="Non-Lead", I326="Non-Lead - Copper", R326="Yes", K326="After 2014")),
(AND('[1]PWS Information'!$E$10="CWS",P326="Non-Lead", I326="Non-Lead - Copper", R326="Yes", K326="Unknown")),
(AND('[1]PWS Information'!$E$10="CWS",P326="Non-Lead", M326="Non-Lead - Copper", R326="Yes", N326="Between 1989 and 2014")),
(AND('[1]PWS Information'!$E$10="CWS",P326="Non-Lead", M326="Non-Lead - Copper", R326="Yes", N326="After 2014")),
(AND('[1]PWS Information'!$E$10="CWS",P326="Non-Lead", M326="Non-Lead - Copper", R326="Yes", N326="Unknown")),
(AND('[1]PWS Information'!$E$10="CWS",P326="Unknown")),
(AND('[1]PWS Information'!$E$10="NTNC",P326="Unknown")))),"Tier 5",
"")))))</f>
        <v>Tier 5</v>
      </c>
      <c r="Y326" s="50"/>
      <c r="Z326" s="50"/>
    </row>
    <row r="327" spans="1:26" ht="30" x14ac:dyDescent="0.25">
      <c r="A327" s="39">
        <v>405</v>
      </c>
      <c r="B327" s="40">
        <v>9323</v>
      </c>
      <c r="C327" s="41" t="s">
        <v>129</v>
      </c>
      <c r="D327" s="41" t="s">
        <v>99</v>
      </c>
      <c r="E327" s="41">
        <v>75153</v>
      </c>
      <c r="F327" s="42"/>
      <c r="G327" s="43"/>
      <c r="H327" s="44"/>
      <c r="I327" s="45" t="s">
        <v>47</v>
      </c>
      <c r="J327" s="46" t="s">
        <v>37</v>
      </c>
      <c r="K327" s="42" t="s">
        <v>49</v>
      </c>
      <c r="L327" s="49"/>
      <c r="M327" s="45" t="s">
        <v>59</v>
      </c>
      <c r="N327" s="46" t="s">
        <v>49</v>
      </c>
      <c r="O327" s="49"/>
      <c r="P327" s="36" t="str">
        <f t="shared" si="5"/>
        <v>Unknown</v>
      </c>
      <c r="Q327" s="39" t="s">
        <v>46</v>
      </c>
      <c r="R327" s="39" t="s">
        <v>46</v>
      </c>
      <c r="S327" s="39"/>
      <c r="T327" s="50" t="s">
        <v>36</v>
      </c>
      <c r="U327" s="50" t="s">
        <v>37</v>
      </c>
      <c r="V327" s="50" t="s">
        <v>49</v>
      </c>
      <c r="W327" s="50" t="s">
        <v>37</v>
      </c>
      <c r="X327" s="51" t="str">
        <f>IF((OR((AND('[1]PWS Information'!$E$10="CWS",T327="Single Family Residence",P327="Lead")),
(AND('[1]PWS Information'!$E$10="CWS",T327="Multiple Family Residence",'[1]PWS Information'!$E$11="Yes",P327="Lead")),
(AND('[1]PWS Information'!$E$10="NTNC",P327="Lead")))),"Tier 1",
IF((OR((AND('[1]PWS Information'!$E$10="CWS",T327="Multiple Family Residence",'[1]PWS Information'!$E$11="No",P327="Lead")),
(AND('[1]PWS Information'!$E$10="CWS",T327="Other",P327="Lead")),
(AND('[1]PWS Information'!$E$10="CWS",T327="Building",P327="Lead")))),"Tier 2",
IF((OR((AND('[1]PWS Information'!$E$10="CWS",T327="Single Family Residence",P327="Galvanized Requiring Replacement")),
(AND('[1]PWS Information'!$E$10="CWS",T327="Single Family Residence",P327="Galvanized Requiring Replacement",Q327="Yes")),
(AND('[1]PWS Information'!$E$10="NTNC",P327="Galvanized Requiring Replacement")),
(AND('[1]PWS Information'!$E$10="NTNC",T327="Single Family Residence",Q327="Yes")))),"Tier 3",
IF((OR((AND('[1]PWS Information'!$E$10="CWS",T327="Single Family Residence",R327="Yes",P327="Non-Lead", I327="Non-Lead - Copper",K327="Before 1989")),
(AND('[1]PWS Information'!$E$10="CWS",T327="Single Family Residence",R327="Yes",P327="Non-Lead", M327="Non-Lead - Copper",N327="Before 1989")))),"Tier 4",
IF((OR((AND('[1]PWS Information'!$E$10="NTNC",P327="Non-Lead")),
(AND('[1]PWS Information'!$E$10="CWS",P327="Non-Lead",R327="")),
(AND('[1]PWS Information'!$E$10="CWS",P327="Non-Lead",R327="No")),
(AND('[1]PWS Information'!$E$10="CWS",P327="Non-Lead",R327="Don't Know")),
(AND('[1]PWS Information'!$E$10="CWS",P327="Non-Lead", I327="Non-Lead - Copper", R327="Yes", K327="Between 1989 and 2014")),
(AND('[1]PWS Information'!$E$10="CWS",P327="Non-Lead", I327="Non-Lead - Copper", R327="Yes", K327="After 2014")),
(AND('[1]PWS Information'!$E$10="CWS",P327="Non-Lead", I327="Non-Lead - Copper", R327="Yes", K327="Unknown")),
(AND('[1]PWS Information'!$E$10="CWS",P327="Non-Lead", M327="Non-Lead - Copper", R327="Yes", N327="Between 1989 and 2014")),
(AND('[1]PWS Information'!$E$10="CWS",P327="Non-Lead", M327="Non-Lead - Copper", R327="Yes", N327="After 2014")),
(AND('[1]PWS Information'!$E$10="CWS",P327="Non-Lead", M327="Non-Lead - Copper", R327="Yes", N327="Unknown")),
(AND('[1]PWS Information'!$E$10="CWS",P327="Unknown")),
(AND('[1]PWS Information'!$E$10="NTNC",P327="Unknown")))),"Tier 5",
"")))))</f>
        <v>Tier 5</v>
      </c>
      <c r="Y327" s="50"/>
      <c r="Z327" s="50"/>
    </row>
    <row r="328" spans="1:26" ht="30" x14ac:dyDescent="0.25">
      <c r="A328" s="39">
        <v>406</v>
      </c>
      <c r="B328" s="40">
        <v>9315</v>
      </c>
      <c r="C328" s="41" t="s">
        <v>129</v>
      </c>
      <c r="D328" s="41" t="s">
        <v>99</v>
      </c>
      <c r="E328" s="41">
        <v>75153</v>
      </c>
      <c r="F328" s="42"/>
      <c r="G328" s="43"/>
      <c r="H328" s="44"/>
      <c r="I328" s="45" t="s">
        <v>47</v>
      </c>
      <c r="J328" s="46" t="s">
        <v>37</v>
      </c>
      <c r="K328" s="42" t="s">
        <v>49</v>
      </c>
      <c r="L328" s="49"/>
      <c r="M328" s="45" t="s">
        <v>59</v>
      </c>
      <c r="N328" s="46" t="s">
        <v>35</v>
      </c>
      <c r="O328" s="49"/>
      <c r="P328" s="36" t="str">
        <f t="shared" si="5"/>
        <v>Unknown</v>
      </c>
      <c r="Q328" s="39" t="s">
        <v>46</v>
      </c>
      <c r="R328" s="39" t="s">
        <v>46</v>
      </c>
      <c r="S328" s="39"/>
      <c r="T328" s="50" t="s">
        <v>36</v>
      </c>
      <c r="U328" s="50" t="s">
        <v>37</v>
      </c>
      <c r="V328" s="50" t="s">
        <v>49</v>
      </c>
      <c r="W328" s="50" t="s">
        <v>37</v>
      </c>
      <c r="X328" s="51" t="str">
        <f>IF((OR((AND('[1]PWS Information'!$E$10="CWS",T328="Single Family Residence",P328="Lead")),
(AND('[1]PWS Information'!$E$10="CWS",T328="Multiple Family Residence",'[1]PWS Information'!$E$11="Yes",P328="Lead")),
(AND('[1]PWS Information'!$E$10="NTNC",P328="Lead")))),"Tier 1",
IF((OR((AND('[1]PWS Information'!$E$10="CWS",T328="Multiple Family Residence",'[1]PWS Information'!$E$11="No",P328="Lead")),
(AND('[1]PWS Information'!$E$10="CWS",T328="Other",P328="Lead")),
(AND('[1]PWS Information'!$E$10="CWS",T328="Building",P328="Lead")))),"Tier 2",
IF((OR((AND('[1]PWS Information'!$E$10="CWS",T328="Single Family Residence",P328="Galvanized Requiring Replacement")),
(AND('[1]PWS Information'!$E$10="CWS",T328="Single Family Residence",P328="Galvanized Requiring Replacement",Q328="Yes")),
(AND('[1]PWS Information'!$E$10="NTNC",P328="Galvanized Requiring Replacement")),
(AND('[1]PWS Information'!$E$10="NTNC",T328="Single Family Residence",Q328="Yes")))),"Tier 3",
IF((OR((AND('[1]PWS Information'!$E$10="CWS",T328="Single Family Residence",R328="Yes",P328="Non-Lead", I328="Non-Lead - Copper",K328="Before 1989")),
(AND('[1]PWS Information'!$E$10="CWS",T328="Single Family Residence",R328="Yes",P328="Non-Lead", M328="Non-Lead - Copper",N328="Before 1989")))),"Tier 4",
IF((OR((AND('[1]PWS Information'!$E$10="NTNC",P328="Non-Lead")),
(AND('[1]PWS Information'!$E$10="CWS",P328="Non-Lead",R328="")),
(AND('[1]PWS Information'!$E$10="CWS",P328="Non-Lead",R328="No")),
(AND('[1]PWS Information'!$E$10="CWS",P328="Non-Lead",R328="Don't Know")),
(AND('[1]PWS Information'!$E$10="CWS",P328="Non-Lead", I328="Non-Lead - Copper", R328="Yes", K328="Between 1989 and 2014")),
(AND('[1]PWS Information'!$E$10="CWS",P328="Non-Lead", I328="Non-Lead - Copper", R328="Yes", K328="After 2014")),
(AND('[1]PWS Information'!$E$10="CWS",P328="Non-Lead", I328="Non-Lead - Copper", R328="Yes", K328="Unknown")),
(AND('[1]PWS Information'!$E$10="CWS",P328="Non-Lead", M328="Non-Lead - Copper", R328="Yes", N328="Between 1989 and 2014")),
(AND('[1]PWS Information'!$E$10="CWS",P328="Non-Lead", M328="Non-Lead - Copper", R328="Yes", N328="After 2014")),
(AND('[1]PWS Information'!$E$10="CWS",P328="Non-Lead", M328="Non-Lead - Copper", R328="Yes", N328="Unknown")),
(AND('[1]PWS Information'!$E$10="CWS",P328="Unknown")),
(AND('[1]PWS Information'!$E$10="NTNC",P328="Unknown")))),"Tier 5",
"")))))</f>
        <v>Tier 5</v>
      </c>
      <c r="Y328" s="50"/>
      <c r="Z328" s="50"/>
    </row>
    <row r="329" spans="1:26" ht="30" x14ac:dyDescent="0.25">
      <c r="A329" s="39">
        <v>407</v>
      </c>
      <c r="B329" s="40"/>
      <c r="C329" s="41" t="s">
        <v>130</v>
      </c>
      <c r="D329" s="41" t="s">
        <v>99</v>
      </c>
      <c r="E329" s="41">
        <v>75153</v>
      </c>
      <c r="F329" s="42"/>
      <c r="G329" s="43"/>
      <c r="H329" s="44"/>
      <c r="I329" s="45" t="s">
        <v>47</v>
      </c>
      <c r="J329" s="46" t="s">
        <v>37</v>
      </c>
      <c r="K329" s="42" t="s">
        <v>40</v>
      </c>
      <c r="L329" s="49"/>
      <c r="M329" s="45" t="s">
        <v>59</v>
      </c>
      <c r="N329" s="46" t="s">
        <v>49</v>
      </c>
      <c r="O329" s="49"/>
      <c r="P329" s="36" t="str">
        <f t="shared" si="5"/>
        <v>Unknown</v>
      </c>
      <c r="Q329" s="39" t="s">
        <v>46</v>
      </c>
      <c r="R329" s="39" t="s">
        <v>46</v>
      </c>
      <c r="S329" s="39"/>
      <c r="T329" s="50" t="s">
        <v>52</v>
      </c>
      <c r="U329" s="50" t="s">
        <v>37</v>
      </c>
      <c r="V329" s="50" t="s">
        <v>49</v>
      </c>
      <c r="W329" s="50" t="s">
        <v>37</v>
      </c>
      <c r="X329" s="51" t="str">
        <f>IF((OR((AND('[1]PWS Information'!$E$10="CWS",T329="Single Family Residence",P329="Lead")),
(AND('[1]PWS Information'!$E$10="CWS",T329="Multiple Family Residence",'[1]PWS Information'!$E$11="Yes",P329="Lead")),
(AND('[1]PWS Information'!$E$10="NTNC",P329="Lead")))),"Tier 1",
IF((OR((AND('[1]PWS Information'!$E$10="CWS",T329="Multiple Family Residence",'[1]PWS Information'!$E$11="No",P329="Lead")),
(AND('[1]PWS Information'!$E$10="CWS",T329="Other",P329="Lead")),
(AND('[1]PWS Information'!$E$10="CWS",T329="Building",P329="Lead")))),"Tier 2",
IF((OR((AND('[1]PWS Information'!$E$10="CWS",T329="Single Family Residence",P329="Galvanized Requiring Replacement")),
(AND('[1]PWS Information'!$E$10="CWS",T329="Single Family Residence",P329="Galvanized Requiring Replacement",Q329="Yes")),
(AND('[1]PWS Information'!$E$10="NTNC",P329="Galvanized Requiring Replacement")),
(AND('[1]PWS Information'!$E$10="NTNC",T329="Single Family Residence",Q329="Yes")))),"Tier 3",
IF((OR((AND('[1]PWS Information'!$E$10="CWS",T329="Single Family Residence",R329="Yes",P329="Non-Lead", I329="Non-Lead - Copper",K329="Before 1989")),
(AND('[1]PWS Information'!$E$10="CWS",T329="Single Family Residence",R329="Yes",P329="Non-Lead", M329="Non-Lead - Copper",N329="Before 1989")))),"Tier 4",
IF((OR((AND('[1]PWS Information'!$E$10="NTNC",P329="Non-Lead")),
(AND('[1]PWS Information'!$E$10="CWS",P329="Non-Lead",R329="")),
(AND('[1]PWS Information'!$E$10="CWS",P329="Non-Lead",R329="No")),
(AND('[1]PWS Information'!$E$10="CWS",P329="Non-Lead",R329="Don't Know")),
(AND('[1]PWS Information'!$E$10="CWS",P329="Non-Lead", I329="Non-Lead - Copper", R329="Yes", K329="Between 1989 and 2014")),
(AND('[1]PWS Information'!$E$10="CWS",P329="Non-Lead", I329="Non-Lead - Copper", R329="Yes", K329="After 2014")),
(AND('[1]PWS Information'!$E$10="CWS",P329="Non-Lead", I329="Non-Lead - Copper", R329="Yes", K329="Unknown")),
(AND('[1]PWS Information'!$E$10="CWS",P329="Non-Lead", M329="Non-Lead - Copper", R329="Yes", N329="Between 1989 and 2014")),
(AND('[1]PWS Information'!$E$10="CWS",P329="Non-Lead", M329="Non-Lead - Copper", R329="Yes", N329="After 2014")),
(AND('[1]PWS Information'!$E$10="CWS",P329="Non-Lead", M329="Non-Lead - Copper", R329="Yes", N329="Unknown")),
(AND('[1]PWS Information'!$E$10="CWS",P329="Unknown")),
(AND('[1]PWS Information'!$E$10="NTNC",P329="Unknown")))),"Tier 5",
"")))))</f>
        <v>Tier 5</v>
      </c>
      <c r="Y329" s="50"/>
      <c r="Z329" s="50"/>
    </row>
    <row r="330" spans="1:26" ht="30" x14ac:dyDescent="0.25">
      <c r="A330" s="39">
        <v>408</v>
      </c>
      <c r="B330" s="40">
        <v>9511</v>
      </c>
      <c r="C330" s="41" t="s">
        <v>129</v>
      </c>
      <c r="D330" s="41" t="s">
        <v>99</v>
      </c>
      <c r="E330" s="41">
        <v>75153</v>
      </c>
      <c r="F330" s="42"/>
      <c r="G330" s="43"/>
      <c r="H330" s="44"/>
      <c r="I330" s="45" t="s">
        <v>47</v>
      </c>
      <c r="J330" s="46" t="s">
        <v>37</v>
      </c>
      <c r="K330" s="42" t="s">
        <v>49</v>
      </c>
      <c r="L330" s="49"/>
      <c r="M330" s="45" t="s">
        <v>59</v>
      </c>
      <c r="N330" s="46" t="s">
        <v>49</v>
      </c>
      <c r="O330" s="49"/>
      <c r="P330" s="36" t="str">
        <f t="shared" si="5"/>
        <v>Unknown</v>
      </c>
      <c r="Q330" s="39" t="s">
        <v>46</v>
      </c>
      <c r="R330" s="39" t="s">
        <v>46</v>
      </c>
      <c r="S330" s="39"/>
      <c r="T330" s="50" t="s">
        <v>36</v>
      </c>
      <c r="U330" s="50" t="s">
        <v>37</v>
      </c>
      <c r="V330" s="50" t="s">
        <v>49</v>
      </c>
      <c r="W330" s="50" t="s">
        <v>37</v>
      </c>
      <c r="X330" s="51" t="str">
        <f>IF((OR((AND('[1]PWS Information'!$E$10="CWS",T330="Single Family Residence",P330="Lead")),
(AND('[1]PWS Information'!$E$10="CWS",T330="Multiple Family Residence",'[1]PWS Information'!$E$11="Yes",P330="Lead")),
(AND('[1]PWS Information'!$E$10="NTNC",P330="Lead")))),"Tier 1",
IF((OR((AND('[1]PWS Information'!$E$10="CWS",T330="Multiple Family Residence",'[1]PWS Information'!$E$11="No",P330="Lead")),
(AND('[1]PWS Information'!$E$10="CWS",T330="Other",P330="Lead")),
(AND('[1]PWS Information'!$E$10="CWS",T330="Building",P330="Lead")))),"Tier 2",
IF((OR((AND('[1]PWS Information'!$E$10="CWS",T330="Single Family Residence",P330="Galvanized Requiring Replacement")),
(AND('[1]PWS Information'!$E$10="CWS",T330="Single Family Residence",P330="Galvanized Requiring Replacement",Q330="Yes")),
(AND('[1]PWS Information'!$E$10="NTNC",P330="Galvanized Requiring Replacement")),
(AND('[1]PWS Information'!$E$10="NTNC",T330="Single Family Residence",Q330="Yes")))),"Tier 3",
IF((OR((AND('[1]PWS Information'!$E$10="CWS",T330="Single Family Residence",R330="Yes",P330="Non-Lead", I330="Non-Lead - Copper",K330="Before 1989")),
(AND('[1]PWS Information'!$E$10="CWS",T330="Single Family Residence",R330="Yes",P330="Non-Lead", M330="Non-Lead - Copper",N330="Before 1989")))),"Tier 4",
IF((OR((AND('[1]PWS Information'!$E$10="NTNC",P330="Non-Lead")),
(AND('[1]PWS Information'!$E$10="CWS",P330="Non-Lead",R330="")),
(AND('[1]PWS Information'!$E$10="CWS",P330="Non-Lead",R330="No")),
(AND('[1]PWS Information'!$E$10="CWS",P330="Non-Lead",R330="Don't Know")),
(AND('[1]PWS Information'!$E$10="CWS",P330="Non-Lead", I330="Non-Lead - Copper", R330="Yes", K330="Between 1989 and 2014")),
(AND('[1]PWS Information'!$E$10="CWS",P330="Non-Lead", I330="Non-Lead - Copper", R330="Yes", K330="After 2014")),
(AND('[1]PWS Information'!$E$10="CWS",P330="Non-Lead", I330="Non-Lead - Copper", R330="Yes", K330="Unknown")),
(AND('[1]PWS Information'!$E$10="CWS",P330="Non-Lead", M330="Non-Lead - Copper", R330="Yes", N330="Between 1989 and 2014")),
(AND('[1]PWS Information'!$E$10="CWS",P330="Non-Lead", M330="Non-Lead - Copper", R330="Yes", N330="After 2014")),
(AND('[1]PWS Information'!$E$10="CWS",P330="Non-Lead", M330="Non-Lead - Copper", R330="Yes", N330="Unknown")),
(AND('[1]PWS Information'!$E$10="CWS",P330="Unknown")),
(AND('[1]PWS Information'!$E$10="NTNC",P330="Unknown")))),"Tier 5",
"")))))</f>
        <v>Tier 5</v>
      </c>
      <c r="Y330" s="50"/>
      <c r="Z330" s="50"/>
    </row>
    <row r="331" spans="1:26" ht="30" x14ac:dyDescent="0.25">
      <c r="A331" s="39">
        <v>409</v>
      </c>
      <c r="B331" s="40">
        <v>9515</v>
      </c>
      <c r="C331" s="41" t="s">
        <v>129</v>
      </c>
      <c r="D331" s="41" t="s">
        <v>99</v>
      </c>
      <c r="E331" s="41">
        <v>75153</v>
      </c>
      <c r="F331" s="42"/>
      <c r="G331" s="43"/>
      <c r="H331" s="44"/>
      <c r="I331" s="45" t="s">
        <v>47</v>
      </c>
      <c r="J331" s="46" t="s">
        <v>37</v>
      </c>
      <c r="K331" s="42" t="s">
        <v>49</v>
      </c>
      <c r="L331" s="49"/>
      <c r="M331" s="45" t="s">
        <v>59</v>
      </c>
      <c r="N331" s="46" t="s">
        <v>49</v>
      </c>
      <c r="O331" s="49"/>
      <c r="P331" s="36" t="str">
        <f t="shared" si="5"/>
        <v>Unknown</v>
      </c>
      <c r="Q331" s="39" t="s">
        <v>46</v>
      </c>
      <c r="R331" s="39" t="s">
        <v>46</v>
      </c>
      <c r="S331" s="39"/>
      <c r="T331" s="50" t="s">
        <v>36</v>
      </c>
      <c r="U331" s="50" t="s">
        <v>37</v>
      </c>
      <c r="V331" s="50" t="s">
        <v>49</v>
      </c>
      <c r="W331" s="50" t="s">
        <v>37</v>
      </c>
      <c r="X331" s="51" t="str">
        <f>IF((OR((AND('[1]PWS Information'!$E$10="CWS",T331="Single Family Residence",P331="Lead")),
(AND('[1]PWS Information'!$E$10="CWS",T331="Multiple Family Residence",'[1]PWS Information'!$E$11="Yes",P331="Lead")),
(AND('[1]PWS Information'!$E$10="NTNC",P331="Lead")))),"Tier 1",
IF((OR((AND('[1]PWS Information'!$E$10="CWS",T331="Multiple Family Residence",'[1]PWS Information'!$E$11="No",P331="Lead")),
(AND('[1]PWS Information'!$E$10="CWS",T331="Other",P331="Lead")),
(AND('[1]PWS Information'!$E$10="CWS",T331="Building",P331="Lead")))),"Tier 2",
IF((OR((AND('[1]PWS Information'!$E$10="CWS",T331="Single Family Residence",P331="Galvanized Requiring Replacement")),
(AND('[1]PWS Information'!$E$10="CWS",T331="Single Family Residence",P331="Galvanized Requiring Replacement",Q331="Yes")),
(AND('[1]PWS Information'!$E$10="NTNC",P331="Galvanized Requiring Replacement")),
(AND('[1]PWS Information'!$E$10="NTNC",T331="Single Family Residence",Q331="Yes")))),"Tier 3",
IF((OR((AND('[1]PWS Information'!$E$10="CWS",T331="Single Family Residence",R331="Yes",P331="Non-Lead", I331="Non-Lead - Copper",K331="Before 1989")),
(AND('[1]PWS Information'!$E$10="CWS",T331="Single Family Residence",R331="Yes",P331="Non-Lead", M331="Non-Lead - Copper",N331="Before 1989")))),"Tier 4",
IF((OR((AND('[1]PWS Information'!$E$10="NTNC",P331="Non-Lead")),
(AND('[1]PWS Information'!$E$10="CWS",P331="Non-Lead",R331="")),
(AND('[1]PWS Information'!$E$10="CWS",P331="Non-Lead",R331="No")),
(AND('[1]PWS Information'!$E$10="CWS",P331="Non-Lead",R331="Don't Know")),
(AND('[1]PWS Information'!$E$10="CWS",P331="Non-Lead", I331="Non-Lead - Copper", R331="Yes", K331="Between 1989 and 2014")),
(AND('[1]PWS Information'!$E$10="CWS",P331="Non-Lead", I331="Non-Lead - Copper", R331="Yes", K331="After 2014")),
(AND('[1]PWS Information'!$E$10="CWS",P331="Non-Lead", I331="Non-Lead - Copper", R331="Yes", K331="Unknown")),
(AND('[1]PWS Information'!$E$10="CWS",P331="Non-Lead", M331="Non-Lead - Copper", R331="Yes", N331="Between 1989 and 2014")),
(AND('[1]PWS Information'!$E$10="CWS",P331="Non-Lead", M331="Non-Lead - Copper", R331="Yes", N331="After 2014")),
(AND('[1]PWS Information'!$E$10="CWS",P331="Non-Lead", M331="Non-Lead - Copper", R331="Yes", N331="Unknown")),
(AND('[1]PWS Information'!$E$10="CWS",P331="Unknown")),
(AND('[1]PWS Information'!$E$10="NTNC",P331="Unknown")))),"Tier 5",
"")))))</f>
        <v>Tier 5</v>
      </c>
      <c r="Y331" s="50"/>
      <c r="Z331" s="50"/>
    </row>
    <row r="332" spans="1:26" ht="30" x14ac:dyDescent="0.25">
      <c r="A332" s="39">
        <v>410</v>
      </c>
      <c r="B332" s="40">
        <v>1425</v>
      </c>
      <c r="C332" s="41" t="s">
        <v>127</v>
      </c>
      <c r="D332" s="41" t="s">
        <v>88</v>
      </c>
      <c r="E332" s="41">
        <v>75144</v>
      </c>
      <c r="F332" s="42"/>
      <c r="G332" s="43"/>
      <c r="H332" s="44"/>
      <c r="I332" s="45" t="s">
        <v>47</v>
      </c>
      <c r="J332" s="46" t="s">
        <v>37</v>
      </c>
      <c r="K332" s="42" t="s">
        <v>49</v>
      </c>
      <c r="L332" s="49"/>
      <c r="M332" s="45" t="s">
        <v>59</v>
      </c>
      <c r="N332" s="46" t="s">
        <v>35</v>
      </c>
      <c r="O332" s="49"/>
      <c r="P332" s="36" t="str">
        <f t="shared" si="5"/>
        <v>Unknown</v>
      </c>
      <c r="Q332" s="39" t="s">
        <v>46</v>
      </c>
      <c r="R332" s="39" t="s">
        <v>46</v>
      </c>
      <c r="S332" s="39"/>
      <c r="T332" s="50" t="s">
        <v>36</v>
      </c>
      <c r="U332" s="50" t="s">
        <v>37</v>
      </c>
      <c r="V332" s="50" t="s">
        <v>49</v>
      </c>
      <c r="W332" s="50" t="s">
        <v>37</v>
      </c>
      <c r="X332" s="51" t="str">
        <f>IF((OR((AND('[1]PWS Information'!$E$10="CWS",T332="Single Family Residence",P332="Lead")),
(AND('[1]PWS Information'!$E$10="CWS",T332="Multiple Family Residence",'[1]PWS Information'!$E$11="Yes",P332="Lead")),
(AND('[1]PWS Information'!$E$10="NTNC",P332="Lead")))),"Tier 1",
IF((OR((AND('[1]PWS Information'!$E$10="CWS",T332="Multiple Family Residence",'[1]PWS Information'!$E$11="No",P332="Lead")),
(AND('[1]PWS Information'!$E$10="CWS",T332="Other",P332="Lead")),
(AND('[1]PWS Information'!$E$10="CWS",T332="Building",P332="Lead")))),"Tier 2",
IF((OR((AND('[1]PWS Information'!$E$10="CWS",T332="Single Family Residence",P332="Galvanized Requiring Replacement")),
(AND('[1]PWS Information'!$E$10="CWS",T332="Single Family Residence",P332="Galvanized Requiring Replacement",Q332="Yes")),
(AND('[1]PWS Information'!$E$10="NTNC",P332="Galvanized Requiring Replacement")),
(AND('[1]PWS Information'!$E$10="NTNC",T332="Single Family Residence",Q332="Yes")))),"Tier 3",
IF((OR((AND('[1]PWS Information'!$E$10="CWS",T332="Single Family Residence",R332="Yes",P332="Non-Lead", I332="Non-Lead - Copper",K332="Before 1989")),
(AND('[1]PWS Information'!$E$10="CWS",T332="Single Family Residence",R332="Yes",P332="Non-Lead", M332="Non-Lead - Copper",N332="Before 1989")))),"Tier 4",
IF((OR((AND('[1]PWS Information'!$E$10="NTNC",P332="Non-Lead")),
(AND('[1]PWS Information'!$E$10="CWS",P332="Non-Lead",R332="")),
(AND('[1]PWS Information'!$E$10="CWS",P332="Non-Lead",R332="No")),
(AND('[1]PWS Information'!$E$10="CWS",P332="Non-Lead",R332="Don't Know")),
(AND('[1]PWS Information'!$E$10="CWS",P332="Non-Lead", I332="Non-Lead - Copper", R332="Yes", K332="Between 1989 and 2014")),
(AND('[1]PWS Information'!$E$10="CWS",P332="Non-Lead", I332="Non-Lead - Copper", R332="Yes", K332="After 2014")),
(AND('[1]PWS Information'!$E$10="CWS",P332="Non-Lead", I332="Non-Lead - Copper", R332="Yes", K332="Unknown")),
(AND('[1]PWS Information'!$E$10="CWS",P332="Non-Lead", M332="Non-Lead - Copper", R332="Yes", N332="Between 1989 and 2014")),
(AND('[1]PWS Information'!$E$10="CWS",P332="Non-Lead", M332="Non-Lead - Copper", R332="Yes", N332="After 2014")),
(AND('[1]PWS Information'!$E$10="CWS",P332="Non-Lead", M332="Non-Lead - Copper", R332="Yes", N332="Unknown")),
(AND('[1]PWS Information'!$E$10="CWS",P332="Unknown")),
(AND('[1]PWS Information'!$E$10="NTNC",P332="Unknown")))),"Tier 5",
"")))))</f>
        <v>Tier 5</v>
      </c>
      <c r="Y332" s="50"/>
      <c r="Z332" s="50"/>
    </row>
    <row r="333" spans="1:26" ht="30" x14ac:dyDescent="0.25">
      <c r="A333" s="39">
        <v>411</v>
      </c>
      <c r="B333" s="40">
        <v>8620</v>
      </c>
      <c r="C333" s="41" t="s">
        <v>131</v>
      </c>
      <c r="D333" s="41" t="s">
        <v>99</v>
      </c>
      <c r="E333" s="41">
        <v>75153</v>
      </c>
      <c r="F333" s="42"/>
      <c r="G333" s="43"/>
      <c r="H333" s="44"/>
      <c r="I333" s="45" t="s">
        <v>47</v>
      </c>
      <c r="J333" s="46" t="s">
        <v>37</v>
      </c>
      <c r="K333" s="42" t="s">
        <v>49</v>
      </c>
      <c r="L333" s="49"/>
      <c r="M333" s="45" t="s">
        <v>59</v>
      </c>
      <c r="N333" s="46" t="s">
        <v>35</v>
      </c>
      <c r="O333" s="49"/>
      <c r="P333" s="36" t="str">
        <f t="shared" si="5"/>
        <v>Unknown</v>
      </c>
      <c r="Q333" s="39" t="s">
        <v>46</v>
      </c>
      <c r="R333" s="39" t="s">
        <v>46</v>
      </c>
      <c r="S333" s="39"/>
      <c r="T333" s="50" t="s">
        <v>36</v>
      </c>
      <c r="U333" s="50" t="s">
        <v>37</v>
      </c>
      <c r="V333" s="50" t="s">
        <v>49</v>
      </c>
      <c r="W333" s="50" t="s">
        <v>37</v>
      </c>
      <c r="X333" s="51" t="str">
        <f>IF((OR((AND('[1]PWS Information'!$E$10="CWS",T333="Single Family Residence",P333="Lead")),
(AND('[1]PWS Information'!$E$10="CWS",T333="Multiple Family Residence",'[1]PWS Information'!$E$11="Yes",P333="Lead")),
(AND('[1]PWS Information'!$E$10="NTNC",P333="Lead")))),"Tier 1",
IF((OR((AND('[1]PWS Information'!$E$10="CWS",T333="Multiple Family Residence",'[1]PWS Information'!$E$11="No",P333="Lead")),
(AND('[1]PWS Information'!$E$10="CWS",T333="Other",P333="Lead")),
(AND('[1]PWS Information'!$E$10="CWS",T333="Building",P333="Lead")))),"Tier 2",
IF((OR((AND('[1]PWS Information'!$E$10="CWS",T333="Single Family Residence",P333="Galvanized Requiring Replacement")),
(AND('[1]PWS Information'!$E$10="CWS",T333="Single Family Residence",P333="Galvanized Requiring Replacement",Q333="Yes")),
(AND('[1]PWS Information'!$E$10="NTNC",P333="Galvanized Requiring Replacement")),
(AND('[1]PWS Information'!$E$10="NTNC",T333="Single Family Residence",Q333="Yes")))),"Tier 3",
IF((OR((AND('[1]PWS Information'!$E$10="CWS",T333="Single Family Residence",R333="Yes",P333="Non-Lead", I333="Non-Lead - Copper",K333="Before 1989")),
(AND('[1]PWS Information'!$E$10="CWS",T333="Single Family Residence",R333="Yes",P333="Non-Lead", M333="Non-Lead - Copper",N333="Before 1989")))),"Tier 4",
IF((OR((AND('[1]PWS Information'!$E$10="NTNC",P333="Non-Lead")),
(AND('[1]PWS Information'!$E$10="CWS",P333="Non-Lead",R333="")),
(AND('[1]PWS Information'!$E$10="CWS",P333="Non-Lead",R333="No")),
(AND('[1]PWS Information'!$E$10="CWS",P333="Non-Lead",R333="Don't Know")),
(AND('[1]PWS Information'!$E$10="CWS",P333="Non-Lead", I333="Non-Lead - Copper", R333="Yes", K333="Between 1989 and 2014")),
(AND('[1]PWS Information'!$E$10="CWS",P333="Non-Lead", I333="Non-Lead - Copper", R333="Yes", K333="After 2014")),
(AND('[1]PWS Information'!$E$10="CWS",P333="Non-Lead", I333="Non-Lead - Copper", R333="Yes", K333="Unknown")),
(AND('[1]PWS Information'!$E$10="CWS",P333="Non-Lead", M333="Non-Lead - Copper", R333="Yes", N333="Between 1989 and 2014")),
(AND('[1]PWS Information'!$E$10="CWS",P333="Non-Lead", M333="Non-Lead - Copper", R333="Yes", N333="After 2014")),
(AND('[1]PWS Information'!$E$10="CWS",P333="Non-Lead", M333="Non-Lead - Copper", R333="Yes", N333="Unknown")),
(AND('[1]PWS Information'!$E$10="CWS",P333="Unknown")),
(AND('[1]PWS Information'!$E$10="NTNC",P333="Unknown")))),"Tier 5",
"")))))</f>
        <v>Tier 5</v>
      </c>
      <c r="Y333" s="50"/>
      <c r="Z333" s="50"/>
    </row>
    <row r="334" spans="1:26" ht="30" x14ac:dyDescent="0.25">
      <c r="A334" s="39">
        <v>412</v>
      </c>
      <c r="B334" s="40">
        <v>8511</v>
      </c>
      <c r="C334" s="41" t="s">
        <v>131</v>
      </c>
      <c r="D334" s="41" t="s">
        <v>99</v>
      </c>
      <c r="E334" s="41">
        <v>75153</v>
      </c>
      <c r="F334" s="42"/>
      <c r="G334" s="43"/>
      <c r="H334" s="44"/>
      <c r="I334" s="45" t="s">
        <v>47</v>
      </c>
      <c r="J334" s="46" t="s">
        <v>37</v>
      </c>
      <c r="K334" s="42" t="s">
        <v>49</v>
      </c>
      <c r="L334" s="49"/>
      <c r="M334" s="45" t="s">
        <v>59</v>
      </c>
      <c r="N334" s="46" t="s">
        <v>35</v>
      </c>
      <c r="O334" s="49"/>
      <c r="P334" s="36" t="str">
        <f t="shared" si="5"/>
        <v>Unknown</v>
      </c>
      <c r="Q334" s="39" t="s">
        <v>46</v>
      </c>
      <c r="R334" s="39" t="s">
        <v>46</v>
      </c>
      <c r="S334" s="39"/>
      <c r="T334" s="50" t="s">
        <v>36</v>
      </c>
      <c r="U334" s="50" t="s">
        <v>37</v>
      </c>
      <c r="V334" s="50" t="s">
        <v>49</v>
      </c>
      <c r="W334" s="50" t="s">
        <v>37</v>
      </c>
      <c r="X334" s="51" t="str">
        <f>IF((OR((AND('[1]PWS Information'!$E$10="CWS",T334="Single Family Residence",P334="Lead")),
(AND('[1]PWS Information'!$E$10="CWS",T334="Multiple Family Residence",'[1]PWS Information'!$E$11="Yes",P334="Lead")),
(AND('[1]PWS Information'!$E$10="NTNC",P334="Lead")))),"Tier 1",
IF((OR((AND('[1]PWS Information'!$E$10="CWS",T334="Multiple Family Residence",'[1]PWS Information'!$E$11="No",P334="Lead")),
(AND('[1]PWS Information'!$E$10="CWS",T334="Other",P334="Lead")),
(AND('[1]PWS Information'!$E$10="CWS",T334="Building",P334="Lead")))),"Tier 2",
IF((OR((AND('[1]PWS Information'!$E$10="CWS",T334="Single Family Residence",P334="Galvanized Requiring Replacement")),
(AND('[1]PWS Information'!$E$10="CWS",T334="Single Family Residence",P334="Galvanized Requiring Replacement",Q334="Yes")),
(AND('[1]PWS Information'!$E$10="NTNC",P334="Galvanized Requiring Replacement")),
(AND('[1]PWS Information'!$E$10="NTNC",T334="Single Family Residence",Q334="Yes")))),"Tier 3",
IF((OR((AND('[1]PWS Information'!$E$10="CWS",T334="Single Family Residence",R334="Yes",P334="Non-Lead", I334="Non-Lead - Copper",K334="Before 1989")),
(AND('[1]PWS Information'!$E$10="CWS",T334="Single Family Residence",R334="Yes",P334="Non-Lead", M334="Non-Lead - Copper",N334="Before 1989")))),"Tier 4",
IF((OR((AND('[1]PWS Information'!$E$10="NTNC",P334="Non-Lead")),
(AND('[1]PWS Information'!$E$10="CWS",P334="Non-Lead",R334="")),
(AND('[1]PWS Information'!$E$10="CWS",P334="Non-Lead",R334="No")),
(AND('[1]PWS Information'!$E$10="CWS",P334="Non-Lead",R334="Don't Know")),
(AND('[1]PWS Information'!$E$10="CWS",P334="Non-Lead", I334="Non-Lead - Copper", R334="Yes", K334="Between 1989 and 2014")),
(AND('[1]PWS Information'!$E$10="CWS",P334="Non-Lead", I334="Non-Lead - Copper", R334="Yes", K334="After 2014")),
(AND('[1]PWS Information'!$E$10="CWS",P334="Non-Lead", I334="Non-Lead - Copper", R334="Yes", K334="Unknown")),
(AND('[1]PWS Information'!$E$10="CWS",P334="Non-Lead", M334="Non-Lead - Copper", R334="Yes", N334="Between 1989 and 2014")),
(AND('[1]PWS Information'!$E$10="CWS",P334="Non-Lead", M334="Non-Lead - Copper", R334="Yes", N334="After 2014")),
(AND('[1]PWS Information'!$E$10="CWS",P334="Non-Lead", M334="Non-Lead - Copper", R334="Yes", N334="Unknown")),
(AND('[1]PWS Information'!$E$10="CWS",P334="Unknown")),
(AND('[1]PWS Information'!$E$10="NTNC",P334="Unknown")))),"Tier 5",
"")))))</f>
        <v>Tier 5</v>
      </c>
      <c r="Y334" s="50"/>
      <c r="Z334" s="50"/>
    </row>
    <row r="335" spans="1:26" ht="30" x14ac:dyDescent="0.25">
      <c r="A335" s="39">
        <v>413</v>
      </c>
      <c r="B335" s="40">
        <v>8090</v>
      </c>
      <c r="C335" s="41" t="s">
        <v>131</v>
      </c>
      <c r="D335" s="41" t="s">
        <v>99</v>
      </c>
      <c r="E335" s="41">
        <v>75153</v>
      </c>
      <c r="F335" s="42"/>
      <c r="G335" s="43"/>
      <c r="H335" s="44"/>
      <c r="I335" s="45" t="s">
        <v>47</v>
      </c>
      <c r="J335" s="46" t="s">
        <v>37</v>
      </c>
      <c r="K335" s="42" t="s">
        <v>40</v>
      </c>
      <c r="L335" s="49"/>
      <c r="M335" s="45" t="s">
        <v>47</v>
      </c>
      <c r="N335" s="46" t="s">
        <v>40</v>
      </c>
      <c r="O335" s="49"/>
      <c r="P335" s="36" t="str">
        <f t="shared" si="5"/>
        <v>Non-Lead</v>
      </c>
      <c r="Q335" s="39" t="s">
        <v>37</v>
      </c>
      <c r="R335" s="39" t="s">
        <v>37</v>
      </c>
      <c r="S335" s="39"/>
      <c r="T335" s="50" t="s">
        <v>36</v>
      </c>
      <c r="U335" s="50" t="s">
        <v>37</v>
      </c>
      <c r="V335" s="50" t="s">
        <v>37</v>
      </c>
      <c r="W335" s="50" t="s">
        <v>37</v>
      </c>
      <c r="X335" s="51" t="str">
        <f>IF((OR((AND('[1]PWS Information'!$E$10="CWS",T335="Single Family Residence",P335="Lead")),
(AND('[1]PWS Information'!$E$10="CWS",T335="Multiple Family Residence",'[1]PWS Information'!$E$11="Yes",P335="Lead")),
(AND('[1]PWS Information'!$E$10="NTNC",P335="Lead")))),"Tier 1",
IF((OR((AND('[1]PWS Information'!$E$10="CWS",T335="Multiple Family Residence",'[1]PWS Information'!$E$11="No",P335="Lead")),
(AND('[1]PWS Information'!$E$10="CWS",T335="Other",P335="Lead")),
(AND('[1]PWS Information'!$E$10="CWS",T335="Building",P335="Lead")))),"Tier 2",
IF((OR((AND('[1]PWS Information'!$E$10="CWS",T335="Single Family Residence",P335="Galvanized Requiring Replacement")),
(AND('[1]PWS Information'!$E$10="CWS",T335="Single Family Residence",P335="Galvanized Requiring Replacement",Q335="Yes")),
(AND('[1]PWS Information'!$E$10="NTNC",P335="Galvanized Requiring Replacement")),
(AND('[1]PWS Information'!$E$10="NTNC",T335="Single Family Residence",Q335="Yes")))),"Tier 3",
IF((OR((AND('[1]PWS Information'!$E$10="CWS",T335="Single Family Residence",R335="Yes",P335="Non-Lead", I335="Non-Lead - Copper",K335="Before 1989")),
(AND('[1]PWS Information'!$E$10="CWS",T335="Single Family Residence",R335="Yes",P335="Non-Lead", M335="Non-Lead - Copper",N335="Before 1989")))),"Tier 4",
IF((OR((AND('[1]PWS Information'!$E$10="NTNC",P335="Non-Lead")),
(AND('[1]PWS Information'!$E$10="CWS",P335="Non-Lead",R335="")),
(AND('[1]PWS Information'!$E$10="CWS",P335="Non-Lead",R335="No")),
(AND('[1]PWS Information'!$E$10="CWS",P335="Non-Lead",R335="Don't Know")),
(AND('[1]PWS Information'!$E$10="CWS",P335="Non-Lead", I335="Non-Lead - Copper", R335="Yes", K335="Between 1989 and 2014")),
(AND('[1]PWS Information'!$E$10="CWS",P335="Non-Lead", I335="Non-Lead - Copper", R335="Yes", K335="After 2014")),
(AND('[1]PWS Information'!$E$10="CWS",P335="Non-Lead", I335="Non-Lead - Copper", R335="Yes", K335="Unknown")),
(AND('[1]PWS Information'!$E$10="CWS",P335="Non-Lead", M335="Non-Lead - Copper", R335="Yes", N335="Between 1989 and 2014")),
(AND('[1]PWS Information'!$E$10="CWS",P335="Non-Lead", M335="Non-Lead - Copper", R335="Yes", N335="After 2014")),
(AND('[1]PWS Information'!$E$10="CWS",P335="Non-Lead", M335="Non-Lead - Copper", R335="Yes", N335="Unknown")),
(AND('[1]PWS Information'!$E$10="CWS",P335="Unknown")),
(AND('[1]PWS Information'!$E$10="NTNC",P335="Unknown")))),"Tier 5",
"")))))</f>
        <v>Tier 5</v>
      </c>
      <c r="Y335" s="50"/>
      <c r="Z335" s="50"/>
    </row>
    <row r="336" spans="1:26" ht="30" x14ac:dyDescent="0.25">
      <c r="A336" s="39">
        <v>414</v>
      </c>
      <c r="B336" s="40">
        <v>8297</v>
      </c>
      <c r="C336" s="41" t="s">
        <v>131</v>
      </c>
      <c r="D336" s="41" t="s">
        <v>99</v>
      </c>
      <c r="E336" s="41">
        <v>75153</v>
      </c>
      <c r="F336" s="42"/>
      <c r="G336" s="43"/>
      <c r="H336" s="44"/>
      <c r="I336" s="45" t="s">
        <v>47</v>
      </c>
      <c r="J336" s="46" t="s">
        <v>37</v>
      </c>
      <c r="K336" s="42" t="s">
        <v>40</v>
      </c>
      <c r="L336" s="49"/>
      <c r="M336" s="45" t="s">
        <v>59</v>
      </c>
      <c r="N336" s="46" t="s">
        <v>35</v>
      </c>
      <c r="O336" s="49"/>
      <c r="P336" s="36" t="str">
        <f t="shared" si="5"/>
        <v>Unknown</v>
      </c>
      <c r="Q336" s="39" t="s">
        <v>46</v>
      </c>
      <c r="R336" s="39" t="s">
        <v>46</v>
      </c>
      <c r="S336" s="39"/>
      <c r="T336" s="50" t="s">
        <v>36</v>
      </c>
      <c r="U336" s="50" t="s">
        <v>37</v>
      </c>
      <c r="V336" s="50" t="s">
        <v>49</v>
      </c>
      <c r="W336" s="50" t="s">
        <v>37</v>
      </c>
      <c r="X336" s="51" t="str">
        <f>IF((OR((AND('[1]PWS Information'!$E$10="CWS",T336="Single Family Residence",P336="Lead")),
(AND('[1]PWS Information'!$E$10="CWS",T336="Multiple Family Residence",'[1]PWS Information'!$E$11="Yes",P336="Lead")),
(AND('[1]PWS Information'!$E$10="NTNC",P336="Lead")))),"Tier 1",
IF((OR((AND('[1]PWS Information'!$E$10="CWS",T336="Multiple Family Residence",'[1]PWS Information'!$E$11="No",P336="Lead")),
(AND('[1]PWS Information'!$E$10="CWS",T336="Other",P336="Lead")),
(AND('[1]PWS Information'!$E$10="CWS",T336="Building",P336="Lead")))),"Tier 2",
IF((OR((AND('[1]PWS Information'!$E$10="CWS",T336="Single Family Residence",P336="Galvanized Requiring Replacement")),
(AND('[1]PWS Information'!$E$10="CWS",T336="Single Family Residence",P336="Galvanized Requiring Replacement",Q336="Yes")),
(AND('[1]PWS Information'!$E$10="NTNC",P336="Galvanized Requiring Replacement")),
(AND('[1]PWS Information'!$E$10="NTNC",T336="Single Family Residence",Q336="Yes")))),"Tier 3",
IF((OR((AND('[1]PWS Information'!$E$10="CWS",T336="Single Family Residence",R336="Yes",P336="Non-Lead", I336="Non-Lead - Copper",K336="Before 1989")),
(AND('[1]PWS Information'!$E$10="CWS",T336="Single Family Residence",R336="Yes",P336="Non-Lead", M336="Non-Lead - Copper",N336="Before 1989")))),"Tier 4",
IF((OR((AND('[1]PWS Information'!$E$10="NTNC",P336="Non-Lead")),
(AND('[1]PWS Information'!$E$10="CWS",P336="Non-Lead",R336="")),
(AND('[1]PWS Information'!$E$10="CWS",P336="Non-Lead",R336="No")),
(AND('[1]PWS Information'!$E$10="CWS",P336="Non-Lead",R336="Don't Know")),
(AND('[1]PWS Information'!$E$10="CWS",P336="Non-Lead", I336="Non-Lead - Copper", R336="Yes", K336="Between 1989 and 2014")),
(AND('[1]PWS Information'!$E$10="CWS",P336="Non-Lead", I336="Non-Lead - Copper", R336="Yes", K336="After 2014")),
(AND('[1]PWS Information'!$E$10="CWS",P336="Non-Lead", I336="Non-Lead - Copper", R336="Yes", K336="Unknown")),
(AND('[1]PWS Information'!$E$10="CWS",P336="Non-Lead", M336="Non-Lead - Copper", R336="Yes", N336="Between 1989 and 2014")),
(AND('[1]PWS Information'!$E$10="CWS",P336="Non-Lead", M336="Non-Lead - Copper", R336="Yes", N336="After 2014")),
(AND('[1]PWS Information'!$E$10="CWS",P336="Non-Lead", M336="Non-Lead - Copper", R336="Yes", N336="Unknown")),
(AND('[1]PWS Information'!$E$10="CWS",P336="Unknown")),
(AND('[1]PWS Information'!$E$10="NTNC",P336="Unknown")))),"Tier 5",
"")))))</f>
        <v>Tier 5</v>
      </c>
      <c r="Y336" s="50"/>
      <c r="Z336" s="50"/>
    </row>
    <row r="337" spans="1:26" ht="30" x14ac:dyDescent="0.25">
      <c r="A337" s="39">
        <v>415</v>
      </c>
      <c r="B337" s="40">
        <v>8676</v>
      </c>
      <c r="C337" s="41" t="s">
        <v>132</v>
      </c>
      <c r="D337" s="41" t="s">
        <v>99</v>
      </c>
      <c r="E337" s="41">
        <v>75153</v>
      </c>
      <c r="F337" s="42"/>
      <c r="G337" s="43"/>
      <c r="H337" s="44"/>
      <c r="I337" s="45" t="s">
        <v>47</v>
      </c>
      <c r="J337" s="46" t="s">
        <v>37</v>
      </c>
      <c r="K337" s="42" t="s">
        <v>40</v>
      </c>
      <c r="L337" s="49"/>
      <c r="M337" s="45" t="s">
        <v>59</v>
      </c>
      <c r="N337" s="46" t="s">
        <v>35</v>
      </c>
      <c r="O337" s="49"/>
      <c r="P337" s="36" t="str">
        <f t="shared" si="5"/>
        <v>Unknown</v>
      </c>
      <c r="Q337" s="39" t="s">
        <v>46</v>
      </c>
      <c r="R337" s="39" t="s">
        <v>46</v>
      </c>
      <c r="S337" s="39"/>
      <c r="T337" s="50" t="s">
        <v>36</v>
      </c>
      <c r="U337" s="50" t="s">
        <v>37</v>
      </c>
      <c r="V337" s="50" t="s">
        <v>49</v>
      </c>
      <c r="W337" s="50" t="s">
        <v>37</v>
      </c>
      <c r="X337" s="51" t="str">
        <f>IF((OR((AND('[1]PWS Information'!$E$10="CWS",T337="Single Family Residence",P337="Lead")),
(AND('[1]PWS Information'!$E$10="CWS",T337="Multiple Family Residence",'[1]PWS Information'!$E$11="Yes",P337="Lead")),
(AND('[1]PWS Information'!$E$10="NTNC",P337="Lead")))),"Tier 1",
IF((OR((AND('[1]PWS Information'!$E$10="CWS",T337="Multiple Family Residence",'[1]PWS Information'!$E$11="No",P337="Lead")),
(AND('[1]PWS Information'!$E$10="CWS",T337="Other",P337="Lead")),
(AND('[1]PWS Information'!$E$10="CWS",T337="Building",P337="Lead")))),"Tier 2",
IF((OR((AND('[1]PWS Information'!$E$10="CWS",T337="Single Family Residence",P337="Galvanized Requiring Replacement")),
(AND('[1]PWS Information'!$E$10="CWS",T337="Single Family Residence",P337="Galvanized Requiring Replacement",Q337="Yes")),
(AND('[1]PWS Information'!$E$10="NTNC",P337="Galvanized Requiring Replacement")),
(AND('[1]PWS Information'!$E$10="NTNC",T337="Single Family Residence",Q337="Yes")))),"Tier 3",
IF((OR((AND('[1]PWS Information'!$E$10="CWS",T337="Single Family Residence",R337="Yes",P337="Non-Lead", I337="Non-Lead - Copper",K337="Before 1989")),
(AND('[1]PWS Information'!$E$10="CWS",T337="Single Family Residence",R337="Yes",P337="Non-Lead", M337="Non-Lead - Copper",N337="Before 1989")))),"Tier 4",
IF((OR((AND('[1]PWS Information'!$E$10="NTNC",P337="Non-Lead")),
(AND('[1]PWS Information'!$E$10="CWS",P337="Non-Lead",R337="")),
(AND('[1]PWS Information'!$E$10="CWS",P337="Non-Lead",R337="No")),
(AND('[1]PWS Information'!$E$10="CWS",P337="Non-Lead",R337="Don't Know")),
(AND('[1]PWS Information'!$E$10="CWS",P337="Non-Lead", I337="Non-Lead - Copper", R337="Yes", K337="Between 1989 and 2014")),
(AND('[1]PWS Information'!$E$10="CWS",P337="Non-Lead", I337="Non-Lead - Copper", R337="Yes", K337="After 2014")),
(AND('[1]PWS Information'!$E$10="CWS",P337="Non-Lead", I337="Non-Lead - Copper", R337="Yes", K337="Unknown")),
(AND('[1]PWS Information'!$E$10="CWS",P337="Non-Lead", M337="Non-Lead - Copper", R337="Yes", N337="Between 1989 and 2014")),
(AND('[1]PWS Information'!$E$10="CWS",P337="Non-Lead", M337="Non-Lead - Copper", R337="Yes", N337="After 2014")),
(AND('[1]PWS Information'!$E$10="CWS",P337="Non-Lead", M337="Non-Lead - Copper", R337="Yes", N337="Unknown")),
(AND('[1]PWS Information'!$E$10="CWS",P337="Unknown")),
(AND('[1]PWS Information'!$E$10="NTNC",P337="Unknown")))),"Tier 5",
"")))))</f>
        <v>Tier 5</v>
      </c>
      <c r="Y337" s="50"/>
      <c r="Z337" s="50"/>
    </row>
    <row r="338" spans="1:26" ht="30" x14ac:dyDescent="0.25">
      <c r="A338" s="39">
        <v>416</v>
      </c>
      <c r="B338" s="40">
        <v>8994</v>
      </c>
      <c r="C338" s="41" t="s">
        <v>132</v>
      </c>
      <c r="D338" s="41" t="s">
        <v>99</v>
      </c>
      <c r="E338" s="41">
        <v>75153</v>
      </c>
      <c r="F338" s="42"/>
      <c r="G338" s="43"/>
      <c r="H338" s="44"/>
      <c r="I338" s="45" t="s">
        <v>47</v>
      </c>
      <c r="J338" s="46" t="s">
        <v>37</v>
      </c>
      <c r="K338" s="42" t="s">
        <v>49</v>
      </c>
      <c r="L338" s="49"/>
      <c r="M338" s="45" t="s">
        <v>59</v>
      </c>
      <c r="N338" s="46" t="s">
        <v>49</v>
      </c>
      <c r="O338" s="49"/>
      <c r="P338" s="36" t="str">
        <f t="shared" si="5"/>
        <v>Unknown</v>
      </c>
      <c r="Q338" s="39" t="s">
        <v>46</v>
      </c>
      <c r="R338" s="39" t="s">
        <v>46</v>
      </c>
      <c r="S338" s="39"/>
      <c r="T338" s="50" t="s">
        <v>36</v>
      </c>
      <c r="U338" s="50" t="s">
        <v>37</v>
      </c>
      <c r="V338" s="50" t="s">
        <v>49</v>
      </c>
      <c r="W338" s="50" t="s">
        <v>37</v>
      </c>
      <c r="X338" s="51" t="str">
        <f>IF((OR((AND('[1]PWS Information'!$E$10="CWS",T338="Single Family Residence",P338="Lead")),
(AND('[1]PWS Information'!$E$10="CWS",T338="Multiple Family Residence",'[1]PWS Information'!$E$11="Yes",P338="Lead")),
(AND('[1]PWS Information'!$E$10="NTNC",P338="Lead")))),"Tier 1",
IF((OR((AND('[1]PWS Information'!$E$10="CWS",T338="Multiple Family Residence",'[1]PWS Information'!$E$11="No",P338="Lead")),
(AND('[1]PWS Information'!$E$10="CWS",T338="Other",P338="Lead")),
(AND('[1]PWS Information'!$E$10="CWS",T338="Building",P338="Lead")))),"Tier 2",
IF((OR((AND('[1]PWS Information'!$E$10="CWS",T338="Single Family Residence",P338="Galvanized Requiring Replacement")),
(AND('[1]PWS Information'!$E$10="CWS",T338="Single Family Residence",P338="Galvanized Requiring Replacement",Q338="Yes")),
(AND('[1]PWS Information'!$E$10="NTNC",P338="Galvanized Requiring Replacement")),
(AND('[1]PWS Information'!$E$10="NTNC",T338="Single Family Residence",Q338="Yes")))),"Tier 3",
IF((OR((AND('[1]PWS Information'!$E$10="CWS",T338="Single Family Residence",R338="Yes",P338="Non-Lead", I338="Non-Lead - Copper",K338="Before 1989")),
(AND('[1]PWS Information'!$E$10="CWS",T338="Single Family Residence",R338="Yes",P338="Non-Lead", M338="Non-Lead - Copper",N338="Before 1989")))),"Tier 4",
IF((OR((AND('[1]PWS Information'!$E$10="NTNC",P338="Non-Lead")),
(AND('[1]PWS Information'!$E$10="CWS",P338="Non-Lead",R338="")),
(AND('[1]PWS Information'!$E$10="CWS",P338="Non-Lead",R338="No")),
(AND('[1]PWS Information'!$E$10="CWS",P338="Non-Lead",R338="Don't Know")),
(AND('[1]PWS Information'!$E$10="CWS",P338="Non-Lead", I338="Non-Lead - Copper", R338="Yes", K338="Between 1989 and 2014")),
(AND('[1]PWS Information'!$E$10="CWS",P338="Non-Lead", I338="Non-Lead - Copper", R338="Yes", K338="After 2014")),
(AND('[1]PWS Information'!$E$10="CWS",P338="Non-Lead", I338="Non-Lead - Copper", R338="Yes", K338="Unknown")),
(AND('[1]PWS Information'!$E$10="CWS",P338="Non-Lead", M338="Non-Lead - Copper", R338="Yes", N338="Between 1989 and 2014")),
(AND('[1]PWS Information'!$E$10="CWS",P338="Non-Lead", M338="Non-Lead - Copper", R338="Yes", N338="After 2014")),
(AND('[1]PWS Information'!$E$10="CWS",P338="Non-Lead", M338="Non-Lead - Copper", R338="Yes", N338="Unknown")),
(AND('[1]PWS Information'!$E$10="CWS",P338="Unknown")),
(AND('[1]PWS Information'!$E$10="NTNC",P338="Unknown")))),"Tier 5",
"")))))</f>
        <v>Tier 5</v>
      </c>
      <c r="Y338" s="50"/>
      <c r="Z338" s="50"/>
    </row>
    <row r="339" spans="1:26" ht="30" x14ac:dyDescent="0.25">
      <c r="A339" s="39">
        <v>417</v>
      </c>
      <c r="B339" s="40">
        <v>8981</v>
      </c>
      <c r="C339" s="41" t="s">
        <v>132</v>
      </c>
      <c r="D339" s="41" t="s">
        <v>99</v>
      </c>
      <c r="E339" s="41">
        <v>75153</v>
      </c>
      <c r="F339" s="42"/>
      <c r="G339" s="43"/>
      <c r="H339" s="44"/>
      <c r="I339" s="45" t="s">
        <v>47</v>
      </c>
      <c r="J339" s="46" t="s">
        <v>37</v>
      </c>
      <c r="K339" s="42" t="s">
        <v>49</v>
      </c>
      <c r="L339" s="49"/>
      <c r="M339" s="45" t="s">
        <v>47</v>
      </c>
      <c r="N339" s="46" t="s">
        <v>40</v>
      </c>
      <c r="O339" s="49"/>
      <c r="P339" s="36" t="str">
        <f t="shared" si="5"/>
        <v>Non-Lead</v>
      </c>
      <c r="Q339" s="39" t="s">
        <v>37</v>
      </c>
      <c r="R339" s="39" t="s">
        <v>37</v>
      </c>
      <c r="S339" s="39"/>
      <c r="T339" s="50" t="s">
        <v>36</v>
      </c>
      <c r="U339" s="50" t="s">
        <v>37</v>
      </c>
      <c r="V339" s="50" t="s">
        <v>37</v>
      </c>
      <c r="W339" s="50" t="s">
        <v>37</v>
      </c>
      <c r="X339" s="51" t="str">
        <f>IF((OR((AND('[1]PWS Information'!$E$10="CWS",T339="Single Family Residence",P339="Lead")),
(AND('[1]PWS Information'!$E$10="CWS",T339="Multiple Family Residence",'[1]PWS Information'!$E$11="Yes",P339="Lead")),
(AND('[1]PWS Information'!$E$10="NTNC",P339="Lead")))),"Tier 1",
IF((OR((AND('[1]PWS Information'!$E$10="CWS",T339="Multiple Family Residence",'[1]PWS Information'!$E$11="No",P339="Lead")),
(AND('[1]PWS Information'!$E$10="CWS",T339="Other",P339="Lead")),
(AND('[1]PWS Information'!$E$10="CWS",T339="Building",P339="Lead")))),"Tier 2",
IF((OR((AND('[1]PWS Information'!$E$10="CWS",T339="Single Family Residence",P339="Galvanized Requiring Replacement")),
(AND('[1]PWS Information'!$E$10="CWS",T339="Single Family Residence",P339="Galvanized Requiring Replacement",Q339="Yes")),
(AND('[1]PWS Information'!$E$10="NTNC",P339="Galvanized Requiring Replacement")),
(AND('[1]PWS Information'!$E$10="NTNC",T339="Single Family Residence",Q339="Yes")))),"Tier 3",
IF((OR((AND('[1]PWS Information'!$E$10="CWS",T339="Single Family Residence",R339="Yes",P339="Non-Lead", I339="Non-Lead - Copper",K339="Before 1989")),
(AND('[1]PWS Information'!$E$10="CWS",T339="Single Family Residence",R339="Yes",P339="Non-Lead", M339="Non-Lead - Copper",N339="Before 1989")))),"Tier 4",
IF((OR((AND('[1]PWS Information'!$E$10="NTNC",P339="Non-Lead")),
(AND('[1]PWS Information'!$E$10="CWS",P339="Non-Lead",R339="")),
(AND('[1]PWS Information'!$E$10="CWS",P339="Non-Lead",R339="No")),
(AND('[1]PWS Information'!$E$10="CWS",P339="Non-Lead",R339="Don't Know")),
(AND('[1]PWS Information'!$E$10="CWS",P339="Non-Lead", I339="Non-Lead - Copper", R339="Yes", K339="Between 1989 and 2014")),
(AND('[1]PWS Information'!$E$10="CWS",P339="Non-Lead", I339="Non-Lead - Copper", R339="Yes", K339="After 2014")),
(AND('[1]PWS Information'!$E$10="CWS",P339="Non-Lead", I339="Non-Lead - Copper", R339="Yes", K339="Unknown")),
(AND('[1]PWS Information'!$E$10="CWS",P339="Non-Lead", M339="Non-Lead - Copper", R339="Yes", N339="Between 1989 and 2014")),
(AND('[1]PWS Information'!$E$10="CWS",P339="Non-Lead", M339="Non-Lead - Copper", R339="Yes", N339="After 2014")),
(AND('[1]PWS Information'!$E$10="CWS",P339="Non-Lead", M339="Non-Lead - Copper", R339="Yes", N339="Unknown")),
(AND('[1]PWS Information'!$E$10="CWS",P339="Unknown")),
(AND('[1]PWS Information'!$E$10="NTNC",P339="Unknown")))),"Tier 5",
"")))))</f>
        <v>Tier 5</v>
      </c>
      <c r="Y339" s="50"/>
      <c r="Z339" s="50"/>
    </row>
    <row r="340" spans="1:26" ht="30" x14ac:dyDescent="0.25">
      <c r="A340" s="39">
        <v>418</v>
      </c>
      <c r="B340" s="40">
        <v>8899</v>
      </c>
      <c r="C340" s="41" t="s">
        <v>132</v>
      </c>
      <c r="D340" s="41" t="s">
        <v>99</v>
      </c>
      <c r="E340" s="41">
        <v>75153</v>
      </c>
      <c r="F340" s="42"/>
      <c r="G340" s="43"/>
      <c r="H340" s="44"/>
      <c r="I340" s="45" t="s">
        <v>47</v>
      </c>
      <c r="J340" s="46" t="s">
        <v>37</v>
      </c>
      <c r="K340" s="42" t="s">
        <v>40</v>
      </c>
      <c r="L340" s="49"/>
      <c r="M340" s="45" t="s">
        <v>47</v>
      </c>
      <c r="N340" s="46" t="s">
        <v>40</v>
      </c>
      <c r="O340" s="49"/>
      <c r="P340" s="36" t="str">
        <f t="shared" si="5"/>
        <v>Non-Lead</v>
      </c>
      <c r="Q340" s="39" t="s">
        <v>37</v>
      </c>
      <c r="R340" s="39" t="s">
        <v>37</v>
      </c>
      <c r="S340" s="39"/>
      <c r="T340" s="50" t="s">
        <v>36</v>
      </c>
      <c r="U340" s="50" t="s">
        <v>37</v>
      </c>
      <c r="V340" s="50" t="s">
        <v>37</v>
      </c>
      <c r="W340" s="50" t="s">
        <v>37</v>
      </c>
      <c r="X340" s="51" t="str">
        <f>IF((OR((AND('[1]PWS Information'!$E$10="CWS",T340="Single Family Residence",P340="Lead")),
(AND('[1]PWS Information'!$E$10="CWS",T340="Multiple Family Residence",'[1]PWS Information'!$E$11="Yes",P340="Lead")),
(AND('[1]PWS Information'!$E$10="NTNC",P340="Lead")))),"Tier 1",
IF((OR((AND('[1]PWS Information'!$E$10="CWS",T340="Multiple Family Residence",'[1]PWS Information'!$E$11="No",P340="Lead")),
(AND('[1]PWS Information'!$E$10="CWS",T340="Other",P340="Lead")),
(AND('[1]PWS Information'!$E$10="CWS",T340="Building",P340="Lead")))),"Tier 2",
IF((OR((AND('[1]PWS Information'!$E$10="CWS",T340="Single Family Residence",P340="Galvanized Requiring Replacement")),
(AND('[1]PWS Information'!$E$10="CWS",T340="Single Family Residence",P340="Galvanized Requiring Replacement",Q340="Yes")),
(AND('[1]PWS Information'!$E$10="NTNC",P340="Galvanized Requiring Replacement")),
(AND('[1]PWS Information'!$E$10="NTNC",T340="Single Family Residence",Q340="Yes")))),"Tier 3",
IF((OR((AND('[1]PWS Information'!$E$10="CWS",T340="Single Family Residence",R340="Yes",P340="Non-Lead", I340="Non-Lead - Copper",K340="Before 1989")),
(AND('[1]PWS Information'!$E$10="CWS",T340="Single Family Residence",R340="Yes",P340="Non-Lead", M340="Non-Lead - Copper",N340="Before 1989")))),"Tier 4",
IF((OR((AND('[1]PWS Information'!$E$10="NTNC",P340="Non-Lead")),
(AND('[1]PWS Information'!$E$10="CWS",P340="Non-Lead",R340="")),
(AND('[1]PWS Information'!$E$10="CWS",P340="Non-Lead",R340="No")),
(AND('[1]PWS Information'!$E$10="CWS",P340="Non-Lead",R340="Don't Know")),
(AND('[1]PWS Information'!$E$10="CWS",P340="Non-Lead", I340="Non-Lead - Copper", R340="Yes", K340="Between 1989 and 2014")),
(AND('[1]PWS Information'!$E$10="CWS",P340="Non-Lead", I340="Non-Lead - Copper", R340="Yes", K340="After 2014")),
(AND('[1]PWS Information'!$E$10="CWS",P340="Non-Lead", I340="Non-Lead - Copper", R340="Yes", K340="Unknown")),
(AND('[1]PWS Information'!$E$10="CWS",P340="Non-Lead", M340="Non-Lead - Copper", R340="Yes", N340="Between 1989 and 2014")),
(AND('[1]PWS Information'!$E$10="CWS",P340="Non-Lead", M340="Non-Lead - Copper", R340="Yes", N340="After 2014")),
(AND('[1]PWS Information'!$E$10="CWS",P340="Non-Lead", M340="Non-Lead - Copper", R340="Yes", N340="Unknown")),
(AND('[1]PWS Information'!$E$10="CWS",P340="Unknown")),
(AND('[1]PWS Information'!$E$10="NTNC",P340="Unknown")))),"Tier 5",
"")))))</f>
        <v>Tier 5</v>
      </c>
      <c r="Y340" s="50"/>
      <c r="Z340" s="50"/>
    </row>
    <row r="341" spans="1:26" ht="30" x14ac:dyDescent="0.25">
      <c r="A341" s="39">
        <v>419</v>
      </c>
      <c r="B341" s="40">
        <v>7605</v>
      </c>
      <c r="C341" s="41" t="s">
        <v>133</v>
      </c>
      <c r="D341" s="41" t="s">
        <v>88</v>
      </c>
      <c r="E341" s="41">
        <v>75144</v>
      </c>
      <c r="F341" s="42"/>
      <c r="G341" s="43"/>
      <c r="H341" s="44"/>
      <c r="I341" s="45" t="s">
        <v>47</v>
      </c>
      <c r="J341" s="46" t="s">
        <v>37</v>
      </c>
      <c r="K341" s="42" t="s">
        <v>40</v>
      </c>
      <c r="L341" s="49"/>
      <c r="M341" s="45" t="s">
        <v>47</v>
      </c>
      <c r="N341" s="46" t="s">
        <v>40</v>
      </c>
      <c r="O341" s="49"/>
      <c r="P341" s="36" t="str">
        <f t="shared" si="5"/>
        <v>Non-Lead</v>
      </c>
      <c r="Q341" s="39" t="s">
        <v>37</v>
      </c>
      <c r="R341" s="39" t="s">
        <v>37</v>
      </c>
      <c r="S341" s="39"/>
      <c r="T341" s="50" t="s">
        <v>36</v>
      </c>
      <c r="U341" s="50" t="s">
        <v>37</v>
      </c>
      <c r="V341" s="50" t="s">
        <v>37</v>
      </c>
      <c r="W341" s="50" t="s">
        <v>37</v>
      </c>
      <c r="X341" s="51" t="str">
        <f>IF((OR((AND('[1]PWS Information'!$E$10="CWS",T341="Single Family Residence",P341="Lead")),
(AND('[1]PWS Information'!$E$10="CWS",T341="Multiple Family Residence",'[1]PWS Information'!$E$11="Yes",P341="Lead")),
(AND('[1]PWS Information'!$E$10="NTNC",P341="Lead")))),"Tier 1",
IF((OR((AND('[1]PWS Information'!$E$10="CWS",T341="Multiple Family Residence",'[1]PWS Information'!$E$11="No",P341="Lead")),
(AND('[1]PWS Information'!$E$10="CWS",T341="Other",P341="Lead")),
(AND('[1]PWS Information'!$E$10="CWS",T341="Building",P341="Lead")))),"Tier 2",
IF((OR((AND('[1]PWS Information'!$E$10="CWS",T341="Single Family Residence",P341="Galvanized Requiring Replacement")),
(AND('[1]PWS Information'!$E$10="CWS",T341="Single Family Residence",P341="Galvanized Requiring Replacement",Q341="Yes")),
(AND('[1]PWS Information'!$E$10="NTNC",P341="Galvanized Requiring Replacement")),
(AND('[1]PWS Information'!$E$10="NTNC",T341="Single Family Residence",Q341="Yes")))),"Tier 3",
IF((OR((AND('[1]PWS Information'!$E$10="CWS",T341="Single Family Residence",R341="Yes",P341="Non-Lead", I341="Non-Lead - Copper",K341="Before 1989")),
(AND('[1]PWS Information'!$E$10="CWS",T341="Single Family Residence",R341="Yes",P341="Non-Lead", M341="Non-Lead - Copper",N341="Before 1989")))),"Tier 4",
IF((OR((AND('[1]PWS Information'!$E$10="NTNC",P341="Non-Lead")),
(AND('[1]PWS Information'!$E$10="CWS",P341="Non-Lead",R341="")),
(AND('[1]PWS Information'!$E$10="CWS",P341="Non-Lead",R341="No")),
(AND('[1]PWS Information'!$E$10="CWS",P341="Non-Lead",R341="Don't Know")),
(AND('[1]PWS Information'!$E$10="CWS",P341="Non-Lead", I341="Non-Lead - Copper", R341="Yes", K341="Between 1989 and 2014")),
(AND('[1]PWS Information'!$E$10="CWS",P341="Non-Lead", I341="Non-Lead - Copper", R341="Yes", K341="After 2014")),
(AND('[1]PWS Information'!$E$10="CWS",P341="Non-Lead", I341="Non-Lead - Copper", R341="Yes", K341="Unknown")),
(AND('[1]PWS Information'!$E$10="CWS",P341="Non-Lead", M341="Non-Lead - Copper", R341="Yes", N341="Between 1989 and 2014")),
(AND('[1]PWS Information'!$E$10="CWS",P341="Non-Lead", M341="Non-Lead - Copper", R341="Yes", N341="After 2014")),
(AND('[1]PWS Information'!$E$10="CWS",P341="Non-Lead", M341="Non-Lead - Copper", R341="Yes", N341="Unknown")),
(AND('[1]PWS Information'!$E$10="CWS",P341="Unknown")),
(AND('[1]PWS Information'!$E$10="NTNC",P341="Unknown")))),"Tier 5",
"")))))</f>
        <v>Tier 5</v>
      </c>
      <c r="Y341" s="50"/>
      <c r="Z341" s="50"/>
    </row>
    <row r="342" spans="1:26" ht="30" x14ac:dyDescent="0.25">
      <c r="A342" s="39">
        <v>420</v>
      </c>
      <c r="B342" s="40">
        <v>8891</v>
      </c>
      <c r="C342" s="41" t="s">
        <v>132</v>
      </c>
      <c r="D342" s="41" t="s">
        <v>99</v>
      </c>
      <c r="E342" s="41">
        <v>75153</v>
      </c>
      <c r="F342" s="42"/>
      <c r="G342" s="43"/>
      <c r="H342" s="44"/>
      <c r="I342" s="45" t="s">
        <v>47</v>
      </c>
      <c r="J342" s="46" t="s">
        <v>37</v>
      </c>
      <c r="K342" s="42" t="s">
        <v>49</v>
      </c>
      <c r="L342" s="49"/>
      <c r="M342" s="45" t="s">
        <v>59</v>
      </c>
      <c r="N342" s="46" t="s">
        <v>35</v>
      </c>
      <c r="O342" s="49"/>
      <c r="P342" s="36" t="str">
        <f t="shared" si="5"/>
        <v>Unknown</v>
      </c>
      <c r="Q342" s="39" t="s">
        <v>46</v>
      </c>
      <c r="R342" s="39" t="s">
        <v>46</v>
      </c>
      <c r="S342" s="39"/>
      <c r="T342" s="50" t="s">
        <v>36</v>
      </c>
      <c r="U342" s="50" t="s">
        <v>37</v>
      </c>
      <c r="V342" s="50" t="s">
        <v>49</v>
      </c>
      <c r="W342" s="50" t="s">
        <v>37</v>
      </c>
      <c r="X342" s="51" t="str">
        <f>IF((OR((AND('[1]PWS Information'!$E$10="CWS",T342="Single Family Residence",P342="Lead")),
(AND('[1]PWS Information'!$E$10="CWS",T342="Multiple Family Residence",'[1]PWS Information'!$E$11="Yes",P342="Lead")),
(AND('[1]PWS Information'!$E$10="NTNC",P342="Lead")))),"Tier 1",
IF((OR((AND('[1]PWS Information'!$E$10="CWS",T342="Multiple Family Residence",'[1]PWS Information'!$E$11="No",P342="Lead")),
(AND('[1]PWS Information'!$E$10="CWS",T342="Other",P342="Lead")),
(AND('[1]PWS Information'!$E$10="CWS",T342="Building",P342="Lead")))),"Tier 2",
IF((OR((AND('[1]PWS Information'!$E$10="CWS",T342="Single Family Residence",P342="Galvanized Requiring Replacement")),
(AND('[1]PWS Information'!$E$10="CWS",T342="Single Family Residence",P342="Galvanized Requiring Replacement",Q342="Yes")),
(AND('[1]PWS Information'!$E$10="NTNC",P342="Galvanized Requiring Replacement")),
(AND('[1]PWS Information'!$E$10="NTNC",T342="Single Family Residence",Q342="Yes")))),"Tier 3",
IF((OR((AND('[1]PWS Information'!$E$10="CWS",T342="Single Family Residence",R342="Yes",P342="Non-Lead", I342="Non-Lead - Copper",K342="Before 1989")),
(AND('[1]PWS Information'!$E$10="CWS",T342="Single Family Residence",R342="Yes",P342="Non-Lead", M342="Non-Lead - Copper",N342="Before 1989")))),"Tier 4",
IF((OR((AND('[1]PWS Information'!$E$10="NTNC",P342="Non-Lead")),
(AND('[1]PWS Information'!$E$10="CWS",P342="Non-Lead",R342="")),
(AND('[1]PWS Information'!$E$10="CWS",P342="Non-Lead",R342="No")),
(AND('[1]PWS Information'!$E$10="CWS",P342="Non-Lead",R342="Don't Know")),
(AND('[1]PWS Information'!$E$10="CWS",P342="Non-Lead", I342="Non-Lead - Copper", R342="Yes", K342="Between 1989 and 2014")),
(AND('[1]PWS Information'!$E$10="CWS",P342="Non-Lead", I342="Non-Lead - Copper", R342="Yes", K342="After 2014")),
(AND('[1]PWS Information'!$E$10="CWS",P342="Non-Lead", I342="Non-Lead - Copper", R342="Yes", K342="Unknown")),
(AND('[1]PWS Information'!$E$10="CWS",P342="Non-Lead", M342="Non-Lead - Copper", R342="Yes", N342="Between 1989 and 2014")),
(AND('[1]PWS Information'!$E$10="CWS",P342="Non-Lead", M342="Non-Lead - Copper", R342="Yes", N342="After 2014")),
(AND('[1]PWS Information'!$E$10="CWS",P342="Non-Lead", M342="Non-Lead - Copper", R342="Yes", N342="Unknown")),
(AND('[1]PWS Information'!$E$10="CWS",P342="Unknown")),
(AND('[1]PWS Information'!$E$10="NTNC",P342="Unknown")))),"Tier 5",
"")))))</f>
        <v>Tier 5</v>
      </c>
      <c r="Y342" s="50"/>
      <c r="Z342" s="50"/>
    </row>
    <row r="343" spans="1:26" ht="30" x14ac:dyDescent="0.25">
      <c r="A343" s="39">
        <v>421</v>
      </c>
      <c r="B343" s="40">
        <v>9911</v>
      </c>
      <c r="C343" s="41" t="s">
        <v>134</v>
      </c>
      <c r="D343" s="41" t="s">
        <v>99</v>
      </c>
      <c r="E343" s="41">
        <v>75153</v>
      </c>
      <c r="F343" s="42"/>
      <c r="G343" s="43"/>
      <c r="H343" s="44"/>
      <c r="I343" s="45" t="s">
        <v>54</v>
      </c>
      <c r="J343" s="46" t="s">
        <v>37</v>
      </c>
      <c r="K343" s="42" t="s">
        <v>49</v>
      </c>
      <c r="L343" s="49"/>
      <c r="M343" s="45" t="s">
        <v>59</v>
      </c>
      <c r="N343" s="46" t="s">
        <v>35</v>
      </c>
      <c r="O343" s="49"/>
      <c r="P343" s="36" t="str">
        <f t="shared" si="5"/>
        <v>Unknown</v>
      </c>
      <c r="Q343" s="39" t="s">
        <v>46</v>
      </c>
      <c r="R343" s="39" t="s">
        <v>46</v>
      </c>
      <c r="S343" s="39"/>
      <c r="T343" s="50" t="s">
        <v>36</v>
      </c>
      <c r="U343" s="50" t="s">
        <v>37</v>
      </c>
      <c r="V343" s="50" t="s">
        <v>49</v>
      </c>
      <c r="W343" s="50" t="s">
        <v>37</v>
      </c>
      <c r="X343" s="51" t="str">
        <f>IF((OR((AND('[1]PWS Information'!$E$10="CWS",T343="Single Family Residence",P343="Lead")),
(AND('[1]PWS Information'!$E$10="CWS",T343="Multiple Family Residence",'[1]PWS Information'!$E$11="Yes",P343="Lead")),
(AND('[1]PWS Information'!$E$10="NTNC",P343="Lead")))),"Tier 1",
IF((OR((AND('[1]PWS Information'!$E$10="CWS",T343="Multiple Family Residence",'[1]PWS Information'!$E$11="No",P343="Lead")),
(AND('[1]PWS Information'!$E$10="CWS",T343="Other",P343="Lead")),
(AND('[1]PWS Information'!$E$10="CWS",T343="Building",P343="Lead")))),"Tier 2",
IF((OR((AND('[1]PWS Information'!$E$10="CWS",T343="Single Family Residence",P343="Galvanized Requiring Replacement")),
(AND('[1]PWS Information'!$E$10="CWS",T343="Single Family Residence",P343="Galvanized Requiring Replacement",Q343="Yes")),
(AND('[1]PWS Information'!$E$10="NTNC",P343="Galvanized Requiring Replacement")),
(AND('[1]PWS Information'!$E$10="NTNC",T343="Single Family Residence",Q343="Yes")))),"Tier 3",
IF((OR((AND('[1]PWS Information'!$E$10="CWS",T343="Single Family Residence",R343="Yes",P343="Non-Lead", I343="Non-Lead - Copper",K343="Before 1989")),
(AND('[1]PWS Information'!$E$10="CWS",T343="Single Family Residence",R343="Yes",P343="Non-Lead", M343="Non-Lead - Copper",N343="Before 1989")))),"Tier 4",
IF((OR((AND('[1]PWS Information'!$E$10="NTNC",P343="Non-Lead")),
(AND('[1]PWS Information'!$E$10="CWS",P343="Non-Lead",R343="")),
(AND('[1]PWS Information'!$E$10="CWS",P343="Non-Lead",R343="No")),
(AND('[1]PWS Information'!$E$10="CWS",P343="Non-Lead",R343="Don't Know")),
(AND('[1]PWS Information'!$E$10="CWS",P343="Non-Lead", I343="Non-Lead - Copper", R343="Yes", K343="Between 1989 and 2014")),
(AND('[1]PWS Information'!$E$10="CWS",P343="Non-Lead", I343="Non-Lead - Copper", R343="Yes", K343="After 2014")),
(AND('[1]PWS Information'!$E$10="CWS",P343="Non-Lead", I343="Non-Lead - Copper", R343="Yes", K343="Unknown")),
(AND('[1]PWS Information'!$E$10="CWS",P343="Non-Lead", M343="Non-Lead - Copper", R343="Yes", N343="Between 1989 and 2014")),
(AND('[1]PWS Information'!$E$10="CWS",P343="Non-Lead", M343="Non-Lead - Copper", R343="Yes", N343="After 2014")),
(AND('[1]PWS Information'!$E$10="CWS",P343="Non-Lead", M343="Non-Lead - Copper", R343="Yes", N343="Unknown")),
(AND('[1]PWS Information'!$E$10="CWS",P343="Unknown")),
(AND('[1]PWS Information'!$E$10="NTNC",P343="Unknown")))),"Tier 5",
"")))))</f>
        <v>Tier 5</v>
      </c>
      <c r="Y343" s="50"/>
      <c r="Z343" s="50"/>
    </row>
    <row r="344" spans="1:26" ht="30" x14ac:dyDescent="0.25">
      <c r="A344" s="39">
        <v>422</v>
      </c>
      <c r="B344" s="40">
        <v>10807</v>
      </c>
      <c r="C344" s="41" t="s">
        <v>134</v>
      </c>
      <c r="D344" s="41" t="s">
        <v>99</v>
      </c>
      <c r="E344" s="41">
        <v>75153</v>
      </c>
      <c r="F344" s="42"/>
      <c r="G344" s="43"/>
      <c r="H344" s="44"/>
      <c r="I344" s="45" t="s">
        <v>54</v>
      </c>
      <c r="J344" s="46" t="s">
        <v>37</v>
      </c>
      <c r="K344" s="42" t="s">
        <v>49</v>
      </c>
      <c r="L344" s="49"/>
      <c r="M344" s="45" t="s">
        <v>59</v>
      </c>
      <c r="N344" s="46" t="s">
        <v>35</v>
      </c>
      <c r="O344" s="49"/>
      <c r="P344" s="36" t="str">
        <f t="shared" si="5"/>
        <v>Unknown</v>
      </c>
      <c r="Q344" s="39" t="s">
        <v>46</v>
      </c>
      <c r="R344" s="39" t="s">
        <v>46</v>
      </c>
      <c r="S344" s="39"/>
      <c r="T344" s="50" t="s">
        <v>36</v>
      </c>
      <c r="U344" s="50" t="s">
        <v>37</v>
      </c>
      <c r="V344" s="50" t="s">
        <v>49</v>
      </c>
      <c r="W344" s="50" t="s">
        <v>37</v>
      </c>
      <c r="X344" s="51" t="str">
        <f>IF((OR((AND('[1]PWS Information'!$E$10="CWS",T344="Single Family Residence",P344="Lead")),
(AND('[1]PWS Information'!$E$10="CWS",T344="Multiple Family Residence",'[1]PWS Information'!$E$11="Yes",P344="Lead")),
(AND('[1]PWS Information'!$E$10="NTNC",P344="Lead")))),"Tier 1",
IF((OR((AND('[1]PWS Information'!$E$10="CWS",T344="Multiple Family Residence",'[1]PWS Information'!$E$11="No",P344="Lead")),
(AND('[1]PWS Information'!$E$10="CWS",T344="Other",P344="Lead")),
(AND('[1]PWS Information'!$E$10="CWS",T344="Building",P344="Lead")))),"Tier 2",
IF((OR((AND('[1]PWS Information'!$E$10="CWS",T344="Single Family Residence",P344="Galvanized Requiring Replacement")),
(AND('[1]PWS Information'!$E$10="CWS",T344="Single Family Residence",P344="Galvanized Requiring Replacement",Q344="Yes")),
(AND('[1]PWS Information'!$E$10="NTNC",P344="Galvanized Requiring Replacement")),
(AND('[1]PWS Information'!$E$10="NTNC",T344="Single Family Residence",Q344="Yes")))),"Tier 3",
IF((OR((AND('[1]PWS Information'!$E$10="CWS",T344="Single Family Residence",R344="Yes",P344="Non-Lead", I344="Non-Lead - Copper",K344="Before 1989")),
(AND('[1]PWS Information'!$E$10="CWS",T344="Single Family Residence",R344="Yes",P344="Non-Lead", M344="Non-Lead - Copper",N344="Before 1989")))),"Tier 4",
IF((OR((AND('[1]PWS Information'!$E$10="NTNC",P344="Non-Lead")),
(AND('[1]PWS Information'!$E$10="CWS",P344="Non-Lead",R344="")),
(AND('[1]PWS Information'!$E$10="CWS",P344="Non-Lead",R344="No")),
(AND('[1]PWS Information'!$E$10="CWS",P344="Non-Lead",R344="Don't Know")),
(AND('[1]PWS Information'!$E$10="CWS",P344="Non-Lead", I344="Non-Lead - Copper", R344="Yes", K344="Between 1989 and 2014")),
(AND('[1]PWS Information'!$E$10="CWS",P344="Non-Lead", I344="Non-Lead - Copper", R344="Yes", K344="After 2014")),
(AND('[1]PWS Information'!$E$10="CWS",P344="Non-Lead", I344="Non-Lead - Copper", R344="Yes", K344="Unknown")),
(AND('[1]PWS Information'!$E$10="CWS",P344="Non-Lead", M344="Non-Lead - Copper", R344="Yes", N344="Between 1989 and 2014")),
(AND('[1]PWS Information'!$E$10="CWS",P344="Non-Lead", M344="Non-Lead - Copper", R344="Yes", N344="After 2014")),
(AND('[1]PWS Information'!$E$10="CWS",P344="Non-Lead", M344="Non-Lead - Copper", R344="Yes", N344="Unknown")),
(AND('[1]PWS Information'!$E$10="CWS",P344="Unknown")),
(AND('[1]PWS Information'!$E$10="NTNC",P344="Unknown")))),"Tier 5",
"")))))</f>
        <v>Tier 5</v>
      </c>
      <c r="Y344" s="50"/>
      <c r="Z344" s="50"/>
    </row>
    <row r="345" spans="1:26" ht="30" x14ac:dyDescent="0.25">
      <c r="A345" s="39">
        <v>423</v>
      </c>
      <c r="B345" s="40">
        <v>10819</v>
      </c>
      <c r="C345" s="41" t="s">
        <v>134</v>
      </c>
      <c r="D345" s="41" t="s">
        <v>99</v>
      </c>
      <c r="E345" s="41">
        <v>75153</v>
      </c>
      <c r="F345" s="42"/>
      <c r="G345" s="43"/>
      <c r="H345" s="44"/>
      <c r="I345" s="45" t="s">
        <v>54</v>
      </c>
      <c r="J345" s="46" t="s">
        <v>37</v>
      </c>
      <c r="K345" s="42" t="s">
        <v>40</v>
      </c>
      <c r="L345" s="49"/>
      <c r="M345" s="45" t="s">
        <v>59</v>
      </c>
      <c r="N345" s="46" t="s">
        <v>35</v>
      </c>
      <c r="O345" s="49"/>
      <c r="P345" s="36" t="str">
        <f t="shared" si="5"/>
        <v>Unknown</v>
      </c>
      <c r="Q345" s="39" t="s">
        <v>46</v>
      </c>
      <c r="R345" s="39" t="s">
        <v>46</v>
      </c>
      <c r="S345" s="39"/>
      <c r="T345" s="50" t="s">
        <v>36</v>
      </c>
      <c r="U345" s="50" t="s">
        <v>37</v>
      </c>
      <c r="V345" s="50" t="s">
        <v>49</v>
      </c>
      <c r="W345" s="50" t="s">
        <v>37</v>
      </c>
      <c r="X345" s="51" t="str">
        <f>IF((OR((AND('[1]PWS Information'!$E$10="CWS",T345="Single Family Residence",P345="Lead")),
(AND('[1]PWS Information'!$E$10="CWS",T345="Multiple Family Residence",'[1]PWS Information'!$E$11="Yes",P345="Lead")),
(AND('[1]PWS Information'!$E$10="NTNC",P345="Lead")))),"Tier 1",
IF((OR((AND('[1]PWS Information'!$E$10="CWS",T345="Multiple Family Residence",'[1]PWS Information'!$E$11="No",P345="Lead")),
(AND('[1]PWS Information'!$E$10="CWS",T345="Other",P345="Lead")),
(AND('[1]PWS Information'!$E$10="CWS",T345="Building",P345="Lead")))),"Tier 2",
IF((OR((AND('[1]PWS Information'!$E$10="CWS",T345="Single Family Residence",P345="Galvanized Requiring Replacement")),
(AND('[1]PWS Information'!$E$10="CWS",T345="Single Family Residence",P345="Galvanized Requiring Replacement",Q345="Yes")),
(AND('[1]PWS Information'!$E$10="NTNC",P345="Galvanized Requiring Replacement")),
(AND('[1]PWS Information'!$E$10="NTNC",T345="Single Family Residence",Q345="Yes")))),"Tier 3",
IF((OR((AND('[1]PWS Information'!$E$10="CWS",T345="Single Family Residence",R345="Yes",P345="Non-Lead", I345="Non-Lead - Copper",K345="Before 1989")),
(AND('[1]PWS Information'!$E$10="CWS",T345="Single Family Residence",R345="Yes",P345="Non-Lead", M345="Non-Lead - Copper",N345="Before 1989")))),"Tier 4",
IF((OR((AND('[1]PWS Information'!$E$10="NTNC",P345="Non-Lead")),
(AND('[1]PWS Information'!$E$10="CWS",P345="Non-Lead",R345="")),
(AND('[1]PWS Information'!$E$10="CWS",P345="Non-Lead",R345="No")),
(AND('[1]PWS Information'!$E$10="CWS",P345="Non-Lead",R345="Don't Know")),
(AND('[1]PWS Information'!$E$10="CWS",P345="Non-Lead", I345="Non-Lead - Copper", R345="Yes", K345="Between 1989 and 2014")),
(AND('[1]PWS Information'!$E$10="CWS",P345="Non-Lead", I345="Non-Lead - Copper", R345="Yes", K345="After 2014")),
(AND('[1]PWS Information'!$E$10="CWS",P345="Non-Lead", I345="Non-Lead - Copper", R345="Yes", K345="Unknown")),
(AND('[1]PWS Information'!$E$10="CWS",P345="Non-Lead", M345="Non-Lead - Copper", R345="Yes", N345="Between 1989 and 2014")),
(AND('[1]PWS Information'!$E$10="CWS",P345="Non-Lead", M345="Non-Lead - Copper", R345="Yes", N345="After 2014")),
(AND('[1]PWS Information'!$E$10="CWS",P345="Non-Lead", M345="Non-Lead - Copper", R345="Yes", N345="Unknown")),
(AND('[1]PWS Information'!$E$10="CWS",P345="Unknown")),
(AND('[1]PWS Information'!$E$10="NTNC",P345="Unknown")))),"Tier 5",
"")))))</f>
        <v>Tier 5</v>
      </c>
      <c r="Y345" s="50"/>
      <c r="Z345" s="50"/>
    </row>
    <row r="346" spans="1:26" ht="30" x14ac:dyDescent="0.25">
      <c r="A346" s="39">
        <v>425</v>
      </c>
      <c r="B346" s="40">
        <v>11098</v>
      </c>
      <c r="C346" s="41" t="s">
        <v>134</v>
      </c>
      <c r="D346" s="41" t="s">
        <v>88</v>
      </c>
      <c r="E346" s="41">
        <v>75144</v>
      </c>
      <c r="F346" s="42"/>
      <c r="G346" s="43"/>
      <c r="H346" s="44"/>
      <c r="I346" s="45" t="s">
        <v>51</v>
      </c>
      <c r="J346" s="46" t="s">
        <v>37</v>
      </c>
      <c r="K346" s="42" t="s">
        <v>40</v>
      </c>
      <c r="L346" s="49"/>
      <c r="M346" s="45" t="s">
        <v>54</v>
      </c>
      <c r="N346" s="46" t="s">
        <v>35</v>
      </c>
      <c r="O346" s="49"/>
      <c r="P346" s="36" t="str">
        <f t="shared" si="5"/>
        <v>Non-Lead</v>
      </c>
      <c r="Q346" s="39" t="s">
        <v>37</v>
      </c>
      <c r="R346" s="39" t="s">
        <v>37</v>
      </c>
      <c r="S346" s="39"/>
      <c r="T346" s="50" t="s">
        <v>48</v>
      </c>
      <c r="U346" s="50" t="s">
        <v>37</v>
      </c>
      <c r="V346" s="50" t="s">
        <v>37</v>
      </c>
      <c r="W346" s="50" t="s">
        <v>37</v>
      </c>
      <c r="X346" s="51" t="str">
        <f>IF((OR((AND('[1]PWS Information'!$E$10="CWS",T346="Single Family Residence",P346="Lead")),
(AND('[1]PWS Information'!$E$10="CWS",T346="Multiple Family Residence",'[1]PWS Information'!$E$11="Yes",P346="Lead")),
(AND('[1]PWS Information'!$E$10="NTNC",P346="Lead")))),"Tier 1",
IF((OR((AND('[1]PWS Information'!$E$10="CWS",T346="Multiple Family Residence",'[1]PWS Information'!$E$11="No",P346="Lead")),
(AND('[1]PWS Information'!$E$10="CWS",T346="Other",P346="Lead")),
(AND('[1]PWS Information'!$E$10="CWS",T346="Building",P346="Lead")))),"Tier 2",
IF((OR((AND('[1]PWS Information'!$E$10="CWS",T346="Single Family Residence",P346="Galvanized Requiring Replacement")),
(AND('[1]PWS Information'!$E$10="CWS",T346="Single Family Residence",P346="Galvanized Requiring Replacement",Q346="Yes")),
(AND('[1]PWS Information'!$E$10="NTNC",P346="Galvanized Requiring Replacement")),
(AND('[1]PWS Information'!$E$10="NTNC",T346="Single Family Residence",Q346="Yes")))),"Tier 3",
IF((OR((AND('[1]PWS Information'!$E$10="CWS",T346="Single Family Residence",R346="Yes",P346="Non-Lead", I346="Non-Lead - Copper",K346="Before 1989")),
(AND('[1]PWS Information'!$E$10="CWS",T346="Single Family Residence",R346="Yes",P346="Non-Lead", M346="Non-Lead - Copper",N346="Before 1989")))),"Tier 4",
IF((OR((AND('[1]PWS Information'!$E$10="NTNC",P346="Non-Lead")),
(AND('[1]PWS Information'!$E$10="CWS",P346="Non-Lead",R346="")),
(AND('[1]PWS Information'!$E$10="CWS",P346="Non-Lead",R346="No")),
(AND('[1]PWS Information'!$E$10="CWS",P346="Non-Lead",R346="Don't Know")),
(AND('[1]PWS Information'!$E$10="CWS",P346="Non-Lead", I346="Non-Lead - Copper", R346="Yes", K346="Between 1989 and 2014")),
(AND('[1]PWS Information'!$E$10="CWS",P346="Non-Lead", I346="Non-Lead - Copper", R346="Yes", K346="After 2014")),
(AND('[1]PWS Information'!$E$10="CWS",P346="Non-Lead", I346="Non-Lead - Copper", R346="Yes", K346="Unknown")),
(AND('[1]PWS Information'!$E$10="CWS",P346="Non-Lead", M346="Non-Lead - Copper", R346="Yes", N346="Between 1989 and 2014")),
(AND('[1]PWS Information'!$E$10="CWS",P346="Non-Lead", M346="Non-Lead - Copper", R346="Yes", N346="After 2014")),
(AND('[1]PWS Information'!$E$10="CWS",P346="Non-Lead", M346="Non-Lead - Copper", R346="Yes", N346="Unknown")),
(AND('[1]PWS Information'!$E$10="CWS",P346="Unknown")),
(AND('[1]PWS Information'!$E$10="NTNC",P346="Unknown")))),"Tier 5",
"")))))</f>
        <v>Tier 5</v>
      </c>
      <c r="Y346" s="50"/>
      <c r="Z346" s="50"/>
    </row>
    <row r="347" spans="1:26" ht="30" x14ac:dyDescent="0.25">
      <c r="A347" s="39">
        <v>426</v>
      </c>
      <c r="B347" s="40">
        <v>11102</v>
      </c>
      <c r="C347" s="41" t="s">
        <v>134</v>
      </c>
      <c r="D347" s="41" t="s">
        <v>88</v>
      </c>
      <c r="E347" s="41">
        <v>75144</v>
      </c>
      <c r="F347" s="42"/>
      <c r="G347" s="43"/>
      <c r="H347" s="44"/>
      <c r="I347" s="45" t="s">
        <v>47</v>
      </c>
      <c r="J347" s="46" t="s">
        <v>37</v>
      </c>
      <c r="K347" s="42" t="s">
        <v>49</v>
      </c>
      <c r="L347" s="49"/>
      <c r="M347" s="45" t="s">
        <v>47</v>
      </c>
      <c r="N347" s="46" t="s">
        <v>40</v>
      </c>
      <c r="O347" s="49"/>
      <c r="P347" s="36" t="str">
        <f t="shared" si="5"/>
        <v>Non-Lead</v>
      </c>
      <c r="Q347" s="39" t="s">
        <v>37</v>
      </c>
      <c r="R347" s="39" t="s">
        <v>37</v>
      </c>
      <c r="S347" s="39"/>
      <c r="T347" s="50" t="s">
        <v>36</v>
      </c>
      <c r="U347" s="50" t="s">
        <v>37</v>
      </c>
      <c r="V347" s="50" t="s">
        <v>37</v>
      </c>
      <c r="W347" s="50" t="s">
        <v>37</v>
      </c>
      <c r="X347" s="51" t="str">
        <f>IF((OR((AND('[1]PWS Information'!$E$10="CWS",T347="Single Family Residence",P347="Lead")),
(AND('[1]PWS Information'!$E$10="CWS",T347="Multiple Family Residence",'[1]PWS Information'!$E$11="Yes",P347="Lead")),
(AND('[1]PWS Information'!$E$10="NTNC",P347="Lead")))),"Tier 1",
IF((OR((AND('[1]PWS Information'!$E$10="CWS",T347="Multiple Family Residence",'[1]PWS Information'!$E$11="No",P347="Lead")),
(AND('[1]PWS Information'!$E$10="CWS",T347="Other",P347="Lead")),
(AND('[1]PWS Information'!$E$10="CWS",T347="Building",P347="Lead")))),"Tier 2",
IF((OR((AND('[1]PWS Information'!$E$10="CWS",T347="Single Family Residence",P347="Galvanized Requiring Replacement")),
(AND('[1]PWS Information'!$E$10="CWS",T347="Single Family Residence",P347="Galvanized Requiring Replacement",Q347="Yes")),
(AND('[1]PWS Information'!$E$10="NTNC",P347="Galvanized Requiring Replacement")),
(AND('[1]PWS Information'!$E$10="NTNC",T347="Single Family Residence",Q347="Yes")))),"Tier 3",
IF((OR((AND('[1]PWS Information'!$E$10="CWS",T347="Single Family Residence",R347="Yes",P347="Non-Lead", I347="Non-Lead - Copper",K347="Before 1989")),
(AND('[1]PWS Information'!$E$10="CWS",T347="Single Family Residence",R347="Yes",P347="Non-Lead", M347="Non-Lead - Copper",N347="Before 1989")))),"Tier 4",
IF((OR((AND('[1]PWS Information'!$E$10="NTNC",P347="Non-Lead")),
(AND('[1]PWS Information'!$E$10="CWS",P347="Non-Lead",R347="")),
(AND('[1]PWS Information'!$E$10="CWS",P347="Non-Lead",R347="No")),
(AND('[1]PWS Information'!$E$10="CWS",P347="Non-Lead",R347="Don't Know")),
(AND('[1]PWS Information'!$E$10="CWS",P347="Non-Lead", I347="Non-Lead - Copper", R347="Yes", K347="Between 1989 and 2014")),
(AND('[1]PWS Information'!$E$10="CWS",P347="Non-Lead", I347="Non-Lead - Copper", R347="Yes", K347="After 2014")),
(AND('[1]PWS Information'!$E$10="CWS",P347="Non-Lead", I347="Non-Lead - Copper", R347="Yes", K347="Unknown")),
(AND('[1]PWS Information'!$E$10="CWS",P347="Non-Lead", M347="Non-Lead - Copper", R347="Yes", N347="Between 1989 and 2014")),
(AND('[1]PWS Information'!$E$10="CWS",P347="Non-Lead", M347="Non-Lead - Copper", R347="Yes", N347="After 2014")),
(AND('[1]PWS Information'!$E$10="CWS",P347="Non-Lead", M347="Non-Lead - Copper", R347="Yes", N347="Unknown")),
(AND('[1]PWS Information'!$E$10="CWS",P347="Unknown")),
(AND('[1]PWS Information'!$E$10="NTNC",P347="Unknown")))),"Tier 5",
"")))))</f>
        <v>Tier 5</v>
      </c>
      <c r="Y347" s="50"/>
      <c r="Z347" s="50"/>
    </row>
    <row r="348" spans="1:26" ht="30" x14ac:dyDescent="0.25">
      <c r="A348" s="39">
        <v>427</v>
      </c>
      <c r="B348" s="40">
        <v>11104</v>
      </c>
      <c r="C348" s="41" t="s">
        <v>134</v>
      </c>
      <c r="D348" s="41" t="s">
        <v>88</v>
      </c>
      <c r="E348" s="41">
        <v>75144</v>
      </c>
      <c r="F348" s="42"/>
      <c r="G348" s="43"/>
      <c r="H348" s="44"/>
      <c r="I348" s="45" t="s">
        <v>54</v>
      </c>
      <c r="J348" s="46" t="s">
        <v>37</v>
      </c>
      <c r="K348" s="42" t="s">
        <v>40</v>
      </c>
      <c r="L348" s="49"/>
      <c r="M348" s="45" t="s">
        <v>54</v>
      </c>
      <c r="N348" s="46" t="s">
        <v>35</v>
      </c>
      <c r="O348" s="49"/>
      <c r="P348" s="36" t="str">
        <f t="shared" si="5"/>
        <v>Non-Lead</v>
      </c>
      <c r="Q348" s="39" t="s">
        <v>37</v>
      </c>
      <c r="R348" s="39" t="s">
        <v>37</v>
      </c>
      <c r="S348" s="39"/>
      <c r="T348" s="50" t="s">
        <v>36</v>
      </c>
      <c r="U348" s="50" t="s">
        <v>37</v>
      </c>
      <c r="V348" s="50" t="s">
        <v>37</v>
      </c>
      <c r="W348" s="50" t="s">
        <v>37</v>
      </c>
      <c r="X348" s="51" t="str">
        <f>IF((OR((AND('[1]PWS Information'!$E$10="CWS",T348="Single Family Residence",P348="Lead")),
(AND('[1]PWS Information'!$E$10="CWS",T348="Multiple Family Residence",'[1]PWS Information'!$E$11="Yes",P348="Lead")),
(AND('[1]PWS Information'!$E$10="NTNC",P348="Lead")))),"Tier 1",
IF((OR((AND('[1]PWS Information'!$E$10="CWS",T348="Multiple Family Residence",'[1]PWS Information'!$E$11="No",P348="Lead")),
(AND('[1]PWS Information'!$E$10="CWS",T348="Other",P348="Lead")),
(AND('[1]PWS Information'!$E$10="CWS",T348="Building",P348="Lead")))),"Tier 2",
IF((OR((AND('[1]PWS Information'!$E$10="CWS",T348="Single Family Residence",P348="Galvanized Requiring Replacement")),
(AND('[1]PWS Information'!$E$10="CWS",T348="Single Family Residence",P348="Galvanized Requiring Replacement",Q348="Yes")),
(AND('[1]PWS Information'!$E$10="NTNC",P348="Galvanized Requiring Replacement")),
(AND('[1]PWS Information'!$E$10="NTNC",T348="Single Family Residence",Q348="Yes")))),"Tier 3",
IF((OR((AND('[1]PWS Information'!$E$10="CWS",T348="Single Family Residence",R348="Yes",P348="Non-Lead", I348="Non-Lead - Copper",K348="Before 1989")),
(AND('[1]PWS Information'!$E$10="CWS",T348="Single Family Residence",R348="Yes",P348="Non-Lead", M348="Non-Lead - Copper",N348="Before 1989")))),"Tier 4",
IF((OR((AND('[1]PWS Information'!$E$10="NTNC",P348="Non-Lead")),
(AND('[1]PWS Information'!$E$10="CWS",P348="Non-Lead",R348="")),
(AND('[1]PWS Information'!$E$10="CWS",P348="Non-Lead",R348="No")),
(AND('[1]PWS Information'!$E$10="CWS",P348="Non-Lead",R348="Don't Know")),
(AND('[1]PWS Information'!$E$10="CWS",P348="Non-Lead", I348="Non-Lead - Copper", R348="Yes", K348="Between 1989 and 2014")),
(AND('[1]PWS Information'!$E$10="CWS",P348="Non-Lead", I348="Non-Lead - Copper", R348="Yes", K348="After 2014")),
(AND('[1]PWS Information'!$E$10="CWS",P348="Non-Lead", I348="Non-Lead - Copper", R348="Yes", K348="Unknown")),
(AND('[1]PWS Information'!$E$10="CWS",P348="Non-Lead", M348="Non-Lead - Copper", R348="Yes", N348="Between 1989 and 2014")),
(AND('[1]PWS Information'!$E$10="CWS",P348="Non-Lead", M348="Non-Lead - Copper", R348="Yes", N348="After 2014")),
(AND('[1]PWS Information'!$E$10="CWS",P348="Non-Lead", M348="Non-Lead - Copper", R348="Yes", N348="Unknown")),
(AND('[1]PWS Information'!$E$10="CWS",P348="Unknown")),
(AND('[1]PWS Information'!$E$10="NTNC",P348="Unknown")))),"Tier 5",
"")))))</f>
        <v>Tier 5</v>
      </c>
      <c r="Y348" s="50"/>
      <c r="Z348" s="50"/>
    </row>
    <row r="349" spans="1:26" ht="30" x14ac:dyDescent="0.25">
      <c r="A349" s="39">
        <v>429</v>
      </c>
      <c r="B349" s="40">
        <v>11112</v>
      </c>
      <c r="C349" s="41" t="s">
        <v>134</v>
      </c>
      <c r="D349" s="41" t="s">
        <v>88</v>
      </c>
      <c r="E349" s="41">
        <v>75144</v>
      </c>
      <c r="F349" s="42"/>
      <c r="G349" s="43"/>
      <c r="H349" s="44"/>
      <c r="I349" s="45" t="s">
        <v>54</v>
      </c>
      <c r="J349" s="46" t="s">
        <v>37</v>
      </c>
      <c r="K349" s="42" t="s">
        <v>40</v>
      </c>
      <c r="L349" s="49"/>
      <c r="M349" s="45" t="s">
        <v>54</v>
      </c>
      <c r="N349" s="46" t="s">
        <v>35</v>
      </c>
      <c r="O349" s="49"/>
      <c r="P349" s="36" t="str">
        <f t="shared" si="5"/>
        <v>Non-Lead</v>
      </c>
      <c r="Q349" s="39" t="s">
        <v>37</v>
      </c>
      <c r="R349" s="39" t="s">
        <v>37</v>
      </c>
      <c r="S349" s="39"/>
      <c r="T349" s="50" t="s">
        <v>36</v>
      </c>
      <c r="U349" s="50" t="s">
        <v>37</v>
      </c>
      <c r="V349" s="50" t="s">
        <v>37</v>
      </c>
      <c r="W349" s="50" t="s">
        <v>37</v>
      </c>
      <c r="X349" s="51" t="str">
        <f>IF((OR((AND('[1]PWS Information'!$E$10="CWS",T349="Single Family Residence",P349="Lead")),
(AND('[1]PWS Information'!$E$10="CWS",T349="Multiple Family Residence",'[1]PWS Information'!$E$11="Yes",P349="Lead")),
(AND('[1]PWS Information'!$E$10="NTNC",P349="Lead")))),"Tier 1",
IF((OR((AND('[1]PWS Information'!$E$10="CWS",T349="Multiple Family Residence",'[1]PWS Information'!$E$11="No",P349="Lead")),
(AND('[1]PWS Information'!$E$10="CWS",T349="Other",P349="Lead")),
(AND('[1]PWS Information'!$E$10="CWS",T349="Building",P349="Lead")))),"Tier 2",
IF((OR((AND('[1]PWS Information'!$E$10="CWS",T349="Single Family Residence",P349="Galvanized Requiring Replacement")),
(AND('[1]PWS Information'!$E$10="CWS",T349="Single Family Residence",P349="Galvanized Requiring Replacement",Q349="Yes")),
(AND('[1]PWS Information'!$E$10="NTNC",P349="Galvanized Requiring Replacement")),
(AND('[1]PWS Information'!$E$10="NTNC",T349="Single Family Residence",Q349="Yes")))),"Tier 3",
IF((OR((AND('[1]PWS Information'!$E$10="CWS",T349="Single Family Residence",R349="Yes",P349="Non-Lead", I349="Non-Lead - Copper",K349="Before 1989")),
(AND('[1]PWS Information'!$E$10="CWS",T349="Single Family Residence",R349="Yes",P349="Non-Lead", M349="Non-Lead - Copper",N349="Before 1989")))),"Tier 4",
IF((OR((AND('[1]PWS Information'!$E$10="NTNC",P349="Non-Lead")),
(AND('[1]PWS Information'!$E$10="CWS",P349="Non-Lead",R349="")),
(AND('[1]PWS Information'!$E$10="CWS",P349="Non-Lead",R349="No")),
(AND('[1]PWS Information'!$E$10="CWS",P349="Non-Lead",R349="Don't Know")),
(AND('[1]PWS Information'!$E$10="CWS",P349="Non-Lead", I349="Non-Lead - Copper", R349="Yes", K349="Between 1989 and 2014")),
(AND('[1]PWS Information'!$E$10="CWS",P349="Non-Lead", I349="Non-Lead - Copper", R349="Yes", K349="After 2014")),
(AND('[1]PWS Information'!$E$10="CWS",P349="Non-Lead", I349="Non-Lead - Copper", R349="Yes", K349="Unknown")),
(AND('[1]PWS Information'!$E$10="CWS",P349="Non-Lead", M349="Non-Lead - Copper", R349="Yes", N349="Between 1989 and 2014")),
(AND('[1]PWS Information'!$E$10="CWS",P349="Non-Lead", M349="Non-Lead - Copper", R349="Yes", N349="After 2014")),
(AND('[1]PWS Information'!$E$10="CWS",P349="Non-Lead", M349="Non-Lead - Copper", R349="Yes", N349="Unknown")),
(AND('[1]PWS Information'!$E$10="CWS",P349="Unknown")),
(AND('[1]PWS Information'!$E$10="NTNC",P349="Unknown")))),"Tier 5",
"")))))</f>
        <v>Tier 5</v>
      </c>
      <c r="Y349" s="50"/>
      <c r="Z349" s="50"/>
    </row>
    <row r="350" spans="1:26" ht="30" x14ac:dyDescent="0.25">
      <c r="A350" s="39">
        <v>431</v>
      </c>
      <c r="B350" s="40">
        <v>11122</v>
      </c>
      <c r="C350" s="41" t="s">
        <v>134</v>
      </c>
      <c r="D350" s="41" t="s">
        <v>88</v>
      </c>
      <c r="E350" s="41">
        <v>75144</v>
      </c>
      <c r="F350" s="42"/>
      <c r="G350" s="43"/>
      <c r="H350" s="44"/>
      <c r="I350" s="45" t="s">
        <v>54</v>
      </c>
      <c r="J350" s="46" t="s">
        <v>37</v>
      </c>
      <c r="K350" s="42" t="s">
        <v>35</v>
      </c>
      <c r="L350" s="49"/>
      <c r="M350" s="45" t="s">
        <v>54</v>
      </c>
      <c r="N350" s="46" t="s">
        <v>40</v>
      </c>
      <c r="O350" s="49"/>
      <c r="P350" s="36" t="str">
        <f t="shared" si="5"/>
        <v>Non-Lead</v>
      </c>
      <c r="Q350" s="39" t="s">
        <v>37</v>
      </c>
      <c r="R350" s="39" t="s">
        <v>37</v>
      </c>
      <c r="S350" s="39"/>
      <c r="T350" s="50" t="s">
        <v>36</v>
      </c>
      <c r="U350" s="50" t="s">
        <v>37</v>
      </c>
      <c r="V350" s="50" t="s">
        <v>37</v>
      </c>
      <c r="W350" s="50" t="s">
        <v>37</v>
      </c>
      <c r="X350" s="51" t="str">
        <f>IF((OR((AND('[1]PWS Information'!$E$10="CWS",T350="Single Family Residence",P350="Lead")),
(AND('[1]PWS Information'!$E$10="CWS",T350="Multiple Family Residence",'[1]PWS Information'!$E$11="Yes",P350="Lead")),
(AND('[1]PWS Information'!$E$10="NTNC",P350="Lead")))),"Tier 1",
IF((OR((AND('[1]PWS Information'!$E$10="CWS",T350="Multiple Family Residence",'[1]PWS Information'!$E$11="No",P350="Lead")),
(AND('[1]PWS Information'!$E$10="CWS",T350="Other",P350="Lead")),
(AND('[1]PWS Information'!$E$10="CWS",T350="Building",P350="Lead")))),"Tier 2",
IF((OR((AND('[1]PWS Information'!$E$10="CWS",T350="Single Family Residence",P350="Galvanized Requiring Replacement")),
(AND('[1]PWS Information'!$E$10="CWS",T350="Single Family Residence",P350="Galvanized Requiring Replacement",Q350="Yes")),
(AND('[1]PWS Information'!$E$10="NTNC",P350="Galvanized Requiring Replacement")),
(AND('[1]PWS Information'!$E$10="NTNC",T350="Single Family Residence",Q350="Yes")))),"Tier 3",
IF((OR((AND('[1]PWS Information'!$E$10="CWS",T350="Single Family Residence",R350="Yes",P350="Non-Lead", I350="Non-Lead - Copper",K350="Before 1989")),
(AND('[1]PWS Information'!$E$10="CWS",T350="Single Family Residence",R350="Yes",P350="Non-Lead", M350="Non-Lead - Copper",N350="Before 1989")))),"Tier 4",
IF((OR((AND('[1]PWS Information'!$E$10="NTNC",P350="Non-Lead")),
(AND('[1]PWS Information'!$E$10="CWS",P350="Non-Lead",R350="")),
(AND('[1]PWS Information'!$E$10="CWS",P350="Non-Lead",R350="No")),
(AND('[1]PWS Information'!$E$10="CWS",P350="Non-Lead",R350="Don't Know")),
(AND('[1]PWS Information'!$E$10="CWS",P350="Non-Lead", I350="Non-Lead - Copper", R350="Yes", K350="Between 1989 and 2014")),
(AND('[1]PWS Information'!$E$10="CWS",P350="Non-Lead", I350="Non-Lead - Copper", R350="Yes", K350="After 2014")),
(AND('[1]PWS Information'!$E$10="CWS",P350="Non-Lead", I350="Non-Lead - Copper", R350="Yes", K350="Unknown")),
(AND('[1]PWS Information'!$E$10="CWS",P350="Non-Lead", M350="Non-Lead - Copper", R350="Yes", N350="Between 1989 and 2014")),
(AND('[1]PWS Information'!$E$10="CWS",P350="Non-Lead", M350="Non-Lead - Copper", R350="Yes", N350="After 2014")),
(AND('[1]PWS Information'!$E$10="CWS",P350="Non-Lead", M350="Non-Lead - Copper", R350="Yes", N350="Unknown")),
(AND('[1]PWS Information'!$E$10="CWS",P350="Unknown")),
(AND('[1]PWS Information'!$E$10="NTNC",P350="Unknown")))),"Tier 5",
"")))))</f>
        <v>Tier 5</v>
      </c>
      <c r="Y350" s="50"/>
      <c r="Z350" s="50"/>
    </row>
    <row r="351" spans="1:26" x14ac:dyDescent="0.25">
      <c r="A351" s="39">
        <v>432</v>
      </c>
      <c r="B351" s="40">
        <v>11128</v>
      </c>
      <c r="C351" s="41" t="s">
        <v>134</v>
      </c>
      <c r="D351" s="41" t="s">
        <v>88</v>
      </c>
      <c r="E351" s="41">
        <v>75144</v>
      </c>
      <c r="F351" s="42"/>
      <c r="G351" s="43"/>
      <c r="H351" s="44"/>
      <c r="I351" s="45" t="s">
        <v>54</v>
      </c>
      <c r="J351" s="46" t="s">
        <v>37</v>
      </c>
      <c r="K351" s="42" t="s">
        <v>49</v>
      </c>
      <c r="L351" s="49"/>
      <c r="M351" s="45" t="s">
        <v>54</v>
      </c>
      <c r="N351" s="46" t="s">
        <v>49</v>
      </c>
      <c r="O351" s="49"/>
      <c r="P351" s="36" t="str">
        <f t="shared" si="5"/>
        <v>Non-Lead</v>
      </c>
      <c r="Q351" s="39" t="s">
        <v>37</v>
      </c>
      <c r="R351" s="39" t="s">
        <v>37</v>
      </c>
      <c r="S351" s="39"/>
      <c r="T351" s="50" t="s">
        <v>48</v>
      </c>
      <c r="U351" s="50" t="s">
        <v>37</v>
      </c>
      <c r="V351" s="50" t="s">
        <v>37</v>
      </c>
      <c r="W351" s="50" t="s">
        <v>37</v>
      </c>
      <c r="X351" s="51" t="str">
        <f>IF((OR((AND('[1]PWS Information'!$E$10="CWS",T351="Single Family Residence",P351="Lead")),
(AND('[1]PWS Information'!$E$10="CWS",T351="Multiple Family Residence",'[1]PWS Information'!$E$11="Yes",P351="Lead")),
(AND('[1]PWS Information'!$E$10="NTNC",P351="Lead")))),"Tier 1",
IF((OR((AND('[1]PWS Information'!$E$10="CWS",T351="Multiple Family Residence",'[1]PWS Information'!$E$11="No",P351="Lead")),
(AND('[1]PWS Information'!$E$10="CWS",T351="Other",P351="Lead")),
(AND('[1]PWS Information'!$E$10="CWS",T351="Building",P351="Lead")))),"Tier 2",
IF((OR((AND('[1]PWS Information'!$E$10="CWS",T351="Single Family Residence",P351="Galvanized Requiring Replacement")),
(AND('[1]PWS Information'!$E$10="CWS",T351="Single Family Residence",P351="Galvanized Requiring Replacement",Q351="Yes")),
(AND('[1]PWS Information'!$E$10="NTNC",P351="Galvanized Requiring Replacement")),
(AND('[1]PWS Information'!$E$10="NTNC",T351="Single Family Residence",Q351="Yes")))),"Tier 3",
IF((OR((AND('[1]PWS Information'!$E$10="CWS",T351="Single Family Residence",R351="Yes",P351="Non-Lead", I351="Non-Lead - Copper",K351="Before 1989")),
(AND('[1]PWS Information'!$E$10="CWS",T351="Single Family Residence",R351="Yes",P351="Non-Lead", M351="Non-Lead - Copper",N351="Before 1989")))),"Tier 4",
IF((OR((AND('[1]PWS Information'!$E$10="NTNC",P351="Non-Lead")),
(AND('[1]PWS Information'!$E$10="CWS",P351="Non-Lead",R351="")),
(AND('[1]PWS Information'!$E$10="CWS",P351="Non-Lead",R351="No")),
(AND('[1]PWS Information'!$E$10="CWS",P351="Non-Lead",R351="Don't Know")),
(AND('[1]PWS Information'!$E$10="CWS",P351="Non-Lead", I351="Non-Lead - Copper", R351="Yes", K351="Between 1989 and 2014")),
(AND('[1]PWS Information'!$E$10="CWS",P351="Non-Lead", I351="Non-Lead - Copper", R351="Yes", K351="After 2014")),
(AND('[1]PWS Information'!$E$10="CWS",P351="Non-Lead", I351="Non-Lead - Copper", R351="Yes", K351="Unknown")),
(AND('[1]PWS Information'!$E$10="CWS",P351="Non-Lead", M351="Non-Lead - Copper", R351="Yes", N351="Between 1989 and 2014")),
(AND('[1]PWS Information'!$E$10="CWS",P351="Non-Lead", M351="Non-Lead - Copper", R351="Yes", N351="After 2014")),
(AND('[1]PWS Information'!$E$10="CWS",P351="Non-Lead", M351="Non-Lead - Copper", R351="Yes", N351="Unknown")),
(AND('[1]PWS Information'!$E$10="CWS",P351="Unknown")),
(AND('[1]PWS Information'!$E$10="NTNC",P351="Unknown")))),"Tier 5",
"")))))</f>
        <v>Tier 5</v>
      </c>
      <c r="Y351" s="50"/>
      <c r="Z351" s="50"/>
    </row>
    <row r="352" spans="1:26" x14ac:dyDescent="0.25">
      <c r="A352" s="39">
        <v>434</v>
      </c>
      <c r="B352" s="40">
        <v>11132</v>
      </c>
      <c r="C352" s="41" t="s">
        <v>134</v>
      </c>
      <c r="D352" s="41" t="s">
        <v>88</v>
      </c>
      <c r="E352" s="41">
        <v>75144</v>
      </c>
      <c r="F352" s="42"/>
      <c r="G352" s="43"/>
      <c r="H352" s="44"/>
      <c r="I352" s="45" t="s">
        <v>54</v>
      </c>
      <c r="J352" s="46" t="s">
        <v>37</v>
      </c>
      <c r="K352" s="42" t="s">
        <v>49</v>
      </c>
      <c r="L352" s="49"/>
      <c r="M352" s="45" t="s">
        <v>54</v>
      </c>
      <c r="N352" s="46" t="s">
        <v>49</v>
      </c>
      <c r="O352" s="49"/>
      <c r="P352" s="36" t="str">
        <f t="shared" si="5"/>
        <v>Non-Lead</v>
      </c>
      <c r="Q352" s="39" t="s">
        <v>37</v>
      </c>
      <c r="R352" s="39" t="s">
        <v>37</v>
      </c>
      <c r="S352" s="39"/>
      <c r="T352" s="50" t="s">
        <v>36</v>
      </c>
      <c r="U352" s="50" t="s">
        <v>37</v>
      </c>
      <c r="V352" s="50" t="s">
        <v>37</v>
      </c>
      <c r="W352" s="50" t="s">
        <v>37</v>
      </c>
      <c r="X352" s="51" t="str">
        <f>IF((OR((AND('[1]PWS Information'!$E$10="CWS",T352="Single Family Residence",P352="Lead")),
(AND('[1]PWS Information'!$E$10="CWS",T352="Multiple Family Residence",'[1]PWS Information'!$E$11="Yes",P352="Lead")),
(AND('[1]PWS Information'!$E$10="NTNC",P352="Lead")))),"Tier 1",
IF((OR((AND('[1]PWS Information'!$E$10="CWS",T352="Multiple Family Residence",'[1]PWS Information'!$E$11="No",P352="Lead")),
(AND('[1]PWS Information'!$E$10="CWS",T352="Other",P352="Lead")),
(AND('[1]PWS Information'!$E$10="CWS",T352="Building",P352="Lead")))),"Tier 2",
IF((OR((AND('[1]PWS Information'!$E$10="CWS",T352="Single Family Residence",P352="Galvanized Requiring Replacement")),
(AND('[1]PWS Information'!$E$10="CWS",T352="Single Family Residence",P352="Galvanized Requiring Replacement",Q352="Yes")),
(AND('[1]PWS Information'!$E$10="NTNC",P352="Galvanized Requiring Replacement")),
(AND('[1]PWS Information'!$E$10="NTNC",T352="Single Family Residence",Q352="Yes")))),"Tier 3",
IF((OR((AND('[1]PWS Information'!$E$10="CWS",T352="Single Family Residence",R352="Yes",P352="Non-Lead", I352="Non-Lead - Copper",K352="Before 1989")),
(AND('[1]PWS Information'!$E$10="CWS",T352="Single Family Residence",R352="Yes",P352="Non-Lead", M352="Non-Lead - Copper",N352="Before 1989")))),"Tier 4",
IF((OR((AND('[1]PWS Information'!$E$10="NTNC",P352="Non-Lead")),
(AND('[1]PWS Information'!$E$10="CWS",P352="Non-Lead",R352="")),
(AND('[1]PWS Information'!$E$10="CWS",P352="Non-Lead",R352="No")),
(AND('[1]PWS Information'!$E$10="CWS",P352="Non-Lead",R352="Don't Know")),
(AND('[1]PWS Information'!$E$10="CWS",P352="Non-Lead", I352="Non-Lead - Copper", R352="Yes", K352="Between 1989 and 2014")),
(AND('[1]PWS Information'!$E$10="CWS",P352="Non-Lead", I352="Non-Lead - Copper", R352="Yes", K352="After 2014")),
(AND('[1]PWS Information'!$E$10="CWS",P352="Non-Lead", I352="Non-Lead - Copper", R352="Yes", K352="Unknown")),
(AND('[1]PWS Information'!$E$10="CWS",P352="Non-Lead", M352="Non-Lead - Copper", R352="Yes", N352="Between 1989 and 2014")),
(AND('[1]PWS Information'!$E$10="CWS",P352="Non-Lead", M352="Non-Lead - Copper", R352="Yes", N352="After 2014")),
(AND('[1]PWS Information'!$E$10="CWS",P352="Non-Lead", M352="Non-Lead - Copper", R352="Yes", N352="Unknown")),
(AND('[1]PWS Information'!$E$10="CWS",P352="Unknown")),
(AND('[1]PWS Information'!$E$10="NTNC",P352="Unknown")))),"Tier 5",
"")))))</f>
        <v>Tier 5</v>
      </c>
      <c r="Y352" s="50"/>
      <c r="Z352" s="50"/>
    </row>
    <row r="353" spans="1:26" x14ac:dyDescent="0.25">
      <c r="A353" s="39">
        <v>436</v>
      </c>
      <c r="B353" s="40">
        <v>11138</v>
      </c>
      <c r="C353" s="41" t="s">
        <v>134</v>
      </c>
      <c r="D353" s="41" t="s">
        <v>88</v>
      </c>
      <c r="E353" s="41">
        <v>75144</v>
      </c>
      <c r="F353" s="42"/>
      <c r="G353" s="43"/>
      <c r="H353" s="44"/>
      <c r="I353" s="45" t="s">
        <v>54</v>
      </c>
      <c r="J353" s="46" t="s">
        <v>37</v>
      </c>
      <c r="K353" s="42" t="s">
        <v>49</v>
      </c>
      <c r="L353" s="49"/>
      <c r="M353" s="45" t="s">
        <v>54</v>
      </c>
      <c r="N353" s="46" t="s">
        <v>49</v>
      </c>
      <c r="O353" s="49"/>
      <c r="P353" s="36" t="str">
        <f t="shared" si="5"/>
        <v>Non-Lead</v>
      </c>
      <c r="Q353" s="39" t="s">
        <v>37</v>
      </c>
      <c r="R353" s="39" t="s">
        <v>37</v>
      </c>
      <c r="S353" s="39"/>
      <c r="T353" s="50" t="s">
        <v>43</v>
      </c>
      <c r="U353" s="50" t="s">
        <v>37</v>
      </c>
      <c r="V353" s="50" t="s">
        <v>37</v>
      </c>
      <c r="W353" s="50" t="s">
        <v>37</v>
      </c>
      <c r="X353" s="51" t="str">
        <f>IF((OR((AND('[1]PWS Information'!$E$10="CWS",T353="Single Family Residence",P353="Lead")),
(AND('[1]PWS Information'!$E$10="CWS",T353="Multiple Family Residence",'[1]PWS Information'!$E$11="Yes",P353="Lead")),
(AND('[1]PWS Information'!$E$10="NTNC",P353="Lead")))),"Tier 1",
IF((OR((AND('[1]PWS Information'!$E$10="CWS",T353="Multiple Family Residence",'[1]PWS Information'!$E$11="No",P353="Lead")),
(AND('[1]PWS Information'!$E$10="CWS",T353="Other",P353="Lead")),
(AND('[1]PWS Information'!$E$10="CWS",T353="Building",P353="Lead")))),"Tier 2",
IF((OR((AND('[1]PWS Information'!$E$10="CWS",T353="Single Family Residence",P353="Galvanized Requiring Replacement")),
(AND('[1]PWS Information'!$E$10="CWS",T353="Single Family Residence",P353="Galvanized Requiring Replacement",Q353="Yes")),
(AND('[1]PWS Information'!$E$10="NTNC",P353="Galvanized Requiring Replacement")),
(AND('[1]PWS Information'!$E$10="NTNC",T353="Single Family Residence",Q353="Yes")))),"Tier 3",
IF((OR((AND('[1]PWS Information'!$E$10="CWS",T353="Single Family Residence",R353="Yes",P353="Non-Lead", I353="Non-Lead - Copper",K353="Before 1989")),
(AND('[1]PWS Information'!$E$10="CWS",T353="Single Family Residence",R353="Yes",P353="Non-Lead", M353="Non-Lead - Copper",N353="Before 1989")))),"Tier 4",
IF((OR((AND('[1]PWS Information'!$E$10="NTNC",P353="Non-Lead")),
(AND('[1]PWS Information'!$E$10="CWS",P353="Non-Lead",R353="")),
(AND('[1]PWS Information'!$E$10="CWS",P353="Non-Lead",R353="No")),
(AND('[1]PWS Information'!$E$10="CWS",P353="Non-Lead",R353="Don't Know")),
(AND('[1]PWS Information'!$E$10="CWS",P353="Non-Lead", I353="Non-Lead - Copper", R353="Yes", K353="Between 1989 and 2014")),
(AND('[1]PWS Information'!$E$10="CWS",P353="Non-Lead", I353="Non-Lead - Copper", R353="Yes", K353="After 2014")),
(AND('[1]PWS Information'!$E$10="CWS",P353="Non-Lead", I353="Non-Lead - Copper", R353="Yes", K353="Unknown")),
(AND('[1]PWS Information'!$E$10="CWS",P353="Non-Lead", M353="Non-Lead - Copper", R353="Yes", N353="Between 1989 and 2014")),
(AND('[1]PWS Information'!$E$10="CWS",P353="Non-Lead", M353="Non-Lead - Copper", R353="Yes", N353="After 2014")),
(AND('[1]PWS Information'!$E$10="CWS",P353="Non-Lead", M353="Non-Lead - Copper", R353="Yes", N353="Unknown")),
(AND('[1]PWS Information'!$E$10="CWS",P353="Unknown")),
(AND('[1]PWS Information'!$E$10="NTNC",P353="Unknown")))),"Tier 5",
"")))))</f>
        <v>Tier 5</v>
      </c>
      <c r="Y353" s="50"/>
      <c r="Z353" s="50"/>
    </row>
    <row r="354" spans="1:26" ht="30" x14ac:dyDescent="0.25">
      <c r="A354" s="39">
        <v>437</v>
      </c>
      <c r="B354" s="40">
        <v>106</v>
      </c>
      <c r="C354" s="41" t="s">
        <v>135</v>
      </c>
      <c r="D354" s="41" t="s">
        <v>88</v>
      </c>
      <c r="E354" s="41">
        <v>75144</v>
      </c>
      <c r="F354" s="42"/>
      <c r="G354" s="43"/>
      <c r="H354" s="44"/>
      <c r="I354" s="45" t="s">
        <v>47</v>
      </c>
      <c r="J354" s="46" t="s">
        <v>37</v>
      </c>
      <c r="K354" s="42" t="s">
        <v>40</v>
      </c>
      <c r="L354" s="49"/>
      <c r="M354" s="45" t="s">
        <v>59</v>
      </c>
      <c r="N354" s="46" t="s">
        <v>35</v>
      </c>
      <c r="O354" s="49"/>
      <c r="P354" s="36" t="str">
        <f t="shared" si="5"/>
        <v>Unknown</v>
      </c>
      <c r="Q354" s="39" t="s">
        <v>46</v>
      </c>
      <c r="R354" s="39" t="s">
        <v>46</v>
      </c>
      <c r="S354" s="39"/>
      <c r="T354" s="50" t="s">
        <v>36</v>
      </c>
      <c r="U354" s="50" t="s">
        <v>37</v>
      </c>
      <c r="V354" s="50" t="s">
        <v>49</v>
      </c>
      <c r="W354" s="50" t="s">
        <v>37</v>
      </c>
      <c r="X354" s="51" t="str">
        <f>IF((OR((AND('[1]PWS Information'!$E$10="CWS",T354="Single Family Residence",P354="Lead")),
(AND('[1]PWS Information'!$E$10="CWS",T354="Multiple Family Residence",'[1]PWS Information'!$E$11="Yes",P354="Lead")),
(AND('[1]PWS Information'!$E$10="NTNC",P354="Lead")))),"Tier 1",
IF((OR((AND('[1]PWS Information'!$E$10="CWS",T354="Multiple Family Residence",'[1]PWS Information'!$E$11="No",P354="Lead")),
(AND('[1]PWS Information'!$E$10="CWS",T354="Other",P354="Lead")),
(AND('[1]PWS Information'!$E$10="CWS",T354="Building",P354="Lead")))),"Tier 2",
IF((OR((AND('[1]PWS Information'!$E$10="CWS",T354="Single Family Residence",P354="Galvanized Requiring Replacement")),
(AND('[1]PWS Information'!$E$10="CWS",T354="Single Family Residence",P354="Galvanized Requiring Replacement",Q354="Yes")),
(AND('[1]PWS Information'!$E$10="NTNC",P354="Galvanized Requiring Replacement")),
(AND('[1]PWS Information'!$E$10="NTNC",T354="Single Family Residence",Q354="Yes")))),"Tier 3",
IF((OR((AND('[1]PWS Information'!$E$10="CWS",T354="Single Family Residence",R354="Yes",P354="Non-Lead", I354="Non-Lead - Copper",K354="Before 1989")),
(AND('[1]PWS Information'!$E$10="CWS",T354="Single Family Residence",R354="Yes",P354="Non-Lead", M354="Non-Lead - Copper",N354="Before 1989")))),"Tier 4",
IF((OR((AND('[1]PWS Information'!$E$10="NTNC",P354="Non-Lead")),
(AND('[1]PWS Information'!$E$10="CWS",P354="Non-Lead",R354="")),
(AND('[1]PWS Information'!$E$10="CWS",P354="Non-Lead",R354="No")),
(AND('[1]PWS Information'!$E$10="CWS",P354="Non-Lead",R354="Don't Know")),
(AND('[1]PWS Information'!$E$10="CWS",P354="Non-Lead", I354="Non-Lead - Copper", R354="Yes", K354="Between 1989 and 2014")),
(AND('[1]PWS Information'!$E$10="CWS",P354="Non-Lead", I354="Non-Lead - Copper", R354="Yes", K354="After 2014")),
(AND('[1]PWS Information'!$E$10="CWS",P354="Non-Lead", I354="Non-Lead - Copper", R354="Yes", K354="Unknown")),
(AND('[1]PWS Information'!$E$10="CWS",P354="Non-Lead", M354="Non-Lead - Copper", R354="Yes", N354="Between 1989 and 2014")),
(AND('[1]PWS Information'!$E$10="CWS",P354="Non-Lead", M354="Non-Lead - Copper", R354="Yes", N354="After 2014")),
(AND('[1]PWS Information'!$E$10="CWS",P354="Non-Lead", M354="Non-Lead - Copper", R354="Yes", N354="Unknown")),
(AND('[1]PWS Information'!$E$10="CWS",P354="Unknown")),
(AND('[1]PWS Information'!$E$10="NTNC",P354="Unknown")))),"Tier 5",
"")))))</f>
        <v>Tier 5</v>
      </c>
      <c r="Y354" s="50"/>
      <c r="Z354" s="50"/>
    </row>
    <row r="355" spans="1:26" x14ac:dyDescent="0.25">
      <c r="A355" s="39">
        <v>438</v>
      </c>
      <c r="B355" s="40">
        <v>205</v>
      </c>
      <c r="C355" s="41" t="s">
        <v>136</v>
      </c>
      <c r="D355" s="41" t="s">
        <v>88</v>
      </c>
      <c r="E355" s="41">
        <v>75144</v>
      </c>
      <c r="F355" s="42"/>
      <c r="G355" s="43"/>
      <c r="H355" s="44"/>
      <c r="I355" s="45" t="s">
        <v>54</v>
      </c>
      <c r="J355" s="46" t="s">
        <v>37</v>
      </c>
      <c r="K355" s="42" t="s">
        <v>49</v>
      </c>
      <c r="L355" s="49"/>
      <c r="M355" s="45" t="s">
        <v>54</v>
      </c>
      <c r="N355" s="46" t="s">
        <v>41</v>
      </c>
      <c r="O355" s="49"/>
      <c r="P355" s="36" t="str">
        <f t="shared" si="5"/>
        <v>Non-Lead</v>
      </c>
      <c r="Q355" s="39" t="s">
        <v>37</v>
      </c>
      <c r="R355" s="39" t="s">
        <v>37</v>
      </c>
      <c r="S355" s="39"/>
      <c r="T355" s="50" t="s">
        <v>36</v>
      </c>
      <c r="U355" s="50" t="s">
        <v>37</v>
      </c>
      <c r="V355" s="50" t="s">
        <v>37</v>
      </c>
      <c r="W355" s="50" t="s">
        <v>37</v>
      </c>
      <c r="X355" s="51" t="str">
        <f>IF((OR((AND('[1]PWS Information'!$E$10="CWS",T355="Single Family Residence",P355="Lead")),
(AND('[1]PWS Information'!$E$10="CWS",T355="Multiple Family Residence",'[1]PWS Information'!$E$11="Yes",P355="Lead")),
(AND('[1]PWS Information'!$E$10="NTNC",P355="Lead")))),"Tier 1",
IF((OR((AND('[1]PWS Information'!$E$10="CWS",T355="Multiple Family Residence",'[1]PWS Information'!$E$11="No",P355="Lead")),
(AND('[1]PWS Information'!$E$10="CWS",T355="Other",P355="Lead")),
(AND('[1]PWS Information'!$E$10="CWS",T355="Building",P355="Lead")))),"Tier 2",
IF((OR((AND('[1]PWS Information'!$E$10="CWS",T355="Single Family Residence",P355="Galvanized Requiring Replacement")),
(AND('[1]PWS Information'!$E$10="CWS",T355="Single Family Residence",P355="Galvanized Requiring Replacement",Q355="Yes")),
(AND('[1]PWS Information'!$E$10="NTNC",P355="Galvanized Requiring Replacement")),
(AND('[1]PWS Information'!$E$10="NTNC",T355="Single Family Residence",Q355="Yes")))),"Tier 3",
IF((OR((AND('[1]PWS Information'!$E$10="CWS",T355="Single Family Residence",R355="Yes",P355="Non-Lead", I355="Non-Lead - Copper",K355="Before 1989")),
(AND('[1]PWS Information'!$E$10="CWS",T355="Single Family Residence",R355="Yes",P355="Non-Lead", M355="Non-Lead - Copper",N355="Before 1989")))),"Tier 4",
IF((OR((AND('[1]PWS Information'!$E$10="NTNC",P355="Non-Lead")),
(AND('[1]PWS Information'!$E$10="CWS",P355="Non-Lead",R355="")),
(AND('[1]PWS Information'!$E$10="CWS",P355="Non-Lead",R355="No")),
(AND('[1]PWS Information'!$E$10="CWS",P355="Non-Lead",R355="Don't Know")),
(AND('[1]PWS Information'!$E$10="CWS",P355="Non-Lead", I355="Non-Lead - Copper", R355="Yes", K355="Between 1989 and 2014")),
(AND('[1]PWS Information'!$E$10="CWS",P355="Non-Lead", I355="Non-Lead - Copper", R355="Yes", K355="After 2014")),
(AND('[1]PWS Information'!$E$10="CWS",P355="Non-Lead", I355="Non-Lead - Copper", R355="Yes", K355="Unknown")),
(AND('[1]PWS Information'!$E$10="CWS",P355="Non-Lead", M355="Non-Lead - Copper", R355="Yes", N355="Between 1989 and 2014")),
(AND('[1]PWS Information'!$E$10="CWS",P355="Non-Lead", M355="Non-Lead - Copper", R355="Yes", N355="After 2014")),
(AND('[1]PWS Information'!$E$10="CWS",P355="Non-Lead", M355="Non-Lead - Copper", R355="Yes", N355="Unknown")),
(AND('[1]PWS Information'!$E$10="CWS",P355="Unknown")),
(AND('[1]PWS Information'!$E$10="NTNC",P355="Unknown")))),"Tier 5",
"")))))</f>
        <v>Tier 5</v>
      </c>
      <c r="Y355" s="50"/>
      <c r="Z355" s="50"/>
    </row>
    <row r="356" spans="1:26" ht="30" x14ac:dyDescent="0.25">
      <c r="A356" s="39">
        <v>439</v>
      </c>
      <c r="B356" s="40">
        <v>13009</v>
      </c>
      <c r="C356" s="41" t="s">
        <v>134</v>
      </c>
      <c r="D356" s="41" t="s">
        <v>88</v>
      </c>
      <c r="E356" s="41">
        <v>75144</v>
      </c>
      <c r="F356" s="42"/>
      <c r="G356" s="43"/>
      <c r="H356" s="44"/>
      <c r="I356" s="45" t="s">
        <v>54</v>
      </c>
      <c r="J356" s="46" t="s">
        <v>37</v>
      </c>
      <c r="K356" s="42" t="s">
        <v>49</v>
      </c>
      <c r="L356" s="49"/>
      <c r="M356" s="45" t="s">
        <v>59</v>
      </c>
      <c r="N356" s="46" t="s">
        <v>35</v>
      </c>
      <c r="O356" s="49"/>
      <c r="P356" s="36" t="str">
        <f t="shared" si="5"/>
        <v>Unknown</v>
      </c>
      <c r="Q356" s="39" t="s">
        <v>46</v>
      </c>
      <c r="R356" s="39" t="s">
        <v>46</v>
      </c>
      <c r="S356" s="39"/>
      <c r="T356" s="50" t="s">
        <v>48</v>
      </c>
      <c r="U356" s="50" t="s">
        <v>37</v>
      </c>
      <c r="V356" s="50" t="s">
        <v>49</v>
      </c>
      <c r="W356" s="50" t="s">
        <v>37</v>
      </c>
      <c r="X356" s="51" t="str">
        <f>IF((OR((AND('[1]PWS Information'!$E$10="CWS",T356="Single Family Residence",P356="Lead")),
(AND('[1]PWS Information'!$E$10="CWS",T356="Multiple Family Residence",'[1]PWS Information'!$E$11="Yes",P356="Lead")),
(AND('[1]PWS Information'!$E$10="NTNC",P356="Lead")))),"Tier 1",
IF((OR((AND('[1]PWS Information'!$E$10="CWS",T356="Multiple Family Residence",'[1]PWS Information'!$E$11="No",P356="Lead")),
(AND('[1]PWS Information'!$E$10="CWS",T356="Other",P356="Lead")),
(AND('[1]PWS Information'!$E$10="CWS",T356="Building",P356="Lead")))),"Tier 2",
IF((OR((AND('[1]PWS Information'!$E$10="CWS",T356="Single Family Residence",P356="Galvanized Requiring Replacement")),
(AND('[1]PWS Information'!$E$10="CWS",T356="Single Family Residence",P356="Galvanized Requiring Replacement",Q356="Yes")),
(AND('[1]PWS Information'!$E$10="NTNC",P356="Galvanized Requiring Replacement")),
(AND('[1]PWS Information'!$E$10="NTNC",T356="Single Family Residence",Q356="Yes")))),"Tier 3",
IF((OR((AND('[1]PWS Information'!$E$10="CWS",T356="Single Family Residence",R356="Yes",P356="Non-Lead", I356="Non-Lead - Copper",K356="Before 1989")),
(AND('[1]PWS Information'!$E$10="CWS",T356="Single Family Residence",R356="Yes",P356="Non-Lead", M356="Non-Lead - Copper",N356="Before 1989")))),"Tier 4",
IF((OR((AND('[1]PWS Information'!$E$10="NTNC",P356="Non-Lead")),
(AND('[1]PWS Information'!$E$10="CWS",P356="Non-Lead",R356="")),
(AND('[1]PWS Information'!$E$10="CWS",P356="Non-Lead",R356="No")),
(AND('[1]PWS Information'!$E$10="CWS",P356="Non-Lead",R356="Don't Know")),
(AND('[1]PWS Information'!$E$10="CWS",P356="Non-Lead", I356="Non-Lead - Copper", R356="Yes", K356="Between 1989 and 2014")),
(AND('[1]PWS Information'!$E$10="CWS",P356="Non-Lead", I356="Non-Lead - Copper", R356="Yes", K356="After 2014")),
(AND('[1]PWS Information'!$E$10="CWS",P356="Non-Lead", I356="Non-Lead - Copper", R356="Yes", K356="Unknown")),
(AND('[1]PWS Information'!$E$10="CWS",P356="Non-Lead", M356="Non-Lead - Copper", R356="Yes", N356="Between 1989 and 2014")),
(AND('[1]PWS Information'!$E$10="CWS",P356="Non-Lead", M356="Non-Lead - Copper", R356="Yes", N356="After 2014")),
(AND('[1]PWS Information'!$E$10="CWS",P356="Non-Lead", M356="Non-Lead - Copper", R356="Yes", N356="Unknown")),
(AND('[1]PWS Information'!$E$10="CWS",P356="Unknown")),
(AND('[1]PWS Information'!$E$10="NTNC",P356="Unknown")))),"Tier 5",
"")))))</f>
        <v>Tier 5</v>
      </c>
      <c r="Y356" s="50"/>
      <c r="Z356" s="50"/>
    </row>
    <row r="357" spans="1:26" x14ac:dyDescent="0.25">
      <c r="A357" s="39">
        <v>440</v>
      </c>
      <c r="B357" s="40">
        <v>13111</v>
      </c>
      <c r="C357" s="41" t="s">
        <v>134</v>
      </c>
      <c r="D357" s="41" t="s">
        <v>88</v>
      </c>
      <c r="E357" s="41">
        <v>75144</v>
      </c>
      <c r="F357" s="42"/>
      <c r="G357" s="43"/>
      <c r="H357" s="44"/>
      <c r="I357" s="45" t="s">
        <v>54</v>
      </c>
      <c r="J357" s="46" t="s">
        <v>37</v>
      </c>
      <c r="K357" s="42" t="s">
        <v>49</v>
      </c>
      <c r="L357" s="49"/>
      <c r="M357" s="45" t="s">
        <v>54</v>
      </c>
      <c r="N357" s="46" t="s">
        <v>35</v>
      </c>
      <c r="O357" s="49"/>
      <c r="P357" s="36" t="str">
        <f t="shared" si="5"/>
        <v>Non-Lead</v>
      </c>
      <c r="Q357" s="39" t="s">
        <v>37</v>
      </c>
      <c r="R357" s="39" t="s">
        <v>37</v>
      </c>
      <c r="S357" s="39"/>
      <c r="T357" s="50" t="s">
        <v>36</v>
      </c>
      <c r="U357" s="50" t="s">
        <v>37</v>
      </c>
      <c r="V357" s="50" t="s">
        <v>37</v>
      </c>
      <c r="W357" s="50" t="s">
        <v>37</v>
      </c>
      <c r="X357" s="51" t="str">
        <f>IF((OR((AND('[1]PWS Information'!$E$10="CWS",T357="Single Family Residence",P357="Lead")),
(AND('[1]PWS Information'!$E$10="CWS",T357="Multiple Family Residence",'[1]PWS Information'!$E$11="Yes",P357="Lead")),
(AND('[1]PWS Information'!$E$10="NTNC",P357="Lead")))),"Tier 1",
IF((OR((AND('[1]PWS Information'!$E$10="CWS",T357="Multiple Family Residence",'[1]PWS Information'!$E$11="No",P357="Lead")),
(AND('[1]PWS Information'!$E$10="CWS",T357="Other",P357="Lead")),
(AND('[1]PWS Information'!$E$10="CWS",T357="Building",P357="Lead")))),"Tier 2",
IF((OR((AND('[1]PWS Information'!$E$10="CWS",T357="Single Family Residence",P357="Galvanized Requiring Replacement")),
(AND('[1]PWS Information'!$E$10="CWS",T357="Single Family Residence",P357="Galvanized Requiring Replacement",Q357="Yes")),
(AND('[1]PWS Information'!$E$10="NTNC",P357="Galvanized Requiring Replacement")),
(AND('[1]PWS Information'!$E$10="NTNC",T357="Single Family Residence",Q357="Yes")))),"Tier 3",
IF((OR((AND('[1]PWS Information'!$E$10="CWS",T357="Single Family Residence",R357="Yes",P357="Non-Lead", I357="Non-Lead - Copper",K357="Before 1989")),
(AND('[1]PWS Information'!$E$10="CWS",T357="Single Family Residence",R357="Yes",P357="Non-Lead", M357="Non-Lead - Copper",N357="Before 1989")))),"Tier 4",
IF((OR((AND('[1]PWS Information'!$E$10="NTNC",P357="Non-Lead")),
(AND('[1]PWS Information'!$E$10="CWS",P357="Non-Lead",R357="")),
(AND('[1]PWS Information'!$E$10="CWS",P357="Non-Lead",R357="No")),
(AND('[1]PWS Information'!$E$10="CWS",P357="Non-Lead",R357="Don't Know")),
(AND('[1]PWS Information'!$E$10="CWS",P357="Non-Lead", I357="Non-Lead - Copper", R357="Yes", K357="Between 1989 and 2014")),
(AND('[1]PWS Information'!$E$10="CWS",P357="Non-Lead", I357="Non-Lead - Copper", R357="Yes", K357="After 2014")),
(AND('[1]PWS Information'!$E$10="CWS",P357="Non-Lead", I357="Non-Lead - Copper", R357="Yes", K357="Unknown")),
(AND('[1]PWS Information'!$E$10="CWS",P357="Non-Lead", M357="Non-Lead - Copper", R357="Yes", N357="Between 1989 and 2014")),
(AND('[1]PWS Information'!$E$10="CWS",P357="Non-Lead", M357="Non-Lead - Copper", R357="Yes", N357="After 2014")),
(AND('[1]PWS Information'!$E$10="CWS",P357="Non-Lead", M357="Non-Lead - Copper", R357="Yes", N357="Unknown")),
(AND('[1]PWS Information'!$E$10="CWS",P357="Unknown")),
(AND('[1]PWS Information'!$E$10="NTNC",P357="Unknown")))),"Tier 5",
"")))))</f>
        <v>Tier 5</v>
      </c>
      <c r="Y357" s="50"/>
      <c r="Z357" s="50"/>
    </row>
    <row r="358" spans="1:26" ht="30" x14ac:dyDescent="0.25">
      <c r="A358" s="39">
        <v>441</v>
      </c>
      <c r="B358" s="40">
        <v>14001</v>
      </c>
      <c r="C358" s="41" t="s">
        <v>134</v>
      </c>
      <c r="D358" s="41" t="s">
        <v>88</v>
      </c>
      <c r="E358" s="41">
        <v>75144</v>
      </c>
      <c r="F358" s="42"/>
      <c r="G358" s="43"/>
      <c r="H358" s="44"/>
      <c r="I358" s="45" t="s">
        <v>47</v>
      </c>
      <c r="J358" s="46" t="s">
        <v>37</v>
      </c>
      <c r="K358" s="42" t="s">
        <v>49</v>
      </c>
      <c r="L358" s="49"/>
      <c r="M358" s="45" t="s">
        <v>54</v>
      </c>
      <c r="N358" s="46" t="s">
        <v>40</v>
      </c>
      <c r="O358" s="49"/>
      <c r="P358" s="36" t="str">
        <f t="shared" si="5"/>
        <v>Non-Lead</v>
      </c>
      <c r="Q358" s="39" t="s">
        <v>37</v>
      </c>
      <c r="R358" s="39" t="s">
        <v>37</v>
      </c>
      <c r="S358" s="39"/>
      <c r="T358" s="50" t="s">
        <v>36</v>
      </c>
      <c r="U358" s="50" t="s">
        <v>37</v>
      </c>
      <c r="V358" s="50" t="s">
        <v>37</v>
      </c>
      <c r="W358" s="50" t="s">
        <v>37</v>
      </c>
      <c r="X358" s="51" t="str">
        <f>IF((OR((AND('[1]PWS Information'!$E$10="CWS",T358="Single Family Residence",P358="Lead")),
(AND('[1]PWS Information'!$E$10="CWS",T358="Multiple Family Residence",'[1]PWS Information'!$E$11="Yes",P358="Lead")),
(AND('[1]PWS Information'!$E$10="NTNC",P358="Lead")))),"Tier 1",
IF((OR((AND('[1]PWS Information'!$E$10="CWS",T358="Multiple Family Residence",'[1]PWS Information'!$E$11="No",P358="Lead")),
(AND('[1]PWS Information'!$E$10="CWS",T358="Other",P358="Lead")),
(AND('[1]PWS Information'!$E$10="CWS",T358="Building",P358="Lead")))),"Tier 2",
IF((OR((AND('[1]PWS Information'!$E$10="CWS",T358="Single Family Residence",P358="Galvanized Requiring Replacement")),
(AND('[1]PWS Information'!$E$10="CWS",T358="Single Family Residence",P358="Galvanized Requiring Replacement",Q358="Yes")),
(AND('[1]PWS Information'!$E$10="NTNC",P358="Galvanized Requiring Replacement")),
(AND('[1]PWS Information'!$E$10="NTNC",T358="Single Family Residence",Q358="Yes")))),"Tier 3",
IF((OR((AND('[1]PWS Information'!$E$10="CWS",T358="Single Family Residence",R358="Yes",P358="Non-Lead", I358="Non-Lead - Copper",K358="Before 1989")),
(AND('[1]PWS Information'!$E$10="CWS",T358="Single Family Residence",R358="Yes",P358="Non-Lead", M358="Non-Lead - Copper",N358="Before 1989")))),"Tier 4",
IF((OR((AND('[1]PWS Information'!$E$10="NTNC",P358="Non-Lead")),
(AND('[1]PWS Information'!$E$10="CWS",P358="Non-Lead",R358="")),
(AND('[1]PWS Information'!$E$10="CWS",P358="Non-Lead",R358="No")),
(AND('[1]PWS Information'!$E$10="CWS",P358="Non-Lead",R358="Don't Know")),
(AND('[1]PWS Information'!$E$10="CWS",P358="Non-Lead", I358="Non-Lead - Copper", R358="Yes", K358="Between 1989 and 2014")),
(AND('[1]PWS Information'!$E$10="CWS",P358="Non-Lead", I358="Non-Lead - Copper", R358="Yes", K358="After 2014")),
(AND('[1]PWS Information'!$E$10="CWS",P358="Non-Lead", I358="Non-Lead - Copper", R358="Yes", K358="Unknown")),
(AND('[1]PWS Information'!$E$10="CWS",P358="Non-Lead", M358="Non-Lead - Copper", R358="Yes", N358="Between 1989 and 2014")),
(AND('[1]PWS Information'!$E$10="CWS",P358="Non-Lead", M358="Non-Lead - Copper", R358="Yes", N358="After 2014")),
(AND('[1]PWS Information'!$E$10="CWS",P358="Non-Lead", M358="Non-Lead - Copper", R358="Yes", N358="Unknown")),
(AND('[1]PWS Information'!$E$10="CWS",P358="Unknown")),
(AND('[1]PWS Information'!$E$10="NTNC",P358="Unknown")))),"Tier 5",
"")))))</f>
        <v>Tier 5</v>
      </c>
      <c r="Y358" s="50"/>
      <c r="Z358" s="50"/>
    </row>
    <row r="359" spans="1:26" x14ac:dyDescent="0.25">
      <c r="A359" s="39">
        <v>443</v>
      </c>
      <c r="B359" s="40">
        <v>14029</v>
      </c>
      <c r="C359" s="41" t="s">
        <v>134</v>
      </c>
      <c r="D359" s="41" t="s">
        <v>88</v>
      </c>
      <c r="E359" s="41">
        <v>75144</v>
      </c>
      <c r="F359" s="42"/>
      <c r="G359" s="43"/>
      <c r="H359" s="44"/>
      <c r="I359" s="45" t="s">
        <v>54</v>
      </c>
      <c r="J359" s="46" t="s">
        <v>37</v>
      </c>
      <c r="K359" s="42" t="s">
        <v>49</v>
      </c>
      <c r="L359" s="49"/>
      <c r="M359" s="45" t="s">
        <v>54</v>
      </c>
      <c r="N359" s="46" t="s">
        <v>49</v>
      </c>
      <c r="O359" s="49"/>
      <c r="P359" s="36" t="str">
        <f t="shared" si="5"/>
        <v>Non-Lead</v>
      </c>
      <c r="Q359" s="39" t="s">
        <v>37</v>
      </c>
      <c r="R359" s="39" t="s">
        <v>37</v>
      </c>
      <c r="S359" s="39"/>
      <c r="T359" s="50" t="s">
        <v>52</v>
      </c>
      <c r="U359" s="50" t="s">
        <v>37</v>
      </c>
      <c r="V359" s="50" t="s">
        <v>49</v>
      </c>
      <c r="W359" s="50" t="s">
        <v>37</v>
      </c>
      <c r="X359" s="51" t="str">
        <f>IF((OR((AND('[1]PWS Information'!$E$10="CWS",T359="Single Family Residence",P359="Lead")),
(AND('[1]PWS Information'!$E$10="CWS",T359="Multiple Family Residence",'[1]PWS Information'!$E$11="Yes",P359="Lead")),
(AND('[1]PWS Information'!$E$10="NTNC",P359="Lead")))),"Tier 1",
IF((OR((AND('[1]PWS Information'!$E$10="CWS",T359="Multiple Family Residence",'[1]PWS Information'!$E$11="No",P359="Lead")),
(AND('[1]PWS Information'!$E$10="CWS",T359="Other",P359="Lead")),
(AND('[1]PWS Information'!$E$10="CWS",T359="Building",P359="Lead")))),"Tier 2",
IF((OR((AND('[1]PWS Information'!$E$10="CWS",T359="Single Family Residence",P359="Galvanized Requiring Replacement")),
(AND('[1]PWS Information'!$E$10="CWS",T359="Single Family Residence",P359="Galvanized Requiring Replacement",Q359="Yes")),
(AND('[1]PWS Information'!$E$10="NTNC",P359="Galvanized Requiring Replacement")),
(AND('[1]PWS Information'!$E$10="NTNC",T359="Single Family Residence",Q359="Yes")))),"Tier 3",
IF((OR((AND('[1]PWS Information'!$E$10="CWS",T359="Single Family Residence",R359="Yes",P359="Non-Lead", I359="Non-Lead - Copper",K359="Before 1989")),
(AND('[1]PWS Information'!$E$10="CWS",T359="Single Family Residence",R359="Yes",P359="Non-Lead", M359="Non-Lead - Copper",N359="Before 1989")))),"Tier 4",
IF((OR((AND('[1]PWS Information'!$E$10="NTNC",P359="Non-Lead")),
(AND('[1]PWS Information'!$E$10="CWS",P359="Non-Lead",R359="")),
(AND('[1]PWS Information'!$E$10="CWS",P359="Non-Lead",R359="No")),
(AND('[1]PWS Information'!$E$10="CWS",P359="Non-Lead",R359="Don't Know")),
(AND('[1]PWS Information'!$E$10="CWS",P359="Non-Lead", I359="Non-Lead - Copper", R359="Yes", K359="Between 1989 and 2014")),
(AND('[1]PWS Information'!$E$10="CWS",P359="Non-Lead", I359="Non-Lead - Copper", R359="Yes", K359="After 2014")),
(AND('[1]PWS Information'!$E$10="CWS",P359="Non-Lead", I359="Non-Lead - Copper", R359="Yes", K359="Unknown")),
(AND('[1]PWS Information'!$E$10="CWS",P359="Non-Lead", M359="Non-Lead - Copper", R359="Yes", N359="Between 1989 and 2014")),
(AND('[1]PWS Information'!$E$10="CWS",P359="Non-Lead", M359="Non-Lead - Copper", R359="Yes", N359="After 2014")),
(AND('[1]PWS Information'!$E$10="CWS",P359="Non-Lead", M359="Non-Lead - Copper", R359="Yes", N359="Unknown")),
(AND('[1]PWS Information'!$E$10="CWS",P359="Unknown")),
(AND('[1]PWS Information'!$E$10="NTNC",P359="Unknown")))),"Tier 5",
"")))))</f>
        <v>Tier 5</v>
      </c>
      <c r="Y359" s="50"/>
      <c r="Z359" s="50"/>
    </row>
    <row r="360" spans="1:26" x14ac:dyDescent="0.25">
      <c r="A360" s="39">
        <v>446</v>
      </c>
      <c r="B360" s="40">
        <v>2223</v>
      </c>
      <c r="C360" s="41" t="s">
        <v>137</v>
      </c>
      <c r="D360" s="41" t="s">
        <v>88</v>
      </c>
      <c r="E360" s="41">
        <v>75144</v>
      </c>
      <c r="F360" s="42"/>
      <c r="G360" s="43"/>
      <c r="H360" s="44"/>
      <c r="I360" s="45" t="s">
        <v>54</v>
      </c>
      <c r="J360" s="46" t="s">
        <v>37</v>
      </c>
      <c r="K360" s="42" t="s">
        <v>49</v>
      </c>
      <c r="L360" s="49"/>
      <c r="M360" s="45" t="s">
        <v>54</v>
      </c>
      <c r="N360" s="46" t="s">
        <v>35</v>
      </c>
      <c r="O360" s="49"/>
      <c r="P360" s="36" t="str">
        <f t="shared" si="5"/>
        <v>Non-Lead</v>
      </c>
      <c r="Q360" s="39" t="s">
        <v>37</v>
      </c>
      <c r="R360" s="39" t="s">
        <v>37</v>
      </c>
      <c r="S360" s="39"/>
      <c r="T360" s="50" t="s">
        <v>36</v>
      </c>
      <c r="U360" s="50" t="s">
        <v>37</v>
      </c>
      <c r="V360" s="50" t="s">
        <v>37</v>
      </c>
      <c r="W360" s="50" t="s">
        <v>37</v>
      </c>
      <c r="X360" s="51" t="str">
        <f>IF((OR((AND('[1]PWS Information'!$E$10="CWS",T360="Single Family Residence",P360="Lead")),
(AND('[1]PWS Information'!$E$10="CWS",T360="Multiple Family Residence",'[1]PWS Information'!$E$11="Yes",P360="Lead")),
(AND('[1]PWS Information'!$E$10="NTNC",P360="Lead")))),"Tier 1",
IF((OR((AND('[1]PWS Information'!$E$10="CWS",T360="Multiple Family Residence",'[1]PWS Information'!$E$11="No",P360="Lead")),
(AND('[1]PWS Information'!$E$10="CWS",T360="Other",P360="Lead")),
(AND('[1]PWS Information'!$E$10="CWS",T360="Building",P360="Lead")))),"Tier 2",
IF((OR((AND('[1]PWS Information'!$E$10="CWS",T360="Single Family Residence",P360="Galvanized Requiring Replacement")),
(AND('[1]PWS Information'!$E$10="CWS",T360="Single Family Residence",P360="Galvanized Requiring Replacement",Q360="Yes")),
(AND('[1]PWS Information'!$E$10="NTNC",P360="Galvanized Requiring Replacement")),
(AND('[1]PWS Information'!$E$10="NTNC",T360="Single Family Residence",Q360="Yes")))),"Tier 3",
IF((OR((AND('[1]PWS Information'!$E$10="CWS",T360="Single Family Residence",R360="Yes",P360="Non-Lead", I360="Non-Lead - Copper",K360="Before 1989")),
(AND('[1]PWS Information'!$E$10="CWS",T360="Single Family Residence",R360="Yes",P360="Non-Lead", M360="Non-Lead - Copper",N360="Before 1989")))),"Tier 4",
IF((OR((AND('[1]PWS Information'!$E$10="NTNC",P360="Non-Lead")),
(AND('[1]PWS Information'!$E$10="CWS",P360="Non-Lead",R360="")),
(AND('[1]PWS Information'!$E$10="CWS",P360="Non-Lead",R360="No")),
(AND('[1]PWS Information'!$E$10="CWS",P360="Non-Lead",R360="Don't Know")),
(AND('[1]PWS Information'!$E$10="CWS",P360="Non-Lead", I360="Non-Lead - Copper", R360="Yes", K360="Between 1989 and 2014")),
(AND('[1]PWS Information'!$E$10="CWS",P360="Non-Lead", I360="Non-Lead - Copper", R360="Yes", K360="After 2014")),
(AND('[1]PWS Information'!$E$10="CWS",P360="Non-Lead", I360="Non-Lead - Copper", R360="Yes", K360="Unknown")),
(AND('[1]PWS Information'!$E$10="CWS",P360="Non-Lead", M360="Non-Lead - Copper", R360="Yes", N360="Between 1989 and 2014")),
(AND('[1]PWS Information'!$E$10="CWS",P360="Non-Lead", M360="Non-Lead - Copper", R360="Yes", N360="After 2014")),
(AND('[1]PWS Information'!$E$10="CWS",P360="Non-Lead", M360="Non-Lead - Copper", R360="Yes", N360="Unknown")),
(AND('[1]PWS Information'!$E$10="CWS",P360="Unknown")),
(AND('[1]PWS Information'!$E$10="NTNC",P360="Unknown")))),"Tier 5",
"")))))</f>
        <v>Tier 5</v>
      </c>
      <c r="Y360" s="50"/>
      <c r="Z360" s="50"/>
    </row>
    <row r="361" spans="1:26" x14ac:dyDescent="0.25">
      <c r="A361" s="39">
        <v>447</v>
      </c>
      <c r="B361" s="40">
        <v>2230</v>
      </c>
      <c r="C361" s="41" t="s">
        <v>137</v>
      </c>
      <c r="D361" s="41" t="s">
        <v>88</v>
      </c>
      <c r="E361" s="41">
        <v>75144</v>
      </c>
      <c r="F361" s="42"/>
      <c r="G361" s="43"/>
      <c r="H361" s="44"/>
      <c r="I361" s="45" t="s">
        <v>54</v>
      </c>
      <c r="J361" s="46" t="s">
        <v>37</v>
      </c>
      <c r="K361" s="42" t="s">
        <v>49</v>
      </c>
      <c r="L361" s="49"/>
      <c r="M361" s="45" t="s">
        <v>54</v>
      </c>
      <c r="N361" s="46" t="s">
        <v>35</v>
      </c>
      <c r="O361" s="49"/>
      <c r="P361" s="36" t="str">
        <f t="shared" si="5"/>
        <v>Non-Lead</v>
      </c>
      <c r="Q361" s="39" t="s">
        <v>37</v>
      </c>
      <c r="R361" s="39" t="s">
        <v>37</v>
      </c>
      <c r="S361" s="39"/>
      <c r="T361" s="50" t="s">
        <v>36</v>
      </c>
      <c r="U361" s="50" t="s">
        <v>37</v>
      </c>
      <c r="V361" s="50" t="s">
        <v>37</v>
      </c>
      <c r="W361" s="50" t="s">
        <v>34</v>
      </c>
      <c r="X361" s="51" t="str">
        <f>IF((OR((AND('[1]PWS Information'!$E$10="CWS",T361="Single Family Residence",P361="Lead")),
(AND('[1]PWS Information'!$E$10="CWS",T361="Multiple Family Residence",'[1]PWS Information'!$E$11="Yes",P361="Lead")),
(AND('[1]PWS Information'!$E$10="NTNC",P361="Lead")))),"Tier 1",
IF((OR((AND('[1]PWS Information'!$E$10="CWS",T361="Multiple Family Residence",'[1]PWS Information'!$E$11="No",P361="Lead")),
(AND('[1]PWS Information'!$E$10="CWS",T361="Other",P361="Lead")),
(AND('[1]PWS Information'!$E$10="CWS",T361="Building",P361="Lead")))),"Tier 2",
IF((OR((AND('[1]PWS Information'!$E$10="CWS",T361="Single Family Residence",P361="Galvanized Requiring Replacement")),
(AND('[1]PWS Information'!$E$10="CWS",T361="Single Family Residence",P361="Galvanized Requiring Replacement",Q361="Yes")),
(AND('[1]PWS Information'!$E$10="NTNC",P361="Galvanized Requiring Replacement")),
(AND('[1]PWS Information'!$E$10="NTNC",T361="Single Family Residence",Q361="Yes")))),"Tier 3",
IF((OR((AND('[1]PWS Information'!$E$10="CWS",T361="Single Family Residence",R361="Yes",P361="Non-Lead", I361="Non-Lead - Copper",K361="Before 1989")),
(AND('[1]PWS Information'!$E$10="CWS",T361="Single Family Residence",R361="Yes",P361="Non-Lead", M361="Non-Lead - Copper",N361="Before 1989")))),"Tier 4",
IF((OR((AND('[1]PWS Information'!$E$10="NTNC",P361="Non-Lead")),
(AND('[1]PWS Information'!$E$10="CWS",P361="Non-Lead",R361="")),
(AND('[1]PWS Information'!$E$10="CWS",P361="Non-Lead",R361="No")),
(AND('[1]PWS Information'!$E$10="CWS",P361="Non-Lead",R361="Don't Know")),
(AND('[1]PWS Information'!$E$10="CWS",P361="Non-Lead", I361="Non-Lead - Copper", R361="Yes", K361="Between 1989 and 2014")),
(AND('[1]PWS Information'!$E$10="CWS",P361="Non-Lead", I361="Non-Lead - Copper", R361="Yes", K361="After 2014")),
(AND('[1]PWS Information'!$E$10="CWS",P361="Non-Lead", I361="Non-Lead - Copper", R361="Yes", K361="Unknown")),
(AND('[1]PWS Information'!$E$10="CWS",P361="Non-Lead", M361="Non-Lead - Copper", R361="Yes", N361="Between 1989 and 2014")),
(AND('[1]PWS Information'!$E$10="CWS",P361="Non-Lead", M361="Non-Lead - Copper", R361="Yes", N361="After 2014")),
(AND('[1]PWS Information'!$E$10="CWS",P361="Non-Lead", M361="Non-Lead - Copper", R361="Yes", N361="Unknown")),
(AND('[1]PWS Information'!$E$10="CWS",P361="Unknown")),
(AND('[1]PWS Information'!$E$10="NTNC",P361="Unknown")))),"Tier 5",
"")))))</f>
        <v>Tier 5</v>
      </c>
      <c r="Y361" s="50"/>
      <c r="Z361" s="50"/>
    </row>
    <row r="362" spans="1:26" ht="30" x14ac:dyDescent="0.25">
      <c r="A362" s="39">
        <v>449</v>
      </c>
      <c r="B362" s="40">
        <v>2551</v>
      </c>
      <c r="C362" s="41" t="s">
        <v>137</v>
      </c>
      <c r="D362" s="41" t="s">
        <v>88</v>
      </c>
      <c r="E362" s="41">
        <v>75144</v>
      </c>
      <c r="F362" s="42"/>
      <c r="G362" s="43"/>
      <c r="H362" s="44"/>
      <c r="I362" s="45" t="s">
        <v>47</v>
      </c>
      <c r="J362" s="46" t="s">
        <v>37</v>
      </c>
      <c r="K362" s="42" t="s">
        <v>49</v>
      </c>
      <c r="L362" s="49"/>
      <c r="M362" s="45" t="s">
        <v>59</v>
      </c>
      <c r="N362" s="46" t="s">
        <v>35</v>
      </c>
      <c r="O362" s="49"/>
      <c r="P362" s="36" t="str">
        <f t="shared" si="5"/>
        <v>Unknown</v>
      </c>
      <c r="Q362" s="39" t="s">
        <v>46</v>
      </c>
      <c r="R362" s="39" t="s">
        <v>46</v>
      </c>
      <c r="S362" s="39"/>
      <c r="T362" s="50" t="s">
        <v>36</v>
      </c>
      <c r="U362" s="50" t="s">
        <v>37</v>
      </c>
      <c r="V362" s="50" t="s">
        <v>49</v>
      </c>
      <c r="W362" s="50" t="s">
        <v>37</v>
      </c>
      <c r="X362" s="51" t="str">
        <f>IF((OR((AND('[1]PWS Information'!$E$10="CWS",T362="Single Family Residence",P362="Lead")),
(AND('[1]PWS Information'!$E$10="CWS",T362="Multiple Family Residence",'[1]PWS Information'!$E$11="Yes",P362="Lead")),
(AND('[1]PWS Information'!$E$10="NTNC",P362="Lead")))),"Tier 1",
IF((OR((AND('[1]PWS Information'!$E$10="CWS",T362="Multiple Family Residence",'[1]PWS Information'!$E$11="No",P362="Lead")),
(AND('[1]PWS Information'!$E$10="CWS",T362="Other",P362="Lead")),
(AND('[1]PWS Information'!$E$10="CWS",T362="Building",P362="Lead")))),"Tier 2",
IF((OR((AND('[1]PWS Information'!$E$10="CWS",T362="Single Family Residence",P362="Galvanized Requiring Replacement")),
(AND('[1]PWS Information'!$E$10="CWS",T362="Single Family Residence",P362="Galvanized Requiring Replacement",Q362="Yes")),
(AND('[1]PWS Information'!$E$10="NTNC",P362="Galvanized Requiring Replacement")),
(AND('[1]PWS Information'!$E$10="NTNC",T362="Single Family Residence",Q362="Yes")))),"Tier 3",
IF((OR((AND('[1]PWS Information'!$E$10="CWS",T362="Single Family Residence",R362="Yes",P362="Non-Lead", I362="Non-Lead - Copper",K362="Before 1989")),
(AND('[1]PWS Information'!$E$10="CWS",T362="Single Family Residence",R362="Yes",P362="Non-Lead", M362="Non-Lead - Copper",N362="Before 1989")))),"Tier 4",
IF((OR((AND('[1]PWS Information'!$E$10="NTNC",P362="Non-Lead")),
(AND('[1]PWS Information'!$E$10="CWS",P362="Non-Lead",R362="")),
(AND('[1]PWS Information'!$E$10="CWS",P362="Non-Lead",R362="No")),
(AND('[1]PWS Information'!$E$10="CWS",P362="Non-Lead",R362="Don't Know")),
(AND('[1]PWS Information'!$E$10="CWS",P362="Non-Lead", I362="Non-Lead - Copper", R362="Yes", K362="Between 1989 and 2014")),
(AND('[1]PWS Information'!$E$10="CWS",P362="Non-Lead", I362="Non-Lead - Copper", R362="Yes", K362="After 2014")),
(AND('[1]PWS Information'!$E$10="CWS",P362="Non-Lead", I362="Non-Lead - Copper", R362="Yes", K362="Unknown")),
(AND('[1]PWS Information'!$E$10="CWS",P362="Non-Lead", M362="Non-Lead - Copper", R362="Yes", N362="Between 1989 and 2014")),
(AND('[1]PWS Information'!$E$10="CWS",P362="Non-Lead", M362="Non-Lead - Copper", R362="Yes", N362="After 2014")),
(AND('[1]PWS Information'!$E$10="CWS",P362="Non-Lead", M362="Non-Lead - Copper", R362="Yes", N362="Unknown")),
(AND('[1]PWS Information'!$E$10="CWS",P362="Unknown")),
(AND('[1]PWS Information'!$E$10="NTNC",P362="Unknown")))),"Tier 5",
"")))))</f>
        <v>Tier 5</v>
      </c>
      <c r="Y362" s="50"/>
      <c r="Z362" s="50"/>
    </row>
    <row r="363" spans="1:26" ht="30" x14ac:dyDescent="0.25">
      <c r="A363" s="39">
        <v>450</v>
      </c>
      <c r="B363" s="40">
        <v>2554</v>
      </c>
      <c r="C363" s="41" t="s">
        <v>137</v>
      </c>
      <c r="D363" s="41" t="s">
        <v>88</v>
      </c>
      <c r="E363" s="41">
        <v>75144</v>
      </c>
      <c r="F363" s="42"/>
      <c r="G363" s="43"/>
      <c r="H363" s="44"/>
      <c r="I363" s="45" t="s">
        <v>47</v>
      </c>
      <c r="J363" s="46" t="s">
        <v>37</v>
      </c>
      <c r="K363" s="42" t="s">
        <v>49</v>
      </c>
      <c r="L363" s="49"/>
      <c r="M363" s="45" t="s">
        <v>59</v>
      </c>
      <c r="N363" s="46" t="s">
        <v>49</v>
      </c>
      <c r="O363" s="49"/>
      <c r="P363" s="36" t="str">
        <f t="shared" si="5"/>
        <v>Unknown</v>
      </c>
      <c r="Q363" s="39" t="s">
        <v>46</v>
      </c>
      <c r="R363" s="39" t="s">
        <v>46</v>
      </c>
      <c r="S363" s="39"/>
      <c r="T363" s="50" t="s">
        <v>36</v>
      </c>
      <c r="U363" s="50" t="s">
        <v>37</v>
      </c>
      <c r="V363" s="50" t="s">
        <v>49</v>
      </c>
      <c r="W363" s="50" t="s">
        <v>37</v>
      </c>
      <c r="X363" s="51" t="str">
        <f>IF((OR((AND('[1]PWS Information'!$E$10="CWS",T363="Single Family Residence",P363="Lead")),
(AND('[1]PWS Information'!$E$10="CWS",T363="Multiple Family Residence",'[1]PWS Information'!$E$11="Yes",P363="Lead")),
(AND('[1]PWS Information'!$E$10="NTNC",P363="Lead")))),"Tier 1",
IF((OR((AND('[1]PWS Information'!$E$10="CWS",T363="Multiple Family Residence",'[1]PWS Information'!$E$11="No",P363="Lead")),
(AND('[1]PWS Information'!$E$10="CWS",T363="Other",P363="Lead")),
(AND('[1]PWS Information'!$E$10="CWS",T363="Building",P363="Lead")))),"Tier 2",
IF((OR((AND('[1]PWS Information'!$E$10="CWS",T363="Single Family Residence",P363="Galvanized Requiring Replacement")),
(AND('[1]PWS Information'!$E$10="CWS",T363="Single Family Residence",P363="Galvanized Requiring Replacement",Q363="Yes")),
(AND('[1]PWS Information'!$E$10="NTNC",P363="Galvanized Requiring Replacement")),
(AND('[1]PWS Information'!$E$10="NTNC",T363="Single Family Residence",Q363="Yes")))),"Tier 3",
IF((OR((AND('[1]PWS Information'!$E$10="CWS",T363="Single Family Residence",R363="Yes",P363="Non-Lead", I363="Non-Lead - Copper",K363="Before 1989")),
(AND('[1]PWS Information'!$E$10="CWS",T363="Single Family Residence",R363="Yes",P363="Non-Lead", M363="Non-Lead - Copper",N363="Before 1989")))),"Tier 4",
IF((OR((AND('[1]PWS Information'!$E$10="NTNC",P363="Non-Lead")),
(AND('[1]PWS Information'!$E$10="CWS",P363="Non-Lead",R363="")),
(AND('[1]PWS Information'!$E$10="CWS",P363="Non-Lead",R363="No")),
(AND('[1]PWS Information'!$E$10="CWS",P363="Non-Lead",R363="Don't Know")),
(AND('[1]PWS Information'!$E$10="CWS",P363="Non-Lead", I363="Non-Lead - Copper", R363="Yes", K363="Between 1989 and 2014")),
(AND('[1]PWS Information'!$E$10="CWS",P363="Non-Lead", I363="Non-Lead - Copper", R363="Yes", K363="After 2014")),
(AND('[1]PWS Information'!$E$10="CWS",P363="Non-Lead", I363="Non-Lead - Copper", R363="Yes", K363="Unknown")),
(AND('[1]PWS Information'!$E$10="CWS",P363="Non-Lead", M363="Non-Lead - Copper", R363="Yes", N363="Between 1989 and 2014")),
(AND('[1]PWS Information'!$E$10="CWS",P363="Non-Lead", M363="Non-Lead - Copper", R363="Yes", N363="After 2014")),
(AND('[1]PWS Information'!$E$10="CWS",P363="Non-Lead", M363="Non-Lead - Copper", R363="Yes", N363="Unknown")),
(AND('[1]PWS Information'!$E$10="CWS",P363="Unknown")),
(AND('[1]PWS Information'!$E$10="NTNC",P363="Unknown")))),"Tier 5",
"")))))</f>
        <v>Tier 5</v>
      </c>
      <c r="Y363" s="50"/>
      <c r="Z363" s="50"/>
    </row>
    <row r="364" spans="1:26" ht="30" x14ac:dyDescent="0.25">
      <c r="A364" s="39">
        <v>451</v>
      </c>
      <c r="B364" s="40">
        <v>2661</v>
      </c>
      <c r="C364" s="41" t="s">
        <v>137</v>
      </c>
      <c r="D364" s="41" t="s">
        <v>88</v>
      </c>
      <c r="E364" s="41">
        <v>75144</v>
      </c>
      <c r="F364" s="42"/>
      <c r="G364" s="43"/>
      <c r="H364" s="44"/>
      <c r="I364" s="45" t="s">
        <v>47</v>
      </c>
      <c r="J364" s="46" t="s">
        <v>37</v>
      </c>
      <c r="K364" s="42" t="s">
        <v>49</v>
      </c>
      <c r="L364" s="49"/>
      <c r="M364" s="45" t="s">
        <v>59</v>
      </c>
      <c r="N364" s="46" t="s">
        <v>35</v>
      </c>
      <c r="O364" s="49"/>
      <c r="P364" s="36" t="str">
        <f t="shared" si="5"/>
        <v>Unknown</v>
      </c>
      <c r="Q364" s="39" t="s">
        <v>46</v>
      </c>
      <c r="R364" s="39" t="s">
        <v>46</v>
      </c>
      <c r="S364" s="39"/>
      <c r="T364" s="50" t="s">
        <v>36</v>
      </c>
      <c r="U364" s="50" t="s">
        <v>37</v>
      </c>
      <c r="V364" s="50" t="s">
        <v>49</v>
      </c>
      <c r="W364" s="50" t="s">
        <v>37</v>
      </c>
      <c r="X364" s="51" t="str">
        <f>IF((OR((AND('[1]PWS Information'!$E$10="CWS",T364="Single Family Residence",P364="Lead")),
(AND('[1]PWS Information'!$E$10="CWS",T364="Multiple Family Residence",'[1]PWS Information'!$E$11="Yes",P364="Lead")),
(AND('[1]PWS Information'!$E$10="NTNC",P364="Lead")))),"Tier 1",
IF((OR((AND('[1]PWS Information'!$E$10="CWS",T364="Multiple Family Residence",'[1]PWS Information'!$E$11="No",P364="Lead")),
(AND('[1]PWS Information'!$E$10="CWS",T364="Other",P364="Lead")),
(AND('[1]PWS Information'!$E$10="CWS",T364="Building",P364="Lead")))),"Tier 2",
IF((OR((AND('[1]PWS Information'!$E$10="CWS",T364="Single Family Residence",P364="Galvanized Requiring Replacement")),
(AND('[1]PWS Information'!$E$10="CWS",T364="Single Family Residence",P364="Galvanized Requiring Replacement",Q364="Yes")),
(AND('[1]PWS Information'!$E$10="NTNC",P364="Galvanized Requiring Replacement")),
(AND('[1]PWS Information'!$E$10="NTNC",T364="Single Family Residence",Q364="Yes")))),"Tier 3",
IF((OR((AND('[1]PWS Information'!$E$10="CWS",T364="Single Family Residence",R364="Yes",P364="Non-Lead", I364="Non-Lead - Copper",K364="Before 1989")),
(AND('[1]PWS Information'!$E$10="CWS",T364="Single Family Residence",R364="Yes",P364="Non-Lead", M364="Non-Lead - Copper",N364="Before 1989")))),"Tier 4",
IF((OR((AND('[1]PWS Information'!$E$10="NTNC",P364="Non-Lead")),
(AND('[1]PWS Information'!$E$10="CWS",P364="Non-Lead",R364="")),
(AND('[1]PWS Information'!$E$10="CWS",P364="Non-Lead",R364="No")),
(AND('[1]PWS Information'!$E$10="CWS",P364="Non-Lead",R364="Don't Know")),
(AND('[1]PWS Information'!$E$10="CWS",P364="Non-Lead", I364="Non-Lead - Copper", R364="Yes", K364="Between 1989 and 2014")),
(AND('[1]PWS Information'!$E$10="CWS",P364="Non-Lead", I364="Non-Lead - Copper", R364="Yes", K364="After 2014")),
(AND('[1]PWS Information'!$E$10="CWS",P364="Non-Lead", I364="Non-Lead - Copper", R364="Yes", K364="Unknown")),
(AND('[1]PWS Information'!$E$10="CWS",P364="Non-Lead", M364="Non-Lead - Copper", R364="Yes", N364="Between 1989 and 2014")),
(AND('[1]PWS Information'!$E$10="CWS",P364="Non-Lead", M364="Non-Lead - Copper", R364="Yes", N364="After 2014")),
(AND('[1]PWS Information'!$E$10="CWS",P364="Non-Lead", M364="Non-Lead - Copper", R364="Yes", N364="Unknown")),
(AND('[1]PWS Information'!$E$10="CWS",P364="Unknown")),
(AND('[1]PWS Information'!$E$10="NTNC",P364="Unknown")))),"Tier 5",
"")))))</f>
        <v>Tier 5</v>
      </c>
      <c r="Y364" s="50"/>
      <c r="Z364" s="50"/>
    </row>
    <row r="365" spans="1:26" ht="30" x14ac:dyDescent="0.25">
      <c r="A365" s="39">
        <v>452</v>
      </c>
      <c r="B365" s="40">
        <v>2665</v>
      </c>
      <c r="C365" s="41" t="s">
        <v>137</v>
      </c>
      <c r="D365" s="41" t="s">
        <v>88</v>
      </c>
      <c r="E365" s="41">
        <v>75144</v>
      </c>
      <c r="F365" s="42"/>
      <c r="G365" s="43"/>
      <c r="H365" s="44"/>
      <c r="I365" s="45" t="s">
        <v>47</v>
      </c>
      <c r="J365" s="46" t="s">
        <v>37</v>
      </c>
      <c r="K365" s="42" t="s">
        <v>40</v>
      </c>
      <c r="L365" s="49"/>
      <c r="M365" s="45" t="s">
        <v>59</v>
      </c>
      <c r="N365" s="46" t="s">
        <v>35</v>
      </c>
      <c r="O365" s="49"/>
      <c r="P365" s="36" t="str">
        <f t="shared" si="5"/>
        <v>Unknown</v>
      </c>
      <c r="Q365" s="39" t="s">
        <v>46</v>
      </c>
      <c r="R365" s="39" t="s">
        <v>46</v>
      </c>
      <c r="S365" s="39"/>
      <c r="T365" s="50" t="s">
        <v>36</v>
      </c>
      <c r="U365" s="50" t="s">
        <v>37</v>
      </c>
      <c r="V365" s="50" t="s">
        <v>49</v>
      </c>
      <c r="W365" s="50" t="s">
        <v>37</v>
      </c>
      <c r="X365" s="51" t="str">
        <f>IF((OR((AND('[1]PWS Information'!$E$10="CWS",T365="Single Family Residence",P365="Lead")),
(AND('[1]PWS Information'!$E$10="CWS",T365="Multiple Family Residence",'[1]PWS Information'!$E$11="Yes",P365="Lead")),
(AND('[1]PWS Information'!$E$10="NTNC",P365="Lead")))),"Tier 1",
IF((OR((AND('[1]PWS Information'!$E$10="CWS",T365="Multiple Family Residence",'[1]PWS Information'!$E$11="No",P365="Lead")),
(AND('[1]PWS Information'!$E$10="CWS",T365="Other",P365="Lead")),
(AND('[1]PWS Information'!$E$10="CWS",T365="Building",P365="Lead")))),"Tier 2",
IF((OR((AND('[1]PWS Information'!$E$10="CWS",T365="Single Family Residence",P365="Galvanized Requiring Replacement")),
(AND('[1]PWS Information'!$E$10="CWS",T365="Single Family Residence",P365="Galvanized Requiring Replacement",Q365="Yes")),
(AND('[1]PWS Information'!$E$10="NTNC",P365="Galvanized Requiring Replacement")),
(AND('[1]PWS Information'!$E$10="NTNC",T365="Single Family Residence",Q365="Yes")))),"Tier 3",
IF((OR((AND('[1]PWS Information'!$E$10="CWS",T365="Single Family Residence",R365="Yes",P365="Non-Lead", I365="Non-Lead - Copper",K365="Before 1989")),
(AND('[1]PWS Information'!$E$10="CWS",T365="Single Family Residence",R365="Yes",P365="Non-Lead", M365="Non-Lead - Copper",N365="Before 1989")))),"Tier 4",
IF((OR((AND('[1]PWS Information'!$E$10="NTNC",P365="Non-Lead")),
(AND('[1]PWS Information'!$E$10="CWS",P365="Non-Lead",R365="")),
(AND('[1]PWS Information'!$E$10="CWS",P365="Non-Lead",R365="No")),
(AND('[1]PWS Information'!$E$10="CWS",P365="Non-Lead",R365="Don't Know")),
(AND('[1]PWS Information'!$E$10="CWS",P365="Non-Lead", I365="Non-Lead - Copper", R365="Yes", K365="Between 1989 and 2014")),
(AND('[1]PWS Information'!$E$10="CWS",P365="Non-Lead", I365="Non-Lead - Copper", R365="Yes", K365="After 2014")),
(AND('[1]PWS Information'!$E$10="CWS",P365="Non-Lead", I365="Non-Lead - Copper", R365="Yes", K365="Unknown")),
(AND('[1]PWS Information'!$E$10="CWS",P365="Non-Lead", M365="Non-Lead - Copper", R365="Yes", N365="Between 1989 and 2014")),
(AND('[1]PWS Information'!$E$10="CWS",P365="Non-Lead", M365="Non-Lead - Copper", R365="Yes", N365="After 2014")),
(AND('[1]PWS Information'!$E$10="CWS",P365="Non-Lead", M365="Non-Lead - Copper", R365="Yes", N365="Unknown")),
(AND('[1]PWS Information'!$E$10="CWS",P365="Unknown")),
(AND('[1]PWS Information'!$E$10="NTNC",P365="Unknown")))),"Tier 5",
"")))))</f>
        <v>Tier 5</v>
      </c>
      <c r="Y365" s="50"/>
      <c r="Z365" s="50"/>
    </row>
    <row r="366" spans="1:26" ht="30" x14ac:dyDescent="0.25">
      <c r="A366" s="39">
        <v>453</v>
      </c>
      <c r="B366" s="40">
        <v>2669</v>
      </c>
      <c r="C366" s="41" t="s">
        <v>137</v>
      </c>
      <c r="D366" s="41" t="s">
        <v>88</v>
      </c>
      <c r="E366" s="41">
        <v>75144</v>
      </c>
      <c r="F366" s="42"/>
      <c r="G366" s="43"/>
      <c r="H366" s="44"/>
      <c r="I366" s="45" t="s">
        <v>47</v>
      </c>
      <c r="J366" s="46" t="s">
        <v>37</v>
      </c>
      <c r="K366" s="42" t="s">
        <v>49</v>
      </c>
      <c r="L366" s="49"/>
      <c r="M366" s="45" t="s">
        <v>59</v>
      </c>
      <c r="N366" s="46" t="s">
        <v>35</v>
      </c>
      <c r="O366" s="49"/>
      <c r="P366" s="36" t="str">
        <f t="shared" si="5"/>
        <v>Unknown</v>
      </c>
      <c r="Q366" s="39" t="s">
        <v>46</v>
      </c>
      <c r="R366" s="39" t="s">
        <v>46</v>
      </c>
      <c r="S366" s="39"/>
      <c r="T366" s="50" t="s">
        <v>36</v>
      </c>
      <c r="U366" s="50" t="s">
        <v>37</v>
      </c>
      <c r="V366" s="50" t="s">
        <v>49</v>
      </c>
      <c r="W366" s="50" t="s">
        <v>37</v>
      </c>
      <c r="X366" s="51" t="str">
        <f>IF((OR((AND('[1]PWS Information'!$E$10="CWS",T366="Single Family Residence",P366="Lead")),
(AND('[1]PWS Information'!$E$10="CWS",T366="Multiple Family Residence",'[1]PWS Information'!$E$11="Yes",P366="Lead")),
(AND('[1]PWS Information'!$E$10="NTNC",P366="Lead")))),"Tier 1",
IF((OR((AND('[1]PWS Information'!$E$10="CWS",T366="Multiple Family Residence",'[1]PWS Information'!$E$11="No",P366="Lead")),
(AND('[1]PWS Information'!$E$10="CWS",T366="Other",P366="Lead")),
(AND('[1]PWS Information'!$E$10="CWS",T366="Building",P366="Lead")))),"Tier 2",
IF((OR((AND('[1]PWS Information'!$E$10="CWS",T366="Single Family Residence",P366="Galvanized Requiring Replacement")),
(AND('[1]PWS Information'!$E$10="CWS",T366="Single Family Residence",P366="Galvanized Requiring Replacement",Q366="Yes")),
(AND('[1]PWS Information'!$E$10="NTNC",P366="Galvanized Requiring Replacement")),
(AND('[1]PWS Information'!$E$10="NTNC",T366="Single Family Residence",Q366="Yes")))),"Tier 3",
IF((OR((AND('[1]PWS Information'!$E$10="CWS",T366="Single Family Residence",R366="Yes",P366="Non-Lead", I366="Non-Lead - Copper",K366="Before 1989")),
(AND('[1]PWS Information'!$E$10="CWS",T366="Single Family Residence",R366="Yes",P366="Non-Lead", M366="Non-Lead - Copper",N366="Before 1989")))),"Tier 4",
IF((OR((AND('[1]PWS Information'!$E$10="NTNC",P366="Non-Lead")),
(AND('[1]PWS Information'!$E$10="CWS",P366="Non-Lead",R366="")),
(AND('[1]PWS Information'!$E$10="CWS",P366="Non-Lead",R366="No")),
(AND('[1]PWS Information'!$E$10="CWS",P366="Non-Lead",R366="Don't Know")),
(AND('[1]PWS Information'!$E$10="CWS",P366="Non-Lead", I366="Non-Lead - Copper", R366="Yes", K366="Between 1989 and 2014")),
(AND('[1]PWS Information'!$E$10="CWS",P366="Non-Lead", I366="Non-Lead - Copper", R366="Yes", K366="After 2014")),
(AND('[1]PWS Information'!$E$10="CWS",P366="Non-Lead", I366="Non-Lead - Copper", R366="Yes", K366="Unknown")),
(AND('[1]PWS Information'!$E$10="CWS",P366="Non-Lead", M366="Non-Lead - Copper", R366="Yes", N366="Between 1989 and 2014")),
(AND('[1]PWS Information'!$E$10="CWS",P366="Non-Lead", M366="Non-Lead - Copper", R366="Yes", N366="After 2014")),
(AND('[1]PWS Information'!$E$10="CWS",P366="Non-Lead", M366="Non-Lead - Copper", R366="Yes", N366="Unknown")),
(AND('[1]PWS Information'!$E$10="CWS",P366="Unknown")),
(AND('[1]PWS Information'!$E$10="NTNC",P366="Unknown")))),"Tier 5",
"")))))</f>
        <v>Tier 5</v>
      </c>
      <c r="Y366" s="50"/>
      <c r="Z366" s="50"/>
    </row>
    <row r="367" spans="1:26" ht="30" x14ac:dyDescent="0.25">
      <c r="A367" s="39">
        <v>454</v>
      </c>
      <c r="B367" s="40">
        <v>2671</v>
      </c>
      <c r="C367" s="41" t="s">
        <v>137</v>
      </c>
      <c r="D367" s="41" t="s">
        <v>88</v>
      </c>
      <c r="E367" s="41">
        <v>75144</v>
      </c>
      <c r="F367" s="42"/>
      <c r="G367" s="43"/>
      <c r="H367" s="44"/>
      <c r="I367" s="45" t="s">
        <v>47</v>
      </c>
      <c r="J367" s="46" t="s">
        <v>37</v>
      </c>
      <c r="K367" s="42" t="s">
        <v>49</v>
      </c>
      <c r="L367" s="49"/>
      <c r="M367" s="45" t="s">
        <v>47</v>
      </c>
      <c r="N367" s="46" t="s">
        <v>40</v>
      </c>
      <c r="O367" s="49"/>
      <c r="P367" s="36" t="str">
        <f t="shared" si="5"/>
        <v>Non-Lead</v>
      </c>
      <c r="Q367" s="39" t="s">
        <v>37</v>
      </c>
      <c r="R367" s="39" t="s">
        <v>37</v>
      </c>
      <c r="S367" s="39"/>
      <c r="T367" s="50" t="s">
        <v>48</v>
      </c>
      <c r="U367" s="50" t="s">
        <v>37</v>
      </c>
      <c r="V367" s="50" t="s">
        <v>37</v>
      </c>
      <c r="W367" s="50" t="s">
        <v>37</v>
      </c>
      <c r="X367" s="51" t="str">
        <f>IF((OR((AND('[1]PWS Information'!$E$10="CWS",T367="Single Family Residence",P367="Lead")),
(AND('[1]PWS Information'!$E$10="CWS",T367="Multiple Family Residence",'[1]PWS Information'!$E$11="Yes",P367="Lead")),
(AND('[1]PWS Information'!$E$10="NTNC",P367="Lead")))),"Tier 1",
IF((OR((AND('[1]PWS Information'!$E$10="CWS",T367="Multiple Family Residence",'[1]PWS Information'!$E$11="No",P367="Lead")),
(AND('[1]PWS Information'!$E$10="CWS",T367="Other",P367="Lead")),
(AND('[1]PWS Information'!$E$10="CWS",T367="Building",P367="Lead")))),"Tier 2",
IF((OR((AND('[1]PWS Information'!$E$10="CWS",T367="Single Family Residence",P367="Galvanized Requiring Replacement")),
(AND('[1]PWS Information'!$E$10="CWS",T367="Single Family Residence",P367="Galvanized Requiring Replacement",Q367="Yes")),
(AND('[1]PWS Information'!$E$10="NTNC",P367="Galvanized Requiring Replacement")),
(AND('[1]PWS Information'!$E$10="NTNC",T367="Single Family Residence",Q367="Yes")))),"Tier 3",
IF((OR((AND('[1]PWS Information'!$E$10="CWS",T367="Single Family Residence",R367="Yes",P367="Non-Lead", I367="Non-Lead - Copper",K367="Before 1989")),
(AND('[1]PWS Information'!$E$10="CWS",T367="Single Family Residence",R367="Yes",P367="Non-Lead", M367="Non-Lead - Copper",N367="Before 1989")))),"Tier 4",
IF((OR((AND('[1]PWS Information'!$E$10="NTNC",P367="Non-Lead")),
(AND('[1]PWS Information'!$E$10="CWS",P367="Non-Lead",R367="")),
(AND('[1]PWS Information'!$E$10="CWS",P367="Non-Lead",R367="No")),
(AND('[1]PWS Information'!$E$10="CWS",P367="Non-Lead",R367="Don't Know")),
(AND('[1]PWS Information'!$E$10="CWS",P367="Non-Lead", I367="Non-Lead - Copper", R367="Yes", K367="Between 1989 and 2014")),
(AND('[1]PWS Information'!$E$10="CWS",P367="Non-Lead", I367="Non-Lead - Copper", R367="Yes", K367="After 2014")),
(AND('[1]PWS Information'!$E$10="CWS",P367="Non-Lead", I367="Non-Lead - Copper", R367="Yes", K367="Unknown")),
(AND('[1]PWS Information'!$E$10="CWS",P367="Non-Lead", M367="Non-Lead - Copper", R367="Yes", N367="Between 1989 and 2014")),
(AND('[1]PWS Information'!$E$10="CWS",P367="Non-Lead", M367="Non-Lead - Copper", R367="Yes", N367="After 2014")),
(AND('[1]PWS Information'!$E$10="CWS",P367="Non-Lead", M367="Non-Lead - Copper", R367="Yes", N367="Unknown")),
(AND('[1]PWS Information'!$E$10="CWS",P367="Unknown")),
(AND('[1]PWS Information'!$E$10="NTNC",P367="Unknown")))),"Tier 5",
"")))))</f>
        <v>Tier 5</v>
      </c>
      <c r="Y367" s="50"/>
      <c r="Z367" s="50"/>
    </row>
    <row r="368" spans="1:26" ht="30" x14ac:dyDescent="0.25">
      <c r="A368" s="39">
        <v>455</v>
      </c>
      <c r="B368" s="40">
        <v>12013</v>
      </c>
      <c r="C368" s="41" t="s">
        <v>87</v>
      </c>
      <c r="D368" s="41" t="s">
        <v>88</v>
      </c>
      <c r="E368" s="41">
        <v>75144</v>
      </c>
      <c r="F368" s="42"/>
      <c r="G368" s="43"/>
      <c r="H368" s="44"/>
      <c r="I368" s="45" t="s">
        <v>47</v>
      </c>
      <c r="J368" s="46" t="s">
        <v>37</v>
      </c>
      <c r="K368" s="42" t="s">
        <v>49</v>
      </c>
      <c r="L368" s="49"/>
      <c r="M368" s="45" t="s">
        <v>47</v>
      </c>
      <c r="N368" s="46" t="s">
        <v>40</v>
      </c>
      <c r="O368" s="49"/>
      <c r="P368" s="36" t="str">
        <f t="shared" si="5"/>
        <v>Non-Lead</v>
      </c>
      <c r="Q368" s="39" t="s">
        <v>37</v>
      </c>
      <c r="R368" s="39" t="s">
        <v>37</v>
      </c>
      <c r="S368" s="39"/>
      <c r="T368" s="50" t="s">
        <v>36</v>
      </c>
      <c r="U368" s="50" t="s">
        <v>37</v>
      </c>
      <c r="V368" s="50" t="s">
        <v>37</v>
      </c>
      <c r="W368" s="50" t="s">
        <v>37</v>
      </c>
      <c r="X368" s="51" t="str">
        <f>IF((OR((AND('[1]PWS Information'!$E$10="CWS",T368="Single Family Residence",P368="Lead")),
(AND('[1]PWS Information'!$E$10="CWS",T368="Multiple Family Residence",'[1]PWS Information'!$E$11="Yes",P368="Lead")),
(AND('[1]PWS Information'!$E$10="NTNC",P368="Lead")))),"Tier 1",
IF((OR((AND('[1]PWS Information'!$E$10="CWS",T368="Multiple Family Residence",'[1]PWS Information'!$E$11="No",P368="Lead")),
(AND('[1]PWS Information'!$E$10="CWS",T368="Other",P368="Lead")),
(AND('[1]PWS Information'!$E$10="CWS",T368="Building",P368="Lead")))),"Tier 2",
IF((OR((AND('[1]PWS Information'!$E$10="CWS",T368="Single Family Residence",P368="Galvanized Requiring Replacement")),
(AND('[1]PWS Information'!$E$10="CWS",T368="Single Family Residence",P368="Galvanized Requiring Replacement",Q368="Yes")),
(AND('[1]PWS Information'!$E$10="NTNC",P368="Galvanized Requiring Replacement")),
(AND('[1]PWS Information'!$E$10="NTNC",T368="Single Family Residence",Q368="Yes")))),"Tier 3",
IF((OR((AND('[1]PWS Information'!$E$10="CWS",T368="Single Family Residence",R368="Yes",P368="Non-Lead", I368="Non-Lead - Copper",K368="Before 1989")),
(AND('[1]PWS Information'!$E$10="CWS",T368="Single Family Residence",R368="Yes",P368="Non-Lead", M368="Non-Lead - Copper",N368="Before 1989")))),"Tier 4",
IF((OR((AND('[1]PWS Information'!$E$10="NTNC",P368="Non-Lead")),
(AND('[1]PWS Information'!$E$10="CWS",P368="Non-Lead",R368="")),
(AND('[1]PWS Information'!$E$10="CWS",P368="Non-Lead",R368="No")),
(AND('[1]PWS Information'!$E$10="CWS",P368="Non-Lead",R368="Don't Know")),
(AND('[1]PWS Information'!$E$10="CWS",P368="Non-Lead", I368="Non-Lead - Copper", R368="Yes", K368="Between 1989 and 2014")),
(AND('[1]PWS Information'!$E$10="CWS",P368="Non-Lead", I368="Non-Lead - Copper", R368="Yes", K368="After 2014")),
(AND('[1]PWS Information'!$E$10="CWS",P368="Non-Lead", I368="Non-Lead - Copper", R368="Yes", K368="Unknown")),
(AND('[1]PWS Information'!$E$10="CWS",P368="Non-Lead", M368="Non-Lead - Copper", R368="Yes", N368="Between 1989 and 2014")),
(AND('[1]PWS Information'!$E$10="CWS",P368="Non-Lead", M368="Non-Lead - Copper", R368="Yes", N368="After 2014")),
(AND('[1]PWS Information'!$E$10="CWS",P368="Non-Lead", M368="Non-Lead - Copper", R368="Yes", N368="Unknown")),
(AND('[1]PWS Information'!$E$10="CWS",P368="Unknown")),
(AND('[1]PWS Information'!$E$10="NTNC",P368="Unknown")))),"Tier 5",
"")))))</f>
        <v>Tier 5</v>
      </c>
      <c r="Y368" s="50"/>
      <c r="Z368" s="50"/>
    </row>
    <row r="369" spans="1:26" ht="30" x14ac:dyDescent="0.25">
      <c r="A369" s="39">
        <v>456</v>
      </c>
      <c r="B369" s="40">
        <v>12011</v>
      </c>
      <c r="C369" s="41" t="s">
        <v>87</v>
      </c>
      <c r="D369" s="41" t="s">
        <v>88</v>
      </c>
      <c r="E369" s="41">
        <v>75144</v>
      </c>
      <c r="F369" s="42"/>
      <c r="G369" s="43"/>
      <c r="H369" s="44"/>
      <c r="I369" s="45" t="s">
        <v>47</v>
      </c>
      <c r="J369" s="46" t="s">
        <v>37</v>
      </c>
      <c r="K369" s="42" t="s">
        <v>49</v>
      </c>
      <c r="L369" s="49"/>
      <c r="M369" s="45" t="s">
        <v>59</v>
      </c>
      <c r="N369" s="46" t="s">
        <v>49</v>
      </c>
      <c r="O369" s="49"/>
      <c r="P369" s="36" t="str">
        <f t="shared" si="5"/>
        <v>Unknown</v>
      </c>
      <c r="Q369" s="39" t="s">
        <v>46</v>
      </c>
      <c r="R369" s="39" t="s">
        <v>46</v>
      </c>
      <c r="S369" s="39"/>
      <c r="T369" s="50" t="s">
        <v>36</v>
      </c>
      <c r="U369" s="50" t="s">
        <v>37</v>
      </c>
      <c r="V369" s="50" t="s">
        <v>49</v>
      </c>
      <c r="W369" s="50" t="s">
        <v>37</v>
      </c>
      <c r="X369" s="51" t="str">
        <f>IF((OR((AND('[1]PWS Information'!$E$10="CWS",T369="Single Family Residence",P369="Lead")),
(AND('[1]PWS Information'!$E$10="CWS",T369="Multiple Family Residence",'[1]PWS Information'!$E$11="Yes",P369="Lead")),
(AND('[1]PWS Information'!$E$10="NTNC",P369="Lead")))),"Tier 1",
IF((OR((AND('[1]PWS Information'!$E$10="CWS",T369="Multiple Family Residence",'[1]PWS Information'!$E$11="No",P369="Lead")),
(AND('[1]PWS Information'!$E$10="CWS",T369="Other",P369="Lead")),
(AND('[1]PWS Information'!$E$10="CWS",T369="Building",P369="Lead")))),"Tier 2",
IF((OR((AND('[1]PWS Information'!$E$10="CWS",T369="Single Family Residence",P369="Galvanized Requiring Replacement")),
(AND('[1]PWS Information'!$E$10="CWS",T369="Single Family Residence",P369="Galvanized Requiring Replacement",Q369="Yes")),
(AND('[1]PWS Information'!$E$10="NTNC",P369="Galvanized Requiring Replacement")),
(AND('[1]PWS Information'!$E$10="NTNC",T369="Single Family Residence",Q369="Yes")))),"Tier 3",
IF((OR((AND('[1]PWS Information'!$E$10="CWS",T369="Single Family Residence",R369="Yes",P369="Non-Lead", I369="Non-Lead - Copper",K369="Before 1989")),
(AND('[1]PWS Information'!$E$10="CWS",T369="Single Family Residence",R369="Yes",P369="Non-Lead", M369="Non-Lead - Copper",N369="Before 1989")))),"Tier 4",
IF((OR((AND('[1]PWS Information'!$E$10="NTNC",P369="Non-Lead")),
(AND('[1]PWS Information'!$E$10="CWS",P369="Non-Lead",R369="")),
(AND('[1]PWS Information'!$E$10="CWS",P369="Non-Lead",R369="No")),
(AND('[1]PWS Information'!$E$10="CWS",P369="Non-Lead",R369="Don't Know")),
(AND('[1]PWS Information'!$E$10="CWS",P369="Non-Lead", I369="Non-Lead - Copper", R369="Yes", K369="Between 1989 and 2014")),
(AND('[1]PWS Information'!$E$10="CWS",P369="Non-Lead", I369="Non-Lead - Copper", R369="Yes", K369="After 2014")),
(AND('[1]PWS Information'!$E$10="CWS",P369="Non-Lead", I369="Non-Lead - Copper", R369="Yes", K369="Unknown")),
(AND('[1]PWS Information'!$E$10="CWS",P369="Non-Lead", M369="Non-Lead - Copper", R369="Yes", N369="Between 1989 and 2014")),
(AND('[1]PWS Information'!$E$10="CWS",P369="Non-Lead", M369="Non-Lead - Copper", R369="Yes", N369="After 2014")),
(AND('[1]PWS Information'!$E$10="CWS",P369="Non-Lead", M369="Non-Lead - Copper", R369="Yes", N369="Unknown")),
(AND('[1]PWS Information'!$E$10="CWS",P369="Unknown")),
(AND('[1]PWS Information'!$E$10="NTNC",P369="Unknown")))),"Tier 5",
"")))))</f>
        <v>Tier 5</v>
      </c>
      <c r="Y369" s="50"/>
      <c r="Z369" s="50"/>
    </row>
    <row r="370" spans="1:26" ht="30" x14ac:dyDescent="0.25">
      <c r="A370" s="39">
        <v>457</v>
      </c>
      <c r="B370" s="40">
        <v>11015</v>
      </c>
      <c r="C370" s="41" t="s">
        <v>87</v>
      </c>
      <c r="D370" s="41" t="s">
        <v>88</v>
      </c>
      <c r="E370" s="41">
        <v>75144</v>
      </c>
      <c r="F370" s="42"/>
      <c r="G370" s="43"/>
      <c r="H370" s="44"/>
      <c r="I370" s="45" t="s">
        <v>47</v>
      </c>
      <c r="J370" s="46" t="s">
        <v>37</v>
      </c>
      <c r="K370" s="42" t="s">
        <v>49</v>
      </c>
      <c r="L370" s="49"/>
      <c r="M370" s="45" t="s">
        <v>59</v>
      </c>
      <c r="N370" s="46" t="s">
        <v>35</v>
      </c>
      <c r="O370" s="49"/>
      <c r="P370" s="36" t="str">
        <f t="shared" si="5"/>
        <v>Unknown</v>
      </c>
      <c r="Q370" s="39" t="s">
        <v>46</v>
      </c>
      <c r="R370" s="39" t="s">
        <v>46</v>
      </c>
      <c r="S370" s="39"/>
      <c r="T370" s="50" t="s">
        <v>36</v>
      </c>
      <c r="U370" s="50" t="s">
        <v>37</v>
      </c>
      <c r="V370" s="50" t="s">
        <v>49</v>
      </c>
      <c r="W370" s="50" t="s">
        <v>37</v>
      </c>
      <c r="X370" s="51" t="str">
        <f>IF((OR((AND('[1]PWS Information'!$E$10="CWS",T370="Single Family Residence",P370="Lead")),
(AND('[1]PWS Information'!$E$10="CWS",T370="Multiple Family Residence",'[1]PWS Information'!$E$11="Yes",P370="Lead")),
(AND('[1]PWS Information'!$E$10="NTNC",P370="Lead")))),"Tier 1",
IF((OR((AND('[1]PWS Information'!$E$10="CWS",T370="Multiple Family Residence",'[1]PWS Information'!$E$11="No",P370="Lead")),
(AND('[1]PWS Information'!$E$10="CWS",T370="Other",P370="Lead")),
(AND('[1]PWS Information'!$E$10="CWS",T370="Building",P370="Lead")))),"Tier 2",
IF((OR((AND('[1]PWS Information'!$E$10="CWS",T370="Single Family Residence",P370="Galvanized Requiring Replacement")),
(AND('[1]PWS Information'!$E$10="CWS",T370="Single Family Residence",P370="Galvanized Requiring Replacement",Q370="Yes")),
(AND('[1]PWS Information'!$E$10="NTNC",P370="Galvanized Requiring Replacement")),
(AND('[1]PWS Information'!$E$10="NTNC",T370="Single Family Residence",Q370="Yes")))),"Tier 3",
IF((OR((AND('[1]PWS Information'!$E$10="CWS",T370="Single Family Residence",R370="Yes",P370="Non-Lead", I370="Non-Lead - Copper",K370="Before 1989")),
(AND('[1]PWS Information'!$E$10="CWS",T370="Single Family Residence",R370="Yes",P370="Non-Lead", M370="Non-Lead - Copper",N370="Before 1989")))),"Tier 4",
IF((OR((AND('[1]PWS Information'!$E$10="NTNC",P370="Non-Lead")),
(AND('[1]PWS Information'!$E$10="CWS",P370="Non-Lead",R370="")),
(AND('[1]PWS Information'!$E$10="CWS",P370="Non-Lead",R370="No")),
(AND('[1]PWS Information'!$E$10="CWS",P370="Non-Lead",R370="Don't Know")),
(AND('[1]PWS Information'!$E$10="CWS",P370="Non-Lead", I370="Non-Lead - Copper", R370="Yes", K370="Between 1989 and 2014")),
(AND('[1]PWS Information'!$E$10="CWS",P370="Non-Lead", I370="Non-Lead - Copper", R370="Yes", K370="After 2014")),
(AND('[1]PWS Information'!$E$10="CWS",P370="Non-Lead", I370="Non-Lead - Copper", R370="Yes", K370="Unknown")),
(AND('[1]PWS Information'!$E$10="CWS",P370="Non-Lead", M370="Non-Lead - Copper", R370="Yes", N370="Between 1989 and 2014")),
(AND('[1]PWS Information'!$E$10="CWS",P370="Non-Lead", M370="Non-Lead - Copper", R370="Yes", N370="After 2014")),
(AND('[1]PWS Information'!$E$10="CWS",P370="Non-Lead", M370="Non-Lead - Copper", R370="Yes", N370="Unknown")),
(AND('[1]PWS Information'!$E$10="CWS",P370="Unknown")),
(AND('[1]PWS Information'!$E$10="NTNC",P370="Unknown")))),"Tier 5",
"")))))</f>
        <v>Tier 5</v>
      </c>
      <c r="Y370" s="50"/>
      <c r="Z370" s="50"/>
    </row>
    <row r="371" spans="1:26" ht="30" x14ac:dyDescent="0.25">
      <c r="A371" s="39">
        <v>458</v>
      </c>
      <c r="B371" s="40">
        <v>11000</v>
      </c>
      <c r="C371" s="41" t="s">
        <v>87</v>
      </c>
      <c r="D371" s="41" t="s">
        <v>88</v>
      </c>
      <c r="E371" s="41">
        <v>75144</v>
      </c>
      <c r="F371" s="42"/>
      <c r="G371" s="43"/>
      <c r="H371" s="44"/>
      <c r="I371" s="45" t="s">
        <v>47</v>
      </c>
      <c r="J371" s="46" t="s">
        <v>37</v>
      </c>
      <c r="K371" s="42" t="s">
        <v>40</v>
      </c>
      <c r="L371" s="49"/>
      <c r="M371" s="45" t="s">
        <v>47</v>
      </c>
      <c r="N371" s="46" t="s">
        <v>40</v>
      </c>
      <c r="O371" s="49"/>
      <c r="P371" s="36" t="str">
        <f t="shared" si="5"/>
        <v>Non-Lead</v>
      </c>
      <c r="Q371" s="39" t="s">
        <v>37</v>
      </c>
      <c r="R371" s="39" t="s">
        <v>37</v>
      </c>
      <c r="S371" s="39"/>
      <c r="T371" s="50" t="s">
        <v>36</v>
      </c>
      <c r="U371" s="50" t="s">
        <v>37</v>
      </c>
      <c r="V371" s="50" t="s">
        <v>37</v>
      </c>
      <c r="W371" s="50" t="s">
        <v>37</v>
      </c>
      <c r="X371" s="51" t="str">
        <f>IF((OR((AND('[1]PWS Information'!$E$10="CWS",T371="Single Family Residence",P371="Lead")),
(AND('[1]PWS Information'!$E$10="CWS",T371="Multiple Family Residence",'[1]PWS Information'!$E$11="Yes",P371="Lead")),
(AND('[1]PWS Information'!$E$10="NTNC",P371="Lead")))),"Tier 1",
IF((OR((AND('[1]PWS Information'!$E$10="CWS",T371="Multiple Family Residence",'[1]PWS Information'!$E$11="No",P371="Lead")),
(AND('[1]PWS Information'!$E$10="CWS",T371="Other",P371="Lead")),
(AND('[1]PWS Information'!$E$10="CWS",T371="Building",P371="Lead")))),"Tier 2",
IF((OR((AND('[1]PWS Information'!$E$10="CWS",T371="Single Family Residence",P371="Galvanized Requiring Replacement")),
(AND('[1]PWS Information'!$E$10="CWS",T371="Single Family Residence",P371="Galvanized Requiring Replacement",Q371="Yes")),
(AND('[1]PWS Information'!$E$10="NTNC",P371="Galvanized Requiring Replacement")),
(AND('[1]PWS Information'!$E$10="NTNC",T371="Single Family Residence",Q371="Yes")))),"Tier 3",
IF((OR((AND('[1]PWS Information'!$E$10="CWS",T371="Single Family Residence",R371="Yes",P371="Non-Lead", I371="Non-Lead - Copper",K371="Before 1989")),
(AND('[1]PWS Information'!$E$10="CWS",T371="Single Family Residence",R371="Yes",P371="Non-Lead", M371="Non-Lead - Copper",N371="Before 1989")))),"Tier 4",
IF((OR((AND('[1]PWS Information'!$E$10="NTNC",P371="Non-Lead")),
(AND('[1]PWS Information'!$E$10="CWS",P371="Non-Lead",R371="")),
(AND('[1]PWS Information'!$E$10="CWS",P371="Non-Lead",R371="No")),
(AND('[1]PWS Information'!$E$10="CWS",P371="Non-Lead",R371="Don't Know")),
(AND('[1]PWS Information'!$E$10="CWS",P371="Non-Lead", I371="Non-Lead - Copper", R371="Yes", K371="Between 1989 and 2014")),
(AND('[1]PWS Information'!$E$10="CWS",P371="Non-Lead", I371="Non-Lead - Copper", R371="Yes", K371="After 2014")),
(AND('[1]PWS Information'!$E$10="CWS",P371="Non-Lead", I371="Non-Lead - Copper", R371="Yes", K371="Unknown")),
(AND('[1]PWS Information'!$E$10="CWS",P371="Non-Lead", M371="Non-Lead - Copper", R371="Yes", N371="Between 1989 and 2014")),
(AND('[1]PWS Information'!$E$10="CWS",P371="Non-Lead", M371="Non-Lead - Copper", R371="Yes", N371="After 2014")),
(AND('[1]PWS Information'!$E$10="CWS",P371="Non-Lead", M371="Non-Lead - Copper", R371="Yes", N371="Unknown")),
(AND('[1]PWS Information'!$E$10="CWS",P371="Unknown")),
(AND('[1]PWS Information'!$E$10="NTNC",P371="Unknown")))),"Tier 5",
"")))))</f>
        <v>Tier 5</v>
      </c>
      <c r="Y371" s="50"/>
      <c r="Z371" s="50"/>
    </row>
    <row r="372" spans="1:26" ht="30" x14ac:dyDescent="0.25">
      <c r="A372" s="39">
        <v>459</v>
      </c>
      <c r="B372" s="40">
        <v>721</v>
      </c>
      <c r="C372" s="41" t="s">
        <v>135</v>
      </c>
      <c r="D372" s="41" t="s">
        <v>88</v>
      </c>
      <c r="E372" s="41">
        <v>75144</v>
      </c>
      <c r="F372" s="42"/>
      <c r="G372" s="43"/>
      <c r="H372" s="44"/>
      <c r="I372" s="45" t="s">
        <v>47</v>
      </c>
      <c r="J372" s="46" t="s">
        <v>37</v>
      </c>
      <c r="K372" s="42" t="s">
        <v>49</v>
      </c>
      <c r="L372" s="49"/>
      <c r="M372" s="45" t="s">
        <v>47</v>
      </c>
      <c r="N372" s="46" t="s">
        <v>40</v>
      </c>
      <c r="O372" s="49"/>
      <c r="P372" s="36" t="str">
        <f t="shared" si="5"/>
        <v>Non-Lead</v>
      </c>
      <c r="Q372" s="39" t="s">
        <v>37</v>
      </c>
      <c r="R372" s="39" t="s">
        <v>37</v>
      </c>
      <c r="S372" s="39"/>
      <c r="T372" s="50" t="s">
        <v>36</v>
      </c>
      <c r="U372" s="50" t="s">
        <v>37</v>
      </c>
      <c r="V372" s="50" t="s">
        <v>37</v>
      </c>
      <c r="W372" s="50" t="s">
        <v>37</v>
      </c>
      <c r="X372" s="51" t="str">
        <f>IF((OR((AND('[1]PWS Information'!$E$10="CWS",T372="Single Family Residence",P372="Lead")),
(AND('[1]PWS Information'!$E$10="CWS",T372="Multiple Family Residence",'[1]PWS Information'!$E$11="Yes",P372="Lead")),
(AND('[1]PWS Information'!$E$10="NTNC",P372="Lead")))),"Tier 1",
IF((OR((AND('[1]PWS Information'!$E$10="CWS",T372="Multiple Family Residence",'[1]PWS Information'!$E$11="No",P372="Lead")),
(AND('[1]PWS Information'!$E$10="CWS",T372="Other",P372="Lead")),
(AND('[1]PWS Information'!$E$10="CWS",T372="Building",P372="Lead")))),"Tier 2",
IF((OR((AND('[1]PWS Information'!$E$10="CWS",T372="Single Family Residence",P372="Galvanized Requiring Replacement")),
(AND('[1]PWS Information'!$E$10="CWS",T372="Single Family Residence",P372="Galvanized Requiring Replacement",Q372="Yes")),
(AND('[1]PWS Information'!$E$10="NTNC",P372="Galvanized Requiring Replacement")),
(AND('[1]PWS Information'!$E$10="NTNC",T372="Single Family Residence",Q372="Yes")))),"Tier 3",
IF((OR((AND('[1]PWS Information'!$E$10="CWS",T372="Single Family Residence",R372="Yes",P372="Non-Lead", I372="Non-Lead - Copper",K372="Before 1989")),
(AND('[1]PWS Information'!$E$10="CWS",T372="Single Family Residence",R372="Yes",P372="Non-Lead", M372="Non-Lead - Copper",N372="Before 1989")))),"Tier 4",
IF((OR((AND('[1]PWS Information'!$E$10="NTNC",P372="Non-Lead")),
(AND('[1]PWS Information'!$E$10="CWS",P372="Non-Lead",R372="")),
(AND('[1]PWS Information'!$E$10="CWS",P372="Non-Lead",R372="No")),
(AND('[1]PWS Information'!$E$10="CWS",P372="Non-Lead",R372="Don't Know")),
(AND('[1]PWS Information'!$E$10="CWS",P372="Non-Lead", I372="Non-Lead - Copper", R372="Yes", K372="Between 1989 and 2014")),
(AND('[1]PWS Information'!$E$10="CWS",P372="Non-Lead", I372="Non-Lead - Copper", R372="Yes", K372="After 2014")),
(AND('[1]PWS Information'!$E$10="CWS",P372="Non-Lead", I372="Non-Lead - Copper", R372="Yes", K372="Unknown")),
(AND('[1]PWS Information'!$E$10="CWS",P372="Non-Lead", M372="Non-Lead - Copper", R372="Yes", N372="Between 1989 and 2014")),
(AND('[1]PWS Information'!$E$10="CWS",P372="Non-Lead", M372="Non-Lead - Copper", R372="Yes", N372="After 2014")),
(AND('[1]PWS Information'!$E$10="CWS",P372="Non-Lead", M372="Non-Lead - Copper", R372="Yes", N372="Unknown")),
(AND('[1]PWS Information'!$E$10="CWS",P372="Unknown")),
(AND('[1]PWS Information'!$E$10="NTNC",P372="Unknown")))),"Tier 5",
"")))))</f>
        <v>Tier 5</v>
      </c>
      <c r="Y372" s="50"/>
      <c r="Z372" s="50"/>
    </row>
    <row r="373" spans="1:26" ht="30" x14ac:dyDescent="0.25">
      <c r="A373" s="39">
        <v>460</v>
      </c>
      <c r="B373" s="40">
        <v>13007</v>
      </c>
      <c r="C373" s="41" t="s">
        <v>87</v>
      </c>
      <c r="D373" s="41" t="s">
        <v>88</v>
      </c>
      <c r="E373" s="41">
        <v>75144</v>
      </c>
      <c r="F373" s="42"/>
      <c r="G373" s="43"/>
      <c r="H373" s="44"/>
      <c r="I373" s="45" t="s">
        <v>47</v>
      </c>
      <c r="J373" s="46" t="s">
        <v>37</v>
      </c>
      <c r="K373" s="42" t="s">
        <v>49</v>
      </c>
      <c r="L373" s="49"/>
      <c r="M373" s="45" t="s">
        <v>47</v>
      </c>
      <c r="N373" s="46" t="s">
        <v>40</v>
      </c>
      <c r="O373" s="49"/>
      <c r="P373" s="36" t="str">
        <f t="shared" si="5"/>
        <v>Non-Lead</v>
      </c>
      <c r="Q373" s="39" t="s">
        <v>37</v>
      </c>
      <c r="R373" s="39" t="s">
        <v>37</v>
      </c>
      <c r="S373" s="39"/>
      <c r="T373" s="50" t="s">
        <v>36</v>
      </c>
      <c r="U373" s="50" t="s">
        <v>37</v>
      </c>
      <c r="V373" s="50" t="s">
        <v>37</v>
      </c>
      <c r="W373" s="50" t="s">
        <v>37</v>
      </c>
      <c r="X373" s="51" t="str">
        <f>IF((OR((AND('[1]PWS Information'!$E$10="CWS",T373="Single Family Residence",P373="Lead")),
(AND('[1]PWS Information'!$E$10="CWS",T373="Multiple Family Residence",'[1]PWS Information'!$E$11="Yes",P373="Lead")),
(AND('[1]PWS Information'!$E$10="NTNC",P373="Lead")))),"Tier 1",
IF((OR((AND('[1]PWS Information'!$E$10="CWS",T373="Multiple Family Residence",'[1]PWS Information'!$E$11="No",P373="Lead")),
(AND('[1]PWS Information'!$E$10="CWS",T373="Other",P373="Lead")),
(AND('[1]PWS Information'!$E$10="CWS",T373="Building",P373="Lead")))),"Tier 2",
IF((OR((AND('[1]PWS Information'!$E$10="CWS",T373="Single Family Residence",P373="Galvanized Requiring Replacement")),
(AND('[1]PWS Information'!$E$10="CWS",T373="Single Family Residence",P373="Galvanized Requiring Replacement",Q373="Yes")),
(AND('[1]PWS Information'!$E$10="NTNC",P373="Galvanized Requiring Replacement")),
(AND('[1]PWS Information'!$E$10="NTNC",T373="Single Family Residence",Q373="Yes")))),"Tier 3",
IF((OR((AND('[1]PWS Information'!$E$10="CWS",T373="Single Family Residence",R373="Yes",P373="Non-Lead", I373="Non-Lead - Copper",K373="Before 1989")),
(AND('[1]PWS Information'!$E$10="CWS",T373="Single Family Residence",R373="Yes",P373="Non-Lead", M373="Non-Lead - Copper",N373="Before 1989")))),"Tier 4",
IF((OR((AND('[1]PWS Information'!$E$10="NTNC",P373="Non-Lead")),
(AND('[1]PWS Information'!$E$10="CWS",P373="Non-Lead",R373="")),
(AND('[1]PWS Information'!$E$10="CWS",P373="Non-Lead",R373="No")),
(AND('[1]PWS Information'!$E$10="CWS",P373="Non-Lead",R373="Don't Know")),
(AND('[1]PWS Information'!$E$10="CWS",P373="Non-Lead", I373="Non-Lead - Copper", R373="Yes", K373="Between 1989 and 2014")),
(AND('[1]PWS Information'!$E$10="CWS",P373="Non-Lead", I373="Non-Lead - Copper", R373="Yes", K373="After 2014")),
(AND('[1]PWS Information'!$E$10="CWS",P373="Non-Lead", I373="Non-Lead - Copper", R373="Yes", K373="Unknown")),
(AND('[1]PWS Information'!$E$10="CWS",P373="Non-Lead", M373="Non-Lead - Copper", R373="Yes", N373="Between 1989 and 2014")),
(AND('[1]PWS Information'!$E$10="CWS",P373="Non-Lead", M373="Non-Lead - Copper", R373="Yes", N373="After 2014")),
(AND('[1]PWS Information'!$E$10="CWS",P373="Non-Lead", M373="Non-Lead - Copper", R373="Yes", N373="Unknown")),
(AND('[1]PWS Information'!$E$10="CWS",P373="Unknown")),
(AND('[1]PWS Information'!$E$10="NTNC",P373="Unknown")))),"Tier 5",
"")))))</f>
        <v>Tier 5</v>
      </c>
      <c r="Y373" s="50"/>
      <c r="Z373" s="50"/>
    </row>
    <row r="374" spans="1:26" ht="30" x14ac:dyDescent="0.25">
      <c r="A374" s="39">
        <v>461</v>
      </c>
      <c r="B374" s="40">
        <v>13211</v>
      </c>
      <c r="C374" s="41" t="s">
        <v>87</v>
      </c>
      <c r="D374" s="41" t="s">
        <v>88</v>
      </c>
      <c r="E374" s="41">
        <v>75144</v>
      </c>
      <c r="F374" s="42"/>
      <c r="G374" s="43"/>
      <c r="H374" s="44"/>
      <c r="I374" s="45" t="s">
        <v>47</v>
      </c>
      <c r="J374" s="46" t="s">
        <v>37</v>
      </c>
      <c r="K374" s="42" t="s">
        <v>40</v>
      </c>
      <c r="L374" s="49"/>
      <c r="M374" s="45" t="s">
        <v>47</v>
      </c>
      <c r="N374" s="46" t="s">
        <v>40</v>
      </c>
      <c r="O374" s="49"/>
      <c r="P374" s="36" t="str">
        <f t="shared" si="5"/>
        <v>Non-Lead</v>
      </c>
      <c r="Q374" s="39" t="s">
        <v>37</v>
      </c>
      <c r="R374" s="39" t="s">
        <v>37</v>
      </c>
      <c r="S374" s="39"/>
      <c r="T374" s="50" t="s">
        <v>36</v>
      </c>
      <c r="U374" s="50" t="s">
        <v>37</v>
      </c>
      <c r="V374" s="50" t="s">
        <v>37</v>
      </c>
      <c r="W374" s="50" t="s">
        <v>37</v>
      </c>
      <c r="X374" s="51" t="str">
        <f>IF((OR((AND('[1]PWS Information'!$E$10="CWS",T374="Single Family Residence",P374="Lead")),
(AND('[1]PWS Information'!$E$10="CWS",T374="Multiple Family Residence",'[1]PWS Information'!$E$11="Yes",P374="Lead")),
(AND('[1]PWS Information'!$E$10="NTNC",P374="Lead")))),"Tier 1",
IF((OR((AND('[1]PWS Information'!$E$10="CWS",T374="Multiple Family Residence",'[1]PWS Information'!$E$11="No",P374="Lead")),
(AND('[1]PWS Information'!$E$10="CWS",T374="Other",P374="Lead")),
(AND('[1]PWS Information'!$E$10="CWS",T374="Building",P374="Lead")))),"Tier 2",
IF((OR((AND('[1]PWS Information'!$E$10="CWS",T374="Single Family Residence",P374="Galvanized Requiring Replacement")),
(AND('[1]PWS Information'!$E$10="CWS",T374="Single Family Residence",P374="Galvanized Requiring Replacement",Q374="Yes")),
(AND('[1]PWS Information'!$E$10="NTNC",P374="Galvanized Requiring Replacement")),
(AND('[1]PWS Information'!$E$10="NTNC",T374="Single Family Residence",Q374="Yes")))),"Tier 3",
IF((OR((AND('[1]PWS Information'!$E$10="CWS",T374="Single Family Residence",R374="Yes",P374="Non-Lead", I374="Non-Lead - Copper",K374="Before 1989")),
(AND('[1]PWS Information'!$E$10="CWS",T374="Single Family Residence",R374="Yes",P374="Non-Lead", M374="Non-Lead - Copper",N374="Before 1989")))),"Tier 4",
IF((OR((AND('[1]PWS Information'!$E$10="NTNC",P374="Non-Lead")),
(AND('[1]PWS Information'!$E$10="CWS",P374="Non-Lead",R374="")),
(AND('[1]PWS Information'!$E$10="CWS",P374="Non-Lead",R374="No")),
(AND('[1]PWS Information'!$E$10="CWS",P374="Non-Lead",R374="Don't Know")),
(AND('[1]PWS Information'!$E$10="CWS",P374="Non-Lead", I374="Non-Lead - Copper", R374="Yes", K374="Between 1989 and 2014")),
(AND('[1]PWS Information'!$E$10="CWS",P374="Non-Lead", I374="Non-Lead - Copper", R374="Yes", K374="After 2014")),
(AND('[1]PWS Information'!$E$10="CWS",P374="Non-Lead", I374="Non-Lead - Copper", R374="Yes", K374="Unknown")),
(AND('[1]PWS Information'!$E$10="CWS",P374="Non-Lead", M374="Non-Lead - Copper", R374="Yes", N374="Between 1989 and 2014")),
(AND('[1]PWS Information'!$E$10="CWS",P374="Non-Lead", M374="Non-Lead - Copper", R374="Yes", N374="After 2014")),
(AND('[1]PWS Information'!$E$10="CWS",P374="Non-Lead", M374="Non-Lead - Copper", R374="Yes", N374="Unknown")),
(AND('[1]PWS Information'!$E$10="CWS",P374="Unknown")),
(AND('[1]PWS Information'!$E$10="NTNC",P374="Unknown")))),"Tier 5",
"")))))</f>
        <v>Tier 5</v>
      </c>
      <c r="Y374" s="50"/>
      <c r="Z374" s="50"/>
    </row>
    <row r="375" spans="1:26" ht="30" x14ac:dyDescent="0.25">
      <c r="A375" s="39">
        <v>462</v>
      </c>
      <c r="B375" s="40">
        <v>13505</v>
      </c>
      <c r="C375" s="41" t="s">
        <v>87</v>
      </c>
      <c r="D375" s="41" t="s">
        <v>88</v>
      </c>
      <c r="E375" s="41">
        <v>75144</v>
      </c>
      <c r="F375" s="42"/>
      <c r="G375" s="43"/>
      <c r="H375" s="44"/>
      <c r="I375" s="45" t="s">
        <v>47</v>
      </c>
      <c r="J375" s="46" t="s">
        <v>37</v>
      </c>
      <c r="K375" s="42" t="s">
        <v>49</v>
      </c>
      <c r="L375" s="49"/>
      <c r="M375" s="45" t="s">
        <v>47</v>
      </c>
      <c r="N375" s="46" t="s">
        <v>40</v>
      </c>
      <c r="O375" s="49"/>
      <c r="P375" s="36" t="str">
        <f t="shared" si="5"/>
        <v>Non-Lead</v>
      </c>
      <c r="Q375" s="39" t="s">
        <v>37</v>
      </c>
      <c r="R375" s="39" t="s">
        <v>37</v>
      </c>
      <c r="S375" s="39"/>
      <c r="T375" s="50" t="s">
        <v>36</v>
      </c>
      <c r="U375" s="50" t="s">
        <v>37</v>
      </c>
      <c r="V375" s="50" t="s">
        <v>37</v>
      </c>
      <c r="W375" s="50" t="s">
        <v>37</v>
      </c>
      <c r="X375" s="51" t="str">
        <f>IF((OR((AND('[1]PWS Information'!$E$10="CWS",T375="Single Family Residence",P375="Lead")),
(AND('[1]PWS Information'!$E$10="CWS",T375="Multiple Family Residence",'[1]PWS Information'!$E$11="Yes",P375="Lead")),
(AND('[1]PWS Information'!$E$10="NTNC",P375="Lead")))),"Tier 1",
IF((OR((AND('[1]PWS Information'!$E$10="CWS",T375="Multiple Family Residence",'[1]PWS Information'!$E$11="No",P375="Lead")),
(AND('[1]PWS Information'!$E$10="CWS",T375="Other",P375="Lead")),
(AND('[1]PWS Information'!$E$10="CWS",T375="Building",P375="Lead")))),"Tier 2",
IF((OR((AND('[1]PWS Information'!$E$10="CWS",T375="Single Family Residence",P375="Galvanized Requiring Replacement")),
(AND('[1]PWS Information'!$E$10="CWS",T375="Single Family Residence",P375="Galvanized Requiring Replacement",Q375="Yes")),
(AND('[1]PWS Information'!$E$10="NTNC",P375="Galvanized Requiring Replacement")),
(AND('[1]PWS Information'!$E$10="NTNC",T375="Single Family Residence",Q375="Yes")))),"Tier 3",
IF((OR((AND('[1]PWS Information'!$E$10="CWS",T375="Single Family Residence",R375="Yes",P375="Non-Lead", I375="Non-Lead - Copper",K375="Before 1989")),
(AND('[1]PWS Information'!$E$10="CWS",T375="Single Family Residence",R375="Yes",P375="Non-Lead", M375="Non-Lead - Copper",N375="Before 1989")))),"Tier 4",
IF((OR((AND('[1]PWS Information'!$E$10="NTNC",P375="Non-Lead")),
(AND('[1]PWS Information'!$E$10="CWS",P375="Non-Lead",R375="")),
(AND('[1]PWS Information'!$E$10="CWS",P375="Non-Lead",R375="No")),
(AND('[1]PWS Information'!$E$10="CWS",P375="Non-Lead",R375="Don't Know")),
(AND('[1]PWS Information'!$E$10="CWS",P375="Non-Lead", I375="Non-Lead - Copper", R375="Yes", K375="Between 1989 and 2014")),
(AND('[1]PWS Information'!$E$10="CWS",P375="Non-Lead", I375="Non-Lead - Copper", R375="Yes", K375="After 2014")),
(AND('[1]PWS Information'!$E$10="CWS",P375="Non-Lead", I375="Non-Lead - Copper", R375="Yes", K375="Unknown")),
(AND('[1]PWS Information'!$E$10="CWS",P375="Non-Lead", M375="Non-Lead - Copper", R375="Yes", N375="Between 1989 and 2014")),
(AND('[1]PWS Information'!$E$10="CWS",P375="Non-Lead", M375="Non-Lead - Copper", R375="Yes", N375="After 2014")),
(AND('[1]PWS Information'!$E$10="CWS",P375="Non-Lead", M375="Non-Lead - Copper", R375="Yes", N375="Unknown")),
(AND('[1]PWS Information'!$E$10="CWS",P375="Unknown")),
(AND('[1]PWS Information'!$E$10="NTNC",P375="Unknown")))),"Tier 5",
"")))))</f>
        <v>Tier 5</v>
      </c>
      <c r="Y375" s="50"/>
      <c r="Z375" s="50"/>
    </row>
    <row r="376" spans="1:26" ht="30" x14ac:dyDescent="0.25">
      <c r="A376" s="39">
        <v>463</v>
      </c>
      <c r="B376" s="40">
        <v>13521</v>
      </c>
      <c r="C376" s="41" t="s">
        <v>87</v>
      </c>
      <c r="D376" s="41" t="s">
        <v>88</v>
      </c>
      <c r="E376" s="41">
        <v>75144</v>
      </c>
      <c r="F376" s="42"/>
      <c r="G376" s="43"/>
      <c r="H376" s="44"/>
      <c r="I376" s="45" t="s">
        <v>47</v>
      </c>
      <c r="J376" s="46" t="s">
        <v>37</v>
      </c>
      <c r="K376" s="42" t="s">
        <v>49</v>
      </c>
      <c r="L376" s="49"/>
      <c r="M376" s="45" t="s">
        <v>47</v>
      </c>
      <c r="N376" s="46" t="s">
        <v>40</v>
      </c>
      <c r="O376" s="49"/>
      <c r="P376" s="36" t="str">
        <f t="shared" si="5"/>
        <v>Non-Lead</v>
      </c>
      <c r="Q376" s="39" t="s">
        <v>37</v>
      </c>
      <c r="R376" s="39" t="s">
        <v>37</v>
      </c>
      <c r="S376" s="39"/>
      <c r="T376" s="50" t="s">
        <v>36</v>
      </c>
      <c r="U376" s="50" t="s">
        <v>37</v>
      </c>
      <c r="V376" s="50" t="s">
        <v>37</v>
      </c>
      <c r="W376" s="50" t="s">
        <v>37</v>
      </c>
      <c r="X376" s="51" t="str">
        <f>IF((OR((AND('[1]PWS Information'!$E$10="CWS",T376="Single Family Residence",P376="Lead")),
(AND('[1]PWS Information'!$E$10="CWS",T376="Multiple Family Residence",'[1]PWS Information'!$E$11="Yes",P376="Lead")),
(AND('[1]PWS Information'!$E$10="NTNC",P376="Lead")))),"Tier 1",
IF((OR((AND('[1]PWS Information'!$E$10="CWS",T376="Multiple Family Residence",'[1]PWS Information'!$E$11="No",P376="Lead")),
(AND('[1]PWS Information'!$E$10="CWS",T376="Other",P376="Lead")),
(AND('[1]PWS Information'!$E$10="CWS",T376="Building",P376="Lead")))),"Tier 2",
IF((OR((AND('[1]PWS Information'!$E$10="CWS",T376="Single Family Residence",P376="Galvanized Requiring Replacement")),
(AND('[1]PWS Information'!$E$10="CWS",T376="Single Family Residence",P376="Galvanized Requiring Replacement",Q376="Yes")),
(AND('[1]PWS Information'!$E$10="NTNC",P376="Galvanized Requiring Replacement")),
(AND('[1]PWS Information'!$E$10="NTNC",T376="Single Family Residence",Q376="Yes")))),"Tier 3",
IF((OR((AND('[1]PWS Information'!$E$10="CWS",T376="Single Family Residence",R376="Yes",P376="Non-Lead", I376="Non-Lead - Copper",K376="Before 1989")),
(AND('[1]PWS Information'!$E$10="CWS",T376="Single Family Residence",R376="Yes",P376="Non-Lead", M376="Non-Lead - Copper",N376="Before 1989")))),"Tier 4",
IF((OR((AND('[1]PWS Information'!$E$10="NTNC",P376="Non-Lead")),
(AND('[1]PWS Information'!$E$10="CWS",P376="Non-Lead",R376="")),
(AND('[1]PWS Information'!$E$10="CWS",P376="Non-Lead",R376="No")),
(AND('[1]PWS Information'!$E$10="CWS",P376="Non-Lead",R376="Don't Know")),
(AND('[1]PWS Information'!$E$10="CWS",P376="Non-Lead", I376="Non-Lead - Copper", R376="Yes", K376="Between 1989 and 2014")),
(AND('[1]PWS Information'!$E$10="CWS",P376="Non-Lead", I376="Non-Lead - Copper", R376="Yes", K376="After 2014")),
(AND('[1]PWS Information'!$E$10="CWS",P376="Non-Lead", I376="Non-Lead - Copper", R376="Yes", K376="Unknown")),
(AND('[1]PWS Information'!$E$10="CWS",P376="Non-Lead", M376="Non-Lead - Copper", R376="Yes", N376="Between 1989 and 2014")),
(AND('[1]PWS Information'!$E$10="CWS",P376="Non-Lead", M376="Non-Lead - Copper", R376="Yes", N376="After 2014")),
(AND('[1]PWS Information'!$E$10="CWS",P376="Non-Lead", M376="Non-Lead - Copper", R376="Yes", N376="Unknown")),
(AND('[1]PWS Information'!$E$10="CWS",P376="Unknown")),
(AND('[1]PWS Information'!$E$10="NTNC",P376="Unknown")))),"Tier 5",
"")))))</f>
        <v>Tier 5</v>
      </c>
      <c r="Y376" s="50"/>
      <c r="Z376" s="50"/>
    </row>
    <row r="377" spans="1:26" ht="30" x14ac:dyDescent="0.25">
      <c r="A377" s="39">
        <v>464</v>
      </c>
      <c r="B377" s="40">
        <v>13512</v>
      </c>
      <c r="C377" s="41" t="s">
        <v>87</v>
      </c>
      <c r="D377" s="41" t="s">
        <v>88</v>
      </c>
      <c r="E377" s="41">
        <v>75144</v>
      </c>
      <c r="F377" s="42"/>
      <c r="G377" s="43"/>
      <c r="H377" s="44"/>
      <c r="I377" s="45" t="s">
        <v>47</v>
      </c>
      <c r="J377" s="46" t="s">
        <v>37</v>
      </c>
      <c r="K377" s="42" t="s">
        <v>49</v>
      </c>
      <c r="L377" s="49"/>
      <c r="M377" s="45" t="s">
        <v>59</v>
      </c>
      <c r="N377" s="46" t="s">
        <v>35</v>
      </c>
      <c r="O377" s="49"/>
      <c r="P377" s="36" t="str">
        <f t="shared" si="5"/>
        <v>Unknown</v>
      </c>
      <c r="Q377" s="39" t="s">
        <v>46</v>
      </c>
      <c r="R377" s="39" t="s">
        <v>46</v>
      </c>
      <c r="S377" s="39"/>
      <c r="T377" s="50" t="s">
        <v>36</v>
      </c>
      <c r="U377" s="50" t="s">
        <v>37</v>
      </c>
      <c r="V377" s="50" t="s">
        <v>49</v>
      </c>
      <c r="W377" s="50" t="s">
        <v>37</v>
      </c>
      <c r="X377" s="51" t="str">
        <f>IF((OR((AND('[1]PWS Information'!$E$10="CWS",T377="Single Family Residence",P377="Lead")),
(AND('[1]PWS Information'!$E$10="CWS",T377="Multiple Family Residence",'[1]PWS Information'!$E$11="Yes",P377="Lead")),
(AND('[1]PWS Information'!$E$10="NTNC",P377="Lead")))),"Tier 1",
IF((OR((AND('[1]PWS Information'!$E$10="CWS",T377="Multiple Family Residence",'[1]PWS Information'!$E$11="No",P377="Lead")),
(AND('[1]PWS Information'!$E$10="CWS",T377="Other",P377="Lead")),
(AND('[1]PWS Information'!$E$10="CWS",T377="Building",P377="Lead")))),"Tier 2",
IF((OR((AND('[1]PWS Information'!$E$10="CWS",T377="Single Family Residence",P377="Galvanized Requiring Replacement")),
(AND('[1]PWS Information'!$E$10="CWS",T377="Single Family Residence",P377="Galvanized Requiring Replacement",Q377="Yes")),
(AND('[1]PWS Information'!$E$10="NTNC",P377="Galvanized Requiring Replacement")),
(AND('[1]PWS Information'!$E$10="NTNC",T377="Single Family Residence",Q377="Yes")))),"Tier 3",
IF((OR((AND('[1]PWS Information'!$E$10="CWS",T377="Single Family Residence",R377="Yes",P377="Non-Lead", I377="Non-Lead - Copper",K377="Before 1989")),
(AND('[1]PWS Information'!$E$10="CWS",T377="Single Family Residence",R377="Yes",P377="Non-Lead", M377="Non-Lead - Copper",N377="Before 1989")))),"Tier 4",
IF((OR((AND('[1]PWS Information'!$E$10="NTNC",P377="Non-Lead")),
(AND('[1]PWS Information'!$E$10="CWS",P377="Non-Lead",R377="")),
(AND('[1]PWS Information'!$E$10="CWS",P377="Non-Lead",R377="No")),
(AND('[1]PWS Information'!$E$10="CWS",P377="Non-Lead",R377="Don't Know")),
(AND('[1]PWS Information'!$E$10="CWS",P377="Non-Lead", I377="Non-Lead - Copper", R377="Yes", K377="Between 1989 and 2014")),
(AND('[1]PWS Information'!$E$10="CWS",P377="Non-Lead", I377="Non-Lead - Copper", R377="Yes", K377="After 2014")),
(AND('[1]PWS Information'!$E$10="CWS",P377="Non-Lead", I377="Non-Lead - Copper", R377="Yes", K377="Unknown")),
(AND('[1]PWS Information'!$E$10="CWS",P377="Non-Lead", M377="Non-Lead - Copper", R377="Yes", N377="Between 1989 and 2014")),
(AND('[1]PWS Information'!$E$10="CWS",P377="Non-Lead", M377="Non-Lead - Copper", R377="Yes", N377="After 2014")),
(AND('[1]PWS Information'!$E$10="CWS",P377="Non-Lead", M377="Non-Lead - Copper", R377="Yes", N377="Unknown")),
(AND('[1]PWS Information'!$E$10="CWS",P377="Unknown")),
(AND('[1]PWS Information'!$E$10="NTNC",P377="Unknown")))),"Tier 5",
"")))))</f>
        <v>Tier 5</v>
      </c>
      <c r="Y377" s="50"/>
      <c r="Z377" s="50"/>
    </row>
    <row r="378" spans="1:26" ht="30" x14ac:dyDescent="0.25">
      <c r="A378" s="39">
        <v>465</v>
      </c>
      <c r="B378" s="40">
        <v>12021</v>
      </c>
      <c r="C378" s="41" t="s">
        <v>87</v>
      </c>
      <c r="D378" s="41" t="s">
        <v>88</v>
      </c>
      <c r="E378" s="41">
        <v>75144</v>
      </c>
      <c r="F378" s="42"/>
      <c r="G378" s="43"/>
      <c r="H378" s="44"/>
      <c r="I378" s="45" t="s">
        <v>47</v>
      </c>
      <c r="J378" s="46" t="s">
        <v>37</v>
      </c>
      <c r="K378" s="42" t="s">
        <v>49</v>
      </c>
      <c r="L378" s="49"/>
      <c r="M378" s="45" t="s">
        <v>59</v>
      </c>
      <c r="N378" s="46" t="s">
        <v>35</v>
      </c>
      <c r="O378" s="49"/>
      <c r="P378" s="36" t="str">
        <f t="shared" si="5"/>
        <v>Unknown</v>
      </c>
      <c r="Q378" s="39" t="s">
        <v>46</v>
      </c>
      <c r="R378" s="39" t="s">
        <v>46</v>
      </c>
      <c r="S378" s="39"/>
      <c r="T378" s="50" t="s">
        <v>36</v>
      </c>
      <c r="U378" s="50" t="s">
        <v>37</v>
      </c>
      <c r="V378" s="50" t="s">
        <v>49</v>
      </c>
      <c r="W378" s="50" t="s">
        <v>37</v>
      </c>
      <c r="X378" s="51" t="str">
        <f>IF((OR((AND('[1]PWS Information'!$E$10="CWS",T378="Single Family Residence",P378="Lead")),
(AND('[1]PWS Information'!$E$10="CWS",T378="Multiple Family Residence",'[1]PWS Information'!$E$11="Yes",P378="Lead")),
(AND('[1]PWS Information'!$E$10="NTNC",P378="Lead")))),"Tier 1",
IF((OR((AND('[1]PWS Information'!$E$10="CWS",T378="Multiple Family Residence",'[1]PWS Information'!$E$11="No",P378="Lead")),
(AND('[1]PWS Information'!$E$10="CWS",T378="Other",P378="Lead")),
(AND('[1]PWS Information'!$E$10="CWS",T378="Building",P378="Lead")))),"Tier 2",
IF((OR((AND('[1]PWS Information'!$E$10="CWS",T378="Single Family Residence",P378="Galvanized Requiring Replacement")),
(AND('[1]PWS Information'!$E$10="CWS",T378="Single Family Residence",P378="Galvanized Requiring Replacement",Q378="Yes")),
(AND('[1]PWS Information'!$E$10="NTNC",P378="Galvanized Requiring Replacement")),
(AND('[1]PWS Information'!$E$10="NTNC",T378="Single Family Residence",Q378="Yes")))),"Tier 3",
IF((OR((AND('[1]PWS Information'!$E$10="CWS",T378="Single Family Residence",R378="Yes",P378="Non-Lead", I378="Non-Lead - Copper",K378="Before 1989")),
(AND('[1]PWS Information'!$E$10="CWS",T378="Single Family Residence",R378="Yes",P378="Non-Lead", M378="Non-Lead - Copper",N378="Before 1989")))),"Tier 4",
IF((OR((AND('[1]PWS Information'!$E$10="NTNC",P378="Non-Lead")),
(AND('[1]PWS Information'!$E$10="CWS",P378="Non-Lead",R378="")),
(AND('[1]PWS Information'!$E$10="CWS",P378="Non-Lead",R378="No")),
(AND('[1]PWS Information'!$E$10="CWS",P378="Non-Lead",R378="Don't Know")),
(AND('[1]PWS Information'!$E$10="CWS",P378="Non-Lead", I378="Non-Lead - Copper", R378="Yes", K378="Between 1989 and 2014")),
(AND('[1]PWS Information'!$E$10="CWS",P378="Non-Lead", I378="Non-Lead - Copper", R378="Yes", K378="After 2014")),
(AND('[1]PWS Information'!$E$10="CWS",P378="Non-Lead", I378="Non-Lead - Copper", R378="Yes", K378="Unknown")),
(AND('[1]PWS Information'!$E$10="CWS",P378="Non-Lead", M378="Non-Lead - Copper", R378="Yes", N378="Between 1989 and 2014")),
(AND('[1]PWS Information'!$E$10="CWS",P378="Non-Lead", M378="Non-Lead - Copper", R378="Yes", N378="After 2014")),
(AND('[1]PWS Information'!$E$10="CWS",P378="Non-Lead", M378="Non-Lead - Copper", R378="Yes", N378="Unknown")),
(AND('[1]PWS Information'!$E$10="CWS",P378="Unknown")),
(AND('[1]PWS Information'!$E$10="NTNC",P378="Unknown")))),"Tier 5",
"")))))</f>
        <v>Tier 5</v>
      </c>
      <c r="Y378" s="50"/>
      <c r="Z378" s="50"/>
    </row>
    <row r="379" spans="1:26" ht="30" x14ac:dyDescent="0.25">
      <c r="A379" s="39">
        <v>466</v>
      </c>
      <c r="B379" s="40">
        <v>2915</v>
      </c>
      <c r="C379" s="41" t="s">
        <v>137</v>
      </c>
      <c r="D379" s="41" t="s">
        <v>88</v>
      </c>
      <c r="E379" s="41">
        <v>75144</v>
      </c>
      <c r="F379" s="42"/>
      <c r="G379" s="43"/>
      <c r="H379" s="44"/>
      <c r="I379" s="45" t="s">
        <v>47</v>
      </c>
      <c r="J379" s="46" t="s">
        <v>37</v>
      </c>
      <c r="K379" s="42" t="s">
        <v>49</v>
      </c>
      <c r="L379" s="49"/>
      <c r="M379" s="45" t="s">
        <v>59</v>
      </c>
      <c r="N379" s="46" t="s">
        <v>35</v>
      </c>
      <c r="O379" s="49"/>
      <c r="P379" s="36" t="str">
        <f t="shared" si="5"/>
        <v>Unknown</v>
      </c>
      <c r="Q379" s="39" t="s">
        <v>46</v>
      </c>
      <c r="R379" s="39" t="s">
        <v>46</v>
      </c>
      <c r="S379" s="39"/>
      <c r="T379" s="50" t="s">
        <v>36</v>
      </c>
      <c r="U379" s="50" t="s">
        <v>37</v>
      </c>
      <c r="V379" s="50" t="s">
        <v>49</v>
      </c>
      <c r="W379" s="50" t="s">
        <v>37</v>
      </c>
      <c r="X379" s="51" t="str">
        <f>IF((OR((AND('[1]PWS Information'!$E$10="CWS",T379="Single Family Residence",P379="Lead")),
(AND('[1]PWS Information'!$E$10="CWS",T379="Multiple Family Residence",'[1]PWS Information'!$E$11="Yes",P379="Lead")),
(AND('[1]PWS Information'!$E$10="NTNC",P379="Lead")))),"Tier 1",
IF((OR((AND('[1]PWS Information'!$E$10="CWS",T379="Multiple Family Residence",'[1]PWS Information'!$E$11="No",P379="Lead")),
(AND('[1]PWS Information'!$E$10="CWS",T379="Other",P379="Lead")),
(AND('[1]PWS Information'!$E$10="CWS",T379="Building",P379="Lead")))),"Tier 2",
IF((OR((AND('[1]PWS Information'!$E$10="CWS",T379="Single Family Residence",P379="Galvanized Requiring Replacement")),
(AND('[1]PWS Information'!$E$10="CWS",T379="Single Family Residence",P379="Galvanized Requiring Replacement",Q379="Yes")),
(AND('[1]PWS Information'!$E$10="NTNC",P379="Galvanized Requiring Replacement")),
(AND('[1]PWS Information'!$E$10="NTNC",T379="Single Family Residence",Q379="Yes")))),"Tier 3",
IF((OR((AND('[1]PWS Information'!$E$10="CWS",T379="Single Family Residence",R379="Yes",P379="Non-Lead", I379="Non-Lead - Copper",K379="Before 1989")),
(AND('[1]PWS Information'!$E$10="CWS",T379="Single Family Residence",R379="Yes",P379="Non-Lead", M379="Non-Lead - Copper",N379="Before 1989")))),"Tier 4",
IF((OR((AND('[1]PWS Information'!$E$10="NTNC",P379="Non-Lead")),
(AND('[1]PWS Information'!$E$10="CWS",P379="Non-Lead",R379="")),
(AND('[1]PWS Information'!$E$10="CWS",P379="Non-Lead",R379="No")),
(AND('[1]PWS Information'!$E$10="CWS",P379="Non-Lead",R379="Don't Know")),
(AND('[1]PWS Information'!$E$10="CWS",P379="Non-Lead", I379="Non-Lead - Copper", R379="Yes", K379="Between 1989 and 2014")),
(AND('[1]PWS Information'!$E$10="CWS",P379="Non-Lead", I379="Non-Lead - Copper", R379="Yes", K379="After 2014")),
(AND('[1]PWS Information'!$E$10="CWS",P379="Non-Lead", I379="Non-Lead - Copper", R379="Yes", K379="Unknown")),
(AND('[1]PWS Information'!$E$10="CWS",P379="Non-Lead", M379="Non-Lead - Copper", R379="Yes", N379="Between 1989 and 2014")),
(AND('[1]PWS Information'!$E$10="CWS",P379="Non-Lead", M379="Non-Lead - Copper", R379="Yes", N379="After 2014")),
(AND('[1]PWS Information'!$E$10="CWS",P379="Non-Lead", M379="Non-Lead - Copper", R379="Yes", N379="Unknown")),
(AND('[1]PWS Information'!$E$10="CWS",P379="Unknown")),
(AND('[1]PWS Information'!$E$10="NTNC",P379="Unknown")))),"Tier 5",
"")))))</f>
        <v>Tier 5</v>
      </c>
      <c r="Y379" s="50"/>
      <c r="Z379" s="50"/>
    </row>
    <row r="380" spans="1:26" ht="30" x14ac:dyDescent="0.25">
      <c r="A380" s="39">
        <v>467</v>
      </c>
      <c r="B380" s="40">
        <v>2919</v>
      </c>
      <c r="C380" s="41" t="s">
        <v>137</v>
      </c>
      <c r="D380" s="41" t="s">
        <v>88</v>
      </c>
      <c r="E380" s="41">
        <v>75144</v>
      </c>
      <c r="F380" s="42"/>
      <c r="G380" s="43"/>
      <c r="H380" s="44"/>
      <c r="I380" s="45" t="s">
        <v>47</v>
      </c>
      <c r="J380" s="46" t="s">
        <v>37</v>
      </c>
      <c r="K380" s="42" t="s">
        <v>49</v>
      </c>
      <c r="L380" s="49"/>
      <c r="M380" s="45" t="s">
        <v>59</v>
      </c>
      <c r="N380" s="46" t="s">
        <v>35</v>
      </c>
      <c r="O380" s="49"/>
      <c r="P380" s="36" t="str">
        <f t="shared" si="5"/>
        <v>Unknown</v>
      </c>
      <c r="Q380" s="39" t="s">
        <v>46</v>
      </c>
      <c r="R380" s="39" t="s">
        <v>46</v>
      </c>
      <c r="S380" s="39"/>
      <c r="T380" s="50" t="s">
        <v>36</v>
      </c>
      <c r="U380" s="50" t="s">
        <v>37</v>
      </c>
      <c r="V380" s="50" t="s">
        <v>49</v>
      </c>
      <c r="W380" s="50" t="s">
        <v>37</v>
      </c>
      <c r="X380" s="51" t="str">
        <f>IF((OR((AND('[1]PWS Information'!$E$10="CWS",T380="Single Family Residence",P380="Lead")),
(AND('[1]PWS Information'!$E$10="CWS",T380="Multiple Family Residence",'[1]PWS Information'!$E$11="Yes",P380="Lead")),
(AND('[1]PWS Information'!$E$10="NTNC",P380="Lead")))),"Tier 1",
IF((OR((AND('[1]PWS Information'!$E$10="CWS",T380="Multiple Family Residence",'[1]PWS Information'!$E$11="No",P380="Lead")),
(AND('[1]PWS Information'!$E$10="CWS",T380="Other",P380="Lead")),
(AND('[1]PWS Information'!$E$10="CWS",T380="Building",P380="Lead")))),"Tier 2",
IF((OR((AND('[1]PWS Information'!$E$10="CWS",T380="Single Family Residence",P380="Galvanized Requiring Replacement")),
(AND('[1]PWS Information'!$E$10="CWS",T380="Single Family Residence",P380="Galvanized Requiring Replacement",Q380="Yes")),
(AND('[1]PWS Information'!$E$10="NTNC",P380="Galvanized Requiring Replacement")),
(AND('[1]PWS Information'!$E$10="NTNC",T380="Single Family Residence",Q380="Yes")))),"Tier 3",
IF((OR((AND('[1]PWS Information'!$E$10="CWS",T380="Single Family Residence",R380="Yes",P380="Non-Lead", I380="Non-Lead - Copper",K380="Before 1989")),
(AND('[1]PWS Information'!$E$10="CWS",T380="Single Family Residence",R380="Yes",P380="Non-Lead", M380="Non-Lead - Copper",N380="Before 1989")))),"Tier 4",
IF((OR((AND('[1]PWS Information'!$E$10="NTNC",P380="Non-Lead")),
(AND('[1]PWS Information'!$E$10="CWS",P380="Non-Lead",R380="")),
(AND('[1]PWS Information'!$E$10="CWS",P380="Non-Lead",R380="No")),
(AND('[1]PWS Information'!$E$10="CWS",P380="Non-Lead",R380="Don't Know")),
(AND('[1]PWS Information'!$E$10="CWS",P380="Non-Lead", I380="Non-Lead - Copper", R380="Yes", K380="Between 1989 and 2014")),
(AND('[1]PWS Information'!$E$10="CWS",P380="Non-Lead", I380="Non-Lead - Copper", R380="Yes", K380="After 2014")),
(AND('[1]PWS Information'!$E$10="CWS",P380="Non-Lead", I380="Non-Lead - Copper", R380="Yes", K380="Unknown")),
(AND('[1]PWS Information'!$E$10="CWS",P380="Non-Lead", M380="Non-Lead - Copper", R380="Yes", N380="Between 1989 and 2014")),
(AND('[1]PWS Information'!$E$10="CWS",P380="Non-Lead", M380="Non-Lead - Copper", R380="Yes", N380="After 2014")),
(AND('[1]PWS Information'!$E$10="CWS",P380="Non-Lead", M380="Non-Lead - Copper", R380="Yes", N380="Unknown")),
(AND('[1]PWS Information'!$E$10="CWS",P380="Unknown")),
(AND('[1]PWS Information'!$E$10="NTNC",P380="Unknown")))),"Tier 5",
"")))))</f>
        <v>Tier 5</v>
      </c>
      <c r="Y380" s="50"/>
      <c r="Z380" s="50"/>
    </row>
    <row r="381" spans="1:26" ht="30" x14ac:dyDescent="0.25">
      <c r="A381" s="39">
        <v>468</v>
      </c>
      <c r="B381" s="40">
        <v>2922</v>
      </c>
      <c r="C381" s="41" t="s">
        <v>137</v>
      </c>
      <c r="D381" s="41" t="s">
        <v>88</v>
      </c>
      <c r="E381" s="41">
        <v>75144</v>
      </c>
      <c r="F381" s="42"/>
      <c r="G381" s="43"/>
      <c r="H381" s="44"/>
      <c r="I381" s="45" t="s">
        <v>47</v>
      </c>
      <c r="J381" s="46" t="s">
        <v>37</v>
      </c>
      <c r="K381" s="42" t="s">
        <v>49</v>
      </c>
      <c r="L381" s="49"/>
      <c r="M381" s="45" t="s">
        <v>59</v>
      </c>
      <c r="N381" s="46" t="s">
        <v>35</v>
      </c>
      <c r="O381" s="49"/>
      <c r="P381" s="36" t="str">
        <f t="shared" si="5"/>
        <v>Unknown</v>
      </c>
      <c r="Q381" s="39" t="s">
        <v>46</v>
      </c>
      <c r="R381" s="39" t="s">
        <v>46</v>
      </c>
      <c r="S381" s="39"/>
      <c r="T381" s="50" t="s">
        <v>36</v>
      </c>
      <c r="U381" s="50" t="s">
        <v>37</v>
      </c>
      <c r="V381" s="50" t="s">
        <v>49</v>
      </c>
      <c r="W381" s="50" t="s">
        <v>37</v>
      </c>
      <c r="X381" s="51" t="str">
        <f>IF((OR((AND('[1]PWS Information'!$E$10="CWS",T381="Single Family Residence",P381="Lead")),
(AND('[1]PWS Information'!$E$10="CWS",T381="Multiple Family Residence",'[1]PWS Information'!$E$11="Yes",P381="Lead")),
(AND('[1]PWS Information'!$E$10="NTNC",P381="Lead")))),"Tier 1",
IF((OR((AND('[1]PWS Information'!$E$10="CWS",T381="Multiple Family Residence",'[1]PWS Information'!$E$11="No",P381="Lead")),
(AND('[1]PWS Information'!$E$10="CWS",T381="Other",P381="Lead")),
(AND('[1]PWS Information'!$E$10="CWS",T381="Building",P381="Lead")))),"Tier 2",
IF((OR((AND('[1]PWS Information'!$E$10="CWS",T381="Single Family Residence",P381="Galvanized Requiring Replacement")),
(AND('[1]PWS Information'!$E$10="CWS",T381="Single Family Residence",P381="Galvanized Requiring Replacement",Q381="Yes")),
(AND('[1]PWS Information'!$E$10="NTNC",P381="Galvanized Requiring Replacement")),
(AND('[1]PWS Information'!$E$10="NTNC",T381="Single Family Residence",Q381="Yes")))),"Tier 3",
IF((OR((AND('[1]PWS Information'!$E$10="CWS",T381="Single Family Residence",R381="Yes",P381="Non-Lead", I381="Non-Lead - Copper",K381="Before 1989")),
(AND('[1]PWS Information'!$E$10="CWS",T381="Single Family Residence",R381="Yes",P381="Non-Lead", M381="Non-Lead - Copper",N381="Before 1989")))),"Tier 4",
IF((OR((AND('[1]PWS Information'!$E$10="NTNC",P381="Non-Lead")),
(AND('[1]PWS Information'!$E$10="CWS",P381="Non-Lead",R381="")),
(AND('[1]PWS Information'!$E$10="CWS",P381="Non-Lead",R381="No")),
(AND('[1]PWS Information'!$E$10="CWS",P381="Non-Lead",R381="Don't Know")),
(AND('[1]PWS Information'!$E$10="CWS",P381="Non-Lead", I381="Non-Lead - Copper", R381="Yes", K381="Between 1989 and 2014")),
(AND('[1]PWS Information'!$E$10="CWS",P381="Non-Lead", I381="Non-Lead - Copper", R381="Yes", K381="After 2014")),
(AND('[1]PWS Information'!$E$10="CWS",P381="Non-Lead", I381="Non-Lead - Copper", R381="Yes", K381="Unknown")),
(AND('[1]PWS Information'!$E$10="CWS",P381="Non-Lead", M381="Non-Lead - Copper", R381="Yes", N381="Between 1989 and 2014")),
(AND('[1]PWS Information'!$E$10="CWS",P381="Non-Lead", M381="Non-Lead - Copper", R381="Yes", N381="After 2014")),
(AND('[1]PWS Information'!$E$10="CWS",P381="Non-Lead", M381="Non-Lead - Copper", R381="Yes", N381="Unknown")),
(AND('[1]PWS Information'!$E$10="CWS",P381="Unknown")),
(AND('[1]PWS Information'!$E$10="NTNC",P381="Unknown")))),"Tier 5",
"")))))</f>
        <v>Tier 5</v>
      </c>
      <c r="Y381" s="50"/>
      <c r="Z381" s="50"/>
    </row>
    <row r="382" spans="1:26" ht="30" x14ac:dyDescent="0.25">
      <c r="A382" s="39">
        <v>469</v>
      </c>
      <c r="B382" s="40">
        <v>2933</v>
      </c>
      <c r="C382" s="41" t="s">
        <v>137</v>
      </c>
      <c r="D382" s="41" t="s">
        <v>88</v>
      </c>
      <c r="E382" s="41">
        <v>75144</v>
      </c>
      <c r="F382" s="42"/>
      <c r="G382" s="43"/>
      <c r="H382" s="44"/>
      <c r="I382" s="45" t="s">
        <v>47</v>
      </c>
      <c r="J382" s="46" t="s">
        <v>37</v>
      </c>
      <c r="K382" s="42" t="s">
        <v>49</v>
      </c>
      <c r="L382" s="49"/>
      <c r="M382" s="45" t="s">
        <v>59</v>
      </c>
      <c r="N382" s="46" t="s">
        <v>35</v>
      </c>
      <c r="O382" s="49"/>
      <c r="P382" s="36" t="str">
        <f t="shared" si="5"/>
        <v>Unknown</v>
      </c>
      <c r="Q382" s="39" t="s">
        <v>46</v>
      </c>
      <c r="R382" s="39" t="s">
        <v>46</v>
      </c>
      <c r="S382" s="39"/>
      <c r="T382" s="50" t="s">
        <v>36</v>
      </c>
      <c r="U382" s="50" t="s">
        <v>37</v>
      </c>
      <c r="V382" s="50" t="s">
        <v>49</v>
      </c>
      <c r="W382" s="50" t="s">
        <v>37</v>
      </c>
      <c r="X382" s="51" t="str">
        <f>IF((OR((AND('[1]PWS Information'!$E$10="CWS",T382="Single Family Residence",P382="Lead")),
(AND('[1]PWS Information'!$E$10="CWS",T382="Multiple Family Residence",'[1]PWS Information'!$E$11="Yes",P382="Lead")),
(AND('[1]PWS Information'!$E$10="NTNC",P382="Lead")))),"Tier 1",
IF((OR((AND('[1]PWS Information'!$E$10="CWS",T382="Multiple Family Residence",'[1]PWS Information'!$E$11="No",P382="Lead")),
(AND('[1]PWS Information'!$E$10="CWS",T382="Other",P382="Lead")),
(AND('[1]PWS Information'!$E$10="CWS",T382="Building",P382="Lead")))),"Tier 2",
IF((OR((AND('[1]PWS Information'!$E$10="CWS",T382="Single Family Residence",P382="Galvanized Requiring Replacement")),
(AND('[1]PWS Information'!$E$10="CWS",T382="Single Family Residence",P382="Galvanized Requiring Replacement",Q382="Yes")),
(AND('[1]PWS Information'!$E$10="NTNC",P382="Galvanized Requiring Replacement")),
(AND('[1]PWS Information'!$E$10="NTNC",T382="Single Family Residence",Q382="Yes")))),"Tier 3",
IF((OR((AND('[1]PWS Information'!$E$10="CWS",T382="Single Family Residence",R382="Yes",P382="Non-Lead", I382="Non-Lead - Copper",K382="Before 1989")),
(AND('[1]PWS Information'!$E$10="CWS",T382="Single Family Residence",R382="Yes",P382="Non-Lead", M382="Non-Lead - Copper",N382="Before 1989")))),"Tier 4",
IF((OR((AND('[1]PWS Information'!$E$10="NTNC",P382="Non-Lead")),
(AND('[1]PWS Information'!$E$10="CWS",P382="Non-Lead",R382="")),
(AND('[1]PWS Information'!$E$10="CWS",P382="Non-Lead",R382="No")),
(AND('[1]PWS Information'!$E$10="CWS",P382="Non-Lead",R382="Don't Know")),
(AND('[1]PWS Information'!$E$10="CWS",P382="Non-Lead", I382="Non-Lead - Copper", R382="Yes", K382="Between 1989 and 2014")),
(AND('[1]PWS Information'!$E$10="CWS",P382="Non-Lead", I382="Non-Lead - Copper", R382="Yes", K382="After 2014")),
(AND('[1]PWS Information'!$E$10="CWS",P382="Non-Lead", I382="Non-Lead - Copper", R382="Yes", K382="Unknown")),
(AND('[1]PWS Information'!$E$10="CWS",P382="Non-Lead", M382="Non-Lead - Copper", R382="Yes", N382="Between 1989 and 2014")),
(AND('[1]PWS Information'!$E$10="CWS",P382="Non-Lead", M382="Non-Lead - Copper", R382="Yes", N382="After 2014")),
(AND('[1]PWS Information'!$E$10="CWS",P382="Non-Lead", M382="Non-Lead - Copper", R382="Yes", N382="Unknown")),
(AND('[1]PWS Information'!$E$10="CWS",P382="Unknown")),
(AND('[1]PWS Information'!$E$10="NTNC",P382="Unknown")))),"Tier 5",
"")))))</f>
        <v>Tier 5</v>
      </c>
      <c r="Y382" s="50"/>
      <c r="Z382" s="50"/>
    </row>
    <row r="383" spans="1:26" x14ac:dyDescent="0.25">
      <c r="A383" s="39">
        <v>470</v>
      </c>
      <c r="B383" s="40">
        <v>3011</v>
      </c>
      <c r="C383" s="41" t="s">
        <v>137</v>
      </c>
      <c r="D383" s="41" t="s">
        <v>88</v>
      </c>
      <c r="E383" s="41">
        <v>75144</v>
      </c>
      <c r="F383" s="42"/>
      <c r="G383" s="43"/>
      <c r="H383" s="44"/>
      <c r="I383" s="45" t="s">
        <v>47</v>
      </c>
      <c r="J383" s="46" t="s">
        <v>37</v>
      </c>
      <c r="K383" s="42" t="s">
        <v>49</v>
      </c>
      <c r="L383" s="49"/>
      <c r="M383" s="45" t="s">
        <v>47</v>
      </c>
      <c r="N383" s="46" t="s">
        <v>41</v>
      </c>
      <c r="O383" s="49"/>
      <c r="P383" s="36" t="str">
        <f t="shared" si="5"/>
        <v>Non-Lead</v>
      </c>
      <c r="Q383" s="39" t="s">
        <v>37</v>
      </c>
      <c r="R383" s="39" t="s">
        <v>37</v>
      </c>
      <c r="S383" s="39"/>
      <c r="T383" s="50" t="s">
        <v>36</v>
      </c>
      <c r="U383" s="50" t="s">
        <v>37</v>
      </c>
      <c r="V383" s="50" t="s">
        <v>37</v>
      </c>
      <c r="W383" s="50" t="s">
        <v>37</v>
      </c>
      <c r="X383" s="51" t="str">
        <f>IF((OR((AND('[1]PWS Information'!$E$10="CWS",T383="Single Family Residence",P383="Lead")),
(AND('[1]PWS Information'!$E$10="CWS",T383="Multiple Family Residence",'[1]PWS Information'!$E$11="Yes",P383="Lead")),
(AND('[1]PWS Information'!$E$10="NTNC",P383="Lead")))),"Tier 1",
IF((OR((AND('[1]PWS Information'!$E$10="CWS",T383="Multiple Family Residence",'[1]PWS Information'!$E$11="No",P383="Lead")),
(AND('[1]PWS Information'!$E$10="CWS",T383="Other",P383="Lead")),
(AND('[1]PWS Information'!$E$10="CWS",T383="Building",P383="Lead")))),"Tier 2",
IF((OR((AND('[1]PWS Information'!$E$10="CWS",T383="Single Family Residence",P383="Galvanized Requiring Replacement")),
(AND('[1]PWS Information'!$E$10="CWS",T383="Single Family Residence",P383="Galvanized Requiring Replacement",Q383="Yes")),
(AND('[1]PWS Information'!$E$10="NTNC",P383="Galvanized Requiring Replacement")),
(AND('[1]PWS Information'!$E$10="NTNC",T383="Single Family Residence",Q383="Yes")))),"Tier 3",
IF((OR((AND('[1]PWS Information'!$E$10="CWS",T383="Single Family Residence",R383="Yes",P383="Non-Lead", I383="Non-Lead - Copper",K383="Before 1989")),
(AND('[1]PWS Information'!$E$10="CWS",T383="Single Family Residence",R383="Yes",P383="Non-Lead", M383="Non-Lead - Copper",N383="Before 1989")))),"Tier 4",
IF((OR((AND('[1]PWS Information'!$E$10="NTNC",P383="Non-Lead")),
(AND('[1]PWS Information'!$E$10="CWS",P383="Non-Lead",R383="")),
(AND('[1]PWS Information'!$E$10="CWS",P383="Non-Lead",R383="No")),
(AND('[1]PWS Information'!$E$10="CWS",P383="Non-Lead",R383="Don't Know")),
(AND('[1]PWS Information'!$E$10="CWS",P383="Non-Lead", I383="Non-Lead - Copper", R383="Yes", K383="Between 1989 and 2014")),
(AND('[1]PWS Information'!$E$10="CWS",P383="Non-Lead", I383="Non-Lead - Copper", R383="Yes", K383="After 2014")),
(AND('[1]PWS Information'!$E$10="CWS",P383="Non-Lead", I383="Non-Lead - Copper", R383="Yes", K383="Unknown")),
(AND('[1]PWS Information'!$E$10="CWS",P383="Non-Lead", M383="Non-Lead - Copper", R383="Yes", N383="Between 1989 and 2014")),
(AND('[1]PWS Information'!$E$10="CWS",P383="Non-Lead", M383="Non-Lead - Copper", R383="Yes", N383="After 2014")),
(AND('[1]PWS Information'!$E$10="CWS",P383="Non-Lead", M383="Non-Lead - Copper", R383="Yes", N383="Unknown")),
(AND('[1]PWS Information'!$E$10="CWS",P383="Unknown")),
(AND('[1]PWS Information'!$E$10="NTNC",P383="Unknown")))),"Tier 5",
"")))))</f>
        <v>Tier 5</v>
      </c>
      <c r="Y383" s="50"/>
      <c r="Z383" s="50"/>
    </row>
    <row r="384" spans="1:26" ht="30" x14ac:dyDescent="0.25">
      <c r="A384" s="39">
        <v>471</v>
      </c>
      <c r="B384" s="40">
        <v>3015</v>
      </c>
      <c r="C384" s="41" t="s">
        <v>137</v>
      </c>
      <c r="D384" s="41" t="s">
        <v>88</v>
      </c>
      <c r="E384" s="41">
        <v>75144</v>
      </c>
      <c r="F384" s="42"/>
      <c r="G384" s="43"/>
      <c r="H384" s="44"/>
      <c r="I384" s="45" t="s">
        <v>47</v>
      </c>
      <c r="J384" s="46" t="s">
        <v>37</v>
      </c>
      <c r="K384" s="42" t="s">
        <v>49</v>
      </c>
      <c r="L384" s="49"/>
      <c r="M384" s="45" t="s">
        <v>59</v>
      </c>
      <c r="N384" s="46" t="s">
        <v>35</v>
      </c>
      <c r="O384" s="49"/>
      <c r="P384" s="36" t="str">
        <f t="shared" si="5"/>
        <v>Unknown</v>
      </c>
      <c r="Q384" s="39" t="s">
        <v>46</v>
      </c>
      <c r="R384" s="39" t="s">
        <v>46</v>
      </c>
      <c r="S384" s="39"/>
      <c r="T384" s="50" t="s">
        <v>36</v>
      </c>
      <c r="U384" s="50" t="s">
        <v>37</v>
      </c>
      <c r="V384" s="50" t="s">
        <v>49</v>
      </c>
      <c r="W384" s="50" t="s">
        <v>37</v>
      </c>
      <c r="X384" s="51" t="str">
        <f>IF((OR((AND('[1]PWS Information'!$E$10="CWS",T384="Single Family Residence",P384="Lead")),
(AND('[1]PWS Information'!$E$10="CWS",T384="Multiple Family Residence",'[1]PWS Information'!$E$11="Yes",P384="Lead")),
(AND('[1]PWS Information'!$E$10="NTNC",P384="Lead")))),"Tier 1",
IF((OR((AND('[1]PWS Information'!$E$10="CWS",T384="Multiple Family Residence",'[1]PWS Information'!$E$11="No",P384="Lead")),
(AND('[1]PWS Information'!$E$10="CWS",T384="Other",P384="Lead")),
(AND('[1]PWS Information'!$E$10="CWS",T384="Building",P384="Lead")))),"Tier 2",
IF((OR((AND('[1]PWS Information'!$E$10="CWS",T384="Single Family Residence",P384="Galvanized Requiring Replacement")),
(AND('[1]PWS Information'!$E$10="CWS",T384="Single Family Residence",P384="Galvanized Requiring Replacement",Q384="Yes")),
(AND('[1]PWS Information'!$E$10="NTNC",P384="Galvanized Requiring Replacement")),
(AND('[1]PWS Information'!$E$10="NTNC",T384="Single Family Residence",Q384="Yes")))),"Tier 3",
IF((OR((AND('[1]PWS Information'!$E$10="CWS",T384="Single Family Residence",R384="Yes",P384="Non-Lead", I384="Non-Lead - Copper",K384="Before 1989")),
(AND('[1]PWS Information'!$E$10="CWS",T384="Single Family Residence",R384="Yes",P384="Non-Lead", M384="Non-Lead - Copper",N384="Before 1989")))),"Tier 4",
IF((OR((AND('[1]PWS Information'!$E$10="NTNC",P384="Non-Lead")),
(AND('[1]PWS Information'!$E$10="CWS",P384="Non-Lead",R384="")),
(AND('[1]PWS Information'!$E$10="CWS",P384="Non-Lead",R384="No")),
(AND('[1]PWS Information'!$E$10="CWS",P384="Non-Lead",R384="Don't Know")),
(AND('[1]PWS Information'!$E$10="CWS",P384="Non-Lead", I384="Non-Lead - Copper", R384="Yes", K384="Between 1989 and 2014")),
(AND('[1]PWS Information'!$E$10="CWS",P384="Non-Lead", I384="Non-Lead - Copper", R384="Yes", K384="After 2014")),
(AND('[1]PWS Information'!$E$10="CWS",P384="Non-Lead", I384="Non-Lead - Copper", R384="Yes", K384="Unknown")),
(AND('[1]PWS Information'!$E$10="CWS",P384="Non-Lead", M384="Non-Lead - Copper", R384="Yes", N384="Between 1989 and 2014")),
(AND('[1]PWS Information'!$E$10="CWS",P384="Non-Lead", M384="Non-Lead - Copper", R384="Yes", N384="After 2014")),
(AND('[1]PWS Information'!$E$10="CWS",P384="Non-Lead", M384="Non-Lead - Copper", R384="Yes", N384="Unknown")),
(AND('[1]PWS Information'!$E$10="CWS",P384="Unknown")),
(AND('[1]PWS Information'!$E$10="NTNC",P384="Unknown")))),"Tier 5",
"")))))</f>
        <v>Tier 5</v>
      </c>
      <c r="Y384" s="50"/>
      <c r="Z384" s="50"/>
    </row>
    <row r="385" spans="1:26" ht="30" x14ac:dyDescent="0.25">
      <c r="A385" s="39">
        <v>472</v>
      </c>
      <c r="B385" s="40">
        <v>3114</v>
      </c>
      <c r="C385" s="41" t="s">
        <v>137</v>
      </c>
      <c r="D385" s="41" t="s">
        <v>88</v>
      </c>
      <c r="E385" s="41">
        <v>75144</v>
      </c>
      <c r="F385" s="42"/>
      <c r="G385" s="43"/>
      <c r="H385" s="44"/>
      <c r="I385" s="45" t="s">
        <v>47</v>
      </c>
      <c r="J385" s="46" t="s">
        <v>37</v>
      </c>
      <c r="K385" s="42" t="s">
        <v>49</v>
      </c>
      <c r="L385" s="49"/>
      <c r="M385" s="45" t="s">
        <v>59</v>
      </c>
      <c r="N385" s="46" t="s">
        <v>35</v>
      </c>
      <c r="O385" s="49"/>
      <c r="P385" s="36" t="str">
        <f t="shared" si="5"/>
        <v>Unknown</v>
      </c>
      <c r="Q385" s="39" t="s">
        <v>46</v>
      </c>
      <c r="R385" s="39" t="s">
        <v>46</v>
      </c>
      <c r="S385" s="39"/>
      <c r="T385" s="50" t="s">
        <v>36</v>
      </c>
      <c r="U385" s="50" t="s">
        <v>37</v>
      </c>
      <c r="V385" s="50" t="s">
        <v>49</v>
      </c>
      <c r="W385" s="50" t="s">
        <v>37</v>
      </c>
      <c r="X385" s="51" t="str">
        <f>IF((OR((AND('[1]PWS Information'!$E$10="CWS",T385="Single Family Residence",P385="Lead")),
(AND('[1]PWS Information'!$E$10="CWS",T385="Multiple Family Residence",'[1]PWS Information'!$E$11="Yes",P385="Lead")),
(AND('[1]PWS Information'!$E$10="NTNC",P385="Lead")))),"Tier 1",
IF((OR((AND('[1]PWS Information'!$E$10="CWS",T385="Multiple Family Residence",'[1]PWS Information'!$E$11="No",P385="Lead")),
(AND('[1]PWS Information'!$E$10="CWS",T385="Other",P385="Lead")),
(AND('[1]PWS Information'!$E$10="CWS",T385="Building",P385="Lead")))),"Tier 2",
IF((OR((AND('[1]PWS Information'!$E$10="CWS",T385="Single Family Residence",P385="Galvanized Requiring Replacement")),
(AND('[1]PWS Information'!$E$10="CWS",T385="Single Family Residence",P385="Galvanized Requiring Replacement",Q385="Yes")),
(AND('[1]PWS Information'!$E$10="NTNC",P385="Galvanized Requiring Replacement")),
(AND('[1]PWS Information'!$E$10="NTNC",T385="Single Family Residence",Q385="Yes")))),"Tier 3",
IF((OR((AND('[1]PWS Information'!$E$10="CWS",T385="Single Family Residence",R385="Yes",P385="Non-Lead", I385="Non-Lead - Copper",K385="Before 1989")),
(AND('[1]PWS Information'!$E$10="CWS",T385="Single Family Residence",R385="Yes",P385="Non-Lead", M385="Non-Lead - Copper",N385="Before 1989")))),"Tier 4",
IF((OR((AND('[1]PWS Information'!$E$10="NTNC",P385="Non-Lead")),
(AND('[1]PWS Information'!$E$10="CWS",P385="Non-Lead",R385="")),
(AND('[1]PWS Information'!$E$10="CWS",P385="Non-Lead",R385="No")),
(AND('[1]PWS Information'!$E$10="CWS",P385="Non-Lead",R385="Don't Know")),
(AND('[1]PWS Information'!$E$10="CWS",P385="Non-Lead", I385="Non-Lead - Copper", R385="Yes", K385="Between 1989 and 2014")),
(AND('[1]PWS Information'!$E$10="CWS",P385="Non-Lead", I385="Non-Lead - Copper", R385="Yes", K385="After 2014")),
(AND('[1]PWS Information'!$E$10="CWS",P385="Non-Lead", I385="Non-Lead - Copper", R385="Yes", K385="Unknown")),
(AND('[1]PWS Information'!$E$10="CWS",P385="Non-Lead", M385="Non-Lead - Copper", R385="Yes", N385="Between 1989 and 2014")),
(AND('[1]PWS Information'!$E$10="CWS",P385="Non-Lead", M385="Non-Lead - Copper", R385="Yes", N385="After 2014")),
(AND('[1]PWS Information'!$E$10="CWS",P385="Non-Lead", M385="Non-Lead - Copper", R385="Yes", N385="Unknown")),
(AND('[1]PWS Information'!$E$10="CWS",P385="Unknown")),
(AND('[1]PWS Information'!$E$10="NTNC",P385="Unknown")))),"Tier 5",
"")))))</f>
        <v>Tier 5</v>
      </c>
      <c r="Y385" s="50"/>
      <c r="Z385" s="50"/>
    </row>
    <row r="386" spans="1:26" ht="30" x14ac:dyDescent="0.25">
      <c r="A386" s="39">
        <v>473</v>
      </c>
      <c r="B386" s="40">
        <v>3103</v>
      </c>
      <c r="C386" s="41" t="s">
        <v>137</v>
      </c>
      <c r="D386" s="41" t="s">
        <v>88</v>
      </c>
      <c r="E386" s="41">
        <v>75144</v>
      </c>
      <c r="F386" s="42"/>
      <c r="G386" s="43"/>
      <c r="H386" s="44"/>
      <c r="I386" s="45" t="s">
        <v>47</v>
      </c>
      <c r="J386" s="46" t="s">
        <v>37</v>
      </c>
      <c r="K386" s="42" t="s">
        <v>49</v>
      </c>
      <c r="L386" s="49"/>
      <c r="M386" s="45" t="s">
        <v>59</v>
      </c>
      <c r="N386" s="46" t="s">
        <v>35</v>
      </c>
      <c r="O386" s="49"/>
      <c r="P386" s="36" t="str">
        <f t="shared" si="5"/>
        <v>Unknown</v>
      </c>
      <c r="Q386" s="39" t="s">
        <v>46</v>
      </c>
      <c r="R386" s="39" t="s">
        <v>46</v>
      </c>
      <c r="S386" s="39"/>
      <c r="T386" s="50" t="s">
        <v>36</v>
      </c>
      <c r="U386" s="50" t="s">
        <v>37</v>
      </c>
      <c r="V386" s="50" t="s">
        <v>49</v>
      </c>
      <c r="W386" s="50" t="s">
        <v>37</v>
      </c>
      <c r="X386" s="51" t="str">
        <f>IF((OR((AND('[1]PWS Information'!$E$10="CWS",T386="Single Family Residence",P386="Lead")),
(AND('[1]PWS Information'!$E$10="CWS",T386="Multiple Family Residence",'[1]PWS Information'!$E$11="Yes",P386="Lead")),
(AND('[1]PWS Information'!$E$10="NTNC",P386="Lead")))),"Tier 1",
IF((OR((AND('[1]PWS Information'!$E$10="CWS",T386="Multiple Family Residence",'[1]PWS Information'!$E$11="No",P386="Lead")),
(AND('[1]PWS Information'!$E$10="CWS",T386="Other",P386="Lead")),
(AND('[1]PWS Information'!$E$10="CWS",T386="Building",P386="Lead")))),"Tier 2",
IF((OR((AND('[1]PWS Information'!$E$10="CWS",T386="Single Family Residence",P386="Galvanized Requiring Replacement")),
(AND('[1]PWS Information'!$E$10="CWS",T386="Single Family Residence",P386="Galvanized Requiring Replacement",Q386="Yes")),
(AND('[1]PWS Information'!$E$10="NTNC",P386="Galvanized Requiring Replacement")),
(AND('[1]PWS Information'!$E$10="NTNC",T386="Single Family Residence",Q386="Yes")))),"Tier 3",
IF((OR((AND('[1]PWS Information'!$E$10="CWS",T386="Single Family Residence",R386="Yes",P386="Non-Lead", I386="Non-Lead - Copper",K386="Before 1989")),
(AND('[1]PWS Information'!$E$10="CWS",T386="Single Family Residence",R386="Yes",P386="Non-Lead", M386="Non-Lead - Copper",N386="Before 1989")))),"Tier 4",
IF((OR((AND('[1]PWS Information'!$E$10="NTNC",P386="Non-Lead")),
(AND('[1]PWS Information'!$E$10="CWS",P386="Non-Lead",R386="")),
(AND('[1]PWS Information'!$E$10="CWS",P386="Non-Lead",R386="No")),
(AND('[1]PWS Information'!$E$10="CWS",P386="Non-Lead",R386="Don't Know")),
(AND('[1]PWS Information'!$E$10="CWS",P386="Non-Lead", I386="Non-Lead - Copper", R386="Yes", K386="Between 1989 and 2014")),
(AND('[1]PWS Information'!$E$10="CWS",P386="Non-Lead", I386="Non-Lead - Copper", R386="Yes", K386="After 2014")),
(AND('[1]PWS Information'!$E$10="CWS",P386="Non-Lead", I386="Non-Lead - Copper", R386="Yes", K386="Unknown")),
(AND('[1]PWS Information'!$E$10="CWS",P386="Non-Lead", M386="Non-Lead - Copper", R386="Yes", N386="Between 1989 and 2014")),
(AND('[1]PWS Information'!$E$10="CWS",P386="Non-Lead", M386="Non-Lead - Copper", R386="Yes", N386="After 2014")),
(AND('[1]PWS Information'!$E$10="CWS",P386="Non-Lead", M386="Non-Lead - Copper", R386="Yes", N386="Unknown")),
(AND('[1]PWS Information'!$E$10="CWS",P386="Unknown")),
(AND('[1]PWS Information'!$E$10="NTNC",P386="Unknown")))),"Tier 5",
"")))))</f>
        <v>Tier 5</v>
      </c>
      <c r="Y386" s="50"/>
      <c r="Z386" s="50"/>
    </row>
    <row r="387" spans="1:26" ht="30" x14ac:dyDescent="0.25">
      <c r="A387" s="39">
        <v>474</v>
      </c>
      <c r="B387" s="40">
        <v>3123</v>
      </c>
      <c r="C387" s="41" t="s">
        <v>137</v>
      </c>
      <c r="D387" s="41" t="s">
        <v>88</v>
      </c>
      <c r="E387" s="41">
        <v>75144</v>
      </c>
      <c r="F387" s="42"/>
      <c r="G387" s="43"/>
      <c r="H387" s="44"/>
      <c r="I387" s="45" t="s">
        <v>47</v>
      </c>
      <c r="J387" s="46" t="s">
        <v>37</v>
      </c>
      <c r="K387" s="42" t="s">
        <v>49</v>
      </c>
      <c r="L387" s="49"/>
      <c r="M387" s="45" t="s">
        <v>59</v>
      </c>
      <c r="N387" s="46" t="s">
        <v>35</v>
      </c>
      <c r="O387" s="49"/>
      <c r="P387" s="36" t="str">
        <f t="shared" ref="P387:P450" si="6">IF((OR(I387="Lead")),"Lead",
IF((OR(M387="Lead")),"Lead",
IF((OR(I387="Lead-lined galvanized")),"Lead",
IF((OR(M387="Lead-lined galvanized")),"Lead",
IF((OR((AND(I387="Unknown - Likely Lead",M387="Galvanized")),
(AND(I387="Unknown - Unlikely Lead",M387="Galvanized")),
(AND(I387="Unknown - Material Unknown",M387="Galvanized")))),"Galvanized Requiring Replacement",
IF((OR((AND(I387="Non-lead - Copper",J387="Yes",M387="Galvanized")),
(AND(I387="Non-lead - Copper",J387="Don't know",M387="Galvanized")),
(AND(I387="Non-lead - Copper",J387="",M387="Galvanized")),
(AND(I387="Non-lead - Plastic",J387="Yes",M387="Galvanized")),
(AND(I387="Non-lead - Plastic",J387="Don't know",M387="Galvanized")),
(AND(I387="Non-lead - Plastic",J387="",M387="Galvanized")),
(AND(I387="Non-lead",J387="Yes",M387="Galvanized")),
(AND(I387="Non-lead",J387="Don't know",M387="Galvanized")),
(AND(I387="Non-lead",J387="",M387="Galvanized")),
(AND(I387="Non-lead - Other",J387="Yes",M387="Galvanized")),
(AND(I387="Non-Lead - Other",J387="Don't know",M387="Galvanized")),
(AND(I387="Galvanized",J387="Yes",M387="Galvanized")),
(AND(I387="Galvanized",J387="Don't know",M387="Galvanized")),
(AND(I387="Galvanized",J387="",M387="Galvanized")),
(AND(I387="Non-Lead - Other",J387="",M387="Galvanized")))),"Galvanized Requiring Replacement",
IF((OR((AND(I387="Non-lead - Copper",M387="Non-lead - Copper")),
(AND(I387="Non-lead - Copper",M387="Non-lead - Plastic")),
(AND(I387="Non-lead - Copper",M387="Non-lead - Other")),
(AND(I387="Non-lead - Copper",M387="Non-lead")),
(AND(I387="Non-lead - Plastic",M387="Non-lead - Copper")),
(AND(I387="Non-lead - Plastic",M387="Non-lead - Plastic")),
(AND(I387="Non-lead - Plastic",M387="Non-lead - Other")),
(AND(I387="Non-lead - Plastic",M387="Non-lead")),
(AND(I387="Non-lead",M387="Non-lead - Copper")),
(AND(I387="Non-lead",M387="Non-lead - Plastic")),
(AND(I387="Non-lead",M387="Non-lead - Other")),
(AND(I387="Non-lead",M387="Non-lead")),
(AND(I387="Non-lead - Other",M387="Non-lead - Copper")),
(AND(I387="Non-Lead - Other",M387="Non-lead - Plastic")),
(AND(I387="Non-Lead - Other",M387="Non-lead")),
(AND(I387="Non-Lead - Other",M387="Non-lead - Other")))),"Non-Lead",
IF((OR((AND(I387="Galvanized",M387="Non-lead")),
(AND(I387="Galvanized",M387="Non-lead - Copper")),
(AND(I387="Galvanized",M387="Non-lead - Plastic")),
(AND(I387="Galvanized",M387="Non-lead")),
(AND(I387="Galvanized",M387="Non-lead - Other")))),"Non-Lead",
IF((OR((AND(I387="Non-lead - Copper",J387="No",M387="Galvanized")),
(AND(I387="Non-lead - Plastic",J387="No",M387="Galvanized")),
(AND(I387="Non-lead",J387="No",M387="Galvanized")),
(AND(I387="Galvanized",J387="No",M387="Galvanized")),
(AND(I387="Non-lead - Other",J387="No",M387="Galvanized")))),"Non-lead",
IF((OR((AND(I387="Unknown - Likely Lead",M387="Unknown - Likely Lead")),
(AND(I387="Unknown - Likely Lead",M387="Unknown - Unlikely Lead")),
(AND(I387="Unknown - Likely Lead",M387="Unknown - Material Unknown")),
(AND(I387="Unknown - Unlikely Lead",M387="Unknown - Likely Lead")),
(AND(I387="Unknown - Unlikely Lead",M387="Unknown - Unlikely Lead")),
(AND(I387="Unknown - Unlikely Lead",M387="Unknown - Material Unknown")),
(AND(I387="Unknown - Material Unknown",M387="Unknown - Likely Lead")),
(AND(I387="Unknown - Material Unknown",M387="Unknown - Unlikely Lead")),
(AND(I387="Unknown - Material Unknown",M387="Unknown - Material Unknown")))),"Unknown",
IF((OR((AND(I387="Unknown - Likely Lead",M387="Non-lead - Copper")),
(AND(I387="Unknown - Likely Lead",M387="Non-lead - Plastic")),
(AND(I387="Unknown - Likely Lead",M387="Non-lead")),
(AND(I387="Unknown - Likely Lead",M387="Non-lead - Other")),
(AND(I387="Unknown - Unlikely Lead",M387="Non-lead - Copper")),
(AND(I387="Unknown - Unlikely Lead",M387="Non-lead - Plastic")),
(AND(I387="Unknown - Unlikely Lead",M387="Non-lead")),
(AND(I387="Unknown - Unlikely Lead",M387="Non-lead - Other")),
(AND(I387="Unknown - Material Unknown",M387="Non-lead - Copper")),
(AND(I387="Unknown - Material Unknown",M387="Non-lead - Plastic")),
(AND(I387="Unknown - Material Unknown",M387="Non-lead")),
(AND(I387="Unknown - Material Unknown",M387="Non-lead - Other")))),"Unknown",
IF((OR((AND(I387="Non-lead - Copper",M387="Unknown - Likely Lead")),
(AND(I387="Non-lead - Copper",M387="Unknown - Unlikely Lead")),
(AND(I387="Non-lead - Copper",M387="Unknown - Material Unknown")),
(AND(I387="Non-lead - Plastic",M387="Unknown - Likely Lead")),
(AND(I387="Non-lead - Plastic",M387="Unknown - Unlikely Lead")),
(AND(I387="Non-lead - Plastic",M387="Unknown - Material Unknown")),
(AND(I387="Non-lead",M387="Unknown - Likely Lead")),
(AND(I387="Non-lead",M387="Unknown - Unlikely Lead")),
(AND(I387="Non-lead",M387="Unknown - Material Unknown")),
(AND(I387="Non-lead - Other",M387="Unknown - Likely Lead")),
(AND(I387="Non-Lead - Other",M387="Unknown - Unlikely Lead")),
(AND(I387="Non-Lead - Other",M387="Unknown - Material Unknown")))),"Unknown",
IF((OR((AND(I387="Galvanized",M387="Unknown - Likely Lead")),
(AND(I387="Galvanized",M387="Unknown - Unlikely Lead")),
(AND(I387="Galvanized",M387="Unknown - Material Unknown")))),"Unknown",
IF((OR((AND(I387="Galvanized",M387="")))),"Galvanized Requiring Replacement",
IF((OR((AND(I387="Non-lead - Copper",M387="")),
(AND(I387="Non-lead - Plastic",M387="")),
(AND(I387="Non-lead",M387="")),
(AND(I387="Non-lead - Other",M387="")))),"Non-lead",
IF((OR((AND(I387="Unknown - Likely Lead",M387="")),
(AND(I387="Unknown - Unlikely Lead",M387="")),
(AND(I387="Unknown - Material Unknown",M387="")))),"Unknown",
""))))))))))))))))</f>
        <v>Unknown</v>
      </c>
      <c r="Q387" s="39" t="s">
        <v>46</v>
      </c>
      <c r="R387" s="39" t="s">
        <v>46</v>
      </c>
      <c r="S387" s="39"/>
      <c r="T387" s="50" t="s">
        <v>36</v>
      </c>
      <c r="U387" s="50" t="s">
        <v>37</v>
      </c>
      <c r="V387" s="50" t="s">
        <v>49</v>
      </c>
      <c r="W387" s="50" t="s">
        <v>37</v>
      </c>
      <c r="X387" s="51" t="str">
        <f>IF((OR((AND('[1]PWS Information'!$E$10="CWS",T387="Single Family Residence",P387="Lead")),
(AND('[1]PWS Information'!$E$10="CWS",T387="Multiple Family Residence",'[1]PWS Information'!$E$11="Yes",P387="Lead")),
(AND('[1]PWS Information'!$E$10="NTNC",P387="Lead")))),"Tier 1",
IF((OR((AND('[1]PWS Information'!$E$10="CWS",T387="Multiple Family Residence",'[1]PWS Information'!$E$11="No",P387="Lead")),
(AND('[1]PWS Information'!$E$10="CWS",T387="Other",P387="Lead")),
(AND('[1]PWS Information'!$E$10="CWS",T387="Building",P387="Lead")))),"Tier 2",
IF((OR((AND('[1]PWS Information'!$E$10="CWS",T387="Single Family Residence",P387="Galvanized Requiring Replacement")),
(AND('[1]PWS Information'!$E$10="CWS",T387="Single Family Residence",P387="Galvanized Requiring Replacement",Q387="Yes")),
(AND('[1]PWS Information'!$E$10="NTNC",P387="Galvanized Requiring Replacement")),
(AND('[1]PWS Information'!$E$10="NTNC",T387="Single Family Residence",Q387="Yes")))),"Tier 3",
IF((OR((AND('[1]PWS Information'!$E$10="CWS",T387="Single Family Residence",R387="Yes",P387="Non-Lead", I387="Non-Lead - Copper",K387="Before 1989")),
(AND('[1]PWS Information'!$E$10="CWS",T387="Single Family Residence",R387="Yes",P387="Non-Lead", M387="Non-Lead - Copper",N387="Before 1989")))),"Tier 4",
IF((OR((AND('[1]PWS Information'!$E$10="NTNC",P387="Non-Lead")),
(AND('[1]PWS Information'!$E$10="CWS",P387="Non-Lead",R387="")),
(AND('[1]PWS Information'!$E$10="CWS",P387="Non-Lead",R387="No")),
(AND('[1]PWS Information'!$E$10="CWS",P387="Non-Lead",R387="Don't Know")),
(AND('[1]PWS Information'!$E$10="CWS",P387="Non-Lead", I387="Non-Lead - Copper", R387="Yes", K387="Between 1989 and 2014")),
(AND('[1]PWS Information'!$E$10="CWS",P387="Non-Lead", I387="Non-Lead - Copper", R387="Yes", K387="After 2014")),
(AND('[1]PWS Information'!$E$10="CWS",P387="Non-Lead", I387="Non-Lead - Copper", R387="Yes", K387="Unknown")),
(AND('[1]PWS Information'!$E$10="CWS",P387="Non-Lead", M387="Non-Lead - Copper", R387="Yes", N387="Between 1989 and 2014")),
(AND('[1]PWS Information'!$E$10="CWS",P387="Non-Lead", M387="Non-Lead - Copper", R387="Yes", N387="After 2014")),
(AND('[1]PWS Information'!$E$10="CWS",P387="Non-Lead", M387="Non-Lead - Copper", R387="Yes", N387="Unknown")),
(AND('[1]PWS Information'!$E$10="CWS",P387="Unknown")),
(AND('[1]PWS Information'!$E$10="NTNC",P387="Unknown")))),"Tier 5",
"")))))</f>
        <v>Tier 5</v>
      </c>
      <c r="Y387" s="50"/>
      <c r="Z387" s="50"/>
    </row>
    <row r="388" spans="1:26" x14ac:dyDescent="0.25">
      <c r="A388" s="39">
        <v>475</v>
      </c>
      <c r="B388" s="40">
        <v>3125</v>
      </c>
      <c r="C388" s="41" t="s">
        <v>137</v>
      </c>
      <c r="D388" s="41" t="s">
        <v>88</v>
      </c>
      <c r="E388" s="41">
        <v>75144</v>
      </c>
      <c r="F388" s="42"/>
      <c r="G388" s="43"/>
      <c r="H388" s="44"/>
      <c r="I388" s="45" t="s">
        <v>47</v>
      </c>
      <c r="J388" s="46" t="s">
        <v>37</v>
      </c>
      <c r="K388" s="42" t="s">
        <v>49</v>
      </c>
      <c r="L388" s="49"/>
      <c r="M388" s="45" t="s">
        <v>47</v>
      </c>
      <c r="N388" s="46" t="s">
        <v>41</v>
      </c>
      <c r="O388" s="49"/>
      <c r="P388" s="36" t="str">
        <f t="shared" si="6"/>
        <v>Non-Lead</v>
      </c>
      <c r="Q388" s="39" t="s">
        <v>37</v>
      </c>
      <c r="R388" s="39" t="s">
        <v>37</v>
      </c>
      <c r="S388" s="39"/>
      <c r="T388" s="50" t="s">
        <v>36</v>
      </c>
      <c r="U388" s="50" t="s">
        <v>37</v>
      </c>
      <c r="V388" s="50" t="s">
        <v>37</v>
      </c>
      <c r="W388" s="50" t="s">
        <v>37</v>
      </c>
      <c r="X388" s="51" t="str">
        <f>IF((OR((AND('[1]PWS Information'!$E$10="CWS",T388="Single Family Residence",P388="Lead")),
(AND('[1]PWS Information'!$E$10="CWS",T388="Multiple Family Residence",'[1]PWS Information'!$E$11="Yes",P388="Lead")),
(AND('[1]PWS Information'!$E$10="NTNC",P388="Lead")))),"Tier 1",
IF((OR((AND('[1]PWS Information'!$E$10="CWS",T388="Multiple Family Residence",'[1]PWS Information'!$E$11="No",P388="Lead")),
(AND('[1]PWS Information'!$E$10="CWS",T388="Other",P388="Lead")),
(AND('[1]PWS Information'!$E$10="CWS",T388="Building",P388="Lead")))),"Tier 2",
IF((OR((AND('[1]PWS Information'!$E$10="CWS",T388="Single Family Residence",P388="Galvanized Requiring Replacement")),
(AND('[1]PWS Information'!$E$10="CWS",T388="Single Family Residence",P388="Galvanized Requiring Replacement",Q388="Yes")),
(AND('[1]PWS Information'!$E$10="NTNC",P388="Galvanized Requiring Replacement")),
(AND('[1]PWS Information'!$E$10="NTNC",T388="Single Family Residence",Q388="Yes")))),"Tier 3",
IF((OR((AND('[1]PWS Information'!$E$10="CWS",T388="Single Family Residence",R388="Yes",P388="Non-Lead", I388="Non-Lead - Copper",K388="Before 1989")),
(AND('[1]PWS Information'!$E$10="CWS",T388="Single Family Residence",R388="Yes",P388="Non-Lead", M388="Non-Lead - Copper",N388="Before 1989")))),"Tier 4",
IF((OR((AND('[1]PWS Information'!$E$10="NTNC",P388="Non-Lead")),
(AND('[1]PWS Information'!$E$10="CWS",P388="Non-Lead",R388="")),
(AND('[1]PWS Information'!$E$10="CWS",P388="Non-Lead",R388="No")),
(AND('[1]PWS Information'!$E$10="CWS",P388="Non-Lead",R388="Don't Know")),
(AND('[1]PWS Information'!$E$10="CWS",P388="Non-Lead", I388="Non-Lead - Copper", R388="Yes", K388="Between 1989 and 2014")),
(AND('[1]PWS Information'!$E$10="CWS",P388="Non-Lead", I388="Non-Lead - Copper", R388="Yes", K388="After 2014")),
(AND('[1]PWS Information'!$E$10="CWS",P388="Non-Lead", I388="Non-Lead - Copper", R388="Yes", K388="Unknown")),
(AND('[1]PWS Information'!$E$10="CWS",P388="Non-Lead", M388="Non-Lead - Copper", R388="Yes", N388="Between 1989 and 2014")),
(AND('[1]PWS Information'!$E$10="CWS",P388="Non-Lead", M388="Non-Lead - Copper", R388="Yes", N388="After 2014")),
(AND('[1]PWS Information'!$E$10="CWS",P388="Non-Lead", M388="Non-Lead - Copper", R388="Yes", N388="Unknown")),
(AND('[1]PWS Information'!$E$10="CWS",P388="Unknown")),
(AND('[1]PWS Information'!$E$10="NTNC",P388="Unknown")))),"Tier 5",
"")))))</f>
        <v>Tier 5</v>
      </c>
      <c r="Y388" s="50"/>
      <c r="Z388" s="50"/>
    </row>
    <row r="389" spans="1:26" ht="30" x14ac:dyDescent="0.25">
      <c r="A389" s="39">
        <v>476</v>
      </c>
      <c r="B389" s="40">
        <v>3206</v>
      </c>
      <c r="C389" s="41" t="s">
        <v>137</v>
      </c>
      <c r="D389" s="41" t="s">
        <v>88</v>
      </c>
      <c r="E389" s="41">
        <v>75144</v>
      </c>
      <c r="F389" s="42"/>
      <c r="G389" s="43"/>
      <c r="H389" s="44"/>
      <c r="I389" s="45" t="s">
        <v>47</v>
      </c>
      <c r="J389" s="46" t="s">
        <v>37</v>
      </c>
      <c r="K389" s="42" t="s">
        <v>49</v>
      </c>
      <c r="L389" s="49"/>
      <c r="M389" s="45" t="s">
        <v>59</v>
      </c>
      <c r="N389" s="46" t="s">
        <v>35</v>
      </c>
      <c r="O389" s="49"/>
      <c r="P389" s="36" t="str">
        <f t="shared" si="6"/>
        <v>Unknown</v>
      </c>
      <c r="Q389" s="39" t="s">
        <v>46</v>
      </c>
      <c r="R389" s="39" t="s">
        <v>46</v>
      </c>
      <c r="S389" s="39"/>
      <c r="T389" s="50" t="s">
        <v>36</v>
      </c>
      <c r="U389" s="50" t="s">
        <v>37</v>
      </c>
      <c r="V389" s="50" t="s">
        <v>49</v>
      </c>
      <c r="W389" s="50" t="s">
        <v>37</v>
      </c>
      <c r="X389" s="51" t="str">
        <f>IF((OR((AND('[1]PWS Information'!$E$10="CWS",T389="Single Family Residence",P389="Lead")),
(AND('[1]PWS Information'!$E$10="CWS",T389="Multiple Family Residence",'[1]PWS Information'!$E$11="Yes",P389="Lead")),
(AND('[1]PWS Information'!$E$10="NTNC",P389="Lead")))),"Tier 1",
IF((OR((AND('[1]PWS Information'!$E$10="CWS",T389="Multiple Family Residence",'[1]PWS Information'!$E$11="No",P389="Lead")),
(AND('[1]PWS Information'!$E$10="CWS",T389="Other",P389="Lead")),
(AND('[1]PWS Information'!$E$10="CWS",T389="Building",P389="Lead")))),"Tier 2",
IF((OR((AND('[1]PWS Information'!$E$10="CWS",T389="Single Family Residence",P389="Galvanized Requiring Replacement")),
(AND('[1]PWS Information'!$E$10="CWS",T389="Single Family Residence",P389="Galvanized Requiring Replacement",Q389="Yes")),
(AND('[1]PWS Information'!$E$10="NTNC",P389="Galvanized Requiring Replacement")),
(AND('[1]PWS Information'!$E$10="NTNC",T389="Single Family Residence",Q389="Yes")))),"Tier 3",
IF((OR((AND('[1]PWS Information'!$E$10="CWS",T389="Single Family Residence",R389="Yes",P389="Non-Lead", I389="Non-Lead - Copper",K389="Before 1989")),
(AND('[1]PWS Information'!$E$10="CWS",T389="Single Family Residence",R389="Yes",P389="Non-Lead", M389="Non-Lead - Copper",N389="Before 1989")))),"Tier 4",
IF((OR((AND('[1]PWS Information'!$E$10="NTNC",P389="Non-Lead")),
(AND('[1]PWS Information'!$E$10="CWS",P389="Non-Lead",R389="")),
(AND('[1]PWS Information'!$E$10="CWS",P389="Non-Lead",R389="No")),
(AND('[1]PWS Information'!$E$10="CWS",P389="Non-Lead",R389="Don't Know")),
(AND('[1]PWS Information'!$E$10="CWS",P389="Non-Lead", I389="Non-Lead - Copper", R389="Yes", K389="Between 1989 and 2014")),
(AND('[1]PWS Information'!$E$10="CWS",P389="Non-Lead", I389="Non-Lead - Copper", R389="Yes", K389="After 2014")),
(AND('[1]PWS Information'!$E$10="CWS",P389="Non-Lead", I389="Non-Lead - Copper", R389="Yes", K389="Unknown")),
(AND('[1]PWS Information'!$E$10="CWS",P389="Non-Lead", M389="Non-Lead - Copper", R389="Yes", N389="Between 1989 and 2014")),
(AND('[1]PWS Information'!$E$10="CWS",P389="Non-Lead", M389="Non-Lead - Copper", R389="Yes", N389="After 2014")),
(AND('[1]PWS Information'!$E$10="CWS",P389="Non-Lead", M389="Non-Lead - Copper", R389="Yes", N389="Unknown")),
(AND('[1]PWS Information'!$E$10="CWS",P389="Unknown")),
(AND('[1]PWS Information'!$E$10="NTNC",P389="Unknown")))),"Tier 5",
"")))))</f>
        <v>Tier 5</v>
      </c>
      <c r="Y389" s="50"/>
      <c r="Z389" s="50"/>
    </row>
    <row r="390" spans="1:26" ht="30" x14ac:dyDescent="0.25">
      <c r="A390" s="39">
        <v>477</v>
      </c>
      <c r="B390" s="40">
        <v>3213</v>
      </c>
      <c r="C390" s="41" t="s">
        <v>137</v>
      </c>
      <c r="D390" s="41" t="s">
        <v>88</v>
      </c>
      <c r="E390" s="41">
        <v>75144</v>
      </c>
      <c r="F390" s="42"/>
      <c r="G390" s="43"/>
      <c r="H390" s="44"/>
      <c r="I390" s="45" t="s">
        <v>47</v>
      </c>
      <c r="J390" s="46" t="s">
        <v>37</v>
      </c>
      <c r="K390" s="42" t="s">
        <v>49</v>
      </c>
      <c r="L390" s="49"/>
      <c r="M390" s="45" t="s">
        <v>59</v>
      </c>
      <c r="N390" s="46" t="s">
        <v>35</v>
      </c>
      <c r="O390" s="49"/>
      <c r="P390" s="36" t="str">
        <f t="shared" si="6"/>
        <v>Unknown</v>
      </c>
      <c r="Q390" s="39" t="s">
        <v>46</v>
      </c>
      <c r="R390" s="39" t="s">
        <v>46</v>
      </c>
      <c r="S390" s="39"/>
      <c r="T390" s="50" t="s">
        <v>36</v>
      </c>
      <c r="U390" s="50" t="s">
        <v>37</v>
      </c>
      <c r="V390" s="50" t="s">
        <v>49</v>
      </c>
      <c r="W390" s="50" t="s">
        <v>37</v>
      </c>
      <c r="X390" s="51" t="str">
        <f>IF((OR((AND('[1]PWS Information'!$E$10="CWS",T390="Single Family Residence",P390="Lead")),
(AND('[1]PWS Information'!$E$10="CWS",T390="Multiple Family Residence",'[1]PWS Information'!$E$11="Yes",P390="Lead")),
(AND('[1]PWS Information'!$E$10="NTNC",P390="Lead")))),"Tier 1",
IF((OR((AND('[1]PWS Information'!$E$10="CWS",T390="Multiple Family Residence",'[1]PWS Information'!$E$11="No",P390="Lead")),
(AND('[1]PWS Information'!$E$10="CWS",T390="Other",P390="Lead")),
(AND('[1]PWS Information'!$E$10="CWS",T390="Building",P390="Lead")))),"Tier 2",
IF((OR((AND('[1]PWS Information'!$E$10="CWS",T390="Single Family Residence",P390="Galvanized Requiring Replacement")),
(AND('[1]PWS Information'!$E$10="CWS",T390="Single Family Residence",P390="Galvanized Requiring Replacement",Q390="Yes")),
(AND('[1]PWS Information'!$E$10="NTNC",P390="Galvanized Requiring Replacement")),
(AND('[1]PWS Information'!$E$10="NTNC",T390="Single Family Residence",Q390="Yes")))),"Tier 3",
IF((OR((AND('[1]PWS Information'!$E$10="CWS",T390="Single Family Residence",R390="Yes",P390="Non-Lead", I390="Non-Lead - Copper",K390="Before 1989")),
(AND('[1]PWS Information'!$E$10="CWS",T390="Single Family Residence",R390="Yes",P390="Non-Lead", M390="Non-Lead - Copper",N390="Before 1989")))),"Tier 4",
IF((OR((AND('[1]PWS Information'!$E$10="NTNC",P390="Non-Lead")),
(AND('[1]PWS Information'!$E$10="CWS",P390="Non-Lead",R390="")),
(AND('[1]PWS Information'!$E$10="CWS",P390="Non-Lead",R390="No")),
(AND('[1]PWS Information'!$E$10="CWS",P390="Non-Lead",R390="Don't Know")),
(AND('[1]PWS Information'!$E$10="CWS",P390="Non-Lead", I390="Non-Lead - Copper", R390="Yes", K390="Between 1989 and 2014")),
(AND('[1]PWS Information'!$E$10="CWS",P390="Non-Lead", I390="Non-Lead - Copper", R390="Yes", K390="After 2014")),
(AND('[1]PWS Information'!$E$10="CWS",P390="Non-Lead", I390="Non-Lead - Copper", R390="Yes", K390="Unknown")),
(AND('[1]PWS Information'!$E$10="CWS",P390="Non-Lead", M390="Non-Lead - Copper", R390="Yes", N390="Between 1989 and 2014")),
(AND('[1]PWS Information'!$E$10="CWS",P390="Non-Lead", M390="Non-Lead - Copper", R390="Yes", N390="After 2014")),
(AND('[1]PWS Information'!$E$10="CWS",P390="Non-Lead", M390="Non-Lead - Copper", R390="Yes", N390="Unknown")),
(AND('[1]PWS Information'!$E$10="CWS",P390="Unknown")),
(AND('[1]PWS Information'!$E$10="NTNC",P390="Unknown")))),"Tier 5",
"")))))</f>
        <v>Tier 5</v>
      </c>
      <c r="Y390" s="50"/>
      <c r="Z390" s="50"/>
    </row>
    <row r="391" spans="1:26" ht="30" x14ac:dyDescent="0.25">
      <c r="A391" s="39">
        <v>479</v>
      </c>
      <c r="B391" s="40">
        <v>3221</v>
      </c>
      <c r="C391" s="41" t="s">
        <v>137</v>
      </c>
      <c r="D391" s="41" t="s">
        <v>88</v>
      </c>
      <c r="E391" s="41">
        <v>75144</v>
      </c>
      <c r="F391" s="42"/>
      <c r="G391" s="43"/>
      <c r="H391" s="44"/>
      <c r="I391" s="45" t="s">
        <v>47</v>
      </c>
      <c r="J391" s="46" t="s">
        <v>37</v>
      </c>
      <c r="K391" s="42" t="s">
        <v>49</v>
      </c>
      <c r="L391" s="49"/>
      <c r="M391" s="45" t="s">
        <v>59</v>
      </c>
      <c r="N391" s="46" t="s">
        <v>35</v>
      </c>
      <c r="O391" s="49"/>
      <c r="P391" s="36" t="str">
        <f t="shared" si="6"/>
        <v>Unknown</v>
      </c>
      <c r="Q391" s="39" t="s">
        <v>46</v>
      </c>
      <c r="R391" s="39" t="s">
        <v>46</v>
      </c>
      <c r="S391" s="39"/>
      <c r="T391" s="50" t="s">
        <v>36</v>
      </c>
      <c r="U391" s="50" t="s">
        <v>37</v>
      </c>
      <c r="V391" s="50" t="s">
        <v>49</v>
      </c>
      <c r="W391" s="50" t="s">
        <v>37</v>
      </c>
      <c r="X391" s="51" t="str">
        <f>IF((OR((AND('[1]PWS Information'!$E$10="CWS",T391="Single Family Residence",P391="Lead")),
(AND('[1]PWS Information'!$E$10="CWS",T391="Multiple Family Residence",'[1]PWS Information'!$E$11="Yes",P391="Lead")),
(AND('[1]PWS Information'!$E$10="NTNC",P391="Lead")))),"Tier 1",
IF((OR((AND('[1]PWS Information'!$E$10="CWS",T391="Multiple Family Residence",'[1]PWS Information'!$E$11="No",P391="Lead")),
(AND('[1]PWS Information'!$E$10="CWS",T391="Other",P391="Lead")),
(AND('[1]PWS Information'!$E$10="CWS",T391="Building",P391="Lead")))),"Tier 2",
IF((OR((AND('[1]PWS Information'!$E$10="CWS",T391="Single Family Residence",P391="Galvanized Requiring Replacement")),
(AND('[1]PWS Information'!$E$10="CWS",T391="Single Family Residence",P391="Galvanized Requiring Replacement",Q391="Yes")),
(AND('[1]PWS Information'!$E$10="NTNC",P391="Galvanized Requiring Replacement")),
(AND('[1]PWS Information'!$E$10="NTNC",T391="Single Family Residence",Q391="Yes")))),"Tier 3",
IF((OR((AND('[1]PWS Information'!$E$10="CWS",T391="Single Family Residence",R391="Yes",P391="Non-Lead", I391="Non-Lead - Copper",K391="Before 1989")),
(AND('[1]PWS Information'!$E$10="CWS",T391="Single Family Residence",R391="Yes",P391="Non-Lead", M391="Non-Lead - Copper",N391="Before 1989")))),"Tier 4",
IF((OR((AND('[1]PWS Information'!$E$10="NTNC",P391="Non-Lead")),
(AND('[1]PWS Information'!$E$10="CWS",P391="Non-Lead",R391="")),
(AND('[1]PWS Information'!$E$10="CWS",P391="Non-Lead",R391="No")),
(AND('[1]PWS Information'!$E$10="CWS",P391="Non-Lead",R391="Don't Know")),
(AND('[1]PWS Information'!$E$10="CWS",P391="Non-Lead", I391="Non-Lead - Copper", R391="Yes", K391="Between 1989 and 2014")),
(AND('[1]PWS Information'!$E$10="CWS",P391="Non-Lead", I391="Non-Lead - Copper", R391="Yes", K391="After 2014")),
(AND('[1]PWS Information'!$E$10="CWS",P391="Non-Lead", I391="Non-Lead - Copper", R391="Yes", K391="Unknown")),
(AND('[1]PWS Information'!$E$10="CWS",P391="Non-Lead", M391="Non-Lead - Copper", R391="Yes", N391="Between 1989 and 2014")),
(AND('[1]PWS Information'!$E$10="CWS",P391="Non-Lead", M391="Non-Lead - Copper", R391="Yes", N391="After 2014")),
(AND('[1]PWS Information'!$E$10="CWS",P391="Non-Lead", M391="Non-Lead - Copper", R391="Yes", N391="Unknown")),
(AND('[1]PWS Information'!$E$10="CWS",P391="Unknown")),
(AND('[1]PWS Information'!$E$10="NTNC",P391="Unknown")))),"Tier 5",
"")))))</f>
        <v>Tier 5</v>
      </c>
      <c r="Y391" s="50"/>
      <c r="Z391" s="50"/>
    </row>
    <row r="392" spans="1:26" ht="30" x14ac:dyDescent="0.25">
      <c r="A392" s="39">
        <v>480</v>
      </c>
      <c r="B392" s="40">
        <v>3303</v>
      </c>
      <c r="C392" s="41" t="s">
        <v>137</v>
      </c>
      <c r="D392" s="41" t="s">
        <v>88</v>
      </c>
      <c r="E392" s="41">
        <v>75144</v>
      </c>
      <c r="F392" s="42"/>
      <c r="G392" s="43"/>
      <c r="H392" s="44"/>
      <c r="I392" s="45" t="s">
        <v>47</v>
      </c>
      <c r="J392" s="46" t="s">
        <v>37</v>
      </c>
      <c r="K392" s="42" t="s">
        <v>49</v>
      </c>
      <c r="L392" s="49"/>
      <c r="M392" s="45" t="s">
        <v>59</v>
      </c>
      <c r="N392" s="46" t="s">
        <v>35</v>
      </c>
      <c r="O392" s="49"/>
      <c r="P392" s="36" t="str">
        <f t="shared" si="6"/>
        <v>Unknown</v>
      </c>
      <c r="Q392" s="39" t="s">
        <v>46</v>
      </c>
      <c r="R392" s="39" t="s">
        <v>46</v>
      </c>
      <c r="S392" s="39"/>
      <c r="T392" s="50" t="s">
        <v>36</v>
      </c>
      <c r="U392" s="50" t="s">
        <v>37</v>
      </c>
      <c r="V392" s="50" t="s">
        <v>49</v>
      </c>
      <c r="W392" s="50" t="s">
        <v>37</v>
      </c>
      <c r="X392" s="51" t="str">
        <f>IF((OR((AND('[1]PWS Information'!$E$10="CWS",T392="Single Family Residence",P392="Lead")),
(AND('[1]PWS Information'!$E$10="CWS",T392="Multiple Family Residence",'[1]PWS Information'!$E$11="Yes",P392="Lead")),
(AND('[1]PWS Information'!$E$10="NTNC",P392="Lead")))),"Tier 1",
IF((OR((AND('[1]PWS Information'!$E$10="CWS",T392="Multiple Family Residence",'[1]PWS Information'!$E$11="No",P392="Lead")),
(AND('[1]PWS Information'!$E$10="CWS",T392="Other",P392="Lead")),
(AND('[1]PWS Information'!$E$10="CWS",T392="Building",P392="Lead")))),"Tier 2",
IF((OR((AND('[1]PWS Information'!$E$10="CWS",T392="Single Family Residence",P392="Galvanized Requiring Replacement")),
(AND('[1]PWS Information'!$E$10="CWS",T392="Single Family Residence",P392="Galvanized Requiring Replacement",Q392="Yes")),
(AND('[1]PWS Information'!$E$10="NTNC",P392="Galvanized Requiring Replacement")),
(AND('[1]PWS Information'!$E$10="NTNC",T392="Single Family Residence",Q392="Yes")))),"Tier 3",
IF((OR((AND('[1]PWS Information'!$E$10="CWS",T392="Single Family Residence",R392="Yes",P392="Non-Lead", I392="Non-Lead - Copper",K392="Before 1989")),
(AND('[1]PWS Information'!$E$10="CWS",T392="Single Family Residence",R392="Yes",P392="Non-Lead", M392="Non-Lead - Copper",N392="Before 1989")))),"Tier 4",
IF((OR((AND('[1]PWS Information'!$E$10="NTNC",P392="Non-Lead")),
(AND('[1]PWS Information'!$E$10="CWS",P392="Non-Lead",R392="")),
(AND('[1]PWS Information'!$E$10="CWS",P392="Non-Lead",R392="No")),
(AND('[1]PWS Information'!$E$10="CWS",P392="Non-Lead",R392="Don't Know")),
(AND('[1]PWS Information'!$E$10="CWS",P392="Non-Lead", I392="Non-Lead - Copper", R392="Yes", K392="Between 1989 and 2014")),
(AND('[1]PWS Information'!$E$10="CWS",P392="Non-Lead", I392="Non-Lead - Copper", R392="Yes", K392="After 2014")),
(AND('[1]PWS Information'!$E$10="CWS",P392="Non-Lead", I392="Non-Lead - Copper", R392="Yes", K392="Unknown")),
(AND('[1]PWS Information'!$E$10="CWS",P392="Non-Lead", M392="Non-Lead - Copper", R392="Yes", N392="Between 1989 and 2014")),
(AND('[1]PWS Information'!$E$10="CWS",P392="Non-Lead", M392="Non-Lead - Copper", R392="Yes", N392="After 2014")),
(AND('[1]PWS Information'!$E$10="CWS",P392="Non-Lead", M392="Non-Lead - Copper", R392="Yes", N392="Unknown")),
(AND('[1]PWS Information'!$E$10="CWS",P392="Unknown")),
(AND('[1]PWS Information'!$E$10="NTNC",P392="Unknown")))),"Tier 5",
"")))))</f>
        <v>Tier 5</v>
      </c>
      <c r="Y392" s="50"/>
      <c r="Z392" s="50"/>
    </row>
    <row r="393" spans="1:26" ht="30" x14ac:dyDescent="0.25">
      <c r="A393" s="39">
        <v>481</v>
      </c>
      <c r="B393" s="40">
        <v>11118</v>
      </c>
      <c r="C393" s="41" t="s">
        <v>138</v>
      </c>
      <c r="D393" s="41" t="s">
        <v>88</v>
      </c>
      <c r="E393" s="41">
        <v>75144</v>
      </c>
      <c r="F393" s="42"/>
      <c r="G393" s="43"/>
      <c r="H393" s="44"/>
      <c r="I393" s="45" t="s">
        <v>47</v>
      </c>
      <c r="J393" s="46" t="s">
        <v>37</v>
      </c>
      <c r="K393" s="42" t="s">
        <v>49</v>
      </c>
      <c r="L393" s="49"/>
      <c r="M393" s="45" t="s">
        <v>47</v>
      </c>
      <c r="N393" s="46" t="s">
        <v>40</v>
      </c>
      <c r="O393" s="49"/>
      <c r="P393" s="36" t="str">
        <f t="shared" si="6"/>
        <v>Non-Lead</v>
      </c>
      <c r="Q393" s="39" t="s">
        <v>37</v>
      </c>
      <c r="R393" s="39" t="s">
        <v>37</v>
      </c>
      <c r="S393" s="39"/>
      <c r="T393" s="50" t="s">
        <v>36</v>
      </c>
      <c r="U393" s="50" t="s">
        <v>37</v>
      </c>
      <c r="V393" s="50" t="s">
        <v>37</v>
      </c>
      <c r="W393" s="50" t="s">
        <v>37</v>
      </c>
      <c r="X393" s="51" t="str">
        <f>IF((OR((AND('[1]PWS Information'!$E$10="CWS",T393="Single Family Residence",P393="Lead")),
(AND('[1]PWS Information'!$E$10="CWS",T393="Multiple Family Residence",'[1]PWS Information'!$E$11="Yes",P393="Lead")),
(AND('[1]PWS Information'!$E$10="NTNC",P393="Lead")))),"Tier 1",
IF((OR((AND('[1]PWS Information'!$E$10="CWS",T393="Multiple Family Residence",'[1]PWS Information'!$E$11="No",P393="Lead")),
(AND('[1]PWS Information'!$E$10="CWS",T393="Other",P393="Lead")),
(AND('[1]PWS Information'!$E$10="CWS",T393="Building",P393="Lead")))),"Tier 2",
IF((OR((AND('[1]PWS Information'!$E$10="CWS",T393="Single Family Residence",P393="Galvanized Requiring Replacement")),
(AND('[1]PWS Information'!$E$10="CWS",T393="Single Family Residence",P393="Galvanized Requiring Replacement",Q393="Yes")),
(AND('[1]PWS Information'!$E$10="NTNC",P393="Galvanized Requiring Replacement")),
(AND('[1]PWS Information'!$E$10="NTNC",T393="Single Family Residence",Q393="Yes")))),"Tier 3",
IF((OR((AND('[1]PWS Information'!$E$10="CWS",T393="Single Family Residence",R393="Yes",P393="Non-Lead", I393="Non-Lead - Copper",K393="Before 1989")),
(AND('[1]PWS Information'!$E$10="CWS",T393="Single Family Residence",R393="Yes",P393="Non-Lead", M393="Non-Lead - Copper",N393="Before 1989")))),"Tier 4",
IF((OR((AND('[1]PWS Information'!$E$10="NTNC",P393="Non-Lead")),
(AND('[1]PWS Information'!$E$10="CWS",P393="Non-Lead",R393="")),
(AND('[1]PWS Information'!$E$10="CWS",P393="Non-Lead",R393="No")),
(AND('[1]PWS Information'!$E$10="CWS",P393="Non-Lead",R393="Don't Know")),
(AND('[1]PWS Information'!$E$10="CWS",P393="Non-Lead", I393="Non-Lead - Copper", R393="Yes", K393="Between 1989 and 2014")),
(AND('[1]PWS Information'!$E$10="CWS",P393="Non-Lead", I393="Non-Lead - Copper", R393="Yes", K393="After 2014")),
(AND('[1]PWS Information'!$E$10="CWS",P393="Non-Lead", I393="Non-Lead - Copper", R393="Yes", K393="Unknown")),
(AND('[1]PWS Information'!$E$10="CWS",P393="Non-Lead", M393="Non-Lead - Copper", R393="Yes", N393="Between 1989 and 2014")),
(AND('[1]PWS Information'!$E$10="CWS",P393="Non-Lead", M393="Non-Lead - Copper", R393="Yes", N393="After 2014")),
(AND('[1]PWS Information'!$E$10="CWS",P393="Non-Lead", M393="Non-Lead - Copper", R393="Yes", N393="Unknown")),
(AND('[1]PWS Information'!$E$10="CWS",P393="Unknown")),
(AND('[1]PWS Information'!$E$10="NTNC",P393="Unknown")))),"Tier 5",
"")))))</f>
        <v>Tier 5</v>
      </c>
      <c r="Y393" s="50"/>
      <c r="Z393" s="50"/>
    </row>
    <row r="394" spans="1:26" ht="30" x14ac:dyDescent="0.25">
      <c r="A394" s="39">
        <v>482</v>
      </c>
      <c r="B394" s="40">
        <v>11114</v>
      </c>
      <c r="C394" s="41" t="s">
        <v>138</v>
      </c>
      <c r="D394" s="41" t="s">
        <v>88</v>
      </c>
      <c r="E394" s="41">
        <v>75144</v>
      </c>
      <c r="F394" s="42"/>
      <c r="G394" s="43"/>
      <c r="H394" s="44"/>
      <c r="I394" s="45" t="s">
        <v>47</v>
      </c>
      <c r="J394" s="46" t="s">
        <v>37</v>
      </c>
      <c r="K394" s="42" t="s">
        <v>49</v>
      </c>
      <c r="L394" s="49"/>
      <c r="M394" s="45" t="s">
        <v>59</v>
      </c>
      <c r="N394" s="46" t="s">
        <v>49</v>
      </c>
      <c r="O394" s="49"/>
      <c r="P394" s="36" t="str">
        <f t="shared" si="6"/>
        <v>Unknown</v>
      </c>
      <c r="Q394" s="39" t="s">
        <v>46</v>
      </c>
      <c r="R394" s="39" t="s">
        <v>46</v>
      </c>
      <c r="S394" s="39"/>
      <c r="T394" s="50" t="s">
        <v>36</v>
      </c>
      <c r="U394" s="50" t="s">
        <v>37</v>
      </c>
      <c r="V394" s="50" t="s">
        <v>49</v>
      </c>
      <c r="W394" s="50" t="s">
        <v>37</v>
      </c>
      <c r="X394" s="51" t="str">
        <f>IF((OR((AND('[1]PWS Information'!$E$10="CWS",T394="Single Family Residence",P394="Lead")),
(AND('[1]PWS Information'!$E$10="CWS",T394="Multiple Family Residence",'[1]PWS Information'!$E$11="Yes",P394="Lead")),
(AND('[1]PWS Information'!$E$10="NTNC",P394="Lead")))),"Tier 1",
IF((OR((AND('[1]PWS Information'!$E$10="CWS",T394="Multiple Family Residence",'[1]PWS Information'!$E$11="No",P394="Lead")),
(AND('[1]PWS Information'!$E$10="CWS",T394="Other",P394="Lead")),
(AND('[1]PWS Information'!$E$10="CWS",T394="Building",P394="Lead")))),"Tier 2",
IF((OR((AND('[1]PWS Information'!$E$10="CWS",T394="Single Family Residence",P394="Galvanized Requiring Replacement")),
(AND('[1]PWS Information'!$E$10="CWS",T394="Single Family Residence",P394="Galvanized Requiring Replacement",Q394="Yes")),
(AND('[1]PWS Information'!$E$10="NTNC",P394="Galvanized Requiring Replacement")),
(AND('[1]PWS Information'!$E$10="NTNC",T394="Single Family Residence",Q394="Yes")))),"Tier 3",
IF((OR((AND('[1]PWS Information'!$E$10="CWS",T394="Single Family Residence",R394="Yes",P394="Non-Lead", I394="Non-Lead - Copper",K394="Before 1989")),
(AND('[1]PWS Information'!$E$10="CWS",T394="Single Family Residence",R394="Yes",P394="Non-Lead", M394="Non-Lead - Copper",N394="Before 1989")))),"Tier 4",
IF((OR((AND('[1]PWS Information'!$E$10="NTNC",P394="Non-Lead")),
(AND('[1]PWS Information'!$E$10="CWS",P394="Non-Lead",R394="")),
(AND('[1]PWS Information'!$E$10="CWS",P394="Non-Lead",R394="No")),
(AND('[1]PWS Information'!$E$10="CWS",P394="Non-Lead",R394="Don't Know")),
(AND('[1]PWS Information'!$E$10="CWS",P394="Non-Lead", I394="Non-Lead - Copper", R394="Yes", K394="Between 1989 and 2014")),
(AND('[1]PWS Information'!$E$10="CWS",P394="Non-Lead", I394="Non-Lead - Copper", R394="Yes", K394="After 2014")),
(AND('[1]PWS Information'!$E$10="CWS",P394="Non-Lead", I394="Non-Lead - Copper", R394="Yes", K394="Unknown")),
(AND('[1]PWS Information'!$E$10="CWS",P394="Non-Lead", M394="Non-Lead - Copper", R394="Yes", N394="Between 1989 and 2014")),
(AND('[1]PWS Information'!$E$10="CWS",P394="Non-Lead", M394="Non-Lead - Copper", R394="Yes", N394="After 2014")),
(AND('[1]PWS Information'!$E$10="CWS",P394="Non-Lead", M394="Non-Lead - Copper", R394="Yes", N394="Unknown")),
(AND('[1]PWS Information'!$E$10="CWS",P394="Unknown")),
(AND('[1]PWS Information'!$E$10="NTNC",P394="Unknown")))),"Tier 5",
"")))))</f>
        <v>Tier 5</v>
      </c>
      <c r="Y394" s="50"/>
      <c r="Z394" s="50"/>
    </row>
    <row r="395" spans="1:26" ht="30" x14ac:dyDescent="0.25">
      <c r="A395" s="39">
        <v>483</v>
      </c>
      <c r="B395" s="40">
        <v>11110</v>
      </c>
      <c r="C395" s="41" t="s">
        <v>138</v>
      </c>
      <c r="D395" s="41" t="s">
        <v>88</v>
      </c>
      <c r="E395" s="41">
        <v>75144</v>
      </c>
      <c r="F395" s="42"/>
      <c r="G395" s="43"/>
      <c r="H395" s="44"/>
      <c r="I395" s="45" t="s">
        <v>47</v>
      </c>
      <c r="J395" s="46" t="s">
        <v>37</v>
      </c>
      <c r="K395" s="42" t="s">
        <v>40</v>
      </c>
      <c r="L395" s="49"/>
      <c r="M395" s="45" t="s">
        <v>59</v>
      </c>
      <c r="N395" s="46" t="s">
        <v>35</v>
      </c>
      <c r="O395" s="49"/>
      <c r="P395" s="36" t="str">
        <f t="shared" si="6"/>
        <v>Unknown</v>
      </c>
      <c r="Q395" s="39" t="s">
        <v>46</v>
      </c>
      <c r="R395" s="39" t="s">
        <v>46</v>
      </c>
      <c r="S395" s="39"/>
      <c r="T395" s="50" t="s">
        <v>36</v>
      </c>
      <c r="U395" s="50" t="s">
        <v>37</v>
      </c>
      <c r="V395" s="50" t="s">
        <v>49</v>
      </c>
      <c r="W395" s="50" t="s">
        <v>37</v>
      </c>
      <c r="X395" s="51" t="str">
        <f>IF((OR((AND('[1]PWS Information'!$E$10="CWS",T395="Single Family Residence",P395="Lead")),
(AND('[1]PWS Information'!$E$10="CWS",T395="Multiple Family Residence",'[1]PWS Information'!$E$11="Yes",P395="Lead")),
(AND('[1]PWS Information'!$E$10="NTNC",P395="Lead")))),"Tier 1",
IF((OR((AND('[1]PWS Information'!$E$10="CWS",T395="Multiple Family Residence",'[1]PWS Information'!$E$11="No",P395="Lead")),
(AND('[1]PWS Information'!$E$10="CWS",T395="Other",P395="Lead")),
(AND('[1]PWS Information'!$E$10="CWS",T395="Building",P395="Lead")))),"Tier 2",
IF((OR((AND('[1]PWS Information'!$E$10="CWS",T395="Single Family Residence",P395="Galvanized Requiring Replacement")),
(AND('[1]PWS Information'!$E$10="CWS",T395="Single Family Residence",P395="Galvanized Requiring Replacement",Q395="Yes")),
(AND('[1]PWS Information'!$E$10="NTNC",P395="Galvanized Requiring Replacement")),
(AND('[1]PWS Information'!$E$10="NTNC",T395="Single Family Residence",Q395="Yes")))),"Tier 3",
IF((OR((AND('[1]PWS Information'!$E$10="CWS",T395="Single Family Residence",R395="Yes",P395="Non-Lead", I395="Non-Lead - Copper",K395="Before 1989")),
(AND('[1]PWS Information'!$E$10="CWS",T395="Single Family Residence",R395="Yes",P395="Non-Lead", M395="Non-Lead - Copper",N395="Before 1989")))),"Tier 4",
IF((OR((AND('[1]PWS Information'!$E$10="NTNC",P395="Non-Lead")),
(AND('[1]PWS Information'!$E$10="CWS",P395="Non-Lead",R395="")),
(AND('[1]PWS Information'!$E$10="CWS",P395="Non-Lead",R395="No")),
(AND('[1]PWS Information'!$E$10="CWS",P395="Non-Lead",R395="Don't Know")),
(AND('[1]PWS Information'!$E$10="CWS",P395="Non-Lead", I395="Non-Lead - Copper", R395="Yes", K395="Between 1989 and 2014")),
(AND('[1]PWS Information'!$E$10="CWS",P395="Non-Lead", I395="Non-Lead - Copper", R395="Yes", K395="After 2014")),
(AND('[1]PWS Information'!$E$10="CWS",P395="Non-Lead", I395="Non-Lead - Copper", R395="Yes", K395="Unknown")),
(AND('[1]PWS Information'!$E$10="CWS",P395="Non-Lead", M395="Non-Lead - Copper", R395="Yes", N395="Between 1989 and 2014")),
(AND('[1]PWS Information'!$E$10="CWS",P395="Non-Lead", M395="Non-Lead - Copper", R395="Yes", N395="After 2014")),
(AND('[1]PWS Information'!$E$10="CWS",P395="Non-Lead", M395="Non-Lead - Copper", R395="Yes", N395="Unknown")),
(AND('[1]PWS Information'!$E$10="CWS",P395="Unknown")),
(AND('[1]PWS Information'!$E$10="NTNC",P395="Unknown")))),"Tier 5",
"")))))</f>
        <v>Tier 5</v>
      </c>
      <c r="Y395" s="50"/>
      <c r="Z395" s="50"/>
    </row>
    <row r="396" spans="1:26" ht="30" x14ac:dyDescent="0.25">
      <c r="A396" s="39">
        <v>484</v>
      </c>
      <c r="B396" s="40">
        <v>11106</v>
      </c>
      <c r="C396" s="41" t="s">
        <v>138</v>
      </c>
      <c r="D396" s="41" t="s">
        <v>88</v>
      </c>
      <c r="E396" s="41">
        <v>75144</v>
      </c>
      <c r="F396" s="42"/>
      <c r="G396" s="43"/>
      <c r="H396" s="44"/>
      <c r="I396" s="45" t="s">
        <v>47</v>
      </c>
      <c r="J396" s="46" t="s">
        <v>37</v>
      </c>
      <c r="K396" s="42" t="s">
        <v>49</v>
      </c>
      <c r="L396" s="49"/>
      <c r="M396" s="45" t="s">
        <v>59</v>
      </c>
      <c r="N396" s="46" t="s">
        <v>35</v>
      </c>
      <c r="O396" s="49"/>
      <c r="P396" s="36" t="str">
        <f t="shared" si="6"/>
        <v>Unknown</v>
      </c>
      <c r="Q396" s="39" t="s">
        <v>46</v>
      </c>
      <c r="R396" s="39" t="s">
        <v>46</v>
      </c>
      <c r="S396" s="39"/>
      <c r="T396" s="50" t="s">
        <v>36</v>
      </c>
      <c r="U396" s="50" t="s">
        <v>37</v>
      </c>
      <c r="V396" s="50" t="s">
        <v>49</v>
      </c>
      <c r="W396" s="50" t="s">
        <v>37</v>
      </c>
      <c r="X396" s="51" t="str">
        <f>IF((OR((AND('[1]PWS Information'!$E$10="CWS",T396="Single Family Residence",P396="Lead")),
(AND('[1]PWS Information'!$E$10="CWS",T396="Multiple Family Residence",'[1]PWS Information'!$E$11="Yes",P396="Lead")),
(AND('[1]PWS Information'!$E$10="NTNC",P396="Lead")))),"Tier 1",
IF((OR((AND('[1]PWS Information'!$E$10="CWS",T396="Multiple Family Residence",'[1]PWS Information'!$E$11="No",P396="Lead")),
(AND('[1]PWS Information'!$E$10="CWS",T396="Other",P396="Lead")),
(AND('[1]PWS Information'!$E$10="CWS",T396="Building",P396="Lead")))),"Tier 2",
IF((OR((AND('[1]PWS Information'!$E$10="CWS",T396="Single Family Residence",P396="Galvanized Requiring Replacement")),
(AND('[1]PWS Information'!$E$10="CWS",T396="Single Family Residence",P396="Galvanized Requiring Replacement",Q396="Yes")),
(AND('[1]PWS Information'!$E$10="NTNC",P396="Galvanized Requiring Replacement")),
(AND('[1]PWS Information'!$E$10="NTNC",T396="Single Family Residence",Q396="Yes")))),"Tier 3",
IF((OR((AND('[1]PWS Information'!$E$10="CWS",T396="Single Family Residence",R396="Yes",P396="Non-Lead", I396="Non-Lead - Copper",K396="Before 1989")),
(AND('[1]PWS Information'!$E$10="CWS",T396="Single Family Residence",R396="Yes",P396="Non-Lead", M396="Non-Lead - Copper",N396="Before 1989")))),"Tier 4",
IF((OR((AND('[1]PWS Information'!$E$10="NTNC",P396="Non-Lead")),
(AND('[1]PWS Information'!$E$10="CWS",P396="Non-Lead",R396="")),
(AND('[1]PWS Information'!$E$10="CWS",P396="Non-Lead",R396="No")),
(AND('[1]PWS Information'!$E$10="CWS",P396="Non-Lead",R396="Don't Know")),
(AND('[1]PWS Information'!$E$10="CWS",P396="Non-Lead", I396="Non-Lead - Copper", R396="Yes", K396="Between 1989 and 2014")),
(AND('[1]PWS Information'!$E$10="CWS",P396="Non-Lead", I396="Non-Lead - Copper", R396="Yes", K396="After 2014")),
(AND('[1]PWS Information'!$E$10="CWS",P396="Non-Lead", I396="Non-Lead - Copper", R396="Yes", K396="Unknown")),
(AND('[1]PWS Information'!$E$10="CWS",P396="Non-Lead", M396="Non-Lead - Copper", R396="Yes", N396="Between 1989 and 2014")),
(AND('[1]PWS Information'!$E$10="CWS",P396="Non-Lead", M396="Non-Lead - Copper", R396="Yes", N396="After 2014")),
(AND('[1]PWS Information'!$E$10="CWS",P396="Non-Lead", M396="Non-Lead - Copper", R396="Yes", N396="Unknown")),
(AND('[1]PWS Information'!$E$10="CWS",P396="Unknown")),
(AND('[1]PWS Information'!$E$10="NTNC",P396="Unknown")))),"Tier 5",
"")))))</f>
        <v>Tier 5</v>
      </c>
      <c r="Y396" s="50"/>
      <c r="Z396" s="50"/>
    </row>
    <row r="397" spans="1:26" ht="30" x14ac:dyDescent="0.25">
      <c r="A397" s="39">
        <v>485</v>
      </c>
      <c r="B397" s="40">
        <v>11102</v>
      </c>
      <c r="C397" s="41" t="s">
        <v>138</v>
      </c>
      <c r="D397" s="41" t="s">
        <v>88</v>
      </c>
      <c r="E397" s="41">
        <v>75144</v>
      </c>
      <c r="F397" s="42"/>
      <c r="G397" s="43"/>
      <c r="H397" s="44"/>
      <c r="I397" s="45" t="s">
        <v>47</v>
      </c>
      <c r="J397" s="46" t="s">
        <v>37</v>
      </c>
      <c r="K397" s="42" t="s">
        <v>49</v>
      </c>
      <c r="L397" s="49"/>
      <c r="M397" s="45" t="s">
        <v>59</v>
      </c>
      <c r="N397" s="46" t="s">
        <v>35</v>
      </c>
      <c r="O397" s="49"/>
      <c r="P397" s="36" t="str">
        <f t="shared" si="6"/>
        <v>Unknown</v>
      </c>
      <c r="Q397" s="39" t="s">
        <v>46</v>
      </c>
      <c r="R397" s="39" t="s">
        <v>46</v>
      </c>
      <c r="S397" s="39"/>
      <c r="T397" s="50" t="s">
        <v>36</v>
      </c>
      <c r="U397" s="50" t="s">
        <v>37</v>
      </c>
      <c r="V397" s="50" t="s">
        <v>49</v>
      </c>
      <c r="W397" s="50" t="s">
        <v>37</v>
      </c>
      <c r="X397" s="51" t="str">
        <f>IF((OR((AND('[1]PWS Information'!$E$10="CWS",T397="Single Family Residence",P397="Lead")),
(AND('[1]PWS Information'!$E$10="CWS",T397="Multiple Family Residence",'[1]PWS Information'!$E$11="Yes",P397="Lead")),
(AND('[1]PWS Information'!$E$10="NTNC",P397="Lead")))),"Tier 1",
IF((OR((AND('[1]PWS Information'!$E$10="CWS",T397="Multiple Family Residence",'[1]PWS Information'!$E$11="No",P397="Lead")),
(AND('[1]PWS Information'!$E$10="CWS",T397="Other",P397="Lead")),
(AND('[1]PWS Information'!$E$10="CWS",T397="Building",P397="Lead")))),"Tier 2",
IF((OR((AND('[1]PWS Information'!$E$10="CWS",T397="Single Family Residence",P397="Galvanized Requiring Replacement")),
(AND('[1]PWS Information'!$E$10="CWS",T397="Single Family Residence",P397="Galvanized Requiring Replacement",Q397="Yes")),
(AND('[1]PWS Information'!$E$10="NTNC",P397="Galvanized Requiring Replacement")),
(AND('[1]PWS Information'!$E$10="NTNC",T397="Single Family Residence",Q397="Yes")))),"Tier 3",
IF((OR((AND('[1]PWS Information'!$E$10="CWS",T397="Single Family Residence",R397="Yes",P397="Non-Lead", I397="Non-Lead - Copper",K397="Before 1989")),
(AND('[1]PWS Information'!$E$10="CWS",T397="Single Family Residence",R397="Yes",P397="Non-Lead", M397="Non-Lead - Copper",N397="Before 1989")))),"Tier 4",
IF((OR((AND('[1]PWS Information'!$E$10="NTNC",P397="Non-Lead")),
(AND('[1]PWS Information'!$E$10="CWS",P397="Non-Lead",R397="")),
(AND('[1]PWS Information'!$E$10="CWS",P397="Non-Lead",R397="No")),
(AND('[1]PWS Information'!$E$10="CWS",P397="Non-Lead",R397="Don't Know")),
(AND('[1]PWS Information'!$E$10="CWS",P397="Non-Lead", I397="Non-Lead - Copper", R397="Yes", K397="Between 1989 and 2014")),
(AND('[1]PWS Information'!$E$10="CWS",P397="Non-Lead", I397="Non-Lead - Copper", R397="Yes", K397="After 2014")),
(AND('[1]PWS Information'!$E$10="CWS",P397="Non-Lead", I397="Non-Lead - Copper", R397="Yes", K397="Unknown")),
(AND('[1]PWS Information'!$E$10="CWS",P397="Non-Lead", M397="Non-Lead - Copper", R397="Yes", N397="Between 1989 and 2014")),
(AND('[1]PWS Information'!$E$10="CWS",P397="Non-Lead", M397="Non-Lead - Copper", R397="Yes", N397="After 2014")),
(AND('[1]PWS Information'!$E$10="CWS",P397="Non-Lead", M397="Non-Lead - Copper", R397="Yes", N397="Unknown")),
(AND('[1]PWS Information'!$E$10="CWS",P397="Unknown")),
(AND('[1]PWS Information'!$E$10="NTNC",P397="Unknown")))),"Tier 5",
"")))))</f>
        <v>Tier 5</v>
      </c>
      <c r="Y397" s="50"/>
      <c r="Z397" s="50"/>
    </row>
    <row r="398" spans="1:26" ht="30" x14ac:dyDescent="0.25">
      <c r="A398" s="39">
        <v>486</v>
      </c>
      <c r="B398" s="40">
        <v>1304</v>
      </c>
      <c r="C398" s="41" t="s">
        <v>139</v>
      </c>
      <c r="D398" s="41" t="s">
        <v>88</v>
      </c>
      <c r="E398" s="41">
        <v>75144</v>
      </c>
      <c r="F398" s="42"/>
      <c r="G398" s="43"/>
      <c r="H398" s="44"/>
      <c r="I398" s="45" t="s">
        <v>47</v>
      </c>
      <c r="J398" s="46" t="s">
        <v>37</v>
      </c>
      <c r="K398" s="42" t="s">
        <v>49</v>
      </c>
      <c r="L398" s="49"/>
      <c r="M398" s="45" t="s">
        <v>59</v>
      </c>
      <c r="N398" s="46" t="s">
        <v>35</v>
      </c>
      <c r="O398" s="49"/>
      <c r="P398" s="36" t="str">
        <f t="shared" si="6"/>
        <v>Unknown</v>
      </c>
      <c r="Q398" s="39" t="s">
        <v>46</v>
      </c>
      <c r="R398" s="39" t="s">
        <v>46</v>
      </c>
      <c r="S398" s="39"/>
      <c r="T398" s="50" t="s">
        <v>36</v>
      </c>
      <c r="U398" s="50" t="s">
        <v>37</v>
      </c>
      <c r="V398" s="50" t="s">
        <v>49</v>
      </c>
      <c r="W398" s="50" t="s">
        <v>37</v>
      </c>
      <c r="X398" s="51" t="str">
        <f>IF((OR((AND('[1]PWS Information'!$E$10="CWS",T398="Single Family Residence",P398="Lead")),
(AND('[1]PWS Information'!$E$10="CWS",T398="Multiple Family Residence",'[1]PWS Information'!$E$11="Yes",P398="Lead")),
(AND('[1]PWS Information'!$E$10="NTNC",P398="Lead")))),"Tier 1",
IF((OR((AND('[1]PWS Information'!$E$10="CWS",T398="Multiple Family Residence",'[1]PWS Information'!$E$11="No",P398="Lead")),
(AND('[1]PWS Information'!$E$10="CWS",T398="Other",P398="Lead")),
(AND('[1]PWS Information'!$E$10="CWS",T398="Building",P398="Lead")))),"Tier 2",
IF((OR((AND('[1]PWS Information'!$E$10="CWS",T398="Single Family Residence",P398="Galvanized Requiring Replacement")),
(AND('[1]PWS Information'!$E$10="CWS",T398="Single Family Residence",P398="Galvanized Requiring Replacement",Q398="Yes")),
(AND('[1]PWS Information'!$E$10="NTNC",P398="Galvanized Requiring Replacement")),
(AND('[1]PWS Information'!$E$10="NTNC",T398="Single Family Residence",Q398="Yes")))),"Tier 3",
IF((OR((AND('[1]PWS Information'!$E$10="CWS",T398="Single Family Residence",R398="Yes",P398="Non-Lead", I398="Non-Lead - Copper",K398="Before 1989")),
(AND('[1]PWS Information'!$E$10="CWS",T398="Single Family Residence",R398="Yes",P398="Non-Lead", M398="Non-Lead - Copper",N398="Before 1989")))),"Tier 4",
IF((OR((AND('[1]PWS Information'!$E$10="NTNC",P398="Non-Lead")),
(AND('[1]PWS Information'!$E$10="CWS",P398="Non-Lead",R398="")),
(AND('[1]PWS Information'!$E$10="CWS",P398="Non-Lead",R398="No")),
(AND('[1]PWS Information'!$E$10="CWS",P398="Non-Lead",R398="Don't Know")),
(AND('[1]PWS Information'!$E$10="CWS",P398="Non-Lead", I398="Non-Lead - Copper", R398="Yes", K398="Between 1989 and 2014")),
(AND('[1]PWS Information'!$E$10="CWS",P398="Non-Lead", I398="Non-Lead - Copper", R398="Yes", K398="After 2014")),
(AND('[1]PWS Information'!$E$10="CWS",P398="Non-Lead", I398="Non-Lead - Copper", R398="Yes", K398="Unknown")),
(AND('[1]PWS Information'!$E$10="CWS",P398="Non-Lead", M398="Non-Lead - Copper", R398="Yes", N398="Between 1989 and 2014")),
(AND('[1]PWS Information'!$E$10="CWS",P398="Non-Lead", M398="Non-Lead - Copper", R398="Yes", N398="After 2014")),
(AND('[1]PWS Information'!$E$10="CWS",P398="Non-Lead", M398="Non-Lead - Copper", R398="Yes", N398="Unknown")),
(AND('[1]PWS Information'!$E$10="CWS",P398="Unknown")),
(AND('[1]PWS Information'!$E$10="NTNC",P398="Unknown")))),"Tier 5",
"")))))</f>
        <v>Tier 5</v>
      </c>
      <c r="Y398" s="50"/>
      <c r="Z398" s="50"/>
    </row>
    <row r="399" spans="1:26" ht="30" x14ac:dyDescent="0.25">
      <c r="A399" s="39">
        <v>487</v>
      </c>
      <c r="B399" s="40"/>
      <c r="C399" s="41" t="s">
        <v>139</v>
      </c>
      <c r="D399" s="41" t="s">
        <v>88</v>
      </c>
      <c r="E399" s="41">
        <v>75144</v>
      </c>
      <c r="F399" s="42"/>
      <c r="G399" s="43"/>
      <c r="H399" s="44"/>
      <c r="I399" s="45" t="s">
        <v>47</v>
      </c>
      <c r="J399" s="46" t="s">
        <v>37</v>
      </c>
      <c r="K399" s="42" t="s">
        <v>49</v>
      </c>
      <c r="L399" s="49"/>
      <c r="M399" s="45" t="s">
        <v>59</v>
      </c>
      <c r="N399" s="46" t="s">
        <v>49</v>
      </c>
      <c r="O399" s="49"/>
      <c r="P399" s="36" t="str">
        <f t="shared" si="6"/>
        <v>Unknown</v>
      </c>
      <c r="Q399" s="39" t="s">
        <v>46</v>
      </c>
      <c r="R399" s="39" t="s">
        <v>46</v>
      </c>
      <c r="S399" s="39"/>
      <c r="T399" s="50" t="s">
        <v>52</v>
      </c>
      <c r="U399" s="50" t="s">
        <v>37</v>
      </c>
      <c r="V399" s="50" t="s">
        <v>49</v>
      </c>
      <c r="W399" s="50" t="s">
        <v>37</v>
      </c>
      <c r="X399" s="51" t="str">
        <f>IF((OR((AND('[1]PWS Information'!$E$10="CWS",T399="Single Family Residence",P399="Lead")),
(AND('[1]PWS Information'!$E$10="CWS",T399="Multiple Family Residence",'[1]PWS Information'!$E$11="Yes",P399="Lead")),
(AND('[1]PWS Information'!$E$10="NTNC",P399="Lead")))),"Tier 1",
IF((OR((AND('[1]PWS Information'!$E$10="CWS",T399="Multiple Family Residence",'[1]PWS Information'!$E$11="No",P399="Lead")),
(AND('[1]PWS Information'!$E$10="CWS",T399="Other",P399="Lead")),
(AND('[1]PWS Information'!$E$10="CWS",T399="Building",P399="Lead")))),"Tier 2",
IF((OR((AND('[1]PWS Information'!$E$10="CWS",T399="Single Family Residence",P399="Galvanized Requiring Replacement")),
(AND('[1]PWS Information'!$E$10="CWS",T399="Single Family Residence",P399="Galvanized Requiring Replacement",Q399="Yes")),
(AND('[1]PWS Information'!$E$10="NTNC",P399="Galvanized Requiring Replacement")),
(AND('[1]PWS Information'!$E$10="NTNC",T399="Single Family Residence",Q399="Yes")))),"Tier 3",
IF((OR((AND('[1]PWS Information'!$E$10="CWS",T399="Single Family Residence",R399="Yes",P399="Non-Lead", I399="Non-Lead - Copper",K399="Before 1989")),
(AND('[1]PWS Information'!$E$10="CWS",T399="Single Family Residence",R399="Yes",P399="Non-Lead", M399="Non-Lead - Copper",N399="Before 1989")))),"Tier 4",
IF((OR((AND('[1]PWS Information'!$E$10="NTNC",P399="Non-Lead")),
(AND('[1]PWS Information'!$E$10="CWS",P399="Non-Lead",R399="")),
(AND('[1]PWS Information'!$E$10="CWS",P399="Non-Lead",R399="No")),
(AND('[1]PWS Information'!$E$10="CWS",P399="Non-Lead",R399="Don't Know")),
(AND('[1]PWS Information'!$E$10="CWS",P399="Non-Lead", I399="Non-Lead - Copper", R399="Yes", K399="Between 1989 and 2014")),
(AND('[1]PWS Information'!$E$10="CWS",P399="Non-Lead", I399="Non-Lead - Copper", R399="Yes", K399="After 2014")),
(AND('[1]PWS Information'!$E$10="CWS",P399="Non-Lead", I399="Non-Lead - Copper", R399="Yes", K399="Unknown")),
(AND('[1]PWS Information'!$E$10="CWS",P399="Non-Lead", M399="Non-Lead - Copper", R399="Yes", N399="Between 1989 and 2014")),
(AND('[1]PWS Information'!$E$10="CWS",P399="Non-Lead", M399="Non-Lead - Copper", R399="Yes", N399="After 2014")),
(AND('[1]PWS Information'!$E$10="CWS",P399="Non-Lead", M399="Non-Lead - Copper", R399="Yes", N399="Unknown")),
(AND('[1]PWS Information'!$E$10="CWS",P399="Unknown")),
(AND('[1]PWS Information'!$E$10="NTNC",P399="Unknown")))),"Tier 5",
"")))))</f>
        <v>Tier 5</v>
      </c>
      <c r="Y399" s="50"/>
      <c r="Z399" s="50"/>
    </row>
    <row r="400" spans="1:26" ht="30" x14ac:dyDescent="0.25">
      <c r="A400" s="39">
        <v>488</v>
      </c>
      <c r="B400" s="40">
        <v>1610</v>
      </c>
      <c r="C400" s="41" t="s">
        <v>140</v>
      </c>
      <c r="D400" s="41" t="s">
        <v>88</v>
      </c>
      <c r="E400" s="41">
        <v>75144</v>
      </c>
      <c r="F400" s="42"/>
      <c r="G400" s="43"/>
      <c r="H400" s="44"/>
      <c r="I400" s="45" t="s">
        <v>47</v>
      </c>
      <c r="J400" s="46" t="s">
        <v>37</v>
      </c>
      <c r="K400" s="42" t="s">
        <v>40</v>
      </c>
      <c r="L400" s="49"/>
      <c r="M400" s="45" t="s">
        <v>47</v>
      </c>
      <c r="N400" s="46" t="s">
        <v>40</v>
      </c>
      <c r="O400" s="49"/>
      <c r="P400" s="36" t="str">
        <f t="shared" si="6"/>
        <v>Non-Lead</v>
      </c>
      <c r="Q400" s="39" t="s">
        <v>37</v>
      </c>
      <c r="R400" s="39" t="s">
        <v>37</v>
      </c>
      <c r="S400" s="39"/>
      <c r="T400" s="50" t="s">
        <v>36</v>
      </c>
      <c r="U400" s="50" t="s">
        <v>37</v>
      </c>
      <c r="V400" s="50" t="s">
        <v>37</v>
      </c>
      <c r="W400" s="50" t="s">
        <v>37</v>
      </c>
      <c r="X400" s="51" t="str">
        <f>IF((OR((AND('[1]PWS Information'!$E$10="CWS",T400="Single Family Residence",P400="Lead")),
(AND('[1]PWS Information'!$E$10="CWS",T400="Multiple Family Residence",'[1]PWS Information'!$E$11="Yes",P400="Lead")),
(AND('[1]PWS Information'!$E$10="NTNC",P400="Lead")))),"Tier 1",
IF((OR((AND('[1]PWS Information'!$E$10="CWS",T400="Multiple Family Residence",'[1]PWS Information'!$E$11="No",P400="Lead")),
(AND('[1]PWS Information'!$E$10="CWS",T400="Other",P400="Lead")),
(AND('[1]PWS Information'!$E$10="CWS",T400="Building",P400="Lead")))),"Tier 2",
IF((OR((AND('[1]PWS Information'!$E$10="CWS",T400="Single Family Residence",P400="Galvanized Requiring Replacement")),
(AND('[1]PWS Information'!$E$10="CWS",T400="Single Family Residence",P400="Galvanized Requiring Replacement",Q400="Yes")),
(AND('[1]PWS Information'!$E$10="NTNC",P400="Galvanized Requiring Replacement")),
(AND('[1]PWS Information'!$E$10="NTNC",T400="Single Family Residence",Q400="Yes")))),"Tier 3",
IF((OR((AND('[1]PWS Information'!$E$10="CWS",T400="Single Family Residence",R400="Yes",P400="Non-Lead", I400="Non-Lead - Copper",K400="Before 1989")),
(AND('[1]PWS Information'!$E$10="CWS",T400="Single Family Residence",R400="Yes",P400="Non-Lead", M400="Non-Lead - Copper",N400="Before 1989")))),"Tier 4",
IF((OR((AND('[1]PWS Information'!$E$10="NTNC",P400="Non-Lead")),
(AND('[1]PWS Information'!$E$10="CWS",P400="Non-Lead",R400="")),
(AND('[1]PWS Information'!$E$10="CWS",P400="Non-Lead",R400="No")),
(AND('[1]PWS Information'!$E$10="CWS",P400="Non-Lead",R400="Don't Know")),
(AND('[1]PWS Information'!$E$10="CWS",P400="Non-Lead", I400="Non-Lead - Copper", R400="Yes", K400="Between 1989 and 2014")),
(AND('[1]PWS Information'!$E$10="CWS",P400="Non-Lead", I400="Non-Lead - Copper", R400="Yes", K400="After 2014")),
(AND('[1]PWS Information'!$E$10="CWS",P400="Non-Lead", I400="Non-Lead - Copper", R400="Yes", K400="Unknown")),
(AND('[1]PWS Information'!$E$10="CWS",P400="Non-Lead", M400="Non-Lead - Copper", R400="Yes", N400="Between 1989 and 2014")),
(AND('[1]PWS Information'!$E$10="CWS",P400="Non-Lead", M400="Non-Lead - Copper", R400="Yes", N400="After 2014")),
(AND('[1]PWS Information'!$E$10="CWS",P400="Non-Lead", M400="Non-Lead - Copper", R400="Yes", N400="Unknown")),
(AND('[1]PWS Information'!$E$10="CWS",P400="Unknown")),
(AND('[1]PWS Information'!$E$10="NTNC",P400="Unknown")))),"Tier 5",
"")))))</f>
        <v>Tier 5</v>
      </c>
      <c r="Y400" s="50"/>
      <c r="Z400" s="50"/>
    </row>
    <row r="401" spans="1:26" ht="30" x14ac:dyDescent="0.25">
      <c r="A401" s="39">
        <v>489</v>
      </c>
      <c r="B401" s="40">
        <v>1650</v>
      </c>
      <c r="C401" s="41" t="s">
        <v>140</v>
      </c>
      <c r="D401" s="41" t="s">
        <v>88</v>
      </c>
      <c r="E401" s="41">
        <v>75144</v>
      </c>
      <c r="F401" s="42"/>
      <c r="G401" s="43"/>
      <c r="H401" s="44"/>
      <c r="I401" s="45" t="s">
        <v>47</v>
      </c>
      <c r="J401" s="46" t="s">
        <v>37</v>
      </c>
      <c r="K401" s="42" t="s">
        <v>40</v>
      </c>
      <c r="L401" s="49"/>
      <c r="M401" s="45" t="s">
        <v>47</v>
      </c>
      <c r="N401" s="46" t="s">
        <v>40</v>
      </c>
      <c r="O401" s="49"/>
      <c r="P401" s="36" t="str">
        <f t="shared" si="6"/>
        <v>Non-Lead</v>
      </c>
      <c r="Q401" s="39" t="s">
        <v>37</v>
      </c>
      <c r="R401" s="39" t="s">
        <v>37</v>
      </c>
      <c r="S401" s="39"/>
      <c r="T401" s="50" t="s">
        <v>36</v>
      </c>
      <c r="U401" s="50" t="s">
        <v>37</v>
      </c>
      <c r="V401" s="50" t="s">
        <v>37</v>
      </c>
      <c r="W401" s="50" t="s">
        <v>37</v>
      </c>
      <c r="X401" s="51" t="str">
        <f>IF((OR((AND('[1]PWS Information'!$E$10="CWS",T401="Single Family Residence",P401="Lead")),
(AND('[1]PWS Information'!$E$10="CWS",T401="Multiple Family Residence",'[1]PWS Information'!$E$11="Yes",P401="Lead")),
(AND('[1]PWS Information'!$E$10="NTNC",P401="Lead")))),"Tier 1",
IF((OR((AND('[1]PWS Information'!$E$10="CWS",T401="Multiple Family Residence",'[1]PWS Information'!$E$11="No",P401="Lead")),
(AND('[1]PWS Information'!$E$10="CWS",T401="Other",P401="Lead")),
(AND('[1]PWS Information'!$E$10="CWS",T401="Building",P401="Lead")))),"Tier 2",
IF((OR((AND('[1]PWS Information'!$E$10="CWS",T401="Single Family Residence",P401="Galvanized Requiring Replacement")),
(AND('[1]PWS Information'!$E$10="CWS",T401="Single Family Residence",P401="Galvanized Requiring Replacement",Q401="Yes")),
(AND('[1]PWS Information'!$E$10="NTNC",P401="Galvanized Requiring Replacement")),
(AND('[1]PWS Information'!$E$10="NTNC",T401="Single Family Residence",Q401="Yes")))),"Tier 3",
IF((OR((AND('[1]PWS Information'!$E$10="CWS",T401="Single Family Residence",R401="Yes",P401="Non-Lead", I401="Non-Lead - Copper",K401="Before 1989")),
(AND('[1]PWS Information'!$E$10="CWS",T401="Single Family Residence",R401="Yes",P401="Non-Lead", M401="Non-Lead - Copper",N401="Before 1989")))),"Tier 4",
IF((OR((AND('[1]PWS Information'!$E$10="NTNC",P401="Non-Lead")),
(AND('[1]PWS Information'!$E$10="CWS",P401="Non-Lead",R401="")),
(AND('[1]PWS Information'!$E$10="CWS",P401="Non-Lead",R401="No")),
(AND('[1]PWS Information'!$E$10="CWS",P401="Non-Lead",R401="Don't Know")),
(AND('[1]PWS Information'!$E$10="CWS",P401="Non-Lead", I401="Non-Lead - Copper", R401="Yes", K401="Between 1989 and 2014")),
(AND('[1]PWS Information'!$E$10="CWS",P401="Non-Lead", I401="Non-Lead - Copper", R401="Yes", K401="After 2014")),
(AND('[1]PWS Information'!$E$10="CWS",P401="Non-Lead", I401="Non-Lead - Copper", R401="Yes", K401="Unknown")),
(AND('[1]PWS Information'!$E$10="CWS",P401="Non-Lead", M401="Non-Lead - Copper", R401="Yes", N401="Between 1989 and 2014")),
(AND('[1]PWS Information'!$E$10="CWS",P401="Non-Lead", M401="Non-Lead - Copper", R401="Yes", N401="After 2014")),
(AND('[1]PWS Information'!$E$10="CWS",P401="Non-Lead", M401="Non-Lead - Copper", R401="Yes", N401="Unknown")),
(AND('[1]PWS Information'!$E$10="CWS",P401="Unknown")),
(AND('[1]PWS Information'!$E$10="NTNC",P401="Unknown")))),"Tier 5",
"")))))</f>
        <v>Tier 5</v>
      </c>
      <c r="Y401" s="50"/>
      <c r="Z401" s="50"/>
    </row>
    <row r="402" spans="1:26" ht="30" x14ac:dyDescent="0.25">
      <c r="A402" s="39">
        <v>491</v>
      </c>
      <c r="B402" s="40">
        <v>3630</v>
      </c>
      <c r="C402" s="41" t="s">
        <v>137</v>
      </c>
      <c r="D402" s="41" t="s">
        <v>88</v>
      </c>
      <c r="E402" s="41">
        <v>75144</v>
      </c>
      <c r="F402" s="42"/>
      <c r="G402" s="43"/>
      <c r="H402" s="44"/>
      <c r="I402" s="45" t="s">
        <v>47</v>
      </c>
      <c r="J402" s="46" t="s">
        <v>37</v>
      </c>
      <c r="K402" s="42" t="s">
        <v>49</v>
      </c>
      <c r="L402" s="49"/>
      <c r="M402" s="45" t="s">
        <v>47</v>
      </c>
      <c r="N402" s="46" t="s">
        <v>40</v>
      </c>
      <c r="O402" s="49"/>
      <c r="P402" s="36" t="str">
        <f t="shared" si="6"/>
        <v>Non-Lead</v>
      </c>
      <c r="Q402" s="39" t="s">
        <v>37</v>
      </c>
      <c r="R402" s="39" t="s">
        <v>37</v>
      </c>
      <c r="S402" s="39"/>
      <c r="T402" s="50" t="s">
        <v>36</v>
      </c>
      <c r="U402" s="50" t="s">
        <v>37</v>
      </c>
      <c r="V402" s="50" t="s">
        <v>37</v>
      </c>
      <c r="W402" s="50" t="s">
        <v>37</v>
      </c>
      <c r="X402" s="51" t="str">
        <f>IF((OR((AND('[1]PWS Information'!$E$10="CWS",T402="Single Family Residence",P402="Lead")),
(AND('[1]PWS Information'!$E$10="CWS",T402="Multiple Family Residence",'[1]PWS Information'!$E$11="Yes",P402="Lead")),
(AND('[1]PWS Information'!$E$10="NTNC",P402="Lead")))),"Tier 1",
IF((OR((AND('[1]PWS Information'!$E$10="CWS",T402="Multiple Family Residence",'[1]PWS Information'!$E$11="No",P402="Lead")),
(AND('[1]PWS Information'!$E$10="CWS",T402="Other",P402="Lead")),
(AND('[1]PWS Information'!$E$10="CWS",T402="Building",P402="Lead")))),"Tier 2",
IF((OR((AND('[1]PWS Information'!$E$10="CWS",T402="Single Family Residence",P402="Galvanized Requiring Replacement")),
(AND('[1]PWS Information'!$E$10="CWS",T402="Single Family Residence",P402="Galvanized Requiring Replacement",Q402="Yes")),
(AND('[1]PWS Information'!$E$10="NTNC",P402="Galvanized Requiring Replacement")),
(AND('[1]PWS Information'!$E$10="NTNC",T402="Single Family Residence",Q402="Yes")))),"Tier 3",
IF((OR((AND('[1]PWS Information'!$E$10="CWS",T402="Single Family Residence",R402="Yes",P402="Non-Lead", I402="Non-Lead - Copper",K402="Before 1989")),
(AND('[1]PWS Information'!$E$10="CWS",T402="Single Family Residence",R402="Yes",P402="Non-Lead", M402="Non-Lead - Copper",N402="Before 1989")))),"Tier 4",
IF((OR((AND('[1]PWS Information'!$E$10="NTNC",P402="Non-Lead")),
(AND('[1]PWS Information'!$E$10="CWS",P402="Non-Lead",R402="")),
(AND('[1]PWS Information'!$E$10="CWS",P402="Non-Lead",R402="No")),
(AND('[1]PWS Information'!$E$10="CWS",P402="Non-Lead",R402="Don't Know")),
(AND('[1]PWS Information'!$E$10="CWS",P402="Non-Lead", I402="Non-Lead - Copper", R402="Yes", K402="Between 1989 and 2014")),
(AND('[1]PWS Information'!$E$10="CWS",P402="Non-Lead", I402="Non-Lead - Copper", R402="Yes", K402="After 2014")),
(AND('[1]PWS Information'!$E$10="CWS",P402="Non-Lead", I402="Non-Lead - Copper", R402="Yes", K402="Unknown")),
(AND('[1]PWS Information'!$E$10="CWS",P402="Non-Lead", M402="Non-Lead - Copper", R402="Yes", N402="Between 1989 and 2014")),
(AND('[1]PWS Information'!$E$10="CWS",P402="Non-Lead", M402="Non-Lead - Copper", R402="Yes", N402="After 2014")),
(AND('[1]PWS Information'!$E$10="CWS",P402="Non-Lead", M402="Non-Lead - Copper", R402="Yes", N402="Unknown")),
(AND('[1]PWS Information'!$E$10="CWS",P402="Unknown")),
(AND('[1]PWS Information'!$E$10="NTNC",P402="Unknown")))),"Tier 5",
"")))))</f>
        <v>Tier 5</v>
      </c>
      <c r="Y402" s="50"/>
      <c r="Z402" s="50"/>
    </row>
    <row r="403" spans="1:26" ht="30" x14ac:dyDescent="0.25">
      <c r="A403" s="39">
        <v>492</v>
      </c>
      <c r="B403" s="40">
        <v>3852</v>
      </c>
      <c r="C403" s="41" t="s">
        <v>137</v>
      </c>
      <c r="D403" s="41" t="s">
        <v>88</v>
      </c>
      <c r="E403" s="41">
        <v>75144</v>
      </c>
      <c r="F403" s="42"/>
      <c r="G403" s="43"/>
      <c r="H403" s="44"/>
      <c r="I403" s="45" t="s">
        <v>47</v>
      </c>
      <c r="J403" s="46" t="s">
        <v>37</v>
      </c>
      <c r="K403" s="42" t="s">
        <v>49</v>
      </c>
      <c r="L403" s="49"/>
      <c r="M403" s="45" t="s">
        <v>47</v>
      </c>
      <c r="N403" s="46" t="s">
        <v>40</v>
      </c>
      <c r="O403" s="49"/>
      <c r="P403" s="36" t="str">
        <f t="shared" si="6"/>
        <v>Non-Lead</v>
      </c>
      <c r="Q403" s="39" t="s">
        <v>37</v>
      </c>
      <c r="R403" s="39" t="s">
        <v>37</v>
      </c>
      <c r="S403" s="39"/>
      <c r="T403" s="50" t="s">
        <v>36</v>
      </c>
      <c r="U403" s="50" t="s">
        <v>37</v>
      </c>
      <c r="V403" s="50" t="s">
        <v>37</v>
      </c>
      <c r="W403" s="50" t="s">
        <v>37</v>
      </c>
      <c r="X403" s="51" t="str">
        <f>IF((OR((AND('[1]PWS Information'!$E$10="CWS",T403="Single Family Residence",P403="Lead")),
(AND('[1]PWS Information'!$E$10="CWS",T403="Multiple Family Residence",'[1]PWS Information'!$E$11="Yes",P403="Lead")),
(AND('[1]PWS Information'!$E$10="NTNC",P403="Lead")))),"Tier 1",
IF((OR((AND('[1]PWS Information'!$E$10="CWS",T403="Multiple Family Residence",'[1]PWS Information'!$E$11="No",P403="Lead")),
(AND('[1]PWS Information'!$E$10="CWS",T403="Other",P403="Lead")),
(AND('[1]PWS Information'!$E$10="CWS",T403="Building",P403="Lead")))),"Tier 2",
IF((OR((AND('[1]PWS Information'!$E$10="CWS",T403="Single Family Residence",P403="Galvanized Requiring Replacement")),
(AND('[1]PWS Information'!$E$10="CWS",T403="Single Family Residence",P403="Galvanized Requiring Replacement",Q403="Yes")),
(AND('[1]PWS Information'!$E$10="NTNC",P403="Galvanized Requiring Replacement")),
(AND('[1]PWS Information'!$E$10="NTNC",T403="Single Family Residence",Q403="Yes")))),"Tier 3",
IF((OR((AND('[1]PWS Information'!$E$10="CWS",T403="Single Family Residence",R403="Yes",P403="Non-Lead", I403="Non-Lead - Copper",K403="Before 1989")),
(AND('[1]PWS Information'!$E$10="CWS",T403="Single Family Residence",R403="Yes",P403="Non-Lead", M403="Non-Lead - Copper",N403="Before 1989")))),"Tier 4",
IF((OR((AND('[1]PWS Information'!$E$10="NTNC",P403="Non-Lead")),
(AND('[1]PWS Information'!$E$10="CWS",P403="Non-Lead",R403="")),
(AND('[1]PWS Information'!$E$10="CWS",P403="Non-Lead",R403="No")),
(AND('[1]PWS Information'!$E$10="CWS",P403="Non-Lead",R403="Don't Know")),
(AND('[1]PWS Information'!$E$10="CWS",P403="Non-Lead", I403="Non-Lead - Copper", R403="Yes", K403="Between 1989 and 2014")),
(AND('[1]PWS Information'!$E$10="CWS",P403="Non-Lead", I403="Non-Lead - Copper", R403="Yes", K403="After 2014")),
(AND('[1]PWS Information'!$E$10="CWS",P403="Non-Lead", I403="Non-Lead - Copper", R403="Yes", K403="Unknown")),
(AND('[1]PWS Information'!$E$10="CWS",P403="Non-Lead", M403="Non-Lead - Copper", R403="Yes", N403="Between 1989 and 2014")),
(AND('[1]PWS Information'!$E$10="CWS",P403="Non-Lead", M403="Non-Lead - Copper", R403="Yes", N403="After 2014")),
(AND('[1]PWS Information'!$E$10="CWS",P403="Non-Lead", M403="Non-Lead - Copper", R403="Yes", N403="Unknown")),
(AND('[1]PWS Information'!$E$10="CWS",P403="Unknown")),
(AND('[1]PWS Information'!$E$10="NTNC",P403="Unknown")))),"Tier 5",
"")))))</f>
        <v>Tier 5</v>
      </c>
      <c r="Y403" s="50"/>
      <c r="Z403" s="50"/>
    </row>
    <row r="404" spans="1:26" ht="30" x14ac:dyDescent="0.25">
      <c r="A404" s="39">
        <v>493</v>
      </c>
      <c r="B404" s="40">
        <v>3875</v>
      </c>
      <c r="C404" s="41" t="s">
        <v>137</v>
      </c>
      <c r="D404" s="41" t="s">
        <v>88</v>
      </c>
      <c r="E404" s="41">
        <v>75144</v>
      </c>
      <c r="F404" s="42"/>
      <c r="G404" s="43"/>
      <c r="H404" s="44"/>
      <c r="I404" s="45" t="s">
        <v>47</v>
      </c>
      <c r="J404" s="46" t="s">
        <v>37</v>
      </c>
      <c r="K404" s="42" t="s">
        <v>49</v>
      </c>
      <c r="L404" s="49"/>
      <c r="M404" s="45" t="s">
        <v>47</v>
      </c>
      <c r="N404" s="46" t="s">
        <v>40</v>
      </c>
      <c r="O404" s="49"/>
      <c r="P404" s="36" t="str">
        <f t="shared" si="6"/>
        <v>Non-Lead</v>
      </c>
      <c r="Q404" s="39" t="s">
        <v>37</v>
      </c>
      <c r="R404" s="39" t="s">
        <v>37</v>
      </c>
      <c r="S404" s="39"/>
      <c r="T404" s="50" t="s">
        <v>36</v>
      </c>
      <c r="U404" s="50" t="s">
        <v>37</v>
      </c>
      <c r="V404" s="50" t="s">
        <v>37</v>
      </c>
      <c r="W404" s="50" t="s">
        <v>37</v>
      </c>
      <c r="X404" s="51" t="str">
        <f>IF((OR((AND('[1]PWS Information'!$E$10="CWS",T404="Single Family Residence",P404="Lead")),
(AND('[1]PWS Information'!$E$10="CWS",T404="Multiple Family Residence",'[1]PWS Information'!$E$11="Yes",P404="Lead")),
(AND('[1]PWS Information'!$E$10="NTNC",P404="Lead")))),"Tier 1",
IF((OR((AND('[1]PWS Information'!$E$10="CWS",T404="Multiple Family Residence",'[1]PWS Information'!$E$11="No",P404="Lead")),
(AND('[1]PWS Information'!$E$10="CWS",T404="Other",P404="Lead")),
(AND('[1]PWS Information'!$E$10="CWS",T404="Building",P404="Lead")))),"Tier 2",
IF((OR((AND('[1]PWS Information'!$E$10="CWS",T404="Single Family Residence",P404="Galvanized Requiring Replacement")),
(AND('[1]PWS Information'!$E$10="CWS",T404="Single Family Residence",P404="Galvanized Requiring Replacement",Q404="Yes")),
(AND('[1]PWS Information'!$E$10="NTNC",P404="Galvanized Requiring Replacement")),
(AND('[1]PWS Information'!$E$10="NTNC",T404="Single Family Residence",Q404="Yes")))),"Tier 3",
IF((OR((AND('[1]PWS Information'!$E$10="CWS",T404="Single Family Residence",R404="Yes",P404="Non-Lead", I404="Non-Lead - Copper",K404="Before 1989")),
(AND('[1]PWS Information'!$E$10="CWS",T404="Single Family Residence",R404="Yes",P404="Non-Lead", M404="Non-Lead - Copper",N404="Before 1989")))),"Tier 4",
IF((OR((AND('[1]PWS Information'!$E$10="NTNC",P404="Non-Lead")),
(AND('[1]PWS Information'!$E$10="CWS",P404="Non-Lead",R404="")),
(AND('[1]PWS Information'!$E$10="CWS",P404="Non-Lead",R404="No")),
(AND('[1]PWS Information'!$E$10="CWS",P404="Non-Lead",R404="Don't Know")),
(AND('[1]PWS Information'!$E$10="CWS",P404="Non-Lead", I404="Non-Lead - Copper", R404="Yes", K404="Between 1989 and 2014")),
(AND('[1]PWS Information'!$E$10="CWS",P404="Non-Lead", I404="Non-Lead - Copper", R404="Yes", K404="After 2014")),
(AND('[1]PWS Information'!$E$10="CWS",P404="Non-Lead", I404="Non-Lead - Copper", R404="Yes", K404="Unknown")),
(AND('[1]PWS Information'!$E$10="CWS",P404="Non-Lead", M404="Non-Lead - Copper", R404="Yes", N404="Between 1989 and 2014")),
(AND('[1]PWS Information'!$E$10="CWS",P404="Non-Lead", M404="Non-Lead - Copper", R404="Yes", N404="After 2014")),
(AND('[1]PWS Information'!$E$10="CWS",P404="Non-Lead", M404="Non-Lead - Copper", R404="Yes", N404="Unknown")),
(AND('[1]PWS Information'!$E$10="CWS",P404="Unknown")),
(AND('[1]PWS Information'!$E$10="NTNC",P404="Unknown")))),"Tier 5",
"")))))</f>
        <v>Tier 5</v>
      </c>
      <c r="Y404" s="50"/>
      <c r="Z404" s="50"/>
    </row>
    <row r="405" spans="1:26" ht="30" x14ac:dyDescent="0.25">
      <c r="A405" s="39">
        <v>495</v>
      </c>
      <c r="B405" s="40">
        <v>4810</v>
      </c>
      <c r="C405" s="41" t="s">
        <v>137</v>
      </c>
      <c r="D405" s="41" t="s">
        <v>88</v>
      </c>
      <c r="E405" s="41">
        <v>75144</v>
      </c>
      <c r="F405" s="42"/>
      <c r="G405" s="43"/>
      <c r="H405" s="44"/>
      <c r="I405" s="45" t="s">
        <v>47</v>
      </c>
      <c r="J405" s="46" t="s">
        <v>37</v>
      </c>
      <c r="K405" s="42" t="s">
        <v>49</v>
      </c>
      <c r="L405" s="49"/>
      <c r="M405" s="45" t="s">
        <v>59</v>
      </c>
      <c r="N405" s="46" t="s">
        <v>35</v>
      </c>
      <c r="O405" s="49"/>
      <c r="P405" s="36" t="str">
        <f t="shared" si="6"/>
        <v>Unknown</v>
      </c>
      <c r="Q405" s="39" t="s">
        <v>46</v>
      </c>
      <c r="R405" s="39" t="s">
        <v>46</v>
      </c>
      <c r="S405" s="39"/>
      <c r="T405" s="50" t="s">
        <v>36</v>
      </c>
      <c r="U405" s="50" t="s">
        <v>37</v>
      </c>
      <c r="V405" s="50" t="s">
        <v>49</v>
      </c>
      <c r="W405" s="50" t="s">
        <v>37</v>
      </c>
      <c r="X405" s="51" t="str">
        <f>IF((OR((AND('[1]PWS Information'!$E$10="CWS",T405="Single Family Residence",P405="Lead")),
(AND('[1]PWS Information'!$E$10="CWS",T405="Multiple Family Residence",'[1]PWS Information'!$E$11="Yes",P405="Lead")),
(AND('[1]PWS Information'!$E$10="NTNC",P405="Lead")))),"Tier 1",
IF((OR((AND('[1]PWS Information'!$E$10="CWS",T405="Multiple Family Residence",'[1]PWS Information'!$E$11="No",P405="Lead")),
(AND('[1]PWS Information'!$E$10="CWS",T405="Other",P405="Lead")),
(AND('[1]PWS Information'!$E$10="CWS",T405="Building",P405="Lead")))),"Tier 2",
IF((OR((AND('[1]PWS Information'!$E$10="CWS",T405="Single Family Residence",P405="Galvanized Requiring Replacement")),
(AND('[1]PWS Information'!$E$10="CWS",T405="Single Family Residence",P405="Galvanized Requiring Replacement",Q405="Yes")),
(AND('[1]PWS Information'!$E$10="NTNC",P405="Galvanized Requiring Replacement")),
(AND('[1]PWS Information'!$E$10="NTNC",T405="Single Family Residence",Q405="Yes")))),"Tier 3",
IF((OR((AND('[1]PWS Information'!$E$10="CWS",T405="Single Family Residence",R405="Yes",P405="Non-Lead", I405="Non-Lead - Copper",K405="Before 1989")),
(AND('[1]PWS Information'!$E$10="CWS",T405="Single Family Residence",R405="Yes",P405="Non-Lead", M405="Non-Lead - Copper",N405="Before 1989")))),"Tier 4",
IF((OR((AND('[1]PWS Information'!$E$10="NTNC",P405="Non-Lead")),
(AND('[1]PWS Information'!$E$10="CWS",P405="Non-Lead",R405="")),
(AND('[1]PWS Information'!$E$10="CWS",P405="Non-Lead",R405="No")),
(AND('[1]PWS Information'!$E$10="CWS",P405="Non-Lead",R405="Don't Know")),
(AND('[1]PWS Information'!$E$10="CWS",P405="Non-Lead", I405="Non-Lead - Copper", R405="Yes", K405="Between 1989 and 2014")),
(AND('[1]PWS Information'!$E$10="CWS",P405="Non-Lead", I405="Non-Lead - Copper", R405="Yes", K405="After 2014")),
(AND('[1]PWS Information'!$E$10="CWS",P405="Non-Lead", I405="Non-Lead - Copper", R405="Yes", K405="Unknown")),
(AND('[1]PWS Information'!$E$10="CWS",P405="Non-Lead", M405="Non-Lead - Copper", R405="Yes", N405="Between 1989 and 2014")),
(AND('[1]PWS Information'!$E$10="CWS",P405="Non-Lead", M405="Non-Lead - Copper", R405="Yes", N405="After 2014")),
(AND('[1]PWS Information'!$E$10="CWS",P405="Non-Lead", M405="Non-Lead - Copper", R405="Yes", N405="Unknown")),
(AND('[1]PWS Information'!$E$10="CWS",P405="Unknown")),
(AND('[1]PWS Information'!$E$10="NTNC",P405="Unknown")))),"Tier 5",
"")))))</f>
        <v>Tier 5</v>
      </c>
      <c r="Y405" s="50"/>
      <c r="Z405" s="50"/>
    </row>
    <row r="406" spans="1:26" ht="30" x14ac:dyDescent="0.25">
      <c r="A406" s="39">
        <v>496</v>
      </c>
      <c r="B406" s="40">
        <v>4929</v>
      </c>
      <c r="C406" s="41" t="s">
        <v>137</v>
      </c>
      <c r="D406" s="41" t="s">
        <v>88</v>
      </c>
      <c r="E406" s="41">
        <v>75144</v>
      </c>
      <c r="F406" s="42"/>
      <c r="G406" s="43"/>
      <c r="H406" s="44"/>
      <c r="I406" s="45" t="s">
        <v>47</v>
      </c>
      <c r="J406" s="46" t="s">
        <v>37</v>
      </c>
      <c r="K406" s="42" t="s">
        <v>49</v>
      </c>
      <c r="L406" s="49"/>
      <c r="M406" s="45" t="s">
        <v>59</v>
      </c>
      <c r="N406" s="46" t="s">
        <v>35</v>
      </c>
      <c r="O406" s="49"/>
      <c r="P406" s="36" t="str">
        <f t="shared" si="6"/>
        <v>Unknown</v>
      </c>
      <c r="Q406" s="39" t="s">
        <v>46</v>
      </c>
      <c r="R406" s="39" t="s">
        <v>46</v>
      </c>
      <c r="S406" s="39"/>
      <c r="T406" s="50" t="s">
        <v>36</v>
      </c>
      <c r="U406" s="50" t="s">
        <v>37</v>
      </c>
      <c r="V406" s="50" t="s">
        <v>49</v>
      </c>
      <c r="W406" s="50" t="s">
        <v>37</v>
      </c>
      <c r="X406" s="51" t="str">
        <f>IF((OR((AND('[1]PWS Information'!$E$10="CWS",T406="Single Family Residence",P406="Lead")),
(AND('[1]PWS Information'!$E$10="CWS",T406="Multiple Family Residence",'[1]PWS Information'!$E$11="Yes",P406="Lead")),
(AND('[1]PWS Information'!$E$10="NTNC",P406="Lead")))),"Tier 1",
IF((OR((AND('[1]PWS Information'!$E$10="CWS",T406="Multiple Family Residence",'[1]PWS Information'!$E$11="No",P406="Lead")),
(AND('[1]PWS Information'!$E$10="CWS",T406="Other",P406="Lead")),
(AND('[1]PWS Information'!$E$10="CWS",T406="Building",P406="Lead")))),"Tier 2",
IF((OR((AND('[1]PWS Information'!$E$10="CWS",T406="Single Family Residence",P406="Galvanized Requiring Replacement")),
(AND('[1]PWS Information'!$E$10="CWS",T406="Single Family Residence",P406="Galvanized Requiring Replacement",Q406="Yes")),
(AND('[1]PWS Information'!$E$10="NTNC",P406="Galvanized Requiring Replacement")),
(AND('[1]PWS Information'!$E$10="NTNC",T406="Single Family Residence",Q406="Yes")))),"Tier 3",
IF((OR((AND('[1]PWS Information'!$E$10="CWS",T406="Single Family Residence",R406="Yes",P406="Non-Lead", I406="Non-Lead - Copper",K406="Before 1989")),
(AND('[1]PWS Information'!$E$10="CWS",T406="Single Family Residence",R406="Yes",P406="Non-Lead", M406="Non-Lead - Copper",N406="Before 1989")))),"Tier 4",
IF((OR((AND('[1]PWS Information'!$E$10="NTNC",P406="Non-Lead")),
(AND('[1]PWS Information'!$E$10="CWS",P406="Non-Lead",R406="")),
(AND('[1]PWS Information'!$E$10="CWS",P406="Non-Lead",R406="No")),
(AND('[1]PWS Information'!$E$10="CWS",P406="Non-Lead",R406="Don't Know")),
(AND('[1]PWS Information'!$E$10="CWS",P406="Non-Lead", I406="Non-Lead - Copper", R406="Yes", K406="Between 1989 and 2014")),
(AND('[1]PWS Information'!$E$10="CWS",P406="Non-Lead", I406="Non-Lead - Copper", R406="Yes", K406="After 2014")),
(AND('[1]PWS Information'!$E$10="CWS",P406="Non-Lead", I406="Non-Lead - Copper", R406="Yes", K406="Unknown")),
(AND('[1]PWS Information'!$E$10="CWS",P406="Non-Lead", M406="Non-Lead - Copper", R406="Yes", N406="Between 1989 and 2014")),
(AND('[1]PWS Information'!$E$10="CWS",P406="Non-Lead", M406="Non-Lead - Copper", R406="Yes", N406="After 2014")),
(AND('[1]PWS Information'!$E$10="CWS",P406="Non-Lead", M406="Non-Lead - Copper", R406="Yes", N406="Unknown")),
(AND('[1]PWS Information'!$E$10="CWS",P406="Unknown")),
(AND('[1]PWS Information'!$E$10="NTNC",P406="Unknown")))),"Tier 5",
"")))))</f>
        <v>Tier 5</v>
      </c>
      <c r="Y406" s="50"/>
      <c r="Z406" s="50"/>
    </row>
    <row r="407" spans="1:26" ht="30" x14ac:dyDescent="0.25">
      <c r="A407" s="39">
        <v>497</v>
      </c>
      <c r="B407" s="40">
        <v>12138</v>
      </c>
      <c r="C407" s="41" t="s">
        <v>141</v>
      </c>
      <c r="D407" s="41" t="s">
        <v>88</v>
      </c>
      <c r="E407" s="41">
        <v>75144</v>
      </c>
      <c r="F407" s="42"/>
      <c r="G407" s="43"/>
      <c r="H407" s="44"/>
      <c r="I407" s="45" t="s">
        <v>47</v>
      </c>
      <c r="J407" s="46" t="s">
        <v>37</v>
      </c>
      <c r="K407" s="42" t="s">
        <v>40</v>
      </c>
      <c r="L407" s="49"/>
      <c r="M407" s="45" t="s">
        <v>47</v>
      </c>
      <c r="N407" s="46" t="s">
        <v>40</v>
      </c>
      <c r="O407" s="49"/>
      <c r="P407" s="36" t="str">
        <f t="shared" si="6"/>
        <v>Non-Lead</v>
      </c>
      <c r="Q407" s="39" t="s">
        <v>37</v>
      </c>
      <c r="R407" s="39" t="s">
        <v>37</v>
      </c>
      <c r="S407" s="39"/>
      <c r="T407" s="50" t="s">
        <v>36</v>
      </c>
      <c r="U407" s="50" t="s">
        <v>37</v>
      </c>
      <c r="V407" s="50" t="s">
        <v>37</v>
      </c>
      <c r="W407" s="50" t="s">
        <v>37</v>
      </c>
      <c r="X407" s="51" t="str">
        <f>IF((OR((AND('[1]PWS Information'!$E$10="CWS",T407="Single Family Residence",P407="Lead")),
(AND('[1]PWS Information'!$E$10="CWS",T407="Multiple Family Residence",'[1]PWS Information'!$E$11="Yes",P407="Lead")),
(AND('[1]PWS Information'!$E$10="NTNC",P407="Lead")))),"Tier 1",
IF((OR((AND('[1]PWS Information'!$E$10="CWS",T407="Multiple Family Residence",'[1]PWS Information'!$E$11="No",P407="Lead")),
(AND('[1]PWS Information'!$E$10="CWS",T407="Other",P407="Lead")),
(AND('[1]PWS Information'!$E$10="CWS",T407="Building",P407="Lead")))),"Tier 2",
IF((OR((AND('[1]PWS Information'!$E$10="CWS",T407="Single Family Residence",P407="Galvanized Requiring Replacement")),
(AND('[1]PWS Information'!$E$10="CWS",T407="Single Family Residence",P407="Galvanized Requiring Replacement",Q407="Yes")),
(AND('[1]PWS Information'!$E$10="NTNC",P407="Galvanized Requiring Replacement")),
(AND('[1]PWS Information'!$E$10="NTNC",T407="Single Family Residence",Q407="Yes")))),"Tier 3",
IF((OR((AND('[1]PWS Information'!$E$10="CWS",T407="Single Family Residence",R407="Yes",P407="Non-Lead", I407="Non-Lead - Copper",K407="Before 1989")),
(AND('[1]PWS Information'!$E$10="CWS",T407="Single Family Residence",R407="Yes",P407="Non-Lead", M407="Non-Lead - Copper",N407="Before 1989")))),"Tier 4",
IF((OR((AND('[1]PWS Information'!$E$10="NTNC",P407="Non-Lead")),
(AND('[1]PWS Information'!$E$10="CWS",P407="Non-Lead",R407="")),
(AND('[1]PWS Information'!$E$10="CWS",P407="Non-Lead",R407="No")),
(AND('[1]PWS Information'!$E$10="CWS",P407="Non-Lead",R407="Don't Know")),
(AND('[1]PWS Information'!$E$10="CWS",P407="Non-Lead", I407="Non-Lead - Copper", R407="Yes", K407="Between 1989 and 2014")),
(AND('[1]PWS Information'!$E$10="CWS",P407="Non-Lead", I407="Non-Lead - Copper", R407="Yes", K407="After 2014")),
(AND('[1]PWS Information'!$E$10="CWS",P407="Non-Lead", I407="Non-Lead - Copper", R407="Yes", K407="Unknown")),
(AND('[1]PWS Information'!$E$10="CWS",P407="Non-Lead", M407="Non-Lead - Copper", R407="Yes", N407="Between 1989 and 2014")),
(AND('[1]PWS Information'!$E$10="CWS",P407="Non-Lead", M407="Non-Lead - Copper", R407="Yes", N407="After 2014")),
(AND('[1]PWS Information'!$E$10="CWS",P407="Non-Lead", M407="Non-Lead - Copper", R407="Yes", N407="Unknown")),
(AND('[1]PWS Information'!$E$10="CWS",P407="Unknown")),
(AND('[1]PWS Information'!$E$10="NTNC",P407="Unknown")))),"Tier 5",
"")))))</f>
        <v>Tier 5</v>
      </c>
      <c r="Y407" s="50"/>
      <c r="Z407" s="50"/>
    </row>
    <row r="408" spans="1:26" ht="30" x14ac:dyDescent="0.25">
      <c r="A408" s="39">
        <v>498</v>
      </c>
      <c r="B408" s="40">
        <v>11110</v>
      </c>
      <c r="C408" s="41" t="s">
        <v>142</v>
      </c>
      <c r="D408" s="41" t="s">
        <v>88</v>
      </c>
      <c r="E408" s="41">
        <v>75144</v>
      </c>
      <c r="F408" s="42"/>
      <c r="G408" s="43"/>
      <c r="H408" s="44"/>
      <c r="I408" s="45" t="s">
        <v>47</v>
      </c>
      <c r="J408" s="46" t="s">
        <v>37</v>
      </c>
      <c r="K408" s="42" t="s">
        <v>49</v>
      </c>
      <c r="L408" s="49"/>
      <c r="M408" s="45" t="s">
        <v>59</v>
      </c>
      <c r="N408" s="46" t="s">
        <v>49</v>
      </c>
      <c r="O408" s="49"/>
      <c r="P408" s="36" t="str">
        <f t="shared" si="6"/>
        <v>Unknown</v>
      </c>
      <c r="Q408" s="39" t="s">
        <v>46</v>
      </c>
      <c r="R408" s="39" t="s">
        <v>46</v>
      </c>
      <c r="S408" s="39"/>
      <c r="T408" s="50" t="s">
        <v>52</v>
      </c>
      <c r="U408" s="50" t="s">
        <v>37</v>
      </c>
      <c r="V408" s="50" t="s">
        <v>49</v>
      </c>
      <c r="W408" s="50" t="s">
        <v>37</v>
      </c>
      <c r="X408" s="51" t="str">
        <f>IF((OR((AND('[1]PWS Information'!$E$10="CWS",T408="Single Family Residence",P408="Lead")),
(AND('[1]PWS Information'!$E$10="CWS",T408="Multiple Family Residence",'[1]PWS Information'!$E$11="Yes",P408="Lead")),
(AND('[1]PWS Information'!$E$10="NTNC",P408="Lead")))),"Tier 1",
IF((OR((AND('[1]PWS Information'!$E$10="CWS",T408="Multiple Family Residence",'[1]PWS Information'!$E$11="No",P408="Lead")),
(AND('[1]PWS Information'!$E$10="CWS",T408="Other",P408="Lead")),
(AND('[1]PWS Information'!$E$10="CWS",T408="Building",P408="Lead")))),"Tier 2",
IF((OR((AND('[1]PWS Information'!$E$10="CWS",T408="Single Family Residence",P408="Galvanized Requiring Replacement")),
(AND('[1]PWS Information'!$E$10="CWS",T408="Single Family Residence",P408="Galvanized Requiring Replacement",Q408="Yes")),
(AND('[1]PWS Information'!$E$10="NTNC",P408="Galvanized Requiring Replacement")),
(AND('[1]PWS Information'!$E$10="NTNC",T408="Single Family Residence",Q408="Yes")))),"Tier 3",
IF((OR((AND('[1]PWS Information'!$E$10="CWS",T408="Single Family Residence",R408="Yes",P408="Non-Lead", I408="Non-Lead - Copper",K408="Before 1989")),
(AND('[1]PWS Information'!$E$10="CWS",T408="Single Family Residence",R408="Yes",P408="Non-Lead", M408="Non-Lead - Copper",N408="Before 1989")))),"Tier 4",
IF((OR((AND('[1]PWS Information'!$E$10="NTNC",P408="Non-Lead")),
(AND('[1]PWS Information'!$E$10="CWS",P408="Non-Lead",R408="")),
(AND('[1]PWS Information'!$E$10="CWS",P408="Non-Lead",R408="No")),
(AND('[1]PWS Information'!$E$10="CWS",P408="Non-Lead",R408="Don't Know")),
(AND('[1]PWS Information'!$E$10="CWS",P408="Non-Lead", I408="Non-Lead - Copper", R408="Yes", K408="Between 1989 and 2014")),
(AND('[1]PWS Information'!$E$10="CWS",P408="Non-Lead", I408="Non-Lead - Copper", R408="Yes", K408="After 2014")),
(AND('[1]PWS Information'!$E$10="CWS",P408="Non-Lead", I408="Non-Lead - Copper", R408="Yes", K408="Unknown")),
(AND('[1]PWS Information'!$E$10="CWS",P408="Non-Lead", M408="Non-Lead - Copper", R408="Yes", N408="Between 1989 and 2014")),
(AND('[1]PWS Information'!$E$10="CWS",P408="Non-Lead", M408="Non-Lead - Copper", R408="Yes", N408="After 2014")),
(AND('[1]PWS Information'!$E$10="CWS",P408="Non-Lead", M408="Non-Lead - Copper", R408="Yes", N408="Unknown")),
(AND('[1]PWS Information'!$E$10="CWS",P408="Unknown")),
(AND('[1]PWS Information'!$E$10="NTNC",P408="Unknown")))),"Tier 5",
"")))))</f>
        <v>Tier 5</v>
      </c>
      <c r="Y408" s="50"/>
      <c r="Z408" s="50"/>
    </row>
    <row r="409" spans="1:26" ht="30" x14ac:dyDescent="0.25">
      <c r="A409" s="39">
        <v>499</v>
      </c>
      <c r="B409" s="40">
        <v>11118</v>
      </c>
      <c r="C409" s="41" t="s">
        <v>142</v>
      </c>
      <c r="D409" s="41" t="s">
        <v>88</v>
      </c>
      <c r="E409" s="41">
        <v>75144</v>
      </c>
      <c r="F409" s="42"/>
      <c r="G409" s="43"/>
      <c r="H409" s="44"/>
      <c r="I409" s="45" t="s">
        <v>47</v>
      </c>
      <c r="J409" s="46" t="s">
        <v>37</v>
      </c>
      <c r="K409" s="42" t="s">
        <v>49</v>
      </c>
      <c r="L409" s="49"/>
      <c r="M409" s="45" t="s">
        <v>59</v>
      </c>
      <c r="N409" s="46" t="s">
        <v>49</v>
      </c>
      <c r="O409" s="49"/>
      <c r="P409" s="36" t="str">
        <f t="shared" si="6"/>
        <v>Unknown</v>
      </c>
      <c r="Q409" s="39" t="s">
        <v>46</v>
      </c>
      <c r="R409" s="39" t="s">
        <v>46</v>
      </c>
      <c r="S409" s="39"/>
      <c r="T409" s="50" t="s">
        <v>36</v>
      </c>
      <c r="U409" s="50" t="s">
        <v>37</v>
      </c>
      <c r="V409" s="50" t="s">
        <v>49</v>
      </c>
      <c r="W409" s="50" t="s">
        <v>37</v>
      </c>
      <c r="X409" s="51" t="str">
        <f>IF((OR((AND('[1]PWS Information'!$E$10="CWS",T409="Single Family Residence",P409="Lead")),
(AND('[1]PWS Information'!$E$10="CWS",T409="Multiple Family Residence",'[1]PWS Information'!$E$11="Yes",P409="Lead")),
(AND('[1]PWS Information'!$E$10="NTNC",P409="Lead")))),"Tier 1",
IF((OR((AND('[1]PWS Information'!$E$10="CWS",T409="Multiple Family Residence",'[1]PWS Information'!$E$11="No",P409="Lead")),
(AND('[1]PWS Information'!$E$10="CWS",T409="Other",P409="Lead")),
(AND('[1]PWS Information'!$E$10="CWS",T409="Building",P409="Lead")))),"Tier 2",
IF((OR((AND('[1]PWS Information'!$E$10="CWS",T409="Single Family Residence",P409="Galvanized Requiring Replacement")),
(AND('[1]PWS Information'!$E$10="CWS",T409="Single Family Residence",P409="Galvanized Requiring Replacement",Q409="Yes")),
(AND('[1]PWS Information'!$E$10="NTNC",P409="Galvanized Requiring Replacement")),
(AND('[1]PWS Information'!$E$10="NTNC",T409="Single Family Residence",Q409="Yes")))),"Tier 3",
IF((OR((AND('[1]PWS Information'!$E$10="CWS",T409="Single Family Residence",R409="Yes",P409="Non-Lead", I409="Non-Lead - Copper",K409="Before 1989")),
(AND('[1]PWS Information'!$E$10="CWS",T409="Single Family Residence",R409="Yes",P409="Non-Lead", M409="Non-Lead - Copper",N409="Before 1989")))),"Tier 4",
IF((OR((AND('[1]PWS Information'!$E$10="NTNC",P409="Non-Lead")),
(AND('[1]PWS Information'!$E$10="CWS",P409="Non-Lead",R409="")),
(AND('[1]PWS Information'!$E$10="CWS",P409="Non-Lead",R409="No")),
(AND('[1]PWS Information'!$E$10="CWS",P409="Non-Lead",R409="Don't Know")),
(AND('[1]PWS Information'!$E$10="CWS",P409="Non-Lead", I409="Non-Lead - Copper", R409="Yes", K409="Between 1989 and 2014")),
(AND('[1]PWS Information'!$E$10="CWS",P409="Non-Lead", I409="Non-Lead - Copper", R409="Yes", K409="After 2014")),
(AND('[1]PWS Information'!$E$10="CWS",P409="Non-Lead", I409="Non-Lead - Copper", R409="Yes", K409="Unknown")),
(AND('[1]PWS Information'!$E$10="CWS",P409="Non-Lead", M409="Non-Lead - Copper", R409="Yes", N409="Between 1989 and 2014")),
(AND('[1]PWS Information'!$E$10="CWS",P409="Non-Lead", M409="Non-Lead - Copper", R409="Yes", N409="After 2014")),
(AND('[1]PWS Information'!$E$10="CWS",P409="Non-Lead", M409="Non-Lead - Copper", R409="Yes", N409="Unknown")),
(AND('[1]PWS Information'!$E$10="CWS",P409="Unknown")),
(AND('[1]PWS Information'!$E$10="NTNC",P409="Unknown")))),"Tier 5",
"")))))</f>
        <v>Tier 5</v>
      </c>
      <c r="Y409" s="50"/>
      <c r="Z409" s="50"/>
    </row>
    <row r="410" spans="1:26" ht="30" x14ac:dyDescent="0.25">
      <c r="A410" s="39">
        <v>500</v>
      </c>
      <c r="B410" s="40">
        <v>11113</v>
      </c>
      <c r="C410" s="41" t="s">
        <v>142</v>
      </c>
      <c r="D410" s="41" t="s">
        <v>88</v>
      </c>
      <c r="E410" s="41">
        <v>75144</v>
      </c>
      <c r="F410" s="42"/>
      <c r="G410" s="43"/>
      <c r="H410" s="44"/>
      <c r="I410" s="45" t="s">
        <v>47</v>
      </c>
      <c r="J410" s="46" t="s">
        <v>37</v>
      </c>
      <c r="K410" s="42" t="s">
        <v>40</v>
      </c>
      <c r="L410" s="49"/>
      <c r="M410" s="45" t="s">
        <v>59</v>
      </c>
      <c r="N410" s="46" t="s">
        <v>35</v>
      </c>
      <c r="O410" s="49"/>
      <c r="P410" s="36" t="str">
        <f t="shared" si="6"/>
        <v>Unknown</v>
      </c>
      <c r="Q410" s="39" t="s">
        <v>37</v>
      </c>
      <c r="R410" s="39" t="s">
        <v>37</v>
      </c>
      <c r="S410" s="39"/>
      <c r="T410" s="50" t="s">
        <v>36</v>
      </c>
      <c r="U410" s="50" t="s">
        <v>37</v>
      </c>
      <c r="V410" s="50" t="s">
        <v>49</v>
      </c>
      <c r="W410" s="50" t="s">
        <v>37</v>
      </c>
      <c r="X410" s="51" t="str">
        <f>IF((OR((AND('[1]PWS Information'!$E$10="CWS",T410="Single Family Residence",P410="Lead")),
(AND('[1]PWS Information'!$E$10="CWS",T410="Multiple Family Residence",'[1]PWS Information'!$E$11="Yes",P410="Lead")),
(AND('[1]PWS Information'!$E$10="NTNC",P410="Lead")))),"Tier 1",
IF((OR((AND('[1]PWS Information'!$E$10="CWS",T410="Multiple Family Residence",'[1]PWS Information'!$E$11="No",P410="Lead")),
(AND('[1]PWS Information'!$E$10="CWS",T410="Other",P410="Lead")),
(AND('[1]PWS Information'!$E$10="CWS",T410="Building",P410="Lead")))),"Tier 2",
IF((OR((AND('[1]PWS Information'!$E$10="CWS",T410="Single Family Residence",P410="Galvanized Requiring Replacement")),
(AND('[1]PWS Information'!$E$10="CWS",T410="Single Family Residence",P410="Galvanized Requiring Replacement",Q410="Yes")),
(AND('[1]PWS Information'!$E$10="NTNC",P410="Galvanized Requiring Replacement")),
(AND('[1]PWS Information'!$E$10="NTNC",T410="Single Family Residence",Q410="Yes")))),"Tier 3",
IF((OR((AND('[1]PWS Information'!$E$10="CWS",T410="Single Family Residence",R410="Yes",P410="Non-Lead", I410="Non-Lead - Copper",K410="Before 1989")),
(AND('[1]PWS Information'!$E$10="CWS",T410="Single Family Residence",R410="Yes",P410="Non-Lead", M410="Non-Lead - Copper",N410="Before 1989")))),"Tier 4",
IF((OR((AND('[1]PWS Information'!$E$10="NTNC",P410="Non-Lead")),
(AND('[1]PWS Information'!$E$10="CWS",P410="Non-Lead",R410="")),
(AND('[1]PWS Information'!$E$10="CWS",P410="Non-Lead",R410="No")),
(AND('[1]PWS Information'!$E$10="CWS",P410="Non-Lead",R410="Don't Know")),
(AND('[1]PWS Information'!$E$10="CWS",P410="Non-Lead", I410="Non-Lead - Copper", R410="Yes", K410="Between 1989 and 2014")),
(AND('[1]PWS Information'!$E$10="CWS",P410="Non-Lead", I410="Non-Lead - Copper", R410="Yes", K410="After 2014")),
(AND('[1]PWS Information'!$E$10="CWS",P410="Non-Lead", I410="Non-Lead - Copper", R410="Yes", K410="Unknown")),
(AND('[1]PWS Information'!$E$10="CWS",P410="Non-Lead", M410="Non-Lead - Copper", R410="Yes", N410="Between 1989 and 2014")),
(AND('[1]PWS Information'!$E$10="CWS",P410="Non-Lead", M410="Non-Lead - Copper", R410="Yes", N410="After 2014")),
(AND('[1]PWS Information'!$E$10="CWS",P410="Non-Lead", M410="Non-Lead - Copper", R410="Yes", N410="Unknown")),
(AND('[1]PWS Information'!$E$10="CWS",P410="Unknown")),
(AND('[1]PWS Information'!$E$10="NTNC",P410="Unknown")))),"Tier 5",
"")))))</f>
        <v>Tier 5</v>
      </c>
      <c r="Y410" s="50"/>
      <c r="Z410" s="50"/>
    </row>
    <row r="411" spans="1:26" ht="30" x14ac:dyDescent="0.25">
      <c r="A411" s="39">
        <v>501</v>
      </c>
      <c r="B411" s="40">
        <v>11119</v>
      </c>
      <c r="C411" s="41" t="s">
        <v>142</v>
      </c>
      <c r="D411" s="41" t="s">
        <v>88</v>
      </c>
      <c r="E411" s="41">
        <v>75144</v>
      </c>
      <c r="F411" s="42"/>
      <c r="G411" s="43"/>
      <c r="H411" s="44"/>
      <c r="I411" s="45" t="s">
        <v>47</v>
      </c>
      <c r="J411" s="46" t="s">
        <v>37</v>
      </c>
      <c r="K411" s="42" t="s">
        <v>49</v>
      </c>
      <c r="L411" s="49"/>
      <c r="M411" s="45" t="s">
        <v>59</v>
      </c>
      <c r="N411" s="46" t="s">
        <v>49</v>
      </c>
      <c r="O411" s="49"/>
      <c r="P411" s="36" t="str">
        <f t="shared" si="6"/>
        <v>Unknown</v>
      </c>
      <c r="Q411" s="39" t="s">
        <v>46</v>
      </c>
      <c r="R411" s="39" t="s">
        <v>46</v>
      </c>
      <c r="S411" s="39"/>
      <c r="T411" s="50" t="s">
        <v>52</v>
      </c>
      <c r="U411" s="50" t="s">
        <v>37</v>
      </c>
      <c r="V411" s="50" t="s">
        <v>49</v>
      </c>
      <c r="W411" s="50" t="s">
        <v>37</v>
      </c>
      <c r="X411" s="51" t="str">
        <f>IF((OR((AND('[1]PWS Information'!$E$10="CWS",T411="Single Family Residence",P411="Lead")),
(AND('[1]PWS Information'!$E$10="CWS",T411="Multiple Family Residence",'[1]PWS Information'!$E$11="Yes",P411="Lead")),
(AND('[1]PWS Information'!$E$10="NTNC",P411="Lead")))),"Tier 1",
IF((OR((AND('[1]PWS Information'!$E$10="CWS",T411="Multiple Family Residence",'[1]PWS Information'!$E$11="No",P411="Lead")),
(AND('[1]PWS Information'!$E$10="CWS",T411="Other",P411="Lead")),
(AND('[1]PWS Information'!$E$10="CWS",T411="Building",P411="Lead")))),"Tier 2",
IF((OR((AND('[1]PWS Information'!$E$10="CWS",T411="Single Family Residence",P411="Galvanized Requiring Replacement")),
(AND('[1]PWS Information'!$E$10="CWS",T411="Single Family Residence",P411="Galvanized Requiring Replacement",Q411="Yes")),
(AND('[1]PWS Information'!$E$10="NTNC",P411="Galvanized Requiring Replacement")),
(AND('[1]PWS Information'!$E$10="NTNC",T411="Single Family Residence",Q411="Yes")))),"Tier 3",
IF((OR((AND('[1]PWS Information'!$E$10="CWS",T411="Single Family Residence",R411="Yes",P411="Non-Lead", I411="Non-Lead - Copper",K411="Before 1989")),
(AND('[1]PWS Information'!$E$10="CWS",T411="Single Family Residence",R411="Yes",P411="Non-Lead", M411="Non-Lead - Copper",N411="Before 1989")))),"Tier 4",
IF((OR((AND('[1]PWS Information'!$E$10="NTNC",P411="Non-Lead")),
(AND('[1]PWS Information'!$E$10="CWS",P411="Non-Lead",R411="")),
(AND('[1]PWS Information'!$E$10="CWS",P411="Non-Lead",R411="No")),
(AND('[1]PWS Information'!$E$10="CWS",P411="Non-Lead",R411="Don't Know")),
(AND('[1]PWS Information'!$E$10="CWS",P411="Non-Lead", I411="Non-Lead - Copper", R411="Yes", K411="Between 1989 and 2014")),
(AND('[1]PWS Information'!$E$10="CWS",P411="Non-Lead", I411="Non-Lead - Copper", R411="Yes", K411="After 2014")),
(AND('[1]PWS Information'!$E$10="CWS",P411="Non-Lead", I411="Non-Lead - Copper", R411="Yes", K411="Unknown")),
(AND('[1]PWS Information'!$E$10="CWS",P411="Non-Lead", M411="Non-Lead - Copper", R411="Yes", N411="Between 1989 and 2014")),
(AND('[1]PWS Information'!$E$10="CWS",P411="Non-Lead", M411="Non-Lead - Copper", R411="Yes", N411="After 2014")),
(AND('[1]PWS Information'!$E$10="CWS",P411="Non-Lead", M411="Non-Lead - Copper", R411="Yes", N411="Unknown")),
(AND('[1]PWS Information'!$E$10="CWS",P411="Unknown")),
(AND('[1]PWS Information'!$E$10="NTNC",P411="Unknown")))),"Tier 5",
"")))))</f>
        <v>Tier 5</v>
      </c>
      <c r="Y411" s="50"/>
      <c r="Z411" s="50"/>
    </row>
    <row r="412" spans="1:26" ht="30" x14ac:dyDescent="0.25">
      <c r="A412" s="39">
        <v>502</v>
      </c>
      <c r="B412" s="40">
        <v>11123</v>
      </c>
      <c r="C412" s="41" t="s">
        <v>142</v>
      </c>
      <c r="D412" s="41" t="s">
        <v>88</v>
      </c>
      <c r="E412" s="41">
        <v>75144</v>
      </c>
      <c r="F412" s="42"/>
      <c r="G412" s="43"/>
      <c r="H412" s="44"/>
      <c r="I412" s="45" t="s">
        <v>47</v>
      </c>
      <c r="J412" s="46" t="s">
        <v>37</v>
      </c>
      <c r="K412" s="42" t="s">
        <v>35</v>
      </c>
      <c r="L412" s="49"/>
      <c r="M412" s="45" t="s">
        <v>59</v>
      </c>
      <c r="N412" s="46" t="s">
        <v>35</v>
      </c>
      <c r="O412" s="49"/>
      <c r="P412" s="36" t="str">
        <f t="shared" si="6"/>
        <v>Unknown</v>
      </c>
      <c r="Q412" s="39" t="s">
        <v>46</v>
      </c>
      <c r="R412" s="39" t="s">
        <v>46</v>
      </c>
      <c r="S412" s="39"/>
      <c r="T412" s="50" t="s">
        <v>36</v>
      </c>
      <c r="U412" s="50" t="s">
        <v>37</v>
      </c>
      <c r="V412" s="50" t="s">
        <v>49</v>
      </c>
      <c r="W412" s="50" t="s">
        <v>37</v>
      </c>
      <c r="X412" s="51" t="str">
        <f>IF((OR((AND('[1]PWS Information'!$E$10="CWS",T412="Single Family Residence",P412="Lead")),
(AND('[1]PWS Information'!$E$10="CWS",T412="Multiple Family Residence",'[1]PWS Information'!$E$11="Yes",P412="Lead")),
(AND('[1]PWS Information'!$E$10="NTNC",P412="Lead")))),"Tier 1",
IF((OR((AND('[1]PWS Information'!$E$10="CWS",T412="Multiple Family Residence",'[1]PWS Information'!$E$11="No",P412="Lead")),
(AND('[1]PWS Information'!$E$10="CWS",T412="Other",P412="Lead")),
(AND('[1]PWS Information'!$E$10="CWS",T412="Building",P412="Lead")))),"Tier 2",
IF((OR((AND('[1]PWS Information'!$E$10="CWS",T412="Single Family Residence",P412="Galvanized Requiring Replacement")),
(AND('[1]PWS Information'!$E$10="CWS",T412="Single Family Residence",P412="Galvanized Requiring Replacement",Q412="Yes")),
(AND('[1]PWS Information'!$E$10="NTNC",P412="Galvanized Requiring Replacement")),
(AND('[1]PWS Information'!$E$10="NTNC",T412="Single Family Residence",Q412="Yes")))),"Tier 3",
IF((OR((AND('[1]PWS Information'!$E$10="CWS",T412="Single Family Residence",R412="Yes",P412="Non-Lead", I412="Non-Lead - Copper",K412="Before 1989")),
(AND('[1]PWS Information'!$E$10="CWS",T412="Single Family Residence",R412="Yes",P412="Non-Lead", M412="Non-Lead - Copper",N412="Before 1989")))),"Tier 4",
IF((OR((AND('[1]PWS Information'!$E$10="NTNC",P412="Non-Lead")),
(AND('[1]PWS Information'!$E$10="CWS",P412="Non-Lead",R412="")),
(AND('[1]PWS Information'!$E$10="CWS",P412="Non-Lead",R412="No")),
(AND('[1]PWS Information'!$E$10="CWS",P412="Non-Lead",R412="Don't Know")),
(AND('[1]PWS Information'!$E$10="CWS",P412="Non-Lead", I412="Non-Lead - Copper", R412="Yes", K412="Between 1989 and 2014")),
(AND('[1]PWS Information'!$E$10="CWS",P412="Non-Lead", I412="Non-Lead - Copper", R412="Yes", K412="After 2014")),
(AND('[1]PWS Information'!$E$10="CWS",P412="Non-Lead", I412="Non-Lead - Copper", R412="Yes", K412="Unknown")),
(AND('[1]PWS Information'!$E$10="CWS",P412="Non-Lead", M412="Non-Lead - Copper", R412="Yes", N412="Between 1989 and 2014")),
(AND('[1]PWS Information'!$E$10="CWS",P412="Non-Lead", M412="Non-Lead - Copper", R412="Yes", N412="After 2014")),
(AND('[1]PWS Information'!$E$10="CWS",P412="Non-Lead", M412="Non-Lead - Copper", R412="Yes", N412="Unknown")),
(AND('[1]PWS Information'!$E$10="CWS",P412="Unknown")),
(AND('[1]PWS Information'!$E$10="NTNC",P412="Unknown")))),"Tier 5",
"")))))</f>
        <v>Tier 5</v>
      </c>
      <c r="Y412" s="50"/>
      <c r="Z412" s="50"/>
    </row>
    <row r="413" spans="1:26" ht="30" x14ac:dyDescent="0.25">
      <c r="A413" s="39">
        <v>503</v>
      </c>
      <c r="B413" s="40">
        <v>11123</v>
      </c>
      <c r="C413" s="41" t="s">
        <v>142</v>
      </c>
      <c r="D413" s="41" t="s">
        <v>88</v>
      </c>
      <c r="E413" s="41">
        <v>75144</v>
      </c>
      <c r="F413" s="42"/>
      <c r="G413" s="43"/>
      <c r="H413" s="44"/>
      <c r="I413" s="45" t="s">
        <v>47</v>
      </c>
      <c r="J413" s="46" t="s">
        <v>37</v>
      </c>
      <c r="K413" s="42" t="s">
        <v>40</v>
      </c>
      <c r="L413" s="49"/>
      <c r="M413" s="45" t="s">
        <v>59</v>
      </c>
      <c r="N413" s="46" t="s">
        <v>35</v>
      </c>
      <c r="O413" s="49"/>
      <c r="P413" s="36" t="str">
        <f t="shared" si="6"/>
        <v>Unknown</v>
      </c>
      <c r="Q413" s="39" t="s">
        <v>46</v>
      </c>
      <c r="R413" s="39" t="s">
        <v>46</v>
      </c>
      <c r="S413" s="39"/>
      <c r="T413" s="50" t="s">
        <v>36</v>
      </c>
      <c r="U413" s="50" t="s">
        <v>37</v>
      </c>
      <c r="V413" s="50" t="s">
        <v>49</v>
      </c>
      <c r="W413" s="50" t="s">
        <v>37</v>
      </c>
      <c r="X413" s="51" t="str">
        <f>IF((OR((AND('[1]PWS Information'!$E$10="CWS",T413="Single Family Residence",P413="Lead")),
(AND('[1]PWS Information'!$E$10="CWS",T413="Multiple Family Residence",'[1]PWS Information'!$E$11="Yes",P413="Lead")),
(AND('[1]PWS Information'!$E$10="NTNC",P413="Lead")))),"Tier 1",
IF((OR((AND('[1]PWS Information'!$E$10="CWS",T413="Multiple Family Residence",'[1]PWS Information'!$E$11="No",P413="Lead")),
(AND('[1]PWS Information'!$E$10="CWS",T413="Other",P413="Lead")),
(AND('[1]PWS Information'!$E$10="CWS",T413="Building",P413="Lead")))),"Tier 2",
IF((OR((AND('[1]PWS Information'!$E$10="CWS",T413="Single Family Residence",P413="Galvanized Requiring Replacement")),
(AND('[1]PWS Information'!$E$10="CWS",T413="Single Family Residence",P413="Galvanized Requiring Replacement",Q413="Yes")),
(AND('[1]PWS Information'!$E$10="NTNC",P413="Galvanized Requiring Replacement")),
(AND('[1]PWS Information'!$E$10="NTNC",T413="Single Family Residence",Q413="Yes")))),"Tier 3",
IF((OR((AND('[1]PWS Information'!$E$10="CWS",T413="Single Family Residence",R413="Yes",P413="Non-Lead", I413="Non-Lead - Copper",K413="Before 1989")),
(AND('[1]PWS Information'!$E$10="CWS",T413="Single Family Residence",R413="Yes",P413="Non-Lead", M413="Non-Lead - Copper",N413="Before 1989")))),"Tier 4",
IF((OR((AND('[1]PWS Information'!$E$10="NTNC",P413="Non-Lead")),
(AND('[1]PWS Information'!$E$10="CWS",P413="Non-Lead",R413="")),
(AND('[1]PWS Information'!$E$10="CWS",P413="Non-Lead",R413="No")),
(AND('[1]PWS Information'!$E$10="CWS",P413="Non-Lead",R413="Don't Know")),
(AND('[1]PWS Information'!$E$10="CWS",P413="Non-Lead", I413="Non-Lead - Copper", R413="Yes", K413="Between 1989 and 2014")),
(AND('[1]PWS Information'!$E$10="CWS",P413="Non-Lead", I413="Non-Lead - Copper", R413="Yes", K413="After 2014")),
(AND('[1]PWS Information'!$E$10="CWS",P413="Non-Lead", I413="Non-Lead - Copper", R413="Yes", K413="Unknown")),
(AND('[1]PWS Information'!$E$10="CWS",P413="Non-Lead", M413="Non-Lead - Copper", R413="Yes", N413="Between 1989 and 2014")),
(AND('[1]PWS Information'!$E$10="CWS",P413="Non-Lead", M413="Non-Lead - Copper", R413="Yes", N413="After 2014")),
(AND('[1]PWS Information'!$E$10="CWS",P413="Non-Lead", M413="Non-Lead - Copper", R413="Yes", N413="Unknown")),
(AND('[1]PWS Information'!$E$10="CWS",P413="Unknown")),
(AND('[1]PWS Information'!$E$10="NTNC",P413="Unknown")))),"Tier 5",
"")))))</f>
        <v>Tier 5</v>
      </c>
      <c r="Y413" s="50"/>
      <c r="Z413" s="50"/>
    </row>
    <row r="414" spans="1:26" ht="30" x14ac:dyDescent="0.25">
      <c r="A414" s="39">
        <v>504</v>
      </c>
      <c r="B414" s="40">
        <v>11125</v>
      </c>
      <c r="C414" s="41" t="s">
        <v>142</v>
      </c>
      <c r="D414" s="41" t="s">
        <v>88</v>
      </c>
      <c r="E414" s="41">
        <v>75144</v>
      </c>
      <c r="F414" s="42"/>
      <c r="G414" s="43"/>
      <c r="H414" s="44"/>
      <c r="I414" s="45" t="s">
        <v>47</v>
      </c>
      <c r="J414" s="46" t="s">
        <v>37</v>
      </c>
      <c r="K414" s="42" t="s">
        <v>49</v>
      </c>
      <c r="L414" s="49"/>
      <c r="M414" s="45" t="s">
        <v>59</v>
      </c>
      <c r="N414" s="46" t="s">
        <v>49</v>
      </c>
      <c r="O414" s="49"/>
      <c r="P414" s="36" t="str">
        <f t="shared" si="6"/>
        <v>Unknown</v>
      </c>
      <c r="Q414" s="39" t="s">
        <v>46</v>
      </c>
      <c r="R414" s="39" t="s">
        <v>46</v>
      </c>
      <c r="S414" s="39"/>
      <c r="T414" s="50" t="s">
        <v>36</v>
      </c>
      <c r="U414" s="50" t="s">
        <v>37</v>
      </c>
      <c r="V414" s="50" t="s">
        <v>49</v>
      </c>
      <c r="W414" s="50" t="s">
        <v>37</v>
      </c>
      <c r="X414" s="51" t="str">
        <f>IF((OR((AND('[1]PWS Information'!$E$10="CWS",T414="Single Family Residence",P414="Lead")),
(AND('[1]PWS Information'!$E$10="CWS",T414="Multiple Family Residence",'[1]PWS Information'!$E$11="Yes",P414="Lead")),
(AND('[1]PWS Information'!$E$10="NTNC",P414="Lead")))),"Tier 1",
IF((OR((AND('[1]PWS Information'!$E$10="CWS",T414="Multiple Family Residence",'[1]PWS Information'!$E$11="No",P414="Lead")),
(AND('[1]PWS Information'!$E$10="CWS",T414="Other",P414="Lead")),
(AND('[1]PWS Information'!$E$10="CWS",T414="Building",P414="Lead")))),"Tier 2",
IF((OR((AND('[1]PWS Information'!$E$10="CWS",T414="Single Family Residence",P414="Galvanized Requiring Replacement")),
(AND('[1]PWS Information'!$E$10="CWS",T414="Single Family Residence",P414="Galvanized Requiring Replacement",Q414="Yes")),
(AND('[1]PWS Information'!$E$10="NTNC",P414="Galvanized Requiring Replacement")),
(AND('[1]PWS Information'!$E$10="NTNC",T414="Single Family Residence",Q414="Yes")))),"Tier 3",
IF((OR((AND('[1]PWS Information'!$E$10="CWS",T414="Single Family Residence",R414="Yes",P414="Non-Lead", I414="Non-Lead - Copper",K414="Before 1989")),
(AND('[1]PWS Information'!$E$10="CWS",T414="Single Family Residence",R414="Yes",P414="Non-Lead", M414="Non-Lead - Copper",N414="Before 1989")))),"Tier 4",
IF((OR((AND('[1]PWS Information'!$E$10="NTNC",P414="Non-Lead")),
(AND('[1]PWS Information'!$E$10="CWS",P414="Non-Lead",R414="")),
(AND('[1]PWS Information'!$E$10="CWS",P414="Non-Lead",R414="No")),
(AND('[1]PWS Information'!$E$10="CWS",P414="Non-Lead",R414="Don't Know")),
(AND('[1]PWS Information'!$E$10="CWS",P414="Non-Lead", I414="Non-Lead - Copper", R414="Yes", K414="Between 1989 and 2014")),
(AND('[1]PWS Information'!$E$10="CWS",P414="Non-Lead", I414="Non-Lead - Copper", R414="Yes", K414="After 2014")),
(AND('[1]PWS Information'!$E$10="CWS",P414="Non-Lead", I414="Non-Lead - Copper", R414="Yes", K414="Unknown")),
(AND('[1]PWS Information'!$E$10="CWS",P414="Non-Lead", M414="Non-Lead - Copper", R414="Yes", N414="Between 1989 and 2014")),
(AND('[1]PWS Information'!$E$10="CWS",P414="Non-Lead", M414="Non-Lead - Copper", R414="Yes", N414="After 2014")),
(AND('[1]PWS Information'!$E$10="CWS",P414="Non-Lead", M414="Non-Lead - Copper", R414="Yes", N414="Unknown")),
(AND('[1]PWS Information'!$E$10="CWS",P414="Unknown")),
(AND('[1]PWS Information'!$E$10="NTNC",P414="Unknown")))),"Tier 5",
"")))))</f>
        <v>Tier 5</v>
      </c>
      <c r="Y414" s="50"/>
      <c r="Z414" s="50"/>
    </row>
    <row r="415" spans="1:26" ht="30" x14ac:dyDescent="0.25">
      <c r="A415" s="39">
        <v>505</v>
      </c>
      <c r="B415" s="40"/>
      <c r="C415" s="41" t="s">
        <v>142</v>
      </c>
      <c r="D415" s="41" t="s">
        <v>88</v>
      </c>
      <c r="E415" s="41">
        <v>75144</v>
      </c>
      <c r="F415" s="42"/>
      <c r="G415" s="43"/>
      <c r="H415" s="44"/>
      <c r="I415" s="45" t="s">
        <v>47</v>
      </c>
      <c r="J415" s="46" t="s">
        <v>37</v>
      </c>
      <c r="K415" s="42" t="s">
        <v>40</v>
      </c>
      <c r="L415" s="49"/>
      <c r="M415" s="45" t="s">
        <v>59</v>
      </c>
      <c r="N415" s="46" t="s">
        <v>49</v>
      </c>
      <c r="O415" s="49"/>
      <c r="P415" s="36" t="str">
        <f t="shared" si="6"/>
        <v>Unknown</v>
      </c>
      <c r="Q415" s="39" t="s">
        <v>46</v>
      </c>
      <c r="R415" s="39" t="s">
        <v>46</v>
      </c>
      <c r="S415" s="39"/>
      <c r="T415" s="50" t="s">
        <v>36</v>
      </c>
      <c r="U415" s="50" t="s">
        <v>37</v>
      </c>
      <c r="V415" s="50" t="s">
        <v>49</v>
      </c>
      <c r="W415" s="50" t="s">
        <v>37</v>
      </c>
      <c r="X415" s="51" t="str">
        <f>IF((OR((AND('[1]PWS Information'!$E$10="CWS",T415="Single Family Residence",P415="Lead")),
(AND('[1]PWS Information'!$E$10="CWS",T415="Multiple Family Residence",'[1]PWS Information'!$E$11="Yes",P415="Lead")),
(AND('[1]PWS Information'!$E$10="NTNC",P415="Lead")))),"Tier 1",
IF((OR((AND('[1]PWS Information'!$E$10="CWS",T415="Multiple Family Residence",'[1]PWS Information'!$E$11="No",P415="Lead")),
(AND('[1]PWS Information'!$E$10="CWS",T415="Other",P415="Lead")),
(AND('[1]PWS Information'!$E$10="CWS",T415="Building",P415="Lead")))),"Tier 2",
IF((OR((AND('[1]PWS Information'!$E$10="CWS",T415="Single Family Residence",P415="Galvanized Requiring Replacement")),
(AND('[1]PWS Information'!$E$10="CWS",T415="Single Family Residence",P415="Galvanized Requiring Replacement",Q415="Yes")),
(AND('[1]PWS Information'!$E$10="NTNC",P415="Galvanized Requiring Replacement")),
(AND('[1]PWS Information'!$E$10="NTNC",T415="Single Family Residence",Q415="Yes")))),"Tier 3",
IF((OR((AND('[1]PWS Information'!$E$10="CWS",T415="Single Family Residence",R415="Yes",P415="Non-Lead", I415="Non-Lead - Copper",K415="Before 1989")),
(AND('[1]PWS Information'!$E$10="CWS",T415="Single Family Residence",R415="Yes",P415="Non-Lead", M415="Non-Lead - Copper",N415="Before 1989")))),"Tier 4",
IF((OR((AND('[1]PWS Information'!$E$10="NTNC",P415="Non-Lead")),
(AND('[1]PWS Information'!$E$10="CWS",P415="Non-Lead",R415="")),
(AND('[1]PWS Information'!$E$10="CWS",P415="Non-Lead",R415="No")),
(AND('[1]PWS Information'!$E$10="CWS",P415="Non-Lead",R415="Don't Know")),
(AND('[1]PWS Information'!$E$10="CWS",P415="Non-Lead", I415="Non-Lead - Copper", R415="Yes", K415="Between 1989 and 2014")),
(AND('[1]PWS Information'!$E$10="CWS",P415="Non-Lead", I415="Non-Lead - Copper", R415="Yes", K415="After 2014")),
(AND('[1]PWS Information'!$E$10="CWS",P415="Non-Lead", I415="Non-Lead - Copper", R415="Yes", K415="Unknown")),
(AND('[1]PWS Information'!$E$10="CWS",P415="Non-Lead", M415="Non-Lead - Copper", R415="Yes", N415="Between 1989 and 2014")),
(AND('[1]PWS Information'!$E$10="CWS",P415="Non-Lead", M415="Non-Lead - Copper", R415="Yes", N415="After 2014")),
(AND('[1]PWS Information'!$E$10="CWS",P415="Non-Lead", M415="Non-Lead - Copper", R415="Yes", N415="Unknown")),
(AND('[1]PWS Information'!$E$10="CWS",P415="Unknown")),
(AND('[1]PWS Information'!$E$10="NTNC",P415="Unknown")))),"Tier 5",
"")))))</f>
        <v>Tier 5</v>
      </c>
      <c r="Y415" s="50"/>
      <c r="Z415" s="50"/>
    </row>
    <row r="416" spans="1:26" ht="30" x14ac:dyDescent="0.25">
      <c r="A416" s="39">
        <v>506</v>
      </c>
      <c r="B416" s="40">
        <v>11135</v>
      </c>
      <c r="C416" s="41" t="s">
        <v>142</v>
      </c>
      <c r="D416" s="41" t="s">
        <v>88</v>
      </c>
      <c r="E416" s="41">
        <v>75144</v>
      </c>
      <c r="F416" s="42"/>
      <c r="G416" s="43"/>
      <c r="H416" s="44"/>
      <c r="I416" s="45" t="s">
        <v>47</v>
      </c>
      <c r="J416" s="46" t="s">
        <v>37</v>
      </c>
      <c r="K416" s="42" t="s">
        <v>40</v>
      </c>
      <c r="L416" s="49"/>
      <c r="M416" s="45" t="s">
        <v>59</v>
      </c>
      <c r="N416" s="46" t="s">
        <v>49</v>
      </c>
      <c r="O416" s="49"/>
      <c r="P416" s="36" t="str">
        <f t="shared" si="6"/>
        <v>Unknown</v>
      </c>
      <c r="Q416" s="39" t="s">
        <v>46</v>
      </c>
      <c r="R416" s="39" t="s">
        <v>46</v>
      </c>
      <c r="S416" s="39"/>
      <c r="T416" s="50" t="s">
        <v>36</v>
      </c>
      <c r="U416" s="50" t="s">
        <v>37</v>
      </c>
      <c r="V416" s="50" t="s">
        <v>49</v>
      </c>
      <c r="W416" s="50" t="s">
        <v>37</v>
      </c>
      <c r="X416" s="51" t="str">
        <f>IF((OR((AND('[1]PWS Information'!$E$10="CWS",T416="Single Family Residence",P416="Lead")),
(AND('[1]PWS Information'!$E$10="CWS",T416="Multiple Family Residence",'[1]PWS Information'!$E$11="Yes",P416="Lead")),
(AND('[1]PWS Information'!$E$10="NTNC",P416="Lead")))),"Tier 1",
IF((OR((AND('[1]PWS Information'!$E$10="CWS",T416="Multiple Family Residence",'[1]PWS Information'!$E$11="No",P416="Lead")),
(AND('[1]PWS Information'!$E$10="CWS",T416="Other",P416="Lead")),
(AND('[1]PWS Information'!$E$10="CWS",T416="Building",P416="Lead")))),"Tier 2",
IF((OR((AND('[1]PWS Information'!$E$10="CWS",T416="Single Family Residence",P416="Galvanized Requiring Replacement")),
(AND('[1]PWS Information'!$E$10="CWS",T416="Single Family Residence",P416="Galvanized Requiring Replacement",Q416="Yes")),
(AND('[1]PWS Information'!$E$10="NTNC",P416="Galvanized Requiring Replacement")),
(AND('[1]PWS Information'!$E$10="NTNC",T416="Single Family Residence",Q416="Yes")))),"Tier 3",
IF((OR((AND('[1]PWS Information'!$E$10="CWS",T416="Single Family Residence",R416="Yes",P416="Non-Lead", I416="Non-Lead - Copper",K416="Before 1989")),
(AND('[1]PWS Information'!$E$10="CWS",T416="Single Family Residence",R416="Yes",P416="Non-Lead", M416="Non-Lead - Copper",N416="Before 1989")))),"Tier 4",
IF((OR((AND('[1]PWS Information'!$E$10="NTNC",P416="Non-Lead")),
(AND('[1]PWS Information'!$E$10="CWS",P416="Non-Lead",R416="")),
(AND('[1]PWS Information'!$E$10="CWS",P416="Non-Lead",R416="No")),
(AND('[1]PWS Information'!$E$10="CWS",P416="Non-Lead",R416="Don't Know")),
(AND('[1]PWS Information'!$E$10="CWS",P416="Non-Lead", I416="Non-Lead - Copper", R416="Yes", K416="Between 1989 and 2014")),
(AND('[1]PWS Information'!$E$10="CWS",P416="Non-Lead", I416="Non-Lead - Copper", R416="Yes", K416="After 2014")),
(AND('[1]PWS Information'!$E$10="CWS",P416="Non-Lead", I416="Non-Lead - Copper", R416="Yes", K416="Unknown")),
(AND('[1]PWS Information'!$E$10="CWS",P416="Non-Lead", M416="Non-Lead - Copper", R416="Yes", N416="Between 1989 and 2014")),
(AND('[1]PWS Information'!$E$10="CWS",P416="Non-Lead", M416="Non-Lead - Copper", R416="Yes", N416="After 2014")),
(AND('[1]PWS Information'!$E$10="CWS",P416="Non-Lead", M416="Non-Lead - Copper", R416="Yes", N416="Unknown")),
(AND('[1]PWS Information'!$E$10="CWS",P416="Unknown")),
(AND('[1]PWS Information'!$E$10="NTNC",P416="Unknown")))),"Tier 5",
"")))))</f>
        <v>Tier 5</v>
      </c>
      <c r="Y416" s="50"/>
      <c r="Z416" s="50"/>
    </row>
    <row r="417" spans="1:26" ht="30" x14ac:dyDescent="0.25">
      <c r="A417" s="39">
        <v>507</v>
      </c>
      <c r="B417" s="40">
        <v>11145</v>
      </c>
      <c r="C417" s="41" t="s">
        <v>143</v>
      </c>
      <c r="D417" s="41" t="s">
        <v>88</v>
      </c>
      <c r="E417" s="41">
        <v>75144</v>
      </c>
      <c r="F417" s="42"/>
      <c r="G417" s="43"/>
      <c r="H417" s="44"/>
      <c r="I417" s="45" t="s">
        <v>47</v>
      </c>
      <c r="J417" s="46" t="s">
        <v>37</v>
      </c>
      <c r="K417" s="42" t="s">
        <v>40</v>
      </c>
      <c r="L417" s="49"/>
      <c r="M417" s="45" t="s">
        <v>47</v>
      </c>
      <c r="N417" s="46" t="s">
        <v>40</v>
      </c>
      <c r="O417" s="49"/>
      <c r="P417" s="36" t="str">
        <f t="shared" si="6"/>
        <v>Non-Lead</v>
      </c>
      <c r="Q417" s="39" t="s">
        <v>37</v>
      </c>
      <c r="R417" s="39" t="s">
        <v>37</v>
      </c>
      <c r="S417" s="39"/>
      <c r="T417" s="50" t="s">
        <v>36</v>
      </c>
      <c r="U417" s="50" t="s">
        <v>37</v>
      </c>
      <c r="V417" s="50" t="s">
        <v>37</v>
      </c>
      <c r="W417" s="50" t="s">
        <v>37</v>
      </c>
      <c r="X417" s="51" t="str">
        <f>IF((OR((AND('[1]PWS Information'!$E$10="CWS",T417="Single Family Residence",P417="Lead")),
(AND('[1]PWS Information'!$E$10="CWS",T417="Multiple Family Residence",'[1]PWS Information'!$E$11="Yes",P417="Lead")),
(AND('[1]PWS Information'!$E$10="NTNC",P417="Lead")))),"Tier 1",
IF((OR((AND('[1]PWS Information'!$E$10="CWS",T417="Multiple Family Residence",'[1]PWS Information'!$E$11="No",P417="Lead")),
(AND('[1]PWS Information'!$E$10="CWS",T417="Other",P417="Lead")),
(AND('[1]PWS Information'!$E$10="CWS",T417="Building",P417="Lead")))),"Tier 2",
IF((OR((AND('[1]PWS Information'!$E$10="CWS",T417="Single Family Residence",P417="Galvanized Requiring Replacement")),
(AND('[1]PWS Information'!$E$10="CWS",T417="Single Family Residence",P417="Galvanized Requiring Replacement",Q417="Yes")),
(AND('[1]PWS Information'!$E$10="NTNC",P417="Galvanized Requiring Replacement")),
(AND('[1]PWS Information'!$E$10="NTNC",T417="Single Family Residence",Q417="Yes")))),"Tier 3",
IF((OR((AND('[1]PWS Information'!$E$10="CWS",T417="Single Family Residence",R417="Yes",P417="Non-Lead", I417="Non-Lead - Copper",K417="Before 1989")),
(AND('[1]PWS Information'!$E$10="CWS",T417="Single Family Residence",R417="Yes",P417="Non-Lead", M417="Non-Lead - Copper",N417="Before 1989")))),"Tier 4",
IF((OR((AND('[1]PWS Information'!$E$10="NTNC",P417="Non-Lead")),
(AND('[1]PWS Information'!$E$10="CWS",P417="Non-Lead",R417="")),
(AND('[1]PWS Information'!$E$10="CWS",P417="Non-Lead",R417="No")),
(AND('[1]PWS Information'!$E$10="CWS",P417="Non-Lead",R417="Don't Know")),
(AND('[1]PWS Information'!$E$10="CWS",P417="Non-Lead", I417="Non-Lead - Copper", R417="Yes", K417="Between 1989 and 2014")),
(AND('[1]PWS Information'!$E$10="CWS",P417="Non-Lead", I417="Non-Lead - Copper", R417="Yes", K417="After 2014")),
(AND('[1]PWS Information'!$E$10="CWS",P417="Non-Lead", I417="Non-Lead - Copper", R417="Yes", K417="Unknown")),
(AND('[1]PWS Information'!$E$10="CWS",P417="Non-Lead", M417="Non-Lead - Copper", R417="Yes", N417="Between 1989 and 2014")),
(AND('[1]PWS Information'!$E$10="CWS",P417="Non-Lead", M417="Non-Lead - Copper", R417="Yes", N417="After 2014")),
(AND('[1]PWS Information'!$E$10="CWS",P417="Non-Lead", M417="Non-Lead - Copper", R417="Yes", N417="Unknown")),
(AND('[1]PWS Information'!$E$10="CWS",P417="Unknown")),
(AND('[1]PWS Information'!$E$10="NTNC",P417="Unknown")))),"Tier 5",
"")))))</f>
        <v>Tier 5</v>
      </c>
      <c r="Y417" s="50"/>
      <c r="Z417" s="50"/>
    </row>
    <row r="418" spans="1:26" ht="30" x14ac:dyDescent="0.25">
      <c r="A418" s="39">
        <v>508</v>
      </c>
      <c r="B418" s="40">
        <v>11159</v>
      </c>
      <c r="C418" s="41" t="s">
        <v>142</v>
      </c>
      <c r="D418" s="41" t="s">
        <v>88</v>
      </c>
      <c r="E418" s="41">
        <v>75144</v>
      </c>
      <c r="F418" s="42"/>
      <c r="G418" s="43"/>
      <c r="H418" s="44"/>
      <c r="I418" s="45" t="s">
        <v>47</v>
      </c>
      <c r="J418" s="46" t="s">
        <v>37</v>
      </c>
      <c r="K418" s="42" t="s">
        <v>49</v>
      </c>
      <c r="L418" s="49"/>
      <c r="M418" s="45" t="s">
        <v>59</v>
      </c>
      <c r="N418" s="46" t="s">
        <v>35</v>
      </c>
      <c r="O418" s="49"/>
      <c r="P418" s="36" t="str">
        <f t="shared" si="6"/>
        <v>Unknown</v>
      </c>
      <c r="Q418" s="39" t="s">
        <v>46</v>
      </c>
      <c r="R418" s="39" t="s">
        <v>46</v>
      </c>
      <c r="S418" s="39"/>
      <c r="T418" s="50" t="s">
        <v>36</v>
      </c>
      <c r="U418" s="50" t="s">
        <v>37</v>
      </c>
      <c r="V418" s="50" t="s">
        <v>37</v>
      </c>
      <c r="W418" s="50" t="s">
        <v>37</v>
      </c>
      <c r="X418" s="51" t="str">
        <f>IF((OR((AND('[1]PWS Information'!$E$10="CWS",T418="Single Family Residence",P418="Lead")),
(AND('[1]PWS Information'!$E$10="CWS",T418="Multiple Family Residence",'[1]PWS Information'!$E$11="Yes",P418="Lead")),
(AND('[1]PWS Information'!$E$10="NTNC",P418="Lead")))),"Tier 1",
IF((OR((AND('[1]PWS Information'!$E$10="CWS",T418="Multiple Family Residence",'[1]PWS Information'!$E$11="No",P418="Lead")),
(AND('[1]PWS Information'!$E$10="CWS",T418="Other",P418="Lead")),
(AND('[1]PWS Information'!$E$10="CWS",T418="Building",P418="Lead")))),"Tier 2",
IF((OR((AND('[1]PWS Information'!$E$10="CWS",T418="Single Family Residence",P418="Galvanized Requiring Replacement")),
(AND('[1]PWS Information'!$E$10="CWS",T418="Single Family Residence",P418="Galvanized Requiring Replacement",Q418="Yes")),
(AND('[1]PWS Information'!$E$10="NTNC",P418="Galvanized Requiring Replacement")),
(AND('[1]PWS Information'!$E$10="NTNC",T418="Single Family Residence",Q418="Yes")))),"Tier 3",
IF((OR((AND('[1]PWS Information'!$E$10="CWS",T418="Single Family Residence",R418="Yes",P418="Non-Lead", I418="Non-Lead - Copper",K418="Before 1989")),
(AND('[1]PWS Information'!$E$10="CWS",T418="Single Family Residence",R418="Yes",P418="Non-Lead", M418="Non-Lead - Copper",N418="Before 1989")))),"Tier 4",
IF((OR((AND('[1]PWS Information'!$E$10="NTNC",P418="Non-Lead")),
(AND('[1]PWS Information'!$E$10="CWS",P418="Non-Lead",R418="")),
(AND('[1]PWS Information'!$E$10="CWS",P418="Non-Lead",R418="No")),
(AND('[1]PWS Information'!$E$10="CWS",P418="Non-Lead",R418="Don't Know")),
(AND('[1]PWS Information'!$E$10="CWS",P418="Non-Lead", I418="Non-Lead - Copper", R418="Yes", K418="Between 1989 and 2014")),
(AND('[1]PWS Information'!$E$10="CWS",P418="Non-Lead", I418="Non-Lead - Copper", R418="Yes", K418="After 2014")),
(AND('[1]PWS Information'!$E$10="CWS",P418="Non-Lead", I418="Non-Lead - Copper", R418="Yes", K418="Unknown")),
(AND('[1]PWS Information'!$E$10="CWS",P418="Non-Lead", M418="Non-Lead - Copper", R418="Yes", N418="Between 1989 and 2014")),
(AND('[1]PWS Information'!$E$10="CWS",P418="Non-Lead", M418="Non-Lead - Copper", R418="Yes", N418="After 2014")),
(AND('[1]PWS Information'!$E$10="CWS",P418="Non-Lead", M418="Non-Lead - Copper", R418="Yes", N418="Unknown")),
(AND('[1]PWS Information'!$E$10="CWS",P418="Unknown")),
(AND('[1]PWS Information'!$E$10="NTNC",P418="Unknown")))),"Tier 5",
"")))))</f>
        <v>Tier 5</v>
      </c>
      <c r="Y418" s="50"/>
      <c r="Z418" s="50"/>
    </row>
    <row r="419" spans="1:26" ht="30" x14ac:dyDescent="0.25">
      <c r="A419" s="39">
        <v>509</v>
      </c>
      <c r="B419" s="40">
        <v>12005</v>
      </c>
      <c r="C419" s="41" t="s">
        <v>142</v>
      </c>
      <c r="D419" s="41" t="s">
        <v>88</v>
      </c>
      <c r="E419" s="41">
        <v>75144</v>
      </c>
      <c r="F419" s="42"/>
      <c r="G419" s="43"/>
      <c r="H419" s="44"/>
      <c r="I419" s="45" t="s">
        <v>47</v>
      </c>
      <c r="J419" s="46" t="s">
        <v>37</v>
      </c>
      <c r="K419" s="42" t="s">
        <v>40</v>
      </c>
      <c r="L419" s="49"/>
      <c r="M419" s="45" t="s">
        <v>59</v>
      </c>
      <c r="N419" s="46" t="s">
        <v>49</v>
      </c>
      <c r="O419" s="49"/>
      <c r="P419" s="36" t="str">
        <f t="shared" si="6"/>
        <v>Unknown</v>
      </c>
      <c r="Q419" s="39" t="s">
        <v>46</v>
      </c>
      <c r="R419" s="39" t="s">
        <v>46</v>
      </c>
      <c r="S419" s="39"/>
      <c r="T419" s="50" t="s">
        <v>52</v>
      </c>
      <c r="U419" s="50" t="s">
        <v>37</v>
      </c>
      <c r="V419" s="50" t="s">
        <v>49</v>
      </c>
      <c r="W419" s="50" t="s">
        <v>37</v>
      </c>
      <c r="X419" s="51" t="str">
        <f>IF((OR((AND('[1]PWS Information'!$E$10="CWS",T419="Single Family Residence",P419="Lead")),
(AND('[1]PWS Information'!$E$10="CWS",T419="Multiple Family Residence",'[1]PWS Information'!$E$11="Yes",P419="Lead")),
(AND('[1]PWS Information'!$E$10="NTNC",P419="Lead")))),"Tier 1",
IF((OR((AND('[1]PWS Information'!$E$10="CWS",T419="Multiple Family Residence",'[1]PWS Information'!$E$11="No",P419="Lead")),
(AND('[1]PWS Information'!$E$10="CWS",T419="Other",P419="Lead")),
(AND('[1]PWS Information'!$E$10="CWS",T419="Building",P419="Lead")))),"Tier 2",
IF((OR((AND('[1]PWS Information'!$E$10="CWS",T419="Single Family Residence",P419="Galvanized Requiring Replacement")),
(AND('[1]PWS Information'!$E$10="CWS",T419="Single Family Residence",P419="Galvanized Requiring Replacement",Q419="Yes")),
(AND('[1]PWS Information'!$E$10="NTNC",P419="Galvanized Requiring Replacement")),
(AND('[1]PWS Information'!$E$10="NTNC",T419="Single Family Residence",Q419="Yes")))),"Tier 3",
IF((OR((AND('[1]PWS Information'!$E$10="CWS",T419="Single Family Residence",R419="Yes",P419="Non-Lead", I419="Non-Lead - Copper",K419="Before 1989")),
(AND('[1]PWS Information'!$E$10="CWS",T419="Single Family Residence",R419="Yes",P419="Non-Lead", M419="Non-Lead - Copper",N419="Before 1989")))),"Tier 4",
IF((OR((AND('[1]PWS Information'!$E$10="NTNC",P419="Non-Lead")),
(AND('[1]PWS Information'!$E$10="CWS",P419="Non-Lead",R419="")),
(AND('[1]PWS Information'!$E$10="CWS",P419="Non-Lead",R419="No")),
(AND('[1]PWS Information'!$E$10="CWS",P419="Non-Lead",R419="Don't Know")),
(AND('[1]PWS Information'!$E$10="CWS",P419="Non-Lead", I419="Non-Lead - Copper", R419="Yes", K419="Between 1989 and 2014")),
(AND('[1]PWS Information'!$E$10="CWS",P419="Non-Lead", I419="Non-Lead - Copper", R419="Yes", K419="After 2014")),
(AND('[1]PWS Information'!$E$10="CWS",P419="Non-Lead", I419="Non-Lead - Copper", R419="Yes", K419="Unknown")),
(AND('[1]PWS Information'!$E$10="CWS",P419="Non-Lead", M419="Non-Lead - Copper", R419="Yes", N419="Between 1989 and 2014")),
(AND('[1]PWS Information'!$E$10="CWS",P419="Non-Lead", M419="Non-Lead - Copper", R419="Yes", N419="After 2014")),
(AND('[1]PWS Information'!$E$10="CWS",P419="Non-Lead", M419="Non-Lead - Copper", R419="Yes", N419="Unknown")),
(AND('[1]PWS Information'!$E$10="CWS",P419="Unknown")),
(AND('[1]PWS Information'!$E$10="NTNC",P419="Unknown")))),"Tier 5",
"")))))</f>
        <v>Tier 5</v>
      </c>
      <c r="Y419" s="50"/>
      <c r="Z419" s="50"/>
    </row>
    <row r="420" spans="1:26" ht="30" x14ac:dyDescent="0.25">
      <c r="A420" s="39">
        <v>510</v>
      </c>
      <c r="B420" s="40">
        <v>12011</v>
      </c>
      <c r="C420" s="41" t="s">
        <v>142</v>
      </c>
      <c r="D420" s="41" t="s">
        <v>88</v>
      </c>
      <c r="E420" s="41">
        <v>75144</v>
      </c>
      <c r="F420" s="42"/>
      <c r="G420" s="43"/>
      <c r="H420" s="44"/>
      <c r="I420" s="45" t="s">
        <v>47</v>
      </c>
      <c r="J420" s="46" t="s">
        <v>37</v>
      </c>
      <c r="K420" s="42" t="s">
        <v>49</v>
      </c>
      <c r="L420" s="49"/>
      <c r="M420" s="45" t="s">
        <v>47</v>
      </c>
      <c r="N420" s="46" t="s">
        <v>40</v>
      </c>
      <c r="O420" s="49"/>
      <c r="P420" s="36" t="str">
        <f t="shared" si="6"/>
        <v>Non-Lead</v>
      </c>
      <c r="Q420" s="39" t="s">
        <v>37</v>
      </c>
      <c r="R420" s="39" t="s">
        <v>37</v>
      </c>
      <c r="S420" s="39"/>
      <c r="T420" s="50" t="s">
        <v>36</v>
      </c>
      <c r="U420" s="50" t="s">
        <v>37</v>
      </c>
      <c r="V420" s="50" t="s">
        <v>37</v>
      </c>
      <c r="W420" s="50" t="s">
        <v>37</v>
      </c>
      <c r="X420" s="51" t="str">
        <f>IF((OR((AND('[1]PWS Information'!$E$10="CWS",T420="Single Family Residence",P420="Lead")),
(AND('[1]PWS Information'!$E$10="CWS",T420="Multiple Family Residence",'[1]PWS Information'!$E$11="Yes",P420="Lead")),
(AND('[1]PWS Information'!$E$10="NTNC",P420="Lead")))),"Tier 1",
IF((OR((AND('[1]PWS Information'!$E$10="CWS",T420="Multiple Family Residence",'[1]PWS Information'!$E$11="No",P420="Lead")),
(AND('[1]PWS Information'!$E$10="CWS",T420="Other",P420="Lead")),
(AND('[1]PWS Information'!$E$10="CWS",T420="Building",P420="Lead")))),"Tier 2",
IF((OR((AND('[1]PWS Information'!$E$10="CWS",T420="Single Family Residence",P420="Galvanized Requiring Replacement")),
(AND('[1]PWS Information'!$E$10="CWS",T420="Single Family Residence",P420="Galvanized Requiring Replacement",Q420="Yes")),
(AND('[1]PWS Information'!$E$10="NTNC",P420="Galvanized Requiring Replacement")),
(AND('[1]PWS Information'!$E$10="NTNC",T420="Single Family Residence",Q420="Yes")))),"Tier 3",
IF((OR((AND('[1]PWS Information'!$E$10="CWS",T420="Single Family Residence",R420="Yes",P420="Non-Lead", I420="Non-Lead - Copper",K420="Before 1989")),
(AND('[1]PWS Information'!$E$10="CWS",T420="Single Family Residence",R420="Yes",P420="Non-Lead", M420="Non-Lead - Copper",N420="Before 1989")))),"Tier 4",
IF((OR((AND('[1]PWS Information'!$E$10="NTNC",P420="Non-Lead")),
(AND('[1]PWS Information'!$E$10="CWS",P420="Non-Lead",R420="")),
(AND('[1]PWS Information'!$E$10="CWS",P420="Non-Lead",R420="No")),
(AND('[1]PWS Information'!$E$10="CWS",P420="Non-Lead",R420="Don't Know")),
(AND('[1]PWS Information'!$E$10="CWS",P420="Non-Lead", I420="Non-Lead - Copper", R420="Yes", K420="Between 1989 and 2014")),
(AND('[1]PWS Information'!$E$10="CWS",P420="Non-Lead", I420="Non-Lead - Copper", R420="Yes", K420="After 2014")),
(AND('[1]PWS Information'!$E$10="CWS",P420="Non-Lead", I420="Non-Lead - Copper", R420="Yes", K420="Unknown")),
(AND('[1]PWS Information'!$E$10="CWS",P420="Non-Lead", M420="Non-Lead - Copper", R420="Yes", N420="Between 1989 and 2014")),
(AND('[1]PWS Information'!$E$10="CWS",P420="Non-Lead", M420="Non-Lead - Copper", R420="Yes", N420="After 2014")),
(AND('[1]PWS Information'!$E$10="CWS",P420="Non-Lead", M420="Non-Lead - Copper", R420="Yes", N420="Unknown")),
(AND('[1]PWS Information'!$E$10="CWS",P420="Unknown")),
(AND('[1]PWS Information'!$E$10="NTNC",P420="Unknown")))),"Tier 5",
"")))))</f>
        <v>Tier 5</v>
      </c>
      <c r="Y420" s="50"/>
      <c r="Z420" s="50"/>
    </row>
    <row r="421" spans="1:26" ht="30" x14ac:dyDescent="0.25">
      <c r="A421" s="39">
        <v>511</v>
      </c>
      <c r="B421" s="40">
        <v>12015</v>
      </c>
      <c r="C421" s="41" t="s">
        <v>142</v>
      </c>
      <c r="D421" s="41" t="s">
        <v>88</v>
      </c>
      <c r="E421" s="41">
        <v>75144</v>
      </c>
      <c r="F421" s="42"/>
      <c r="G421" s="43"/>
      <c r="H421" s="44"/>
      <c r="I421" s="45" t="s">
        <v>47</v>
      </c>
      <c r="J421" s="46" t="s">
        <v>37</v>
      </c>
      <c r="K421" s="42" t="s">
        <v>40</v>
      </c>
      <c r="L421" s="49"/>
      <c r="M421" s="45" t="s">
        <v>47</v>
      </c>
      <c r="N421" s="46" t="s">
        <v>40</v>
      </c>
      <c r="O421" s="49"/>
      <c r="P421" s="36" t="str">
        <f t="shared" si="6"/>
        <v>Non-Lead</v>
      </c>
      <c r="Q421" s="39" t="s">
        <v>37</v>
      </c>
      <c r="R421" s="39" t="s">
        <v>37</v>
      </c>
      <c r="S421" s="39"/>
      <c r="T421" s="50" t="s">
        <v>36</v>
      </c>
      <c r="U421" s="50" t="s">
        <v>37</v>
      </c>
      <c r="V421" s="50" t="s">
        <v>37</v>
      </c>
      <c r="W421" s="50" t="s">
        <v>37</v>
      </c>
      <c r="X421" s="51" t="str">
        <f>IF((OR((AND('[1]PWS Information'!$E$10="CWS",T421="Single Family Residence",P421="Lead")),
(AND('[1]PWS Information'!$E$10="CWS",T421="Multiple Family Residence",'[1]PWS Information'!$E$11="Yes",P421="Lead")),
(AND('[1]PWS Information'!$E$10="NTNC",P421="Lead")))),"Tier 1",
IF((OR((AND('[1]PWS Information'!$E$10="CWS",T421="Multiple Family Residence",'[1]PWS Information'!$E$11="No",P421="Lead")),
(AND('[1]PWS Information'!$E$10="CWS",T421="Other",P421="Lead")),
(AND('[1]PWS Information'!$E$10="CWS",T421="Building",P421="Lead")))),"Tier 2",
IF((OR((AND('[1]PWS Information'!$E$10="CWS",T421="Single Family Residence",P421="Galvanized Requiring Replacement")),
(AND('[1]PWS Information'!$E$10="CWS",T421="Single Family Residence",P421="Galvanized Requiring Replacement",Q421="Yes")),
(AND('[1]PWS Information'!$E$10="NTNC",P421="Galvanized Requiring Replacement")),
(AND('[1]PWS Information'!$E$10="NTNC",T421="Single Family Residence",Q421="Yes")))),"Tier 3",
IF((OR((AND('[1]PWS Information'!$E$10="CWS",T421="Single Family Residence",R421="Yes",P421="Non-Lead", I421="Non-Lead - Copper",K421="Before 1989")),
(AND('[1]PWS Information'!$E$10="CWS",T421="Single Family Residence",R421="Yes",P421="Non-Lead", M421="Non-Lead - Copper",N421="Before 1989")))),"Tier 4",
IF((OR((AND('[1]PWS Information'!$E$10="NTNC",P421="Non-Lead")),
(AND('[1]PWS Information'!$E$10="CWS",P421="Non-Lead",R421="")),
(AND('[1]PWS Information'!$E$10="CWS",P421="Non-Lead",R421="No")),
(AND('[1]PWS Information'!$E$10="CWS",P421="Non-Lead",R421="Don't Know")),
(AND('[1]PWS Information'!$E$10="CWS",P421="Non-Lead", I421="Non-Lead - Copper", R421="Yes", K421="Between 1989 and 2014")),
(AND('[1]PWS Information'!$E$10="CWS",P421="Non-Lead", I421="Non-Lead - Copper", R421="Yes", K421="After 2014")),
(AND('[1]PWS Information'!$E$10="CWS",P421="Non-Lead", I421="Non-Lead - Copper", R421="Yes", K421="Unknown")),
(AND('[1]PWS Information'!$E$10="CWS",P421="Non-Lead", M421="Non-Lead - Copper", R421="Yes", N421="Between 1989 and 2014")),
(AND('[1]PWS Information'!$E$10="CWS",P421="Non-Lead", M421="Non-Lead - Copper", R421="Yes", N421="After 2014")),
(AND('[1]PWS Information'!$E$10="CWS",P421="Non-Lead", M421="Non-Lead - Copper", R421="Yes", N421="Unknown")),
(AND('[1]PWS Information'!$E$10="CWS",P421="Unknown")),
(AND('[1]PWS Information'!$E$10="NTNC",P421="Unknown")))),"Tier 5",
"")))))</f>
        <v>Tier 5</v>
      </c>
      <c r="Y421" s="50"/>
      <c r="Z421" s="50"/>
    </row>
    <row r="422" spans="1:26" ht="30" x14ac:dyDescent="0.25">
      <c r="A422" s="39">
        <v>512</v>
      </c>
      <c r="B422" s="40">
        <v>12019</v>
      </c>
      <c r="C422" s="41" t="s">
        <v>142</v>
      </c>
      <c r="D422" s="41" t="s">
        <v>88</v>
      </c>
      <c r="E422" s="41">
        <v>75144</v>
      </c>
      <c r="F422" s="42"/>
      <c r="G422" s="43"/>
      <c r="H422" s="44"/>
      <c r="I422" s="45" t="s">
        <v>47</v>
      </c>
      <c r="J422" s="46" t="s">
        <v>37</v>
      </c>
      <c r="K422" s="42" t="s">
        <v>49</v>
      </c>
      <c r="L422" s="49"/>
      <c r="M422" s="45" t="s">
        <v>59</v>
      </c>
      <c r="N422" s="46" t="s">
        <v>35</v>
      </c>
      <c r="O422" s="49"/>
      <c r="P422" s="36" t="str">
        <f t="shared" si="6"/>
        <v>Unknown</v>
      </c>
      <c r="Q422" s="39" t="s">
        <v>46</v>
      </c>
      <c r="R422" s="39" t="s">
        <v>46</v>
      </c>
      <c r="S422" s="39"/>
      <c r="T422" s="50" t="s">
        <v>36</v>
      </c>
      <c r="U422" s="50" t="s">
        <v>37</v>
      </c>
      <c r="V422" s="50" t="s">
        <v>49</v>
      </c>
      <c r="W422" s="50" t="s">
        <v>37</v>
      </c>
      <c r="X422" s="51" t="str">
        <f>IF((OR((AND('[1]PWS Information'!$E$10="CWS",T422="Single Family Residence",P422="Lead")),
(AND('[1]PWS Information'!$E$10="CWS",T422="Multiple Family Residence",'[1]PWS Information'!$E$11="Yes",P422="Lead")),
(AND('[1]PWS Information'!$E$10="NTNC",P422="Lead")))),"Tier 1",
IF((OR((AND('[1]PWS Information'!$E$10="CWS",T422="Multiple Family Residence",'[1]PWS Information'!$E$11="No",P422="Lead")),
(AND('[1]PWS Information'!$E$10="CWS",T422="Other",P422="Lead")),
(AND('[1]PWS Information'!$E$10="CWS",T422="Building",P422="Lead")))),"Tier 2",
IF((OR((AND('[1]PWS Information'!$E$10="CWS",T422="Single Family Residence",P422="Galvanized Requiring Replacement")),
(AND('[1]PWS Information'!$E$10="CWS",T422="Single Family Residence",P422="Galvanized Requiring Replacement",Q422="Yes")),
(AND('[1]PWS Information'!$E$10="NTNC",P422="Galvanized Requiring Replacement")),
(AND('[1]PWS Information'!$E$10="NTNC",T422="Single Family Residence",Q422="Yes")))),"Tier 3",
IF((OR((AND('[1]PWS Information'!$E$10="CWS",T422="Single Family Residence",R422="Yes",P422="Non-Lead", I422="Non-Lead - Copper",K422="Before 1989")),
(AND('[1]PWS Information'!$E$10="CWS",T422="Single Family Residence",R422="Yes",P422="Non-Lead", M422="Non-Lead - Copper",N422="Before 1989")))),"Tier 4",
IF((OR((AND('[1]PWS Information'!$E$10="NTNC",P422="Non-Lead")),
(AND('[1]PWS Information'!$E$10="CWS",P422="Non-Lead",R422="")),
(AND('[1]PWS Information'!$E$10="CWS",P422="Non-Lead",R422="No")),
(AND('[1]PWS Information'!$E$10="CWS",P422="Non-Lead",R422="Don't Know")),
(AND('[1]PWS Information'!$E$10="CWS",P422="Non-Lead", I422="Non-Lead - Copper", R422="Yes", K422="Between 1989 and 2014")),
(AND('[1]PWS Information'!$E$10="CWS",P422="Non-Lead", I422="Non-Lead - Copper", R422="Yes", K422="After 2014")),
(AND('[1]PWS Information'!$E$10="CWS",P422="Non-Lead", I422="Non-Lead - Copper", R422="Yes", K422="Unknown")),
(AND('[1]PWS Information'!$E$10="CWS",P422="Non-Lead", M422="Non-Lead - Copper", R422="Yes", N422="Between 1989 and 2014")),
(AND('[1]PWS Information'!$E$10="CWS",P422="Non-Lead", M422="Non-Lead - Copper", R422="Yes", N422="After 2014")),
(AND('[1]PWS Information'!$E$10="CWS",P422="Non-Lead", M422="Non-Lead - Copper", R422="Yes", N422="Unknown")),
(AND('[1]PWS Information'!$E$10="CWS",P422="Unknown")),
(AND('[1]PWS Information'!$E$10="NTNC",P422="Unknown")))),"Tier 5",
"")))))</f>
        <v>Tier 5</v>
      </c>
      <c r="Y422" s="50"/>
      <c r="Z422" s="50"/>
    </row>
    <row r="423" spans="1:26" ht="30" x14ac:dyDescent="0.25">
      <c r="A423" s="39">
        <v>513</v>
      </c>
      <c r="B423" s="40">
        <v>12018</v>
      </c>
      <c r="C423" s="41" t="s">
        <v>142</v>
      </c>
      <c r="D423" s="41" t="s">
        <v>88</v>
      </c>
      <c r="E423" s="41">
        <v>75144</v>
      </c>
      <c r="F423" s="42"/>
      <c r="G423" s="43"/>
      <c r="H423" s="44"/>
      <c r="I423" s="45" t="s">
        <v>47</v>
      </c>
      <c r="J423" s="46" t="s">
        <v>37</v>
      </c>
      <c r="K423" s="42" t="s">
        <v>49</v>
      </c>
      <c r="L423" s="49"/>
      <c r="M423" s="45" t="s">
        <v>59</v>
      </c>
      <c r="N423" s="46" t="s">
        <v>35</v>
      </c>
      <c r="O423" s="49"/>
      <c r="P423" s="36" t="str">
        <f t="shared" si="6"/>
        <v>Unknown</v>
      </c>
      <c r="Q423" s="39" t="s">
        <v>46</v>
      </c>
      <c r="R423" s="39" t="s">
        <v>46</v>
      </c>
      <c r="S423" s="39"/>
      <c r="T423" s="50" t="s">
        <v>36</v>
      </c>
      <c r="U423" s="50" t="s">
        <v>37</v>
      </c>
      <c r="V423" s="50" t="s">
        <v>49</v>
      </c>
      <c r="W423" s="50" t="s">
        <v>37</v>
      </c>
      <c r="X423" s="51" t="str">
        <f>IF((OR((AND('[1]PWS Information'!$E$10="CWS",T423="Single Family Residence",P423="Lead")),
(AND('[1]PWS Information'!$E$10="CWS",T423="Multiple Family Residence",'[1]PWS Information'!$E$11="Yes",P423="Lead")),
(AND('[1]PWS Information'!$E$10="NTNC",P423="Lead")))),"Tier 1",
IF((OR((AND('[1]PWS Information'!$E$10="CWS",T423="Multiple Family Residence",'[1]PWS Information'!$E$11="No",P423="Lead")),
(AND('[1]PWS Information'!$E$10="CWS",T423="Other",P423="Lead")),
(AND('[1]PWS Information'!$E$10="CWS",T423="Building",P423="Lead")))),"Tier 2",
IF((OR((AND('[1]PWS Information'!$E$10="CWS",T423="Single Family Residence",P423="Galvanized Requiring Replacement")),
(AND('[1]PWS Information'!$E$10="CWS",T423="Single Family Residence",P423="Galvanized Requiring Replacement",Q423="Yes")),
(AND('[1]PWS Information'!$E$10="NTNC",P423="Galvanized Requiring Replacement")),
(AND('[1]PWS Information'!$E$10="NTNC",T423="Single Family Residence",Q423="Yes")))),"Tier 3",
IF((OR((AND('[1]PWS Information'!$E$10="CWS",T423="Single Family Residence",R423="Yes",P423="Non-Lead", I423="Non-Lead - Copper",K423="Before 1989")),
(AND('[1]PWS Information'!$E$10="CWS",T423="Single Family Residence",R423="Yes",P423="Non-Lead", M423="Non-Lead - Copper",N423="Before 1989")))),"Tier 4",
IF((OR((AND('[1]PWS Information'!$E$10="NTNC",P423="Non-Lead")),
(AND('[1]PWS Information'!$E$10="CWS",P423="Non-Lead",R423="")),
(AND('[1]PWS Information'!$E$10="CWS",P423="Non-Lead",R423="No")),
(AND('[1]PWS Information'!$E$10="CWS",P423="Non-Lead",R423="Don't Know")),
(AND('[1]PWS Information'!$E$10="CWS",P423="Non-Lead", I423="Non-Lead - Copper", R423="Yes", K423="Between 1989 and 2014")),
(AND('[1]PWS Information'!$E$10="CWS",P423="Non-Lead", I423="Non-Lead - Copper", R423="Yes", K423="After 2014")),
(AND('[1]PWS Information'!$E$10="CWS",P423="Non-Lead", I423="Non-Lead - Copper", R423="Yes", K423="Unknown")),
(AND('[1]PWS Information'!$E$10="CWS",P423="Non-Lead", M423="Non-Lead - Copper", R423="Yes", N423="Between 1989 and 2014")),
(AND('[1]PWS Information'!$E$10="CWS",P423="Non-Lead", M423="Non-Lead - Copper", R423="Yes", N423="After 2014")),
(AND('[1]PWS Information'!$E$10="CWS",P423="Non-Lead", M423="Non-Lead - Copper", R423="Yes", N423="Unknown")),
(AND('[1]PWS Information'!$E$10="CWS",P423="Unknown")),
(AND('[1]PWS Information'!$E$10="NTNC",P423="Unknown")))),"Tier 5",
"")))))</f>
        <v>Tier 5</v>
      </c>
      <c r="Y423" s="50"/>
      <c r="Z423" s="50"/>
    </row>
    <row r="424" spans="1:26" ht="30" x14ac:dyDescent="0.25">
      <c r="A424" s="39">
        <v>514</v>
      </c>
      <c r="B424" s="40">
        <v>12020</v>
      </c>
      <c r="C424" s="41" t="s">
        <v>144</v>
      </c>
      <c r="D424" s="41" t="s">
        <v>88</v>
      </c>
      <c r="E424" s="41">
        <v>75144</v>
      </c>
      <c r="F424" s="42"/>
      <c r="G424" s="43"/>
      <c r="H424" s="44"/>
      <c r="I424" s="45" t="s">
        <v>47</v>
      </c>
      <c r="J424" s="46" t="s">
        <v>37</v>
      </c>
      <c r="K424" s="42" t="s">
        <v>49</v>
      </c>
      <c r="L424" s="49"/>
      <c r="M424" s="45" t="s">
        <v>59</v>
      </c>
      <c r="N424" s="46" t="s">
        <v>49</v>
      </c>
      <c r="O424" s="49"/>
      <c r="P424" s="36" t="str">
        <f t="shared" si="6"/>
        <v>Unknown</v>
      </c>
      <c r="Q424" s="39" t="s">
        <v>46</v>
      </c>
      <c r="R424" s="39" t="s">
        <v>46</v>
      </c>
      <c r="S424" s="39"/>
      <c r="T424" s="50" t="s">
        <v>36</v>
      </c>
      <c r="U424" s="50" t="s">
        <v>37</v>
      </c>
      <c r="V424" s="50" t="s">
        <v>49</v>
      </c>
      <c r="W424" s="50" t="s">
        <v>37</v>
      </c>
      <c r="X424" s="51" t="str">
        <f>IF((OR((AND('[1]PWS Information'!$E$10="CWS",T424="Single Family Residence",P424="Lead")),
(AND('[1]PWS Information'!$E$10="CWS",T424="Multiple Family Residence",'[1]PWS Information'!$E$11="Yes",P424="Lead")),
(AND('[1]PWS Information'!$E$10="NTNC",P424="Lead")))),"Tier 1",
IF((OR((AND('[1]PWS Information'!$E$10="CWS",T424="Multiple Family Residence",'[1]PWS Information'!$E$11="No",P424="Lead")),
(AND('[1]PWS Information'!$E$10="CWS",T424="Other",P424="Lead")),
(AND('[1]PWS Information'!$E$10="CWS",T424="Building",P424="Lead")))),"Tier 2",
IF((OR((AND('[1]PWS Information'!$E$10="CWS",T424="Single Family Residence",P424="Galvanized Requiring Replacement")),
(AND('[1]PWS Information'!$E$10="CWS",T424="Single Family Residence",P424="Galvanized Requiring Replacement",Q424="Yes")),
(AND('[1]PWS Information'!$E$10="NTNC",P424="Galvanized Requiring Replacement")),
(AND('[1]PWS Information'!$E$10="NTNC",T424="Single Family Residence",Q424="Yes")))),"Tier 3",
IF((OR((AND('[1]PWS Information'!$E$10="CWS",T424="Single Family Residence",R424="Yes",P424="Non-Lead", I424="Non-Lead - Copper",K424="Before 1989")),
(AND('[1]PWS Information'!$E$10="CWS",T424="Single Family Residence",R424="Yes",P424="Non-Lead", M424="Non-Lead - Copper",N424="Before 1989")))),"Tier 4",
IF((OR((AND('[1]PWS Information'!$E$10="NTNC",P424="Non-Lead")),
(AND('[1]PWS Information'!$E$10="CWS",P424="Non-Lead",R424="")),
(AND('[1]PWS Information'!$E$10="CWS",P424="Non-Lead",R424="No")),
(AND('[1]PWS Information'!$E$10="CWS",P424="Non-Lead",R424="Don't Know")),
(AND('[1]PWS Information'!$E$10="CWS",P424="Non-Lead", I424="Non-Lead - Copper", R424="Yes", K424="Between 1989 and 2014")),
(AND('[1]PWS Information'!$E$10="CWS",P424="Non-Lead", I424="Non-Lead - Copper", R424="Yes", K424="After 2014")),
(AND('[1]PWS Information'!$E$10="CWS",P424="Non-Lead", I424="Non-Lead - Copper", R424="Yes", K424="Unknown")),
(AND('[1]PWS Information'!$E$10="CWS",P424="Non-Lead", M424="Non-Lead - Copper", R424="Yes", N424="Between 1989 and 2014")),
(AND('[1]PWS Information'!$E$10="CWS",P424="Non-Lead", M424="Non-Lead - Copper", R424="Yes", N424="After 2014")),
(AND('[1]PWS Information'!$E$10="CWS",P424="Non-Lead", M424="Non-Lead - Copper", R424="Yes", N424="Unknown")),
(AND('[1]PWS Information'!$E$10="CWS",P424="Unknown")),
(AND('[1]PWS Information'!$E$10="NTNC",P424="Unknown")))),"Tier 5",
"")))))</f>
        <v>Tier 5</v>
      </c>
      <c r="Y424" s="50"/>
      <c r="Z424" s="50"/>
    </row>
    <row r="425" spans="1:26" ht="30" x14ac:dyDescent="0.25">
      <c r="A425" s="39">
        <v>515</v>
      </c>
      <c r="B425" s="40">
        <v>12025</v>
      </c>
      <c r="C425" s="41" t="s">
        <v>142</v>
      </c>
      <c r="D425" s="41" t="s">
        <v>88</v>
      </c>
      <c r="E425" s="41">
        <v>75144</v>
      </c>
      <c r="F425" s="42"/>
      <c r="G425" s="43"/>
      <c r="H425" s="44"/>
      <c r="I425" s="45" t="s">
        <v>47</v>
      </c>
      <c r="J425" s="46" t="s">
        <v>37</v>
      </c>
      <c r="K425" s="42" t="s">
        <v>40</v>
      </c>
      <c r="L425" s="49"/>
      <c r="M425" s="45" t="s">
        <v>47</v>
      </c>
      <c r="N425" s="46" t="s">
        <v>40</v>
      </c>
      <c r="O425" s="49"/>
      <c r="P425" s="36" t="str">
        <f t="shared" si="6"/>
        <v>Non-Lead</v>
      </c>
      <c r="Q425" s="39" t="s">
        <v>37</v>
      </c>
      <c r="R425" s="39" t="s">
        <v>37</v>
      </c>
      <c r="S425" s="39"/>
      <c r="T425" s="50" t="s">
        <v>36</v>
      </c>
      <c r="U425" s="50" t="s">
        <v>37</v>
      </c>
      <c r="V425" s="50" t="s">
        <v>37</v>
      </c>
      <c r="W425" s="50" t="s">
        <v>37</v>
      </c>
      <c r="X425" s="51" t="str">
        <f>IF((OR((AND('[1]PWS Information'!$E$10="CWS",T425="Single Family Residence",P425="Lead")),
(AND('[1]PWS Information'!$E$10="CWS",T425="Multiple Family Residence",'[1]PWS Information'!$E$11="Yes",P425="Lead")),
(AND('[1]PWS Information'!$E$10="NTNC",P425="Lead")))),"Tier 1",
IF((OR((AND('[1]PWS Information'!$E$10="CWS",T425="Multiple Family Residence",'[1]PWS Information'!$E$11="No",P425="Lead")),
(AND('[1]PWS Information'!$E$10="CWS",T425="Other",P425="Lead")),
(AND('[1]PWS Information'!$E$10="CWS",T425="Building",P425="Lead")))),"Tier 2",
IF((OR((AND('[1]PWS Information'!$E$10="CWS",T425="Single Family Residence",P425="Galvanized Requiring Replacement")),
(AND('[1]PWS Information'!$E$10="CWS",T425="Single Family Residence",P425="Galvanized Requiring Replacement",Q425="Yes")),
(AND('[1]PWS Information'!$E$10="NTNC",P425="Galvanized Requiring Replacement")),
(AND('[1]PWS Information'!$E$10="NTNC",T425="Single Family Residence",Q425="Yes")))),"Tier 3",
IF((OR((AND('[1]PWS Information'!$E$10="CWS",T425="Single Family Residence",R425="Yes",P425="Non-Lead", I425="Non-Lead - Copper",K425="Before 1989")),
(AND('[1]PWS Information'!$E$10="CWS",T425="Single Family Residence",R425="Yes",P425="Non-Lead", M425="Non-Lead - Copper",N425="Before 1989")))),"Tier 4",
IF((OR((AND('[1]PWS Information'!$E$10="NTNC",P425="Non-Lead")),
(AND('[1]PWS Information'!$E$10="CWS",P425="Non-Lead",R425="")),
(AND('[1]PWS Information'!$E$10="CWS",P425="Non-Lead",R425="No")),
(AND('[1]PWS Information'!$E$10="CWS",P425="Non-Lead",R425="Don't Know")),
(AND('[1]PWS Information'!$E$10="CWS",P425="Non-Lead", I425="Non-Lead - Copper", R425="Yes", K425="Between 1989 and 2014")),
(AND('[1]PWS Information'!$E$10="CWS",P425="Non-Lead", I425="Non-Lead - Copper", R425="Yes", K425="After 2014")),
(AND('[1]PWS Information'!$E$10="CWS",P425="Non-Lead", I425="Non-Lead - Copper", R425="Yes", K425="Unknown")),
(AND('[1]PWS Information'!$E$10="CWS",P425="Non-Lead", M425="Non-Lead - Copper", R425="Yes", N425="Between 1989 and 2014")),
(AND('[1]PWS Information'!$E$10="CWS",P425="Non-Lead", M425="Non-Lead - Copper", R425="Yes", N425="After 2014")),
(AND('[1]PWS Information'!$E$10="CWS",P425="Non-Lead", M425="Non-Lead - Copper", R425="Yes", N425="Unknown")),
(AND('[1]PWS Information'!$E$10="CWS",P425="Unknown")),
(AND('[1]PWS Information'!$E$10="NTNC",P425="Unknown")))),"Tier 5",
"")))))</f>
        <v>Tier 5</v>
      </c>
      <c r="Y425" s="50"/>
      <c r="Z425" s="50"/>
    </row>
    <row r="426" spans="1:26" ht="30" x14ac:dyDescent="0.25">
      <c r="A426" s="39">
        <v>517</v>
      </c>
      <c r="B426" s="40">
        <v>12031</v>
      </c>
      <c r="C426" s="41" t="s">
        <v>142</v>
      </c>
      <c r="D426" s="41" t="s">
        <v>88</v>
      </c>
      <c r="E426" s="41">
        <v>75144</v>
      </c>
      <c r="F426" s="42"/>
      <c r="G426" s="43"/>
      <c r="H426" s="44"/>
      <c r="I426" s="45" t="s">
        <v>47</v>
      </c>
      <c r="J426" s="46" t="s">
        <v>37</v>
      </c>
      <c r="K426" s="42" t="s">
        <v>49</v>
      </c>
      <c r="L426" s="49"/>
      <c r="M426" s="45" t="s">
        <v>59</v>
      </c>
      <c r="N426" s="46" t="s">
        <v>35</v>
      </c>
      <c r="O426" s="49"/>
      <c r="P426" s="36" t="str">
        <f t="shared" si="6"/>
        <v>Unknown</v>
      </c>
      <c r="Q426" s="39" t="s">
        <v>46</v>
      </c>
      <c r="R426" s="39" t="s">
        <v>46</v>
      </c>
      <c r="S426" s="39"/>
      <c r="T426" s="50" t="s">
        <v>36</v>
      </c>
      <c r="U426" s="50" t="s">
        <v>37</v>
      </c>
      <c r="V426" s="50" t="s">
        <v>49</v>
      </c>
      <c r="W426" s="50" t="s">
        <v>37</v>
      </c>
      <c r="X426" s="51" t="str">
        <f>IF((OR((AND('[1]PWS Information'!$E$10="CWS",T426="Single Family Residence",P426="Lead")),
(AND('[1]PWS Information'!$E$10="CWS",T426="Multiple Family Residence",'[1]PWS Information'!$E$11="Yes",P426="Lead")),
(AND('[1]PWS Information'!$E$10="NTNC",P426="Lead")))),"Tier 1",
IF((OR((AND('[1]PWS Information'!$E$10="CWS",T426="Multiple Family Residence",'[1]PWS Information'!$E$11="No",P426="Lead")),
(AND('[1]PWS Information'!$E$10="CWS",T426="Other",P426="Lead")),
(AND('[1]PWS Information'!$E$10="CWS",T426="Building",P426="Lead")))),"Tier 2",
IF((OR((AND('[1]PWS Information'!$E$10="CWS",T426="Single Family Residence",P426="Galvanized Requiring Replacement")),
(AND('[1]PWS Information'!$E$10="CWS",T426="Single Family Residence",P426="Galvanized Requiring Replacement",Q426="Yes")),
(AND('[1]PWS Information'!$E$10="NTNC",P426="Galvanized Requiring Replacement")),
(AND('[1]PWS Information'!$E$10="NTNC",T426="Single Family Residence",Q426="Yes")))),"Tier 3",
IF((OR((AND('[1]PWS Information'!$E$10="CWS",T426="Single Family Residence",R426="Yes",P426="Non-Lead", I426="Non-Lead - Copper",K426="Before 1989")),
(AND('[1]PWS Information'!$E$10="CWS",T426="Single Family Residence",R426="Yes",P426="Non-Lead", M426="Non-Lead - Copper",N426="Before 1989")))),"Tier 4",
IF((OR((AND('[1]PWS Information'!$E$10="NTNC",P426="Non-Lead")),
(AND('[1]PWS Information'!$E$10="CWS",P426="Non-Lead",R426="")),
(AND('[1]PWS Information'!$E$10="CWS",P426="Non-Lead",R426="No")),
(AND('[1]PWS Information'!$E$10="CWS",P426="Non-Lead",R426="Don't Know")),
(AND('[1]PWS Information'!$E$10="CWS",P426="Non-Lead", I426="Non-Lead - Copper", R426="Yes", K426="Between 1989 and 2014")),
(AND('[1]PWS Information'!$E$10="CWS",P426="Non-Lead", I426="Non-Lead - Copper", R426="Yes", K426="After 2014")),
(AND('[1]PWS Information'!$E$10="CWS",P426="Non-Lead", I426="Non-Lead - Copper", R426="Yes", K426="Unknown")),
(AND('[1]PWS Information'!$E$10="CWS",P426="Non-Lead", M426="Non-Lead - Copper", R426="Yes", N426="Between 1989 and 2014")),
(AND('[1]PWS Information'!$E$10="CWS",P426="Non-Lead", M426="Non-Lead - Copper", R426="Yes", N426="After 2014")),
(AND('[1]PWS Information'!$E$10="CWS",P426="Non-Lead", M426="Non-Lead - Copper", R426="Yes", N426="Unknown")),
(AND('[1]PWS Information'!$E$10="CWS",P426="Unknown")),
(AND('[1]PWS Information'!$E$10="NTNC",P426="Unknown")))),"Tier 5",
"")))))</f>
        <v>Tier 5</v>
      </c>
      <c r="Y426" s="50"/>
      <c r="Z426" s="50"/>
    </row>
    <row r="427" spans="1:26" ht="30" x14ac:dyDescent="0.25">
      <c r="A427" s="39">
        <v>519</v>
      </c>
      <c r="B427" s="40">
        <v>13004</v>
      </c>
      <c r="C427" s="41" t="s">
        <v>142</v>
      </c>
      <c r="D427" s="41" t="s">
        <v>88</v>
      </c>
      <c r="E427" s="41">
        <v>75144</v>
      </c>
      <c r="F427" s="42"/>
      <c r="G427" s="43"/>
      <c r="H427" s="44"/>
      <c r="I427" s="45" t="s">
        <v>47</v>
      </c>
      <c r="J427" s="46" t="s">
        <v>37</v>
      </c>
      <c r="K427" s="42" t="s">
        <v>40</v>
      </c>
      <c r="L427" s="49"/>
      <c r="M427" s="45" t="s">
        <v>59</v>
      </c>
      <c r="N427" s="46" t="s">
        <v>49</v>
      </c>
      <c r="O427" s="49"/>
      <c r="P427" s="36" t="str">
        <f t="shared" si="6"/>
        <v>Unknown</v>
      </c>
      <c r="Q427" s="39" t="s">
        <v>46</v>
      </c>
      <c r="R427" s="39" t="s">
        <v>46</v>
      </c>
      <c r="S427" s="39"/>
      <c r="T427" s="50" t="s">
        <v>36</v>
      </c>
      <c r="U427" s="50" t="s">
        <v>37</v>
      </c>
      <c r="V427" s="50" t="s">
        <v>49</v>
      </c>
      <c r="W427" s="50" t="s">
        <v>37</v>
      </c>
      <c r="X427" s="51" t="str">
        <f>IF((OR((AND('[1]PWS Information'!$E$10="CWS",T427="Single Family Residence",P427="Lead")),
(AND('[1]PWS Information'!$E$10="CWS",T427="Multiple Family Residence",'[1]PWS Information'!$E$11="Yes",P427="Lead")),
(AND('[1]PWS Information'!$E$10="NTNC",P427="Lead")))),"Tier 1",
IF((OR((AND('[1]PWS Information'!$E$10="CWS",T427="Multiple Family Residence",'[1]PWS Information'!$E$11="No",P427="Lead")),
(AND('[1]PWS Information'!$E$10="CWS",T427="Other",P427="Lead")),
(AND('[1]PWS Information'!$E$10="CWS",T427="Building",P427="Lead")))),"Tier 2",
IF((OR((AND('[1]PWS Information'!$E$10="CWS",T427="Single Family Residence",P427="Galvanized Requiring Replacement")),
(AND('[1]PWS Information'!$E$10="CWS",T427="Single Family Residence",P427="Galvanized Requiring Replacement",Q427="Yes")),
(AND('[1]PWS Information'!$E$10="NTNC",P427="Galvanized Requiring Replacement")),
(AND('[1]PWS Information'!$E$10="NTNC",T427="Single Family Residence",Q427="Yes")))),"Tier 3",
IF((OR((AND('[1]PWS Information'!$E$10="CWS",T427="Single Family Residence",R427="Yes",P427="Non-Lead", I427="Non-Lead - Copper",K427="Before 1989")),
(AND('[1]PWS Information'!$E$10="CWS",T427="Single Family Residence",R427="Yes",P427="Non-Lead", M427="Non-Lead - Copper",N427="Before 1989")))),"Tier 4",
IF((OR((AND('[1]PWS Information'!$E$10="NTNC",P427="Non-Lead")),
(AND('[1]PWS Information'!$E$10="CWS",P427="Non-Lead",R427="")),
(AND('[1]PWS Information'!$E$10="CWS",P427="Non-Lead",R427="No")),
(AND('[1]PWS Information'!$E$10="CWS",P427="Non-Lead",R427="Don't Know")),
(AND('[1]PWS Information'!$E$10="CWS",P427="Non-Lead", I427="Non-Lead - Copper", R427="Yes", K427="Between 1989 and 2014")),
(AND('[1]PWS Information'!$E$10="CWS",P427="Non-Lead", I427="Non-Lead - Copper", R427="Yes", K427="After 2014")),
(AND('[1]PWS Information'!$E$10="CWS",P427="Non-Lead", I427="Non-Lead - Copper", R427="Yes", K427="Unknown")),
(AND('[1]PWS Information'!$E$10="CWS",P427="Non-Lead", M427="Non-Lead - Copper", R427="Yes", N427="Between 1989 and 2014")),
(AND('[1]PWS Information'!$E$10="CWS",P427="Non-Lead", M427="Non-Lead - Copper", R427="Yes", N427="After 2014")),
(AND('[1]PWS Information'!$E$10="CWS",P427="Non-Lead", M427="Non-Lead - Copper", R427="Yes", N427="Unknown")),
(AND('[1]PWS Information'!$E$10="CWS",P427="Unknown")),
(AND('[1]PWS Information'!$E$10="NTNC",P427="Unknown")))),"Tier 5",
"")))))</f>
        <v>Tier 5</v>
      </c>
      <c r="Y427" s="50"/>
      <c r="Z427" s="50"/>
    </row>
    <row r="428" spans="1:26" ht="30" x14ac:dyDescent="0.25">
      <c r="A428" s="39">
        <v>520</v>
      </c>
      <c r="B428" s="40">
        <v>13008</v>
      </c>
      <c r="C428" s="41" t="s">
        <v>142</v>
      </c>
      <c r="D428" s="41" t="s">
        <v>88</v>
      </c>
      <c r="E428" s="41">
        <v>75144</v>
      </c>
      <c r="F428" s="42"/>
      <c r="G428" s="43"/>
      <c r="H428" s="44"/>
      <c r="I428" s="45" t="s">
        <v>47</v>
      </c>
      <c r="J428" s="46" t="s">
        <v>37</v>
      </c>
      <c r="K428" s="42" t="s">
        <v>49</v>
      </c>
      <c r="L428" s="49"/>
      <c r="M428" s="45" t="s">
        <v>59</v>
      </c>
      <c r="N428" s="46" t="s">
        <v>49</v>
      </c>
      <c r="O428" s="49"/>
      <c r="P428" s="36" t="str">
        <f t="shared" si="6"/>
        <v>Unknown</v>
      </c>
      <c r="Q428" s="39" t="s">
        <v>46</v>
      </c>
      <c r="R428" s="39" t="s">
        <v>46</v>
      </c>
      <c r="S428" s="39"/>
      <c r="T428" s="50" t="s">
        <v>36</v>
      </c>
      <c r="U428" s="50" t="s">
        <v>37</v>
      </c>
      <c r="V428" s="50" t="s">
        <v>49</v>
      </c>
      <c r="W428" s="50" t="s">
        <v>37</v>
      </c>
      <c r="X428" s="51" t="str">
        <f>IF((OR((AND('[1]PWS Information'!$E$10="CWS",T428="Single Family Residence",P428="Lead")),
(AND('[1]PWS Information'!$E$10="CWS",T428="Multiple Family Residence",'[1]PWS Information'!$E$11="Yes",P428="Lead")),
(AND('[1]PWS Information'!$E$10="NTNC",P428="Lead")))),"Tier 1",
IF((OR((AND('[1]PWS Information'!$E$10="CWS",T428="Multiple Family Residence",'[1]PWS Information'!$E$11="No",P428="Lead")),
(AND('[1]PWS Information'!$E$10="CWS",T428="Other",P428="Lead")),
(AND('[1]PWS Information'!$E$10="CWS",T428="Building",P428="Lead")))),"Tier 2",
IF((OR((AND('[1]PWS Information'!$E$10="CWS",T428="Single Family Residence",P428="Galvanized Requiring Replacement")),
(AND('[1]PWS Information'!$E$10="CWS",T428="Single Family Residence",P428="Galvanized Requiring Replacement",Q428="Yes")),
(AND('[1]PWS Information'!$E$10="NTNC",P428="Galvanized Requiring Replacement")),
(AND('[1]PWS Information'!$E$10="NTNC",T428="Single Family Residence",Q428="Yes")))),"Tier 3",
IF((OR((AND('[1]PWS Information'!$E$10="CWS",T428="Single Family Residence",R428="Yes",P428="Non-Lead", I428="Non-Lead - Copper",K428="Before 1989")),
(AND('[1]PWS Information'!$E$10="CWS",T428="Single Family Residence",R428="Yes",P428="Non-Lead", M428="Non-Lead - Copper",N428="Before 1989")))),"Tier 4",
IF((OR((AND('[1]PWS Information'!$E$10="NTNC",P428="Non-Lead")),
(AND('[1]PWS Information'!$E$10="CWS",P428="Non-Lead",R428="")),
(AND('[1]PWS Information'!$E$10="CWS",P428="Non-Lead",R428="No")),
(AND('[1]PWS Information'!$E$10="CWS",P428="Non-Lead",R428="Don't Know")),
(AND('[1]PWS Information'!$E$10="CWS",P428="Non-Lead", I428="Non-Lead - Copper", R428="Yes", K428="Between 1989 and 2014")),
(AND('[1]PWS Information'!$E$10="CWS",P428="Non-Lead", I428="Non-Lead - Copper", R428="Yes", K428="After 2014")),
(AND('[1]PWS Information'!$E$10="CWS",P428="Non-Lead", I428="Non-Lead - Copper", R428="Yes", K428="Unknown")),
(AND('[1]PWS Information'!$E$10="CWS",P428="Non-Lead", M428="Non-Lead - Copper", R428="Yes", N428="Between 1989 and 2014")),
(AND('[1]PWS Information'!$E$10="CWS",P428="Non-Lead", M428="Non-Lead - Copper", R428="Yes", N428="After 2014")),
(AND('[1]PWS Information'!$E$10="CWS",P428="Non-Lead", M428="Non-Lead - Copper", R428="Yes", N428="Unknown")),
(AND('[1]PWS Information'!$E$10="CWS",P428="Unknown")),
(AND('[1]PWS Information'!$E$10="NTNC",P428="Unknown")))),"Tier 5",
"")))))</f>
        <v>Tier 5</v>
      </c>
      <c r="Y428" s="50"/>
      <c r="Z428" s="50"/>
    </row>
    <row r="429" spans="1:26" ht="30" x14ac:dyDescent="0.25">
      <c r="A429" s="39">
        <v>521</v>
      </c>
      <c r="B429" s="40">
        <v>5207</v>
      </c>
      <c r="C429" s="41" t="s">
        <v>145</v>
      </c>
      <c r="D429" s="41" t="s">
        <v>88</v>
      </c>
      <c r="E429" s="41">
        <v>75144</v>
      </c>
      <c r="F429" s="42"/>
      <c r="G429" s="43"/>
      <c r="H429" s="44"/>
      <c r="I429" s="45" t="s">
        <v>47</v>
      </c>
      <c r="J429" s="46" t="s">
        <v>37</v>
      </c>
      <c r="K429" s="42" t="s">
        <v>40</v>
      </c>
      <c r="L429" s="49"/>
      <c r="M429" s="45" t="s">
        <v>59</v>
      </c>
      <c r="N429" s="46" t="s">
        <v>35</v>
      </c>
      <c r="O429" s="49"/>
      <c r="P429" s="36" t="str">
        <f t="shared" si="6"/>
        <v>Unknown</v>
      </c>
      <c r="Q429" s="39" t="s">
        <v>46</v>
      </c>
      <c r="R429" s="39" t="s">
        <v>46</v>
      </c>
      <c r="S429" s="39"/>
      <c r="T429" s="50" t="s">
        <v>36</v>
      </c>
      <c r="U429" s="50" t="s">
        <v>37</v>
      </c>
      <c r="V429" s="50" t="s">
        <v>49</v>
      </c>
      <c r="W429" s="50" t="s">
        <v>37</v>
      </c>
      <c r="X429" s="51" t="str">
        <f>IF((OR((AND('[1]PWS Information'!$E$10="CWS",T429="Single Family Residence",P429="Lead")),
(AND('[1]PWS Information'!$E$10="CWS",T429="Multiple Family Residence",'[1]PWS Information'!$E$11="Yes",P429="Lead")),
(AND('[1]PWS Information'!$E$10="NTNC",P429="Lead")))),"Tier 1",
IF((OR((AND('[1]PWS Information'!$E$10="CWS",T429="Multiple Family Residence",'[1]PWS Information'!$E$11="No",P429="Lead")),
(AND('[1]PWS Information'!$E$10="CWS",T429="Other",P429="Lead")),
(AND('[1]PWS Information'!$E$10="CWS",T429="Building",P429="Lead")))),"Tier 2",
IF((OR((AND('[1]PWS Information'!$E$10="CWS",T429="Single Family Residence",P429="Galvanized Requiring Replacement")),
(AND('[1]PWS Information'!$E$10="CWS",T429="Single Family Residence",P429="Galvanized Requiring Replacement",Q429="Yes")),
(AND('[1]PWS Information'!$E$10="NTNC",P429="Galvanized Requiring Replacement")),
(AND('[1]PWS Information'!$E$10="NTNC",T429="Single Family Residence",Q429="Yes")))),"Tier 3",
IF((OR((AND('[1]PWS Information'!$E$10="CWS",T429="Single Family Residence",R429="Yes",P429="Non-Lead", I429="Non-Lead - Copper",K429="Before 1989")),
(AND('[1]PWS Information'!$E$10="CWS",T429="Single Family Residence",R429="Yes",P429="Non-Lead", M429="Non-Lead - Copper",N429="Before 1989")))),"Tier 4",
IF((OR((AND('[1]PWS Information'!$E$10="NTNC",P429="Non-Lead")),
(AND('[1]PWS Information'!$E$10="CWS",P429="Non-Lead",R429="")),
(AND('[1]PWS Information'!$E$10="CWS",P429="Non-Lead",R429="No")),
(AND('[1]PWS Information'!$E$10="CWS",P429="Non-Lead",R429="Don't Know")),
(AND('[1]PWS Information'!$E$10="CWS",P429="Non-Lead", I429="Non-Lead - Copper", R429="Yes", K429="Between 1989 and 2014")),
(AND('[1]PWS Information'!$E$10="CWS",P429="Non-Lead", I429="Non-Lead - Copper", R429="Yes", K429="After 2014")),
(AND('[1]PWS Information'!$E$10="CWS",P429="Non-Lead", I429="Non-Lead - Copper", R429="Yes", K429="Unknown")),
(AND('[1]PWS Information'!$E$10="CWS",P429="Non-Lead", M429="Non-Lead - Copper", R429="Yes", N429="Between 1989 and 2014")),
(AND('[1]PWS Information'!$E$10="CWS",P429="Non-Lead", M429="Non-Lead - Copper", R429="Yes", N429="After 2014")),
(AND('[1]PWS Information'!$E$10="CWS",P429="Non-Lead", M429="Non-Lead - Copper", R429="Yes", N429="Unknown")),
(AND('[1]PWS Information'!$E$10="CWS",P429="Unknown")),
(AND('[1]PWS Information'!$E$10="NTNC",P429="Unknown")))),"Tier 5",
"")))))</f>
        <v>Tier 5</v>
      </c>
      <c r="Y429" s="50"/>
      <c r="Z429" s="50"/>
    </row>
    <row r="430" spans="1:26" ht="30" x14ac:dyDescent="0.25">
      <c r="A430" s="39">
        <v>523</v>
      </c>
      <c r="B430" s="40">
        <v>14017</v>
      </c>
      <c r="C430" s="41" t="s">
        <v>142</v>
      </c>
      <c r="D430" s="41" t="s">
        <v>88</v>
      </c>
      <c r="E430" s="41">
        <v>75144</v>
      </c>
      <c r="F430" s="42"/>
      <c r="G430" s="43"/>
      <c r="H430" s="44"/>
      <c r="I430" s="45" t="s">
        <v>47</v>
      </c>
      <c r="J430" s="46" t="s">
        <v>37</v>
      </c>
      <c r="K430" s="42" t="s">
        <v>49</v>
      </c>
      <c r="L430" s="49"/>
      <c r="M430" s="45" t="s">
        <v>59</v>
      </c>
      <c r="N430" s="46" t="s">
        <v>35</v>
      </c>
      <c r="O430" s="49"/>
      <c r="P430" s="36" t="str">
        <f t="shared" si="6"/>
        <v>Unknown</v>
      </c>
      <c r="Q430" s="39" t="s">
        <v>46</v>
      </c>
      <c r="R430" s="39" t="s">
        <v>46</v>
      </c>
      <c r="S430" s="39"/>
      <c r="T430" s="50" t="s">
        <v>36</v>
      </c>
      <c r="U430" s="50" t="s">
        <v>37</v>
      </c>
      <c r="V430" s="50" t="s">
        <v>49</v>
      </c>
      <c r="W430" s="50" t="s">
        <v>37</v>
      </c>
      <c r="X430" s="51" t="str">
        <f>IF((OR((AND('[1]PWS Information'!$E$10="CWS",T430="Single Family Residence",P430="Lead")),
(AND('[1]PWS Information'!$E$10="CWS",T430="Multiple Family Residence",'[1]PWS Information'!$E$11="Yes",P430="Lead")),
(AND('[1]PWS Information'!$E$10="NTNC",P430="Lead")))),"Tier 1",
IF((OR((AND('[1]PWS Information'!$E$10="CWS",T430="Multiple Family Residence",'[1]PWS Information'!$E$11="No",P430="Lead")),
(AND('[1]PWS Information'!$E$10="CWS",T430="Other",P430="Lead")),
(AND('[1]PWS Information'!$E$10="CWS",T430="Building",P430="Lead")))),"Tier 2",
IF((OR((AND('[1]PWS Information'!$E$10="CWS",T430="Single Family Residence",P430="Galvanized Requiring Replacement")),
(AND('[1]PWS Information'!$E$10="CWS",T430="Single Family Residence",P430="Galvanized Requiring Replacement",Q430="Yes")),
(AND('[1]PWS Information'!$E$10="NTNC",P430="Galvanized Requiring Replacement")),
(AND('[1]PWS Information'!$E$10="NTNC",T430="Single Family Residence",Q430="Yes")))),"Tier 3",
IF((OR((AND('[1]PWS Information'!$E$10="CWS",T430="Single Family Residence",R430="Yes",P430="Non-Lead", I430="Non-Lead - Copper",K430="Before 1989")),
(AND('[1]PWS Information'!$E$10="CWS",T430="Single Family Residence",R430="Yes",P430="Non-Lead", M430="Non-Lead - Copper",N430="Before 1989")))),"Tier 4",
IF((OR((AND('[1]PWS Information'!$E$10="NTNC",P430="Non-Lead")),
(AND('[1]PWS Information'!$E$10="CWS",P430="Non-Lead",R430="")),
(AND('[1]PWS Information'!$E$10="CWS",P430="Non-Lead",R430="No")),
(AND('[1]PWS Information'!$E$10="CWS",P430="Non-Lead",R430="Don't Know")),
(AND('[1]PWS Information'!$E$10="CWS",P430="Non-Lead", I430="Non-Lead - Copper", R430="Yes", K430="Between 1989 and 2014")),
(AND('[1]PWS Information'!$E$10="CWS",P430="Non-Lead", I430="Non-Lead - Copper", R430="Yes", K430="After 2014")),
(AND('[1]PWS Information'!$E$10="CWS",P430="Non-Lead", I430="Non-Lead - Copper", R430="Yes", K430="Unknown")),
(AND('[1]PWS Information'!$E$10="CWS",P430="Non-Lead", M430="Non-Lead - Copper", R430="Yes", N430="Between 1989 and 2014")),
(AND('[1]PWS Information'!$E$10="CWS",P430="Non-Lead", M430="Non-Lead - Copper", R430="Yes", N430="After 2014")),
(AND('[1]PWS Information'!$E$10="CWS",P430="Non-Lead", M430="Non-Lead - Copper", R430="Yes", N430="Unknown")),
(AND('[1]PWS Information'!$E$10="CWS",P430="Unknown")),
(AND('[1]PWS Information'!$E$10="NTNC",P430="Unknown")))),"Tier 5",
"")))))</f>
        <v>Tier 5</v>
      </c>
      <c r="Y430" s="50"/>
      <c r="Z430" s="50"/>
    </row>
    <row r="431" spans="1:26" ht="30" x14ac:dyDescent="0.25">
      <c r="A431" s="39">
        <v>524</v>
      </c>
      <c r="B431" s="40">
        <v>14020</v>
      </c>
      <c r="C431" s="41" t="s">
        <v>142</v>
      </c>
      <c r="D431" s="41" t="s">
        <v>88</v>
      </c>
      <c r="E431" s="41">
        <v>75144</v>
      </c>
      <c r="F431" s="42"/>
      <c r="G431" s="43"/>
      <c r="H431" s="44"/>
      <c r="I431" s="45" t="s">
        <v>47</v>
      </c>
      <c r="J431" s="46" t="s">
        <v>37</v>
      </c>
      <c r="K431" s="42" t="s">
        <v>49</v>
      </c>
      <c r="L431" s="49"/>
      <c r="M431" s="45" t="s">
        <v>47</v>
      </c>
      <c r="N431" s="46" t="s">
        <v>40</v>
      </c>
      <c r="O431" s="49"/>
      <c r="P431" s="36" t="str">
        <f t="shared" si="6"/>
        <v>Non-Lead</v>
      </c>
      <c r="Q431" s="39" t="s">
        <v>37</v>
      </c>
      <c r="R431" s="39" t="s">
        <v>37</v>
      </c>
      <c r="S431" s="39"/>
      <c r="T431" s="50" t="s">
        <v>36</v>
      </c>
      <c r="U431" s="50" t="s">
        <v>37</v>
      </c>
      <c r="V431" s="50" t="s">
        <v>37</v>
      </c>
      <c r="W431" s="50" t="s">
        <v>37</v>
      </c>
      <c r="X431" s="51" t="str">
        <f>IF((OR((AND('[1]PWS Information'!$E$10="CWS",T431="Single Family Residence",P431="Lead")),
(AND('[1]PWS Information'!$E$10="CWS",T431="Multiple Family Residence",'[1]PWS Information'!$E$11="Yes",P431="Lead")),
(AND('[1]PWS Information'!$E$10="NTNC",P431="Lead")))),"Tier 1",
IF((OR((AND('[1]PWS Information'!$E$10="CWS",T431="Multiple Family Residence",'[1]PWS Information'!$E$11="No",P431="Lead")),
(AND('[1]PWS Information'!$E$10="CWS",T431="Other",P431="Lead")),
(AND('[1]PWS Information'!$E$10="CWS",T431="Building",P431="Lead")))),"Tier 2",
IF((OR((AND('[1]PWS Information'!$E$10="CWS",T431="Single Family Residence",P431="Galvanized Requiring Replacement")),
(AND('[1]PWS Information'!$E$10="CWS",T431="Single Family Residence",P431="Galvanized Requiring Replacement",Q431="Yes")),
(AND('[1]PWS Information'!$E$10="NTNC",P431="Galvanized Requiring Replacement")),
(AND('[1]PWS Information'!$E$10="NTNC",T431="Single Family Residence",Q431="Yes")))),"Tier 3",
IF((OR((AND('[1]PWS Information'!$E$10="CWS",T431="Single Family Residence",R431="Yes",P431="Non-Lead", I431="Non-Lead - Copper",K431="Before 1989")),
(AND('[1]PWS Information'!$E$10="CWS",T431="Single Family Residence",R431="Yes",P431="Non-Lead", M431="Non-Lead - Copper",N431="Before 1989")))),"Tier 4",
IF((OR((AND('[1]PWS Information'!$E$10="NTNC",P431="Non-Lead")),
(AND('[1]PWS Information'!$E$10="CWS",P431="Non-Lead",R431="")),
(AND('[1]PWS Information'!$E$10="CWS",P431="Non-Lead",R431="No")),
(AND('[1]PWS Information'!$E$10="CWS",P431="Non-Lead",R431="Don't Know")),
(AND('[1]PWS Information'!$E$10="CWS",P431="Non-Lead", I431="Non-Lead - Copper", R431="Yes", K431="Between 1989 and 2014")),
(AND('[1]PWS Information'!$E$10="CWS",P431="Non-Lead", I431="Non-Lead - Copper", R431="Yes", K431="After 2014")),
(AND('[1]PWS Information'!$E$10="CWS",P431="Non-Lead", I431="Non-Lead - Copper", R431="Yes", K431="Unknown")),
(AND('[1]PWS Information'!$E$10="CWS",P431="Non-Lead", M431="Non-Lead - Copper", R431="Yes", N431="Between 1989 and 2014")),
(AND('[1]PWS Information'!$E$10="CWS",P431="Non-Lead", M431="Non-Lead - Copper", R431="Yes", N431="After 2014")),
(AND('[1]PWS Information'!$E$10="CWS",P431="Non-Lead", M431="Non-Lead - Copper", R431="Yes", N431="Unknown")),
(AND('[1]PWS Information'!$E$10="CWS",P431="Unknown")),
(AND('[1]PWS Information'!$E$10="NTNC",P431="Unknown")))),"Tier 5",
"")))))</f>
        <v>Tier 5</v>
      </c>
      <c r="Y431" s="50"/>
      <c r="Z431" s="50"/>
    </row>
    <row r="432" spans="1:26" ht="30" x14ac:dyDescent="0.25">
      <c r="A432" s="39">
        <v>525</v>
      </c>
      <c r="B432" s="40">
        <v>4975</v>
      </c>
      <c r="C432" s="41" t="s">
        <v>146</v>
      </c>
      <c r="D432" s="41" t="s">
        <v>88</v>
      </c>
      <c r="E432" s="41">
        <v>75144</v>
      </c>
      <c r="F432" s="42"/>
      <c r="G432" s="43"/>
      <c r="H432" s="44"/>
      <c r="I432" s="45" t="s">
        <v>47</v>
      </c>
      <c r="J432" s="46" t="s">
        <v>37</v>
      </c>
      <c r="K432" s="42" t="s">
        <v>40</v>
      </c>
      <c r="L432" s="49"/>
      <c r="M432" s="45" t="s">
        <v>47</v>
      </c>
      <c r="N432" s="46" t="s">
        <v>40</v>
      </c>
      <c r="O432" s="49"/>
      <c r="P432" s="36" t="str">
        <f t="shared" si="6"/>
        <v>Non-Lead</v>
      </c>
      <c r="Q432" s="39" t="s">
        <v>37</v>
      </c>
      <c r="R432" s="39" t="s">
        <v>37</v>
      </c>
      <c r="S432" s="39"/>
      <c r="T432" s="50" t="s">
        <v>36</v>
      </c>
      <c r="U432" s="50" t="s">
        <v>37</v>
      </c>
      <c r="V432" s="50" t="s">
        <v>37</v>
      </c>
      <c r="W432" s="50" t="s">
        <v>37</v>
      </c>
      <c r="X432" s="51" t="str">
        <f>IF((OR((AND('[1]PWS Information'!$E$10="CWS",T432="Single Family Residence",P432="Lead")),
(AND('[1]PWS Information'!$E$10="CWS",T432="Multiple Family Residence",'[1]PWS Information'!$E$11="Yes",P432="Lead")),
(AND('[1]PWS Information'!$E$10="NTNC",P432="Lead")))),"Tier 1",
IF((OR((AND('[1]PWS Information'!$E$10="CWS",T432="Multiple Family Residence",'[1]PWS Information'!$E$11="No",P432="Lead")),
(AND('[1]PWS Information'!$E$10="CWS",T432="Other",P432="Lead")),
(AND('[1]PWS Information'!$E$10="CWS",T432="Building",P432="Lead")))),"Tier 2",
IF((OR((AND('[1]PWS Information'!$E$10="CWS",T432="Single Family Residence",P432="Galvanized Requiring Replacement")),
(AND('[1]PWS Information'!$E$10="CWS",T432="Single Family Residence",P432="Galvanized Requiring Replacement",Q432="Yes")),
(AND('[1]PWS Information'!$E$10="NTNC",P432="Galvanized Requiring Replacement")),
(AND('[1]PWS Information'!$E$10="NTNC",T432="Single Family Residence",Q432="Yes")))),"Tier 3",
IF((OR((AND('[1]PWS Information'!$E$10="CWS",T432="Single Family Residence",R432="Yes",P432="Non-Lead", I432="Non-Lead - Copper",K432="Before 1989")),
(AND('[1]PWS Information'!$E$10="CWS",T432="Single Family Residence",R432="Yes",P432="Non-Lead", M432="Non-Lead - Copper",N432="Before 1989")))),"Tier 4",
IF((OR((AND('[1]PWS Information'!$E$10="NTNC",P432="Non-Lead")),
(AND('[1]PWS Information'!$E$10="CWS",P432="Non-Lead",R432="")),
(AND('[1]PWS Information'!$E$10="CWS",P432="Non-Lead",R432="No")),
(AND('[1]PWS Information'!$E$10="CWS",P432="Non-Lead",R432="Don't Know")),
(AND('[1]PWS Information'!$E$10="CWS",P432="Non-Lead", I432="Non-Lead - Copper", R432="Yes", K432="Between 1989 and 2014")),
(AND('[1]PWS Information'!$E$10="CWS",P432="Non-Lead", I432="Non-Lead - Copper", R432="Yes", K432="After 2014")),
(AND('[1]PWS Information'!$E$10="CWS",P432="Non-Lead", I432="Non-Lead - Copper", R432="Yes", K432="Unknown")),
(AND('[1]PWS Information'!$E$10="CWS",P432="Non-Lead", M432="Non-Lead - Copper", R432="Yes", N432="Between 1989 and 2014")),
(AND('[1]PWS Information'!$E$10="CWS",P432="Non-Lead", M432="Non-Lead - Copper", R432="Yes", N432="After 2014")),
(AND('[1]PWS Information'!$E$10="CWS",P432="Non-Lead", M432="Non-Lead - Copper", R432="Yes", N432="Unknown")),
(AND('[1]PWS Information'!$E$10="CWS",P432="Unknown")),
(AND('[1]PWS Information'!$E$10="NTNC",P432="Unknown")))),"Tier 5",
"")))))</f>
        <v>Tier 5</v>
      </c>
      <c r="Y432" s="50"/>
      <c r="Z432" s="50"/>
    </row>
    <row r="433" spans="1:26" x14ac:dyDescent="0.25">
      <c r="A433" s="39">
        <v>526</v>
      </c>
      <c r="B433" s="40">
        <v>12104</v>
      </c>
      <c r="C433" s="41" t="s">
        <v>146</v>
      </c>
      <c r="D433" s="41" t="s">
        <v>88</v>
      </c>
      <c r="E433" s="41">
        <v>75144</v>
      </c>
      <c r="F433" s="42"/>
      <c r="G433" s="43"/>
      <c r="H433" s="44"/>
      <c r="I433" s="45" t="s">
        <v>47</v>
      </c>
      <c r="J433" s="46" t="s">
        <v>37</v>
      </c>
      <c r="K433" s="42" t="s">
        <v>49</v>
      </c>
      <c r="L433" s="49"/>
      <c r="M433" s="45" t="s">
        <v>47</v>
      </c>
      <c r="N433" s="46" t="s">
        <v>41</v>
      </c>
      <c r="O433" s="49"/>
      <c r="P433" s="36" t="str">
        <f t="shared" si="6"/>
        <v>Non-Lead</v>
      </c>
      <c r="Q433" s="39" t="s">
        <v>37</v>
      </c>
      <c r="R433" s="39" t="s">
        <v>37</v>
      </c>
      <c r="S433" s="39"/>
      <c r="T433" s="50" t="s">
        <v>36</v>
      </c>
      <c r="U433" s="50" t="s">
        <v>37</v>
      </c>
      <c r="V433" s="50" t="s">
        <v>37</v>
      </c>
      <c r="W433" s="50" t="s">
        <v>37</v>
      </c>
      <c r="X433" s="51" t="str">
        <f>IF((OR((AND('[1]PWS Information'!$E$10="CWS",T433="Single Family Residence",P433="Lead")),
(AND('[1]PWS Information'!$E$10="CWS",T433="Multiple Family Residence",'[1]PWS Information'!$E$11="Yes",P433="Lead")),
(AND('[1]PWS Information'!$E$10="NTNC",P433="Lead")))),"Tier 1",
IF((OR((AND('[1]PWS Information'!$E$10="CWS",T433="Multiple Family Residence",'[1]PWS Information'!$E$11="No",P433="Lead")),
(AND('[1]PWS Information'!$E$10="CWS",T433="Other",P433="Lead")),
(AND('[1]PWS Information'!$E$10="CWS",T433="Building",P433="Lead")))),"Tier 2",
IF((OR((AND('[1]PWS Information'!$E$10="CWS",T433="Single Family Residence",P433="Galvanized Requiring Replacement")),
(AND('[1]PWS Information'!$E$10="CWS",T433="Single Family Residence",P433="Galvanized Requiring Replacement",Q433="Yes")),
(AND('[1]PWS Information'!$E$10="NTNC",P433="Galvanized Requiring Replacement")),
(AND('[1]PWS Information'!$E$10="NTNC",T433="Single Family Residence",Q433="Yes")))),"Tier 3",
IF((OR((AND('[1]PWS Information'!$E$10="CWS",T433="Single Family Residence",R433="Yes",P433="Non-Lead", I433="Non-Lead - Copper",K433="Before 1989")),
(AND('[1]PWS Information'!$E$10="CWS",T433="Single Family Residence",R433="Yes",P433="Non-Lead", M433="Non-Lead - Copper",N433="Before 1989")))),"Tier 4",
IF((OR((AND('[1]PWS Information'!$E$10="NTNC",P433="Non-Lead")),
(AND('[1]PWS Information'!$E$10="CWS",P433="Non-Lead",R433="")),
(AND('[1]PWS Information'!$E$10="CWS",P433="Non-Lead",R433="No")),
(AND('[1]PWS Information'!$E$10="CWS",P433="Non-Lead",R433="Don't Know")),
(AND('[1]PWS Information'!$E$10="CWS",P433="Non-Lead", I433="Non-Lead - Copper", R433="Yes", K433="Between 1989 and 2014")),
(AND('[1]PWS Information'!$E$10="CWS",P433="Non-Lead", I433="Non-Lead - Copper", R433="Yes", K433="After 2014")),
(AND('[1]PWS Information'!$E$10="CWS",P433="Non-Lead", I433="Non-Lead - Copper", R433="Yes", K433="Unknown")),
(AND('[1]PWS Information'!$E$10="CWS",P433="Non-Lead", M433="Non-Lead - Copper", R433="Yes", N433="Between 1989 and 2014")),
(AND('[1]PWS Information'!$E$10="CWS",P433="Non-Lead", M433="Non-Lead - Copper", R433="Yes", N433="After 2014")),
(AND('[1]PWS Information'!$E$10="CWS",P433="Non-Lead", M433="Non-Lead - Copper", R433="Yes", N433="Unknown")),
(AND('[1]PWS Information'!$E$10="CWS",P433="Unknown")),
(AND('[1]PWS Information'!$E$10="NTNC",P433="Unknown")))),"Tier 5",
"")))))</f>
        <v>Tier 5</v>
      </c>
      <c r="Y433" s="50"/>
      <c r="Z433" s="50"/>
    </row>
    <row r="434" spans="1:26" ht="30" x14ac:dyDescent="0.25">
      <c r="A434" s="39">
        <v>528</v>
      </c>
      <c r="B434" s="40">
        <v>12111</v>
      </c>
      <c r="C434" s="41" t="s">
        <v>146</v>
      </c>
      <c r="D434" s="41" t="s">
        <v>88</v>
      </c>
      <c r="E434" s="41">
        <v>75144</v>
      </c>
      <c r="F434" s="42"/>
      <c r="G434" s="43"/>
      <c r="H434" s="44"/>
      <c r="I434" s="45" t="s">
        <v>47</v>
      </c>
      <c r="J434" s="46" t="s">
        <v>37</v>
      </c>
      <c r="K434" s="42" t="s">
        <v>49</v>
      </c>
      <c r="L434" s="49"/>
      <c r="M434" s="45" t="s">
        <v>47</v>
      </c>
      <c r="N434" s="46" t="s">
        <v>40</v>
      </c>
      <c r="O434" s="49"/>
      <c r="P434" s="36" t="str">
        <f t="shared" si="6"/>
        <v>Non-Lead</v>
      </c>
      <c r="Q434" s="39" t="s">
        <v>37</v>
      </c>
      <c r="R434" s="39" t="s">
        <v>37</v>
      </c>
      <c r="S434" s="39"/>
      <c r="T434" s="50" t="s">
        <v>36</v>
      </c>
      <c r="U434" s="50" t="s">
        <v>37</v>
      </c>
      <c r="V434" s="50" t="s">
        <v>37</v>
      </c>
      <c r="W434" s="50" t="s">
        <v>34</v>
      </c>
      <c r="X434" s="51" t="str">
        <f>IF((OR((AND('[1]PWS Information'!$E$10="CWS",T434="Single Family Residence",P434="Lead")),
(AND('[1]PWS Information'!$E$10="CWS",T434="Multiple Family Residence",'[1]PWS Information'!$E$11="Yes",P434="Lead")),
(AND('[1]PWS Information'!$E$10="NTNC",P434="Lead")))),"Tier 1",
IF((OR((AND('[1]PWS Information'!$E$10="CWS",T434="Multiple Family Residence",'[1]PWS Information'!$E$11="No",P434="Lead")),
(AND('[1]PWS Information'!$E$10="CWS",T434="Other",P434="Lead")),
(AND('[1]PWS Information'!$E$10="CWS",T434="Building",P434="Lead")))),"Tier 2",
IF((OR((AND('[1]PWS Information'!$E$10="CWS",T434="Single Family Residence",P434="Galvanized Requiring Replacement")),
(AND('[1]PWS Information'!$E$10="CWS",T434="Single Family Residence",P434="Galvanized Requiring Replacement",Q434="Yes")),
(AND('[1]PWS Information'!$E$10="NTNC",P434="Galvanized Requiring Replacement")),
(AND('[1]PWS Information'!$E$10="NTNC",T434="Single Family Residence",Q434="Yes")))),"Tier 3",
IF((OR((AND('[1]PWS Information'!$E$10="CWS",T434="Single Family Residence",R434="Yes",P434="Non-Lead", I434="Non-Lead - Copper",K434="Before 1989")),
(AND('[1]PWS Information'!$E$10="CWS",T434="Single Family Residence",R434="Yes",P434="Non-Lead", M434="Non-Lead - Copper",N434="Before 1989")))),"Tier 4",
IF((OR((AND('[1]PWS Information'!$E$10="NTNC",P434="Non-Lead")),
(AND('[1]PWS Information'!$E$10="CWS",P434="Non-Lead",R434="")),
(AND('[1]PWS Information'!$E$10="CWS",P434="Non-Lead",R434="No")),
(AND('[1]PWS Information'!$E$10="CWS",P434="Non-Lead",R434="Don't Know")),
(AND('[1]PWS Information'!$E$10="CWS",P434="Non-Lead", I434="Non-Lead - Copper", R434="Yes", K434="Between 1989 and 2014")),
(AND('[1]PWS Information'!$E$10="CWS",P434="Non-Lead", I434="Non-Lead - Copper", R434="Yes", K434="After 2014")),
(AND('[1]PWS Information'!$E$10="CWS",P434="Non-Lead", I434="Non-Lead - Copper", R434="Yes", K434="Unknown")),
(AND('[1]PWS Information'!$E$10="CWS",P434="Non-Lead", M434="Non-Lead - Copper", R434="Yes", N434="Between 1989 and 2014")),
(AND('[1]PWS Information'!$E$10="CWS",P434="Non-Lead", M434="Non-Lead - Copper", R434="Yes", N434="After 2014")),
(AND('[1]PWS Information'!$E$10="CWS",P434="Non-Lead", M434="Non-Lead - Copper", R434="Yes", N434="Unknown")),
(AND('[1]PWS Information'!$E$10="CWS",P434="Unknown")),
(AND('[1]PWS Information'!$E$10="NTNC",P434="Unknown")))),"Tier 5",
"")))))</f>
        <v>Tier 5</v>
      </c>
      <c r="Y434" s="50"/>
      <c r="Z434" s="50"/>
    </row>
    <row r="435" spans="1:26" ht="30" x14ac:dyDescent="0.25">
      <c r="A435" s="39">
        <v>529</v>
      </c>
      <c r="B435" s="40">
        <v>12124</v>
      </c>
      <c r="C435" s="41" t="s">
        <v>146</v>
      </c>
      <c r="D435" s="41" t="s">
        <v>88</v>
      </c>
      <c r="E435" s="41">
        <v>75144</v>
      </c>
      <c r="F435" s="42"/>
      <c r="G435" s="43"/>
      <c r="H435" s="44"/>
      <c r="I435" s="45" t="s">
        <v>47</v>
      </c>
      <c r="J435" s="46" t="s">
        <v>37</v>
      </c>
      <c r="K435" s="42" t="s">
        <v>49</v>
      </c>
      <c r="L435" s="49"/>
      <c r="M435" s="45" t="s">
        <v>47</v>
      </c>
      <c r="N435" s="46" t="s">
        <v>40</v>
      </c>
      <c r="O435" s="49"/>
      <c r="P435" s="36" t="str">
        <f t="shared" si="6"/>
        <v>Non-Lead</v>
      </c>
      <c r="Q435" s="39" t="s">
        <v>37</v>
      </c>
      <c r="R435" s="39" t="s">
        <v>37</v>
      </c>
      <c r="S435" s="39"/>
      <c r="T435" s="50" t="s">
        <v>36</v>
      </c>
      <c r="U435" s="50" t="s">
        <v>37</v>
      </c>
      <c r="V435" s="50" t="s">
        <v>37</v>
      </c>
      <c r="W435" s="50" t="s">
        <v>37</v>
      </c>
      <c r="X435" s="51" t="str">
        <f>IF((OR((AND('[1]PWS Information'!$E$10="CWS",T435="Single Family Residence",P435="Lead")),
(AND('[1]PWS Information'!$E$10="CWS",T435="Multiple Family Residence",'[1]PWS Information'!$E$11="Yes",P435="Lead")),
(AND('[1]PWS Information'!$E$10="NTNC",P435="Lead")))),"Tier 1",
IF((OR((AND('[1]PWS Information'!$E$10="CWS",T435="Multiple Family Residence",'[1]PWS Information'!$E$11="No",P435="Lead")),
(AND('[1]PWS Information'!$E$10="CWS",T435="Other",P435="Lead")),
(AND('[1]PWS Information'!$E$10="CWS",T435="Building",P435="Lead")))),"Tier 2",
IF((OR((AND('[1]PWS Information'!$E$10="CWS",T435="Single Family Residence",P435="Galvanized Requiring Replacement")),
(AND('[1]PWS Information'!$E$10="CWS",T435="Single Family Residence",P435="Galvanized Requiring Replacement",Q435="Yes")),
(AND('[1]PWS Information'!$E$10="NTNC",P435="Galvanized Requiring Replacement")),
(AND('[1]PWS Information'!$E$10="NTNC",T435="Single Family Residence",Q435="Yes")))),"Tier 3",
IF((OR((AND('[1]PWS Information'!$E$10="CWS",T435="Single Family Residence",R435="Yes",P435="Non-Lead", I435="Non-Lead - Copper",K435="Before 1989")),
(AND('[1]PWS Information'!$E$10="CWS",T435="Single Family Residence",R435="Yes",P435="Non-Lead", M435="Non-Lead - Copper",N435="Before 1989")))),"Tier 4",
IF((OR((AND('[1]PWS Information'!$E$10="NTNC",P435="Non-Lead")),
(AND('[1]PWS Information'!$E$10="CWS",P435="Non-Lead",R435="")),
(AND('[1]PWS Information'!$E$10="CWS",P435="Non-Lead",R435="No")),
(AND('[1]PWS Information'!$E$10="CWS",P435="Non-Lead",R435="Don't Know")),
(AND('[1]PWS Information'!$E$10="CWS",P435="Non-Lead", I435="Non-Lead - Copper", R435="Yes", K435="Between 1989 and 2014")),
(AND('[1]PWS Information'!$E$10="CWS",P435="Non-Lead", I435="Non-Lead - Copper", R435="Yes", K435="After 2014")),
(AND('[1]PWS Information'!$E$10="CWS",P435="Non-Lead", I435="Non-Lead - Copper", R435="Yes", K435="Unknown")),
(AND('[1]PWS Information'!$E$10="CWS",P435="Non-Lead", M435="Non-Lead - Copper", R435="Yes", N435="Between 1989 and 2014")),
(AND('[1]PWS Information'!$E$10="CWS",P435="Non-Lead", M435="Non-Lead - Copper", R435="Yes", N435="After 2014")),
(AND('[1]PWS Information'!$E$10="CWS",P435="Non-Lead", M435="Non-Lead - Copper", R435="Yes", N435="Unknown")),
(AND('[1]PWS Information'!$E$10="CWS",P435="Unknown")),
(AND('[1]PWS Information'!$E$10="NTNC",P435="Unknown")))),"Tier 5",
"")))))</f>
        <v>Tier 5</v>
      </c>
      <c r="Y435" s="50"/>
      <c r="Z435" s="50"/>
    </row>
    <row r="436" spans="1:26" x14ac:dyDescent="0.25">
      <c r="A436" s="39">
        <v>530</v>
      </c>
      <c r="B436" s="40">
        <v>4200</v>
      </c>
      <c r="C436" s="41" t="s">
        <v>147</v>
      </c>
      <c r="D436" s="41" t="s">
        <v>88</v>
      </c>
      <c r="E436" s="41">
        <v>75144</v>
      </c>
      <c r="F436" s="42"/>
      <c r="G436" s="43"/>
      <c r="H436" s="44"/>
      <c r="I436" s="45" t="s">
        <v>47</v>
      </c>
      <c r="J436" s="46" t="s">
        <v>37</v>
      </c>
      <c r="K436" s="42" t="s">
        <v>49</v>
      </c>
      <c r="L436" s="49"/>
      <c r="M436" s="45" t="s">
        <v>58</v>
      </c>
      <c r="N436" s="46" t="s">
        <v>35</v>
      </c>
      <c r="O436" s="49"/>
      <c r="P436" s="36" t="str">
        <f t="shared" si="6"/>
        <v>Unknown</v>
      </c>
      <c r="Q436" s="39" t="s">
        <v>46</v>
      </c>
      <c r="R436" s="39" t="s">
        <v>46</v>
      </c>
      <c r="S436" s="39"/>
      <c r="T436" s="50" t="s">
        <v>36</v>
      </c>
      <c r="U436" s="50" t="s">
        <v>37</v>
      </c>
      <c r="V436" s="50" t="s">
        <v>49</v>
      </c>
      <c r="W436" s="50" t="s">
        <v>37</v>
      </c>
      <c r="X436" s="51" t="str">
        <f>IF((OR((AND('[1]PWS Information'!$E$10="CWS",T436="Single Family Residence",P436="Lead")),
(AND('[1]PWS Information'!$E$10="CWS",T436="Multiple Family Residence",'[1]PWS Information'!$E$11="Yes",P436="Lead")),
(AND('[1]PWS Information'!$E$10="NTNC",P436="Lead")))),"Tier 1",
IF((OR((AND('[1]PWS Information'!$E$10="CWS",T436="Multiple Family Residence",'[1]PWS Information'!$E$11="No",P436="Lead")),
(AND('[1]PWS Information'!$E$10="CWS",T436="Other",P436="Lead")),
(AND('[1]PWS Information'!$E$10="CWS",T436="Building",P436="Lead")))),"Tier 2",
IF((OR((AND('[1]PWS Information'!$E$10="CWS",T436="Single Family Residence",P436="Galvanized Requiring Replacement")),
(AND('[1]PWS Information'!$E$10="CWS",T436="Single Family Residence",P436="Galvanized Requiring Replacement",Q436="Yes")),
(AND('[1]PWS Information'!$E$10="NTNC",P436="Galvanized Requiring Replacement")),
(AND('[1]PWS Information'!$E$10="NTNC",T436="Single Family Residence",Q436="Yes")))),"Tier 3",
IF((OR((AND('[1]PWS Information'!$E$10="CWS",T436="Single Family Residence",R436="Yes",P436="Non-Lead", I436="Non-Lead - Copper",K436="Before 1989")),
(AND('[1]PWS Information'!$E$10="CWS",T436="Single Family Residence",R436="Yes",P436="Non-Lead", M436="Non-Lead - Copper",N436="Before 1989")))),"Tier 4",
IF((OR((AND('[1]PWS Information'!$E$10="NTNC",P436="Non-Lead")),
(AND('[1]PWS Information'!$E$10="CWS",P436="Non-Lead",R436="")),
(AND('[1]PWS Information'!$E$10="CWS",P436="Non-Lead",R436="No")),
(AND('[1]PWS Information'!$E$10="CWS",P436="Non-Lead",R436="Don't Know")),
(AND('[1]PWS Information'!$E$10="CWS",P436="Non-Lead", I436="Non-Lead - Copper", R436="Yes", K436="Between 1989 and 2014")),
(AND('[1]PWS Information'!$E$10="CWS",P436="Non-Lead", I436="Non-Lead - Copper", R436="Yes", K436="After 2014")),
(AND('[1]PWS Information'!$E$10="CWS",P436="Non-Lead", I436="Non-Lead - Copper", R436="Yes", K436="Unknown")),
(AND('[1]PWS Information'!$E$10="CWS",P436="Non-Lead", M436="Non-Lead - Copper", R436="Yes", N436="Between 1989 and 2014")),
(AND('[1]PWS Information'!$E$10="CWS",P436="Non-Lead", M436="Non-Lead - Copper", R436="Yes", N436="After 2014")),
(AND('[1]PWS Information'!$E$10="CWS",P436="Non-Lead", M436="Non-Lead - Copper", R436="Yes", N436="Unknown")),
(AND('[1]PWS Information'!$E$10="CWS",P436="Unknown")),
(AND('[1]PWS Information'!$E$10="NTNC",P436="Unknown")))),"Tier 5",
"")))))</f>
        <v>Tier 5</v>
      </c>
      <c r="Y436" s="50"/>
      <c r="Z436" s="50"/>
    </row>
    <row r="437" spans="1:26" ht="30" x14ac:dyDescent="0.25">
      <c r="A437" s="39">
        <v>531</v>
      </c>
      <c r="B437" s="40">
        <v>3599</v>
      </c>
      <c r="C437" s="41" t="s">
        <v>148</v>
      </c>
      <c r="D437" s="41" t="s">
        <v>88</v>
      </c>
      <c r="E437" s="41">
        <v>75144</v>
      </c>
      <c r="F437" s="42"/>
      <c r="G437" s="43"/>
      <c r="H437" s="44"/>
      <c r="I437" s="45" t="s">
        <v>47</v>
      </c>
      <c r="J437" s="46" t="s">
        <v>37</v>
      </c>
      <c r="K437" s="42" t="s">
        <v>49</v>
      </c>
      <c r="L437" s="49"/>
      <c r="M437" s="45" t="s">
        <v>47</v>
      </c>
      <c r="N437" s="46" t="s">
        <v>40</v>
      </c>
      <c r="O437" s="49"/>
      <c r="P437" s="36" t="str">
        <f t="shared" si="6"/>
        <v>Non-Lead</v>
      </c>
      <c r="Q437" s="39" t="s">
        <v>37</v>
      </c>
      <c r="R437" s="39" t="s">
        <v>37</v>
      </c>
      <c r="S437" s="39"/>
      <c r="T437" s="50" t="s">
        <v>36</v>
      </c>
      <c r="U437" s="50" t="s">
        <v>37</v>
      </c>
      <c r="V437" s="50" t="s">
        <v>37</v>
      </c>
      <c r="W437" s="50" t="s">
        <v>37</v>
      </c>
      <c r="X437" s="51" t="str">
        <f>IF((OR((AND('[1]PWS Information'!$E$10="CWS",T437="Single Family Residence",P437="Lead")),
(AND('[1]PWS Information'!$E$10="CWS",T437="Multiple Family Residence",'[1]PWS Information'!$E$11="Yes",P437="Lead")),
(AND('[1]PWS Information'!$E$10="NTNC",P437="Lead")))),"Tier 1",
IF((OR((AND('[1]PWS Information'!$E$10="CWS",T437="Multiple Family Residence",'[1]PWS Information'!$E$11="No",P437="Lead")),
(AND('[1]PWS Information'!$E$10="CWS",T437="Other",P437="Lead")),
(AND('[1]PWS Information'!$E$10="CWS",T437="Building",P437="Lead")))),"Tier 2",
IF((OR((AND('[1]PWS Information'!$E$10="CWS",T437="Single Family Residence",P437="Galvanized Requiring Replacement")),
(AND('[1]PWS Information'!$E$10="CWS",T437="Single Family Residence",P437="Galvanized Requiring Replacement",Q437="Yes")),
(AND('[1]PWS Information'!$E$10="NTNC",P437="Galvanized Requiring Replacement")),
(AND('[1]PWS Information'!$E$10="NTNC",T437="Single Family Residence",Q437="Yes")))),"Tier 3",
IF((OR((AND('[1]PWS Information'!$E$10="CWS",T437="Single Family Residence",R437="Yes",P437="Non-Lead", I437="Non-Lead - Copper",K437="Before 1989")),
(AND('[1]PWS Information'!$E$10="CWS",T437="Single Family Residence",R437="Yes",P437="Non-Lead", M437="Non-Lead - Copper",N437="Before 1989")))),"Tier 4",
IF((OR((AND('[1]PWS Information'!$E$10="NTNC",P437="Non-Lead")),
(AND('[1]PWS Information'!$E$10="CWS",P437="Non-Lead",R437="")),
(AND('[1]PWS Information'!$E$10="CWS",P437="Non-Lead",R437="No")),
(AND('[1]PWS Information'!$E$10="CWS",P437="Non-Lead",R437="Don't Know")),
(AND('[1]PWS Information'!$E$10="CWS",P437="Non-Lead", I437="Non-Lead - Copper", R437="Yes", K437="Between 1989 and 2014")),
(AND('[1]PWS Information'!$E$10="CWS",P437="Non-Lead", I437="Non-Lead - Copper", R437="Yes", K437="After 2014")),
(AND('[1]PWS Information'!$E$10="CWS",P437="Non-Lead", I437="Non-Lead - Copper", R437="Yes", K437="Unknown")),
(AND('[1]PWS Information'!$E$10="CWS",P437="Non-Lead", M437="Non-Lead - Copper", R437="Yes", N437="Between 1989 and 2014")),
(AND('[1]PWS Information'!$E$10="CWS",P437="Non-Lead", M437="Non-Lead - Copper", R437="Yes", N437="After 2014")),
(AND('[1]PWS Information'!$E$10="CWS",P437="Non-Lead", M437="Non-Lead - Copper", R437="Yes", N437="Unknown")),
(AND('[1]PWS Information'!$E$10="CWS",P437="Unknown")),
(AND('[1]PWS Information'!$E$10="NTNC",P437="Unknown")))),"Tier 5",
"")))))</f>
        <v>Tier 5</v>
      </c>
      <c r="Y437" s="50"/>
      <c r="Z437" s="50"/>
    </row>
    <row r="438" spans="1:26" ht="30" x14ac:dyDescent="0.25">
      <c r="A438" s="39">
        <v>532</v>
      </c>
      <c r="B438" s="40"/>
      <c r="C438" s="41" t="s">
        <v>142</v>
      </c>
      <c r="D438" s="41" t="s">
        <v>88</v>
      </c>
      <c r="E438" s="41">
        <v>75144</v>
      </c>
      <c r="F438" s="42"/>
      <c r="G438" s="43"/>
      <c r="H438" s="44"/>
      <c r="I438" s="45" t="s">
        <v>47</v>
      </c>
      <c r="J438" s="46" t="s">
        <v>37</v>
      </c>
      <c r="K438" s="42" t="s">
        <v>49</v>
      </c>
      <c r="L438" s="49"/>
      <c r="M438" s="45" t="s">
        <v>47</v>
      </c>
      <c r="N438" s="46" t="s">
        <v>40</v>
      </c>
      <c r="O438" s="49"/>
      <c r="P438" s="36" t="str">
        <f t="shared" si="6"/>
        <v>Non-Lead</v>
      </c>
      <c r="Q438" s="39" t="s">
        <v>37</v>
      </c>
      <c r="R438" s="39" t="s">
        <v>37</v>
      </c>
      <c r="S438" s="39"/>
      <c r="T438" s="50" t="s">
        <v>36</v>
      </c>
      <c r="U438" s="50" t="s">
        <v>37</v>
      </c>
      <c r="V438" s="50" t="s">
        <v>37</v>
      </c>
      <c r="W438" s="50" t="s">
        <v>37</v>
      </c>
      <c r="X438" s="51" t="str">
        <f>IF((OR((AND('[1]PWS Information'!$E$10="CWS",T438="Single Family Residence",P438="Lead")),
(AND('[1]PWS Information'!$E$10="CWS",T438="Multiple Family Residence",'[1]PWS Information'!$E$11="Yes",P438="Lead")),
(AND('[1]PWS Information'!$E$10="NTNC",P438="Lead")))),"Tier 1",
IF((OR((AND('[1]PWS Information'!$E$10="CWS",T438="Multiple Family Residence",'[1]PWS Information'!$E$11="No",P438="Lead")),
(AND('[1]PWS Information'!$E$10="CWS",T438="Other",P438="Lead")),
(AND('[1]PWS Information'!$E$10="CWS",T438="Building",P438="Lead")))),"Tier 2",
IF((OR((AND('[1]PWS Information'!$E$10="CWS",T438="Single Family Residence",P438="Galvanized Requiring Replacement")),
(AND('[1]PWS Information'!$E$10="CWS",T438="Single Family Residence",P438="Galvanized Requiring Replacement",Q438="Yes")),
(AND('[1]PWS Information'!$E$10="NTNC",P438="Galvanized Requiring Replacement")),
(AND('[1]PWS Information'!$E$10="NTNC",T438="Single Family Residence",Q438="Yes")))),"Tier 3",
IF((OR((AND('[1]PWS Information'!$E$10="CWS",T438="Single Family Residence",R438="Yes",P438="Non-Lead", I438="Non-Lead - Copper",K438="Before 1989")),
(AND('[1]PWS Information'!$E$10="CWS",T438="Single Family Residence",R438="Yes",P438="Non-Lead", M438="Non-Lead - Copper",N438="Before 1989")))),"Tier 4",
IF((OR((AND('[1]PWS Information'!$E$10="NTNC",P438="Non-Lead")),
(AND('[1]PWS Information'!$E$10="CWS",P438="Non-Lead",R438="")),
(AND('[1]PWS Information'!$E$10="CWS",P438="Non-Lead",R438="No")),
(AND('[1]PWS Information'!$E$10="CWS",P438="Non-Lead",R438="Don't Know")),
(AND('[1]PWS Information'!$E$10="CWS",P438="Non-Lead", I438="Non-Lead - Copper", R438="Yes", K438="Between 1989 and 2014")),
(AND('[1]PWS Information'!$E$10="CWS",P438="Non-Lead", I438="Non-Lead - Copper", R438="Yes", K438="After 2014")),
(AND('[1]PWS Information'!$E$10="CWS",P438="Non-Lead", I438="Non-Lead - Copper", R438="Yes", K438="Unknown")),
(AND('[1]PWS Information'!$E$10="CWS",P438="Non-Lead", M438="Non-Lead - Copper", R438="Yes", N438="Between 1989 and 2014")),
(AND('[1]PWS Information'!$E$10="CWS",P438="Non-Lead", M438="Non-Lead - Copper", R438="Yes", N438="After 2014")),
(AND('[1]PWS Information'!$E$10="CWS",P438="Non-Lead", M438="Non-Lead - Copper", R438="Yes", N438="Unknown")),
(AND('[1]PWS Information'!$E$10="CWS",P438="Unknown")),
(AND('[1]PWS Information'!$E$10="NTNC",P438="Unknown")))),"Tier 5",
"")))))</f>
        <v>Tier 5</v>
      </c>
      <c r="Y438" s="50"/>
      <c r="Z438" s="50"/>
    </row>
    <row r="439" spans="1:26" ht="30" x14ac:dyDescent="0.25">
      <c r="A439" s="39">
        <v>534</v>
      </c>
      <c r="B439" s="40">
        <v>16005</v>
      </c>
      <c r="C439" s="41" t="s">
        <v>142</v>
      </c>
      <c r="D439" s="41" t="s">
        <v>88</v>
      </c>
      <c r="E439" s="41">
        <v>75144</v>
      </c>
      <c r="F439" s="42"/>
      <c r="G439" s="43"/>
      <c r="H439" s="44"/>
      <c r="I439" s="45" t="s">
        <v>47</v>
      </c>
      <c r="J439" s="46" t="s">
        <v>37</v>
      </c>
      <c r="K439" s="42" t="s">
        <v>40</v>
      </c>
      <c r="L439" s="49"/>
      <c r="M439" s="45" t="s">
        <v>47</v>
      </c>
      <c r="N439" s="46" t="s">
        <v>40</v>
      </c>
      <c r="O439" s="49"/>
      <c r="P439" s="36" t="str">
        <f t="shared" si="6"/>
        <v>Non-Lead</v>
      </c>
      <c r="Q439" s="39" t="s">
        <v>37</v>
      </c>
      <c r="R439" s="39" t="s">
        <v>37</v>
      </c>
      <c r="S439" s="39"/>
      <c r="T439" s="50" t="s">
        <v>36</v>
      </c>
      <c r="U439" s="50" t="s">
        <v>37</v>
      </c>
      <c r="V439" s="50" t="s">
        <v>37</v>
      </c>
      <c r="W439" s="50" t="s">
        <v>37</v>
      </c>
      <c r="X439" s="51" t="str">
        <f>IF((OR((AND('[1]PWS Information'!$E$10="CWS",T439="Single Family Residence",P439="Lead")),
(AND('[1]PWS Information'!$E$10="CWS",T439="Multiple Family Residence",'[1]PWS Information'!$E$11="Yes",P439="Lead")),
(AND('[1]PWS Information'!$E$10="NTNC",P439="Lead")))),"Tier 1",
IF((OR((AND('[1]PWS Information'!$E$10="CWS",T439="Multiple Family Residence",'[1]PWS Information'!$E$11="No",P439="Lead")),
(AND('[1]PWS Information'!$E$10="CWS",T439="Other",P439="Lead")),
(AND('[1]PWS Information'!$E$10="CWS",T439="Building",P439="Lead")))),"Tier 2",
IF((OR((AND('[1]PWS Information'!$E$10="CWS",T439="Single Family Residence",P439="Galvanized Requiring Replacement")),
(AND('[1]PWS Information'!$E$10="CWS",T439="Single Family Residence",P439="Galvanized Requiring Replacement",Q439="Yes")),
(AND('[1]PWS Information'!$E$10="NTNC",P439="Galvanized Requiring Replacement")),
(AND('[1]PWS Information'!$E$10="NTNC",T439="Single Family Residence",Q439="Yes")))),"Tier 3",
IF((OR((AND('[1]PWS Information'!$E$10="CWS",T439="Single Family Residence",R439="Yes",P439="Non-Lead", I439="Non-Lead - Copper",K439="Before 1989")),
(AND('[1]PWS Information'!$E$10="CWS",T439="Single Family Residence",R439="Yes",P439="Non-Lead", M439="Non-Lead - Copper",N439="Before 1989")))),"Tier 4",
IF((OR((AND('[1]PWS Information'!$E$10="NTNC",P439="Non-Lead")),
(AND('[1]PWS Information'!$E$10="CWS",P439="Non-Lead",R439="")),
(AND('[1]PWS Information'!$E$10="CWS",P439="Non-Lead",R439="No")),
(AND('[1]PWS Information'!$E$10="CWS",P439="Non-Lead",R439="Don't Know")),
(AND('[1]PWS Information'!$E$10="CWS",P439="Non-Lead", I439="Non-Lead - Copper", R439="Yes", K439="Between 1989 and 2014")),
(AND('[1]PWS Information'!$E$10="CWS",P439="Non-Lead", I439="Non-Lead - Copper", R439="Yes", K439="After 2014")),
(AND('[1]PWS Information'!$E$10="CWS",P439="Non-Lead", I439="Non-Lead - Copper", R439="Yes", K439="Unknown")),
(AND('[1]PWS Information'!$E$10="CWS",P439="Non-Lead", M439="Non-Lead - Copper", R439="Yes", N439="Between 1989 and 2014")),
(AND('[1]PWS Information'!$E$10="CWS",P439="Non-Lead", M439="Non-Lead - Copper", R439="Yes", N439="After 2014")),
(AND('[1]PWS Information'!$E$10="CWS",P439="Non-Lead", M439="Non-Lead - Copper", R439="Yes", N439="Unknown")),
(AND('[1]PWS Information'!$E$10="CWS",P439="Unknown")),
(AND('[1]PWS Information'!$E$10="NTNC",P439="Unknown")))),"Tier 5",
"")))))</f>
        <v>Tier 5</v>
      </c>
      <c r="Y439" s="50"/>
      <c r="Z439" s="50"/>
    </row>
    <row r="440" spans="1:26" ht="30" x14ac:dyDescent="0.25">
      <c r="A440" s="39">
        <v>535</v>
      </c>
      <c r="B440" s="40">
        <v>14010</v>
      </c>
      <c r="C440" s="41" t="s">
        <v>149</v>
      </c>
      <c r="D440" s="41" t="s">
        <v>88</v>
      </c>
      <c r="E440" s="41">
        <v>75144</v>
      </c>
      <c r="F440" s="42"/>
      <c r="G440" s="43"/>
      <c r="H440" s="44"/>
      <c r="I440" s="45" t="s">
        <v>47</v>
      </c>
      <c r="J440" s="46" t="s">
        <v>37</v>
      </c>
      <c r="K440" s="42" t="s">
        <v>49</v>
      </c>
      <c r="L440" s="49"/>
      <c r="M440" s="45" t="s">
        <v>47</v>
      </c>
      <c r="N440" s="46" t="s">
        <v>40</v>
      </c>
      <c r="O440" s="49"/>
      <c r="P440" s="36" t="str">
        <f t="shared" si="6"/>
        <v>Non-Lead</v>
      </c>
      <c r="Q440" s="39" t="s">
        <v>37</v>
      </c>
      <c r="R440" s="39" t="s">
        <v>37</v>
      </c>
      <c r="S440" s="39"/>
      <c r="T440" s="50" t="s">
        <v>36</v>
      </c>
      <c r="U440" s="50" t="s">
        <v>37</v>
      </c>
      <c r="V440" s="50" t="s">
        <v>37</v>
      </c>
      <c r="W440" s="50" t="s">
        <v>37</v>
      </c>
      <c r="X440" s="51" t="str">
        <f>IF((OR((AND('[1]PWS Information'!$E$10="CWS",T440="Single Family Residence",P440="Lead")),
(AND('[1]PWS Information'!$E$10="CWS",T440="Multiple Family Residence",'[1]PWS Information'!$E$11="Yes",P440="Lead")),
(AND('[1]PWS Information'!$E$10="NTNC",P440="Lead")))),"Tier 1",
IF((OR((AND('[1]PWS Information'!$E$10="CWS",T440="Multiple Family Residence",'[1]PWS Information'!$E$11="No",P440="Lead")),
(AND('[1]PWS Information'!$E$10="CWS",T440="Other",P440="Lead")),
(AND('[1]PWS Information'!$E$10="CWS",T440="Building",P440="Lead")))),"Tier 2",
IF((OR((AND('[1]PWS Information'!$E$10="CWS",T440="Single Family Residence",P440="Galvanized Requiring Replacement")),
(AND('[1]PWS Information'!$E$10="CWS",T440="Single Family Residence",P440="Galvanized Requiring Replacement",Q440="Yes")),
(AND('[1]PWS Information'!$E$10="NTNC",P440="Galvanized Requiring Replacement")),
(AND('[1]PWS Information'!$E$10="NTNC",T440="Single Family Residence",Q440="Yes")))),"Tier 3",
IF((OR((AND('[1]PWS Information'!$E$10="CWS",T440="Single Family Residence",R440="Yes",P440="Non-Lead", I440="Non-Lead - Copper",K440="Before 1989")),
(AND('[1]PWS Information'!$E$10="CWS",T440="Single Family Residence",R440="Yes",P440="Non-Lead", M440="Non-Lead - Copper",N440="Before 1989")))),"Tier 4",
IF((OR((AND('[1]PWS Information'!$E$10="NTNC",P440="Non-Lead")),
(AND('[1]PWS Information'!$E$10="CWS",P440="Non-Lead",R440="")),
(AND('[1]PWS Information'!$E$10="CWS",P440="Non-Lead",R440="No")),
(AND('[1]PWS Information'!$E$10="CWS",P440="Non-Lead",R440="Don't Know")),
(AND('[1]PWS Information'!$E$10="CWS",P440="Non-Lead", I440="Non-Lead - Copper", R440="Yes", K440="Between 1989 and 2014")),
(AND('[1]PWS Information'!$E$10="CWS",P440="Non-Lead", I440="Non-Lead - Copper", R440="Yes", K440="After 2014")),
(AND('[1]PWS Information'!$E$10="CWS",P440="Non-Lead", I440="Non-Lead - Copper", R440="Yes", K440="Unknown")),
(AND('[1]PWS Information'!$E$10="CWS",P440="Non-Lead", M440="Non-Lead - Copper", R440="Yes", N440="Between 1989 and 2014")),
(AND('[1]PWS Information'!$E$10="CWS",P440="Non-Lead", M440="Non-Lead - Copper", R440="Yes", N440="After 2014")),
(AND('[1]PWS Information'!$E$10="CWS",P440="Non-Lead", M440="Non-Lead - Copper", R440="Yes", N440="Unknown")),
(AND('[1]PWS Information'!$E$10="CWS",P440="Unknown")),
(AND('[1]PWS Information'!$E$10="NTNC",P440="Unknown")))),"Tier 5",
"")))))</f>
        <v>Tier 5</v>
      </c>
      <c r="Y440" s="50"/>
      <c r="Z440" s="50"/>
    </row>
    <row r="441" spans="1:26" ht="30" x14ac:dyDescent="0.25">
      <c r="A441" s="39">
        <v>536</v>
      </c>
      <c r="B441" s="40">
        <v>14111</v>
      </c>
      <c r="C441" s="41" t="s">
        <v>149</v>
      </c>
      <c r="D441" s="41" t="s">
        <v>88</v>
      </c>
      <c r="E441" s="41">
        <v>75144</v>
      </c>
      <c r="F441" s="42"/>
      <c r="G441" s="43"/>
      <c r="H441" s="44"/>
      <c r="I441" s="45" t="s">
        <v>47</v>
      </c>
      <c r="J441" s="46" t="s">
        <v>37</v>
      </c>
      <c r="K441" s="42" t="s">
        <v>49</v>
      </c>
      <c r="L441" s="49"/>
      <c r="M441" s="45" t="s">
        <v>59</v>
      </c>
      <c r="N441" s="46" t="s">
        <v>49</v>
      </c>
      <c r="O441" s="49"/>
      <c r="P441" s="36" t="str">
        <f t="shared" si="6"/>
        <v>Unknown</v>
      </c>
      <c r="Q441" s="39" t="s">
        <v>46</v>
      </c>
      <c r="R441" s="39" t="s">
        <v>46</v>
      </c>
      <c r="S441" s="39"/>
      <c r="T441" s="50" t="s">
        <v>36</v>
      </c>
      <c r="U441" s="50" t="s">
        <v>37</v>
      </c>
      <c r="V441" s="50" t="s">
        <v>49</v>
      </c>
      <c r="W441" s="50" t="s">
        <v>37</v>
      </c>
      <c r="X441" s="51" t="str">
        <f>IF((OR((AND('[1]PWS Information'!$E$10="CWS",T441="Single Family Residence",P441="Lead")),
(AND('[1]PWS Information'!$E$10="CWS",T441="Multiple Family Residence",'[1]PWS Information'!$E$11="Yes",P441="Lead")),
(AND('[1]PWS Information'!$E$10="NTNC",P441="Lead")))),"Tier 1",
IF((OR((AND('[1]PWS Information'!$E$10="CWS",T441="Multiple Family Residence",'[1]PWS Information'!$E$11="No",P441="Lead")),
(AND('[1]PWS Information'!$E$10="CWS",T441="Other",P441="Lead")),
(AND('[1]PWS Information'!$E$10="CWS",T441="Building",P441="Lead")))),"Tier 2",
IF((OR((AND('[1]PWS Information'!$E$10="CWS",T441="Single Family Residence",P441="Galvanized Requiring Replacement")),
(AND('[1]PWS Information'!$E$10="CWS",T441="Single Family Residence",P441="Galvanized Requiring Replacement",Q441="Yes")),
(AND('[1]PWS Information'!$E$10="NTNC",P441="Galvanized Requiring Replacement")),
(AND('[1]PWS Information'!$E$10="NTNC",T441="Single Family Residence",Q441="Yes")))),"Tier 3",
IF((OR((AND('[1]PWS Information'!$E$10="CWS",T441="Single Family Residence",R441="Yes",P441="Non-Lead", I441="Non-Lead - Copper",K441="Before 1989")),
(AND('[1]PWS Information'!$E$10="CWS",T441="Single Family Residence",R441="Yes",P441="Non-Lead", M441="Non-Lead - Copper",N441="Before 1989")))),"Tier 4",
IF((OR((AND('[1]PWS Information'!$E$10="NTNC",P441="Non-Lead")),
(AND('[1]PWS Information'!$E$10="CWS",P441="Non-Lead",R441="")),
(AND('[1]PWS Information'!$E$10="CWS",P441="Non-Lead",R441="No")),
(AND('[1]PWS Information'!$E$10="CWS",P441="Non-Lead",R441="Don't Know")),
(AND('[1]PWS Information'!$E$10="CWS",P441="Non-Lead", I441="Non-Lead - Copper", R441="Yes", K441="Between 1989 and 2014")),
(AND('[1]PWS Information'!$E$10="CWS",P441="Non-Lead", I441="Non-Lead - Copper", R441="Yes", K441="After 2014")),
(AND('[1]PWS Information'!$E$10="CWS",P441="Non-Lead", I441="Non-Lead - Copper", R441="Yes", K441="Unknown")),
(AND('[1]PWS Information'!$E$10="CWS",P441="Non-Lead", M441="Non-Lead - Copper", R441="Yes", N441="Between 1989 and 2014")),
(AND('[1]PWS Information'!$E$10="CWS",P441="Non-Lead", M441="Non-Lead - Copper", R441="Yes", N441="After 2014")),
(AND('[1]PWS Information'!$E$10="CWS",P441="Non-Lead", M441="Non-Lead - Copper", R441="Yes", N441="Unknown")),
(AND('[1]PWS Information'!$E$10="CWS",P441="Unknown")),
(AND('[1]PWS Information'!$E$10="NTNC",P441="Unknown")))),"Tier 5",
"")))))</f>
        <v>Tier 5</v>
      </c>
      <c r="Y441" s="50"/>
      <c r="Z441" s="50"/>
    </row>
    <row r="442" spans="1:26" ht="30" x14ac:dyDescent="0.25">
      <c r="A442" s="39">
        <v>539</v>
      </c>
      <c r="B442" s="40">
        <v>17024</v>
      </c>
      <c r="C442" s="41" t="s">
        <v>149</v>
      </c>
      <c r="D442" s="41" t="s">
        <v>88</v>
      </c>
      <c r="E442" s="41">
        <v>75144</v>
      </c>
      <c r="F442" s="42"/>
      <c r="G442" s="43"/>
      <c r="H442" s="44"/>
      <c r="I442" s="45" t="s">
        <v>47</v>
      </c>
      <c r="J442" s="46" t="s">
        <v>37</v>
      </c>
      <c r="K442" s="42" t="s">
        <v>49</v>
      </c>
      <c r="L442" s="49"/>
      <c r="M442" s="45" t="s">
        <v>47</v>
      </c>
      <c r="N442" s="46" t="s">
        <v>40</v>
      </c>
      <c r="O442" s="49"/>
      <c r="P442" s="36" t="str">
        <f t="shared" si="6"/>
        <v>Non-Lead</v>
      </c>
      <c r="Q442" s="39" t="s">
        <v>37</v>
      </c>
      <c r="R442" s="39" t="s">
        <v>37</v>
      </c>
      <c r="S442" s="39"/>
      <c r="T442" s="50" t="s">
        <v>36</v>
      </c>
      <c r="U442" s="50" t="s">
        <v>37</v>
      </c>
      <c r="V442" s="50" t="s">
        <v>37</v>
      </c>
      <c r="W442" s="50" t="s">
        <v>37</v>
      </c>
      <c r="X442" s="51" t="str">
        <f>IF((OR((AND('[1]PWS Information'!$E$10="CWS",T442="Single Family Residence",P442="Lead")),
(AND('[1]PWS Information'!$E$10="CWS",T442="Multiple Family Residence",'[1]PWS Information'!$E$11="Yes",P442="Lead")),
(AND('[1]PWS Information'!$E$10="NTNC",P442="Lead")))),"Tier 1",
IF((OR((AND('[1]PWS Information'!$E$10="CWS",T442="Multiple Family Residence",'[1]PWS Information'!$E$11="No",P442="Lead")),
(AND('[1]PWS Information'!$E$10="CWS",T442="Other",P442="Lead")),
(AND('[1]PWS Information'!$E$10="CWS",T442="Building",P442="Lead")))),"Tier 2",
IF((OR((AND('[1]PWS Information'!$E$10="CWS",T442="Single Family Residence",P442="Galvanized Requiring Replacement")),
(AND('[1]PWS Information'!$E$10="CWS",T442="Single Family Residence",P442="Galvanized Requiring Replacement",Q442="Yes")),
(AND('[1]PWS Information'!$E$10="NTNC",P442="Galvanized Requiring Replacement")),
(AND('[1]PWS Information'!$E$10="NTNC",T442="Single Family Residence",Q442="Yes")))),"Tier 3",
IF((OR((AND('[1]PWS Information'!$E$10="CWS",T442="Single Family Residence",R442="Yes",P442="Non-Lead", I442="Non-Lead - Copper",K442="Before 1989")),
(AND('[1]PWS Information'!$E$10="CWS",T442="Single Family Residence",R442="Yes",P442="Non-Lead", M442="Non-Lead - Copper",N442="Before 1989")))),"Tier 4",
IF((OR((AND('[1]PWS Information'!$E$10="NTNC",P442="Non-Lead")),
(AND('[1]PWS Information'!$E$10="CWS",P442="Non-Lead",R442="")),
(AND('[1]PWS Information'!$E$10="CWS",P442="Non-Lead",R442="No")),
(AND('[1]PWS Information'!$E$10="CWS",P442="Non-Lead",R442="Don't Know")),
(AND('[1]PWS Information'!$E$10="CWS",P442="Non-Lead", I442="Non-Lead - Copper", R442="Yes", K442="Between 1989 and 2014")),
(AND('[1]PWS Information'!$E$10="CWS",P442="Non-Lead", I442="Non-Lead - Copper", R442="Yes", K442="After 2014")),
(AND('[1]PWS Information'!$E$10="CWS",P442="Non-Lead", I442="Non-Lead - Copper", R442="Yes", K442="Unknown")),
(AND('[1]PWS Information'!$E$10="CWS",P442="Non-Lead", M442="Non-Lead - Copper", R442="Yes", N442="Between 1989 and 2014")),
(AND('[1]PWS Information'!$E$10="CWS",P442="Non-Lead", M442="Non-Lead - Copper", R442="Yes", N442="After 2014")),
(AND('[1]PWS Information'!$E$10="CWS",P442="Non-Lead", M442="Non-Lead - Copper", R442="Yes", N442="Unknown")),
(AND('[1]PWS Information'!$E$10="CWS",P442="Unknown")),
(AND('[1]PWS Information'!$E$10="NTNC",P442="Unknown")))),"Tier 5",
"")))))</f>
        <v>Tier 5</v>
      </c>
      <c r="Y442" s="50"/>
      <c r="Z442" s="50"/>
    </row>
    <row r="443" spans="1:26" ht="30" x14ac:dyDescent="0.25">
      <c r="A443" s="39">
        <v>540</v>
      </c>
      <c r="B443" s="40">
        <v>17026</v>
      </c>
      <c r="C443" s="41" t="s">
        <v>149</v>
      </c>
      <c r="D443" s="41" t="s">
        <v>88</v>
      </c>
      <c r="E443" s="41">
        <v>75144</v>
      </c>
      <c r="F443" s="42"/>
      <c r="G443" s="43"/>
      <c r="H443" s="44"/>
      <c r="I443" s="45" t="s">
        <v>47</v>
      </c>
      <c r="J443" s="46" t="s">
        <v>37</v>
      </c>
      <c r="K443" s="42" t="s">
        <v>40</v>
      </c>
      <c r="L443" s="49"/>
      <c r="M443" s="45" t="s">
        <v>47</v>
      </c>
      <c r="N443" s="46" t="s">
        <v>40</v>
      </c>
      <c r="O443" s="49"/>
      <c r="P443" s="36" t="str">
        <f t="shared" si="6"/>
        <v>Non-Lead</v>
      </c>
      <c r="Q443" s="39" t="s">
        <v>37</v>
      </c>
      <c r="R443" s="39" t="s">
        <v>37</v>
      </c>
      <c r="S443" s="39"/>
      <c r="T443" s="50" t="s">
        <v>36</v>
      </c>
      <c r="U443" s="50" t="s">
        <v>37</v>
      </c>
      <c r="V443" s="50" t="s">
        <v>37</v>
      </c>
      <c r="W443" s="50" t="s">
        <v>37</v>
      </c>
      <c r="X443" s="51" t="str">
        <f>IF((OR((AND('[1]PWS Information'!$E$10="CWS",T443="Single Family Residence",P443="Lead")),
(AND('[1]PWS Information'!$E$10="CWS",T443="Multiple Family Residence",'[1]PWS Information'!$E$11="Yes",P443="Lead")),
(AND('[1]PWS Information'!$E$10="NTNC",P443="Lead")))),"Tier 1",
IF((OR((AND('[1]PWS Information'!$E$10="CWS",T443="Multiple Family Residence",'[1]PWS Information'!$E$11="No",P443="Lead")),
(AND('[1]PWS Information'!$E$10="CWS",T443="Other",P443="Lead")),
(AND('[1]PWS Information'!$E$10="CWS",T443="Building",P443="Lead")))),"Tier 2",
IF((OR((AND('[1]PWS Information'!$E$10="CWS",T443="Single Family Residence",P443="Galvanized Requiring Replacement")),
(AND('[1]PWS Information'!$E$10="CWS",T443="Single Family Residence",P443="Galvanized Requiring Replacement",Q443="Yes")),
(AND('[1]PWS Information'!$E$10="NTNC",P443="Galvanized Requiring Replacement")),
(AND('[1]PWS Information'!$E$10="NTNC",T443="Single Family Residence",Q443="Yes")))),"Tier 3",
IF((OR((AND('[1]PWS Information'!$E$10="CWS",T443="Single Family Residence",R443="Yes",P443="Non-Lead", I443="Non-Lead - Copper",K443="Before 1989")),
(AND('[1]PWS Information'!$E$10="CWS",T443="Single Family Residence",R443="Yes",P443="Non-Lead", M443="Non-Lead - Copper",N443="Before 1989")))),"Tier 4",
IF((OR((AND('[1]PWS Information'!$E$10="NTNC",P443="Non-Lead")),
(AND('[1]PWS Information'!$E$10="CWS",P443="Non-Lead",R443="")),
(AND('[1]PWS Information'!$E$10="CWS",P443="Non-Lead",R443="No")),
(AND('[1]PWS Information'!$E$10="CWS",P443="Non-Lead",R443="Don't Know")),
(AND('[1]PWS Information'!$E$10="CWS",P443="Non-Lead", I443="Non-Lead - Copper", R443="Yes", K443="Between 1989 and 2014")),
(AND('[1]PWS Information'!$E$10="CWS",P443="Non-Lead", I443="Non-Lead - Copper", R443="Yes", K443="After 2014")),
(AND('[1]PWS Information'!$E$10="CWS",P443="Non-Lead", I443="Non-Lead - Copper", R443="Yes", K443="Unknown")),
(AND('[1]PWS Information'!$E$10="CWS",P443="Non-Lead", M443="Non-Lead - Copper", R443="Yes", N443="Between 1989 and 2014")),
(AND('[1]PWS Information'!$E$10="CWS",P443="Non-Lead", M443="Non-Lead - Copper", R443="Yes", N443="After 2014")),
(AND('[1]PWS Information'!$E$10="CWS",P443="Non-Lead", M443="Non-Lead - Copper", R443="Yes", N443="Unknown")),
(AND('[1]PWS Information'!$E$10="CWS",P443="Unknown")),
(AND('[1]PWS Information'!$E$10="NTNC",P443="Unknown")))),"Tier 5",
"")))))</f>
        <v>Tier 5</v>
      </c>
      <c r="Y443" s="50"/>
      <c r="Z443" s="50"/>
    </row>
    <row r="444" spans="1:26" ht="30" x14ac:dyDescent="0.25">
      <c r="A444" s="39">
        <v>541</v>
      </c>
      <c r="B444" s="40"/>
      <c r="C444" s="41" t="s">
        <v>142</v>
      </c>
      <c r="D444" s="41" t="s">
        <v>88</v>
      </c>
      <c r="E444" s="41">
        <v>75144</v>
      </c>
      <c r="F444" s="42"/>
      <c r="G444" s="43"/>
      <c r="H444" s="44"/>
      <c r="I444" s="45" t="s">
        <v>47</v>
      </c>
      <c r="J444" s="46" t="s">
        <v>37</v>
      </c>
      <c r="K444" s="42" t="s">
        <v>49</v>
      </c>
      <c r="L444" s="49"/>
      <c r="M444" s="45" t="s">
        <v>59</v>
      </c>
      <c r="N444" s="46" t="s">
        <v>49</v>
      </c>
      <c r="O444" s="49"/>
      <c r="P444" s="36" t="str">
        <f t="shared" si="6"/>
        <v>Unknown</v>
      </c>
      <c r="Q444" s="39" t="s">
        <v>46</v>
      </c>
      <c r="R444" s="39" t="s">
        <v>46</v>
      </c>
      <c r="S444" s="39"/>
      <c r="T444" s="50" t="s">
        <v>52</v>
      </c>
      <c r="U444" s="50" t="s">
        <v>37</v>
      </c>
      <c r="V444" s="50" t="s">
        <v>49</v>
      </c>
      <c r="W444" s="50" t="s">
        <v>37</v>
      </c>
      <c r="X444" s="51" t="str">
        <f>IF((OR((AND('[1]PWS Information'!$E$10="CWS",T444="Single Family Residence",P444="Lead")),
(AND('[1]PWS Information'!$E$10="CWS",T444="Multiple Family Residence",'[1]PWS Information'!$E$11="Yes",P444="Lead")),
(AND('[1]PWS Information'!$E$10="NTNC",P444="Lead")))),"Tier 1",
IF((OR((AND('[1]PWS Information'!$E$10="CWS",T444="Multiple Family Residence",'[1]PWS Information'!$E$11="No",P444="Lead")),
(AND('[1]PWS Information'!$E$10="CWS",T444="Other",P444="Lead")),
(AND('[1]PWS Information'!$E$10="CWS",T444="Building",P444="Lead")))),"Tier 2",
IF((OR((AND('[1]PWS Information'!$E$10="CWS",T444="Single Family Residence",P444="Galvanized Requiring Replacement")),
(AND('[1]PWS Information'!$E$10="CWS",T444="Single Family Residence",P444="Galvanized Requiring Replacement",Q444="Yes")),
(AND('[1]PWS Information'!$E$10="NTNC",P444="Galvanized Requiring Replacement")),
(AND('[1]PWS Information'!$E$10="NTNC",T444="Single Family Residence",Q444="Yes")))),"Tier 3",
IF((OR((AND('[1]PWS Information'!$E$10="CWS",T444="Single Family Residence",R444="Yes",P444="Non-Lead", I444="Non-Lead - Copper",K444="Before 1989")),
(AND('[1]PWS Information'!$E$10="CWS",T444="Single Family Residence",R444="Yes",P444="Non-Lead", M444="Non-Lead - Copper",N444="Before 1989")))),"Tier 4",
IF((OR((AND('[1]PWS Information'!$E$10="NTNC",P444="Non-Lead")),
(AND('[1]PWS Information'!$E$10="CWS",P444="Non-Lead",R444="")),
(AND('[1]PWS Information'!$E$10="CWS",P444="Non-Lead",R444="No")),
(AND('[1]PWS Information'!$E$10="CWS",P444="Non-Lead",R444="Don't Know")),
(AND('[1]PWS Information'!$E$10="CWS",P444="Non-Lead", I444="Non-Lead - Copper", R444="Yes", K444="Between 1989 and 2014")),
(AND('[1]PWS Information'!$E$10="CWS",P444="Non-Lead", I444="Non-Lead - Copper", R444="Yes", K444="After 2014")),
(AND('[1]PWS Information'!$E$10="CWS",P444="Non-Lead", I444="Non-Lead - Copper", R444="Yes", K444="Unknown")),
(AND('[1]PWS Information'!$E$10="CWS",P444="Non-Lead", M444="Non-Lead - Copper", R444="Yes", N444="Between 1989 and 2014")),
(AND('[1]PWS Information'!$E$10="CWS",P444="Non-Lead", M444="Non-Lead - Copper", R444="Yes", N444="After 2014")),
(AND('[1]PWS Information'!$E$10="CWS",P444="Non-Lead", M444="Non-Lead - Copper", R444="Yes", N444="Unknown")),
(AND('[1]PWS Information'!$E$10="CWS",P444="Unknown")),
(AND('[1]PWS Information'!$E$10="NTNC",P444="Unknown")))),"Tier 5",
"")))))</f>
        <v>Tier 5</v>
      </c>
      <c r="Y444" s="50"/>
      <c r="Z444" s="50"/>
    </row>
    <row r="445" spans="1:26" ht="30" x14ac:dyDescent="0.25">
      <c r="A445" s="39">
        <v>542</v>
      </c>
      <c r="B445" s="40">
        <v>18001</v>
      </c>
      <c r="C445" s="41" t="s">
        <v>142</v>
      </c>
      <c r="D445" s="41" t="s">
        <v>88</v>
      </c>
      <c r="E445" s="41">
        <v>75144</v>
      </c>
      <c r="F445" s="42"/>
      <c r="G445" s="43"/>
      <c r="H445" s="44"/>
      <c r="I445" s="45" t="s">
        <v>47</v>
      </c>
      <c r="J445" s="46" t="s">
        <v>37</v>
      </c>
      <c r="K445" s="42" t="s">
        <v>49</v>
      </c>
      <c r="L445" s="49"/>
      <c r="M445" s="45" t="s">
        <v>59</v>
      </c>
      <c r="N445" s="46" t="s">
        <v>49</v>
      </c>
      <c r="O445" s="49"/>
      <c r="P445" s="36" t="str">
        <f t="shared" si="6"/>
        <v>Unknown</v>
      </c>
      <c r="Q445" s="39" t="s">
        <v>46</v>
      </c>
      <c r="R445" s="39" t="s">
        <v>46</v>
      </c>
      <c r="S445" s="39"/>
      <c r="T445" s="50" t="s">
        <v>52</v>
      </c>
      <c r="U445" s="50" t="s">
        <v>37</v>
      </c>
      <c r="V445" s="50" t="s">
        <v>49</v>
      </c>
      <c r="W445" s="50" t="s">
        <v>37</v>
      </c>
      <c r="X445" s="51" t="str">
        <f>IF((OR((AND('[1]PWS Information'!$E$10="CWS",T445="Single Family Residence",P445="Lead")),
(AND('[1]PWS Information'!$E$10="CWS",T445="Multiple Family Residence",'[1]PWS Information'!$E$11="Yes",P445="Lead")),
(AND('[1]PWS Information'!$E$10="NTNC",P445="Lead")))),"Tier 1",
IF((OR((AND('[1]PWS Information'!$E$10="CWS",T445="Multiple Family Residence",'[1]PWS Information'!$E$11="No",P445="Lead")),
(AND('[1]PWS Information'!$E$10="CWS",T445="Other",P445="Lead")),
(AND('[1]PWS Information'!$E$10="CWS",T445="Building",P445="Lead")))),"Tier 2",
IF((OR((AND('[1]PWS Information'!$E$10="CWS",T445="Single Family Residence",P445="Galvanized Requiring Replacement")),
(AND('[1]PWS Information'!$E$10="CWS",T445="Single Family Residence",P445="Galvanized Requiring Replacement",Q445="Yes")),
(AND('[1]PWS Information'!$E$10="NTNC",P445="Galvanized Requiring Replacement")),
(AND('[1]PWS Information'!$E$10="NTNC",T445="Single Family Residence",Q445="Yes")))),"Tier 3",
IF((OR((AND('[1]PWS Information'!$E$10="CWS",T445="Single Family Residence",R445="Yes",P445="Non-Lead", I445="Non-Lead - Copper",K445="Before 1989")),
(AND('[1]PWS Information'!$E$10="CWS",T445="Single Family Residence",R445="Yes",P445="Non-Lead", M445="Non-Lead - Copper",N445="Before 1989")))),"Tier 4",
IF((OR((AND('[1]PWS Information'!$E$10="NTNC",P445="Non-Lead")),
(AND('[1]PWS Information'!$E$10="CWS",P445="Non-Lead",R445="")),
(AND('[1]PWS Information'!$E$10="CWS",P445="Non-Lead",R445="No")),
(AND('[1]PWS Information'!$E$10="CWS",P445="Non-Lead",R445="Don't Know")),
(AND('[1]PWS Information'!$E$10="CWS",P445="Non-Lead", I445="Non-Lead - Copper", R445="Yes", K445="Between 1989 and 2014")),
(AND('[1]PWS Information'!$E$10="CWS",P445="Non-Lead", I445="Non-Lead - Copper", R445="Yes", K445="After 2014")),
(AND('[1]PWS Information'!$E$10="CWS",P445="Non-Lead", I445="Non-Lead - Copper", R445="Yes", K445="Unknown")),
(AND('[1]PWS Information'!$E$10="CWS",P445="Non-Lead", M445="Non-Lead - Copper", R445="Yes", N445="Between 1989 and 2014")),
(AND('[1]PWS Information'!$E$10="CWS",P445="Non-Lead", M445="Non-Lead - Copper", R445="Yes", N445="After 2014")),
(AND('[1]PWS Information'!$E$10="CWS",P445="Non-Lead", M445="Non-Lead - Copper", R445="Yes", N445="Unknown")),
(AND('[1]PWS Information'!$E$10="CWS",P445="Unknown")),
(AND('[1]PWS Information'!$E$10="NTNC",P445="Unknown")))),"Tier 5",
"")))))</f>
        <v>Tier 5</v>
      </c>
      <c r="Y445" s="50"/>
      <c r="Z445" s="50"/>
    </row>
    <row r="446" spans="1:26" ht="30" x14ac:dyDescent="0.25">
      <c r="A446" s="39">
        <v>543</v>
      </c>
      <c r="B446" s="40"/>
      <c r="C446" s="41" t="s">
        <v>150</v>
      </c>
      <c r="D446" s="41" t="s">
        <v>88</v>
      </c>
      <c r="E446" s="41">
        <v>75144</v>
      </c>
      <c r="F446" s="42"/>
      <c r="G446" s="43"/>
      <c r="H446" s="44"/>
      <c r="I446" s="45" t="s">
        <v>47</v>
      </c>
      <c r="J446" s="46" t="s">
        <v>37</v>
      </c>
      <c r="K446" s="42" t="s">
        <v>49</v>
      </c>
      <c r="L446" s="49"/>
      <c r="M446" s="45" t="s">
        <v>59</v>
      </c>
      <c r="N446" s="46" t="s">
        <v>49</v>
      </c>
      <c r="O446" s="49"/>
      <c r="P446" s="36" t="str">
        <f t="shared" si="6"/>
        <v>Unknown</v>
      </c>
      <c r="Q446" s="39" t="s">
        <v>46</v>
      </c>
      <c r="R446" s="39" t="s">
        <v>46</v>
      </c>
      <c r="S446" s="39"/>
      <c r="T446" s="50" t="s">
        <v>52</v>
      </c>
      <c r="U446" s="50" t="s">
        <v>37</v>
      </c>
      <c r="V446" s="50" t="s">
        <v>49</v>
      </c>
      <c r="W446" s="50" t="s">
        <v>37</v>
      </c>
      <c r="X446" s="51" t="str">
        <f>IF((OR((AND('[1]PWS Information'!$E$10="CWS",T446="Single Family Residence",P446="Lead")),
(AND('[1]PWS Information'!$E$10="CWS",T446="Multiple Family Residence",'[1]PWS Information'!$E$11="Yes",P446="Lead")),
(AND('[1]PWS Information'!$E$10="NTNC",P446="Lead")))),"Tier 1",
IF((OR((AND('[1]PWS Information'!$E$10="CWS",T446="Multiple Family Residence",'[1]PWS Information'!$E$11="No",P446="Lead")),
(AND('[1]PWS Information'!$E$10="CWS",T446="Other",P446="Lead")),
(AND('[1]PWS Information'!$E$10="CWS",T446="Building",P446="Lead")))),"Tier 2",
IF((OR((AND('[1]PWS Information'!$E$10="CWS",T446="Single Family Residence",P446="Galvanized Requiring Replacement")),
(AND('[1]PWS Information'!$E$10="CWS",T446="Single Family Residence",P446="Galvanized Requiring Replacement",Q446="Yes")),
(AND('[1]PWS Information'!$E$10="NTNC",P446="Galvanized Requiring Replacement")),
(AND('[1]PWS Information'!$E$10="NTNC",T446="Single Family Residence",Q446="Yes")))),"Tier 3",
IF((OR((AND('[1]PWS Information'!$E$10="CWS",T446="Single Family Residence",R446="Yes",P446="Non-Lead", I446="Non-Lead - Copper",K446="Before 1989")),
(AND('[1]PWS Information'!$E$10="CWS",T446="Single Family Residence",R446="Yes",P446="Non-Lead", M446="Non-Lead - Copper",N446="Before 1989")))),"Tier 4",
IF((OR((AND('[1]PWS Information'!$E$10="NTNC",P446="Non-Lead")),
(AND('[1]PWS Information'!$E$10="CWS",P446="Non-Lead",R446="")),
(AND('[1]PWS Information'!$E$10="CWS",P446="Non-Lead",R446="No")),
(AND('[1]PWS Information'!$E$10="CWS",P446="Non-Lead",R446="Don't Know")),
(AND('[1]PWS Information'!$E$10="CWS",P446="Non-Lead", I446="Non-Lead - Copper", R446="Yes", K446="Between 1989 and 2014")),
(AND('[1]PWS Information'!$E$10="CWS",P446="Non-Lead", I446="Non-Lead - Copper", R446="Yes", K446="After 2014")),
(AND('[1]PWS Information'!$E$10="CWS",P446="Non-Lead", I446="Non-Lead - Copper", R446="Yes", K446="Unknown")),
(AND('[1]PWS Information'!$E$10="CWS",P446="Non-Lead", M446="Non-Lead - Copper", R446="Yes", N446="Between 1989 and 2014")),
(AND('[1]PWS Information'!$E$10="CWS",P446="Non-Lead", M446="Non-Lead - Copper", R446="Yes", N446="After 2014")),
(AND('[1]PWS Information'!$E$10="CWS",P446="Non-Lead", M446="Non-Lead - Copper", R446="Yes", N446="Unknown")),
(AND('[1]PWS Information'!$E$10="CWS",P446="Unknown")),
(AND('[1]PWS Information'!$E$10="NTNC",P446="Unknown")))),"Tier 5",
"")))))</f>
        <v>Tier 5</v>
      </c>
      <c r="Y446" s="50"/>
      <c r="Z446" s="50"/>
    </row>
    <row r="447" spans="1:26" ht="30" x14ac:dyDescent="0.25">
      <c r="A447" s="39">
        <v>544</v>
      </c>
      <c r="B447" s="40"/>
      <c r="C447" s="41" t="s">
        <v>150</v>
      </c>
      <c r="D447" s="41" t="s">
        <v>88</v>
      </c>
      <c r="E447" s="41">
        <v>75144</v>
      </c>
      <c r="F447" s="42"/>
      <c r="G447" s="43"/>
      <c r="H447" s="44"/>
      <c r="I447" s="45" t="s">
        <v>47</v>
      </c>
      <c r="J447" s="46" t="s">
        <v>37</v>
      </c>
      <c r="K447" s="42" t="s">
        <v>49</v>
      </c>
      <c r="L447" s="49"/>
      <c r="M447" s="45" t="s">
        <v>59</v>
      </c>
      <c r="N447" s="46" t="s">
        <v>49</v>
      </c>
      <c r="O447" s="49"/>
      <c r="P447" s="36" t="str">
        <f t="shared" si="6"/>
        <v>Unknown</v>
      </c>
      <c r="Q447" s="39" t="s">
        <v>46</v>
      </c>
      <c r="R447" s="39" t="s">
        <v>46</v>
      </c>
      <c r="S447" s="39"/>
      <c r="T447" s="50" t="s">
        <v>52</v>
      </c>
      <c r="U447" s="50" t="s">
        <v>37</v>
      </c>
      <c r="V447" s="50" t="s">
        <v>49</v>
      </c>
      <c r="W447" s="50" t="s">
        <v>37</v>
      </c>
      <c r="X447" s="51" t="str">
        <f>IF((OR((AND('[1]PWS Information'!$E$10="CWS",T447="Single Family Residence",P447="Lead")),
(AND('[1]PWS Information'!$E$10="CWS",T447="Multiple Family Residence",'[1]PWS Information'!$E$11="Yes",P447="Lead")),
(AND('[1]PWS Information'!$E$10="NTNC",P447="Lead")))),"Tier 1",
IF((OR((AND('[1]PWS Information'!$E$10="CWS",T447="Multiple Family Residence",'[1]PWS Information'!$E$11="No",P447="Lead")),
(AND('[1]PWS Information'!$E$10="CWS",T447="Other",P447="Lead")),
(AND('[1]PWS Information'!$E$10="CWS",T447="Building",P447="Lead")))),"Tier 2",
IF((OR((AND('[1]PWS Information'!$E$10="CWS",T447="Single Family Residence",P447="Galvanized Requiring Replacement")),
(AND('[1]PWS Information'!$E$10="CWS",T447="Single Family Residence",P447="Galvanized Requiring Replacement",Q447="Yes")),
(AND('[1]PWS Information'!$E$10="NTNC",P447="Galvanized Requiring Replacement")),
(AND('[1]PWS Information'!$E$10="NTNC",T447="Single Family Residence",Q447="Yes")))),"Tier 3",
IF((OR((AND('[1]PWS Information'!$E$10="CWS",T447="Single Family Residence",R447="Yes",P447="Non-Lead", I447="Non-Lead - Copper",K447="Before 1989")),
(AND('[1]PWS Information'!$E$10="CWS",T447="Single Family Residence",R447="Yes",P447="Non-Lead", M447="Non-Lead - Copper",N447="Before 1989")))),"Tier 4",
IF((OR((AND('[1]PWS Information'!$E$10="NTNC",P447="Non-Lead")),
(AND('[1]PWS Information'!$E$10="CWS",P447="Non-Lead",R447="")),
(AND('[1]PWS Information'!$E$10="CWS",P447="Non-Lead",R447="No")),
(AND('[1]PWS Information'!$E$10="CWS",P447="Non-Lead",R447="Don't Know")),
(AND('[1]PWS Information'!$E$10="CWS",P447="Non-Lead", I447="Non-Lead - Copper", R447="Yes", K447="Between 1989 and 2014")),
(AND('[1]PWS Information'!$E$10="CWS",P447="Non-Lead", I447="Non-Lead - Copper", R447="Yes", K447="After 2014")),
(AND('[1]PWS Information'!$E$10="CWS",P447="Non-Lead", I447="Non-Lead - Copper", R447="Yes", K447="Unknown")),
(AND('[1]PWS Information'!$E$10="CWS",P447="Non-Lead", M447="Non-Lead - Copper", R447="Yes", N447="Between 1989 and 2014")),
(AND('[1]PWS Information'!$E$10="CWS",P447="Non-Lead", M447="Non-Lead - Copper", R447="Yes", N447="After 2014")),
(AND('[1]PWS Information'!$E$10="CWS",P447="Non-Lead", M447="Non-Lead - Copper", R447="Yes", N447="Unknown")),
(AND('[1]PWS Information'!$E$10="CWS",P447="Unknown")),
(AND('[1]PWS Information'!$E$10="NTNC",P447="Unknown")))),"Tier 5",
"")))))</f>
        <v>Tier 5</v>
      </c>
      <c r="Y447" s="50"/>
      <c r="Z447" s="50"/>
    </row>
    <row r="448" spans="1:26" ht="30" x14ac:dyDescent="0.25">
      <c r="A448" s="39">
        <v>545</v>
      </c>
      <c r="B448" s="40"/>
      <c r="C448" s="41" t="s">
        <v>150</v>
      </c>
      <c r="D448" s="41" t="s">
        <v>88</v>
      </c>
      <c r="E448" s="41">
        <v>75144</v>
      </c>
      <c r="F448" s="42"/>
      <c r="G448" s="43"/>
      <c r="H448" s="44"/>
      <c r="I448" s="45" t="s">
        <v>47</v>
      </c>
      <c r="J448" s="46" t="s">
        <v>37</v>
      </c>
      <c r="K448" s="42" t="s">
        <v>49</v>
      </c>
      <c r="L448" s="49"/>
      <c r="M448" s="45" t="s">
        <v>59</v>
      </c>
      <c r="N448" s="46" t="s">
        <v>49</v>
      </c>
      <c r="O448" s="49"/>
      <c r="P448" s="36" t="str">
        <f t="shared" si="6"/>
        <v>Unknown</v>
      </c>
      <c r="Q448" s="39" t="s">
        <v>46</v>
      </c>
      <c r="R448" s="39" t="s">
        <v>46</v>
      </c>
      <c r="S448" s="39"/>
      <c r="T448" s="50" t="s">
        <v>52</v>
      </c>
      <c r="U448" s="50" t="s">
        <v>37</v>
      </c>
      <c r="V448" s="50" t="s">
        <v>49</v>
      </c>
      <c r="W448" s="50" t="s">
        <v>37</v>
      </c>
      <c r="X448" s="51" t="str">
        <f>IF((OR((AND('[1]PWS Information'!$E$10="CWS",T448="Single Family Residence",P448="Lead")),
(AND('[1]PWS Information'!$E$10="CWS",T448="Multiple Family Residence",'[1]PWS Information'!$E$11="Yes",P448="Lead")),
(AND('[1]PWS Information'!$E$10="NTNC",P448="Lead")))),"Tier 1",
IF((OR((AND('[1]PWS Information'!$E$10="CWS",T448="Multiple Family Residence",'[1]PWS Information'!$E$11="No",P448="Lead")),
(AND('[1]PWS Information'!$E$10="CWS",T448="Other",P448="Lead")),
(AND('[1]PWS Information'!$E$10="CWS",T448="Building",P448="Lead")))),"Tier 2",
IF((OR((AND('[1]PWS Information'!$E$10="CWS",T448="Single Family Residence",P448="Galvanized Requiring Replacement")),
(AND('[1]PWS Information'!$E$10="CWS",T448="Single Family Residence",P448="Galvanized Requiring Replacement",Q448="Yes")),
(AND('[1]PWS Information'!$E$10="NTNC",P448="Galvanized Requiring Replacement")),
(AND('[1]PWS Information'!$E$10="NTNC",T448="Single Family Residence",Q448="Yes")))),"Tier 3",
IF((OR((AND('[1]PWS Information'!$E$10="CWS",T448="Single Family Residence",R448="Yes",P448="Non-Lead", I448="Non-Lead - Copper",K448="Before 1989")),
(AND('[1]PWS Information'!$E$10="CWS",T448="Single Family Residence",R448="Yes",P448="Non-Lead", M448="Non-Lead - Copper",N448="Before 1989")))),"Tier 4",
IF((OR((AND('[1]PWS Information'!$E$10="NTNC",P448="Non-Lead")),
(AND('[1]PWS Information'!$E$10="CWS",P448="Non-Lead",R448="")),
(AND('[1]PWS Information'!$E$10="CWS",P448="Non-Lead",R448="No")),
(AND('[1]PWS Information'!$E$10="CWS",P448="Non-Lead",R448="Don't Know")),
(AND('[1]PWS Information'!$E$10="CWS",P448="Non-Lead", I448="Non-Lead - Copper", R448="Yes", K448="Between 1989 and 2014")),
(AND('[1]PWS Information'!$E$10="CWS",P448="Non-Lead", I448="Non-Lead - Copper", R448="Yes", K448="After 2014")),
(AND('[1]PWS Information'!$E$10="CWS",P448="Non-Lead", I448="Non-Lead - Copper", R448="Yes", K448="Unknown")),
(AND('[1]PWS Information'!$E$10="CWS",P448="Non-Lead", M448="Non-Lead - Copper", R448="Yes", N448="Between 1989 and 2014")),
(AND('[1]PWS Information'!$E$10="CWS",P448="Non-Lead", M448="Non-Lead - Copper", R448="Yes", N448="After 2014")),
(AND('[1]PWS Information'!$E$10="CWS",P448="Non-Lead", M448="Non-Lead - Copper", R448="Yes", N448="Unknown")),
(AND('[1]PWS Information'!$E$10="CWS",P448="Unknown")),
(AND('[1]PWS Information'!$E$10="NTNC",P448="Unknown")))),"Tier 5",
"")))))</f>
        <v>Tier 5</v>
      </c>
      <c r="Y448" s="50"/>
      <c r="Z448" s="50"/>
    </row>
    <row r="449" spans="1:26" ht="30" x14ac:dyDescent="0.25">
      <c r="A449" s="39">
        <v>546</v>
      </c>
      <c r="B449" s="40"/>
      <c r="C449" s="41" t="s">
        <v>150</v>
      </c>
      <c r="D449" s="41" t="s">
        <v>88</v>
      </c>
      <c r="E449" s="41">
        <v>75144</v>
      </c>
      <c r="F449" s="42"/>
      <c r="G449" s="43"/>
      <c r="H449" s="44"/>
      <c r="I449" s="45" t="s">
        <v>47</v>
      </c>
      <c r="J449" s="46" t="s">
        <v>37</v>
      </c>
      <c r="K449" s="42" t="s">
        <v>40</v>
      </c>
      <c r="L449" s="49"/>
      <c r="M449" s="45" t="s">
        <v>59</v>
      </c>
      <c r="N449" s="46" t="s">
        <v>49</v>
      </c>
      <c r="O449" s="49"/>
      <c r="P449" s="36" t="str">
        <f t="shared" si="6"/>
        <v>Unknown</v>
      </c>
      <c r="Q449" s="39" t="s">
        <v>46</v>
      </c>
      <c r="R449" s="39" t="s">
        <v>46</v>
      </c>
      <c r="S449" s="39"/>
      <c r="T449" s="50" t="s">
        <v>52</v>
      </c>
      <c r="U449" s="50" t="s">
        <v>37</v>
      </c>
      <c r="V449" s="50" t="s">
        <v>49</v>
      </c>
      <c r="W449" s="50" t="s">
        <v>37</v>
      </c>
      <c r="X449" s="51" t="str">
        <f>IF((OR((AND('[1]PWS Information'!$E$10="CWS",T449="Single Family Residence",P449="Lead")),
(AND('[1]PWS Information'!$E$10="CWS",T449="Multiple Family Residence",'[1]PWS Information'!$E$11="Yes",P449="Lead")),
(AND('[1]PWS Information'!$E$10="NTNC",P449="Lead")))),"Tier 1",
IF((OR((AND('[1]PWS Information'!$E$10="CWS",T449="Multiple Family Residence",'[1]PWS Information'!$E$11="No",P449="Lead")),
(AND('[1]PWS Information'!$E$10="CWS",T449="Other",P449="Lead")),
(AND('[1]PWS Information'!$E$10="CWS",T449="Building",P449="Lead")))),"Tier 2",
IF((OR((AND('[1]PWS Information'!$E$10="CWS",T449="Single Family Residence",P449="Galvanized Requiring Replacement")),
(AND('[1]PWS Information'!$E$10="CWS",T449="Single Family Residence",P449="Galvanized Requiring Replacement",Q449="Yes")),
(AND('[1]PWS Information'!$E$10="NTNC",P449="Galvanized Requiring Replacement")),
(AND('[1]PWS Information'!$E$10="NTNC",T449="Single Family Residence",Q449="Yes")))),"Tier 3",
IF((OR((AND('[1]PWS Information'!$E$10="CWS",T449="Single Family Residence",R449="Yes",P449="Non-Lead", I449="Non-Lead - Copper",K449="Before 1989")),
(AND('[1]PWS Information'!$E$10="CWS",T449="Single Family Residence",R449="Yes",P449="Non-Lead", M449="Non-Lead - Copper",N449="Before 1989")))),"Tier 4",
IF((OR((AND('[1]PWS Information'!$E$10="NTNC",P449="Non-Lead")),
(AND('[1]PWS Information'!$E$10="CWS",P449="Non-Lead",R449="")),
(AND('[1]PWS Information'!$E$10="CWS",P449="Non-Lead",R449="No")),
(AND('[1]PWS Information'!$E$10="CWS",P449="Non-Lead",R449="Don't Know")),
(AND('[1]PWS Information'!$E$10="CWS",P449="Non-Lead", I449="Non-Lead - Copper", R449="Yes", K449="Between 1989 and 2014")),
(AND('[1]PWS Information'!$E$10="CWS",P449="Non-Lead", I449="Non-Lead - Copper", R449="Yes", K449="After 2014")),
(AND('[1]PWS Information'!$E$10="CWS",P449="Non-Lead", I449="Non-Lead - Copper", R449="Yes", K449="Unknown")),
(AND('[1]PWS Information'!$E$10="CWS",P449="Non-Lead", M449="Non-Lead - Copper", R449="Yes", N449="Between 1989 and 2014")),
(AND('[1]PWS Information'!$E$10="CWS",P449="Non-Lead", M449="Non-Lead - Copper", R449="Yes", N449="After 2014")),
(AND('[1]PWS Information'!$E$10="CWS",P449="Non-Lead", M449="Non-Lead - Copper", R449="Yes", N449="Unknown")),
(AND('[1]PWS Information'!$E$10="CWS",P449="Unknown")),
(AND('[1]PWS Information'!$E$10="NTNC",P449="Unknown")))),"Tier 5",
"")))))</f>
        <v>Tier 5</v>
      </c>
      <c r="Y449" s="50"/>
      <c r="Z449" s="50"/>
    </row>
    <row r="450" spans="1:26" ht="30" x14ac:dyDescent="0.25">
      <c r="A450" s="39">
        <v>547</v>
      </c>
      <c r="B450" s="40"/>
      <c r="C450" s="41" t="s">
        <v>150</v>
      </c>
      <c r="D450" s="41" t="s">
        <v>88</v>
      </c>
      <c r="E450" s="41">
        <v>75144</v>
      </c>
      <c r="F450" s="42"/>
      <c r="G450" s="43"/>
      <c r="H450" s="44"/>
      <c r="I450" s="45" t="s">
        <v>47</v>
      </c>
      <c r="J450" s="46" t="s">
        <v>37</v>
      </c>
      <c r="K450" s="42" t="s">
        <v>49</v>
      </c>
      <c r="L450" s="49"/>
      <c r="M450" s="45" t="s">
        <v>59</v>
      </c>
      <c r="N450" s="46" t="s">
        <v>49</v>
      </c>
      <c r="O450" s="49"/>
      <c r="P450" s="36" t="str">
        <f t="shared" si="6"/>
        <v>Unknown</v>
      </c>
      <c r="Q450" s="39" t="s">
        <v>46</v>
      </c>
      <c r="R450" s="39" t="s">
        <v>46</v>
      </c>
      <c r="S450" s="39"/>
      <c r="T450" s="50" t="s">
        <v>52</v>
      </c>
      <c r="U450" s="50" t="s">
        <v>37</v>
      </c>
      <c r="V450" s="50" t="s">
        <v>49</v>
      </c>
      <c r="W450" s="50" t="s">
        <v>37</v>
      </c>
      <c r="X450" s="51" t="str">
        <f>IF((OR((AND('[1]PWS Information'!$E$10="CWS",T450="Single Family Residence",P450="Lead")),
(AND('[1]PWS Information'!$E$10="CWS",T450="Multiple Family Residence",'[1]PWS Information'!$E$11="Yes",P450="Lead")),
(AND('[1]PWS Information'!$E$10="NTNC",P450="Lead")))),"Tier 1",
IF((OR((AND('[1]PWS Information'!$E$10="CWS",T450="Multiple Family Residence",'[1]PWS Information'!$E$11="No",P450="Lead")),
(AND('[1]PWS Information'!$E$10="CWS",T450="Other",P450="Lead")),
(AND('[1]PWS Information'!$E$10="CWS",T450="Building",P450="Lead")))),"Tier 2",
IF((OR((AND('[1]PWS Information'!$E$10="CWS",T450="Single Family Residence",P450="Galvanized Requiring Replacement")),
(AND('[1]PWS Information'!$E$10="CWS",T450="Single Family Residence",P450="Galvanized Requiring Replacement",Q450="Yes")),
(AND('[1]PWS Information'!$E$10="NTNC",P450="Galvanized Requiring Replacement")),
(AND('[1]PWS Information'!$E$10="NTNC",T450="Single Family Residence",Q450="Yes")))),"Tier 3",
IF((OR((AND('[1]PWS Information'!$E$10="CWS",T450="Single Family Residence",R450="Yes",P450="Non-Lead", I450="Non-Lead - Copper",K450="Before 1989")),
(AND('[1]PWS Information'!$E$10="CWS",T450="Single Family Residence",R450="Yes",P450="Non-Lead", M450="Non-Lead - Copper",N450="Before 1989")))),"Tier 4",
IF((OR((AND('[1]PWS Information'!$E$10="NTNC",P450="Non-Lead")),
(AND('[1]PWS Information'!$E$10="CWS",P450="Non-Lead",R450="")),
(AND('[1]PWS Information'!$E$10="CWS",P450="Non-Lead",R450="No")),
(AND('[1]PWS Information'!$E$10="CWS",P450="Non-Lead",R450="Don't Know")),
(AND('[1]PWS Information'!$E$10="CWS",P450="Non-Lead", I450="Non-Lead - Copper", R450="Yes", K450="Between 1989 and 2014")),
(AND('[1]PWS Information'!$E$10="CWS",P450="Non-Lead", I450="Non-Lead - Copper", R450="Yes", K450="After 2014")),
(AND('[1]PWS Information'!$E$10="CWS",P450="Non-Lead", I450="Non-Lead - Copper", R450="Yes", K450="Unknown")),
(AND('[1]PWS Information'!$E$10="CWS",P450="Non-Lead", M450="Non-Lead - Copper", R450="Yes", N450="Between 1989 and 2014")),
(AND('[1]PWS Information'!$E$10="CWS",P450="Non-Lead", M450="Non-Lead - Copper", R450="Yes", N450="After 2014")),
(AND('[1]PWS Information'!$E$10="CWS",P450="Non-Lead", M450="Non-Lead - Copper", R450="Yes", N450="Unknown")),
(AND('[1]PWS Information'!$E$10="CWS",P450="Unknown")),
(AND('[1]PWS Information'!$E$10="NTNC",P450="Unknown")))),"Tier 5",
"")))))</f>
        <v>Tier 5</v>
      </c>
      <c r="Y450" s="50"/>
      <c r="Z450" s="50"/>
    </row>
    <row r="451" spans="1:26" ht="30" x14ac:dyDescent="0.25">
      <c r="A451" s="39">
        <v>548</v>
      </c>
      <c r="B451" s="40">
        <v>11001</v>
      </c>
      <c r="C451" s="41" t="s">
        <v>151</v>
      </c>
      <c r="D451" s="41" t="s">
        <v>88</v>
      </c>
      <c r="E451" s="41">
        <v>75144</v>
      </c>
      <c r="F451" s="42"/>
      <c r="G451" s="43"/>
      <c r="H451" s="44"/>
      <c r="I451" s="45" t="s">
        <v>47</v>
      </c>
      <c r="J451" s="46" t="s">
        <v>37</v>
      </c>
      <c r="K451" s="42" t="s">
        <v>49</v>
      </c>
      <c r="L451" s="49"/>
      <c r="M451" s="45" t="s">
        <v>59</v>
      </c>
      <c r="N451" s="46" t="s">
        <v>49</v>
      </c>
      <c r="O451" s="49"/>
      <c r="P451" s="36" t="str">
        <f t="shared" ref="P451:P514" si="7">IF((OR(I451="Lead")),"Lead",
IF((OR(M451="Lead")),"Lead",
IF((OR(I451="Lead-lined galvanized")),"Lead",
IF((OR(M451="Lead-lined galvanized")),"Lead",
IF((OR((AND(I451="Unknown - Likely Lead",M451="Galvanized")),
(AND(I451="Unknown - Unlikely Lead",M451="Galvanized")),
(AND(I451="Unknown - Material Unknown",M451="Galvanized")))),"Galvanized Requiring Replacement",
IF((OR((AND(I451="Non-lead - Copper",J451="Yes",M451="Galvanized")),
(AND(I451="Non-lead - Copper",J451="Don't know",M451="Galvanized")),
(AND(I451="Non-lead - Copper",J451="",M451="Galvanized")),
(AND(I451="Non-lead - Plastic",J451="Yes",M451="Galvanized")),
(AND(I451="Non-lead - Plastic",J451="Don't know",M451="Galvanized")),
(AND(I451="Non-lead - Plastic",J451="",M451="Galvanized")),
(AND(I451="Non-lead",J451="Yes",M451="Galvanized")),
(AND(I451="Non-lead",J451="Don't know",M451="Galvanized")),
(AND(I451="Non-lead",J451="",M451="Galvanized")),
(AND(I451="Non-lead - Other",J451="Yes",M451="Galvanized")),
(AND(I451="Non-Lead - Other",J451="Don't know",M451="Galvanized")),
(AND(I451="Galvanized",J451="Yes",M451="Galvanized")),
(AND(I451="Galvanized",J451="Don't know",M451="Galvanized")),
(AND(I451="Galvanized",J451="",M451="Galvanized")),
(AND(I451="Non-Lead - Other",J451="",M451="Galvanized")))),"Galvanized Requiring Replacement",
IF((OR((AND(I451="Non-lead - Copper",M451="Non-lead - Copper")),
(AND(I451="Non-lead - Copper",M451="Non-lead - Plastic")),
(AND(I451="Non-lead - Copper",M451="Non-lead - Other")),
(AND(I451="Non-lead - Copper",M451="Non-lead")),
(AND(I451="Non-lead - Plastic",M451="Non-lead - Copper")),
(AND(I451="Non-lead - Plastic",M451="Non-lead - Plastic")),
(AND(I451="Non-lead - Plastic",M451="Non-lead - Other")),
(AND(I451="Non-lead - Plastic",M451="Non-lead")),
(AND(I451="Non-lead",M451="Non-lead - Copper")),
(AND(I451="Non-lead",M451="Non-lead - Plastic")),
(AND(I451="Non-lead",M451="Non-lead - Other")),
(AND(I451="Non-lead",M451="Non-lead")),
(AND(I451="Non-lead - Other",M451="Non-lead - Copper")),
(AND(I451="Non-Lead - Other",M451="Non-lead - Plastic")),
(AND(I451="Non-Lead - Other",M451="Non-lead")),
(AND(I451="Non-Lead - Other",M451="Non-lead - Other")))),"Non-Lead",
IF((OR((AND(I451="Galvanized",M451="Non-lead")),
(AND(I451="Galvanized",M451="Non-lead - Copper")),
(AND(I451="Galvanized",M451="Non-lead - Plastic")),
(AND(I451="Galvanized",M451="Non-lead")),
(AND(I451="Galvanized",M451="Non-lead - Other")))),"Non-Lead",
IF((OR((AND(I451="Non-lead - Copper",J451="No",M451="Galvanized")),
(AND(I451="Non-lead - Plastic",J451="No",M451="Galvanized")),
(AND(I451="Non-lead",J451="No",M451="Galvanized")),
(AND(I451="Galvanized",J451="No",M451="Galvanized")),
(AND(I451="Non-lead - Other",J451="No",M451="Galvanized")))),"Non-lead",
IF((OR((AND(I451="Unknown - Likely Lead",M451="Unknown - Likely Lead")),
(AND(I451="Unknown - Likely Lead",M451="Unknown - Unlikely Lead")),
(AND(I451="Unknown - Likely Lead",M451="Unknown - Material Unknown")),
(AND(I451="Unknown - Unlikely Lead",M451="Unknown - Likely Lead")),
(AND(I451="Unknown - Unlikely Lead",M451="Unknown - Unlikely Lead")),
(AND(I451="Unknown - Unlikely Lead",M451="Unknown - Material Unknown")),
(AND(I451="Unknown - Material Unknown",M451="Unknown - Likely Lead")),
(AND(I451="Unknown - Material Unknown",M451="Unknown - Unlikely Lead")),
(AND(I451="Unknown - Material Unknown",M451="Unknown - Material Unknown")))),"Unknown",
IF((OR((AND(I451="Unknown - Likely Lead",M451="Non-lead - Copper")),
(AND(I451="Unknown - Likely Lead",M451="Non-lead - Plastic")),
(AND(I451="Unknown - Likely Lead",M451="Non-lead")),
(AND(I451="Unknown - Likely Lead",M451="Non-lead - Other")),
(AND(I451="Unknown - Unlikely Lead",M451="Non-lead - Copper")),
(AND(I451="Unknown - Unlikely Lead",M451="Non-lead - Plastic")),
(AND(I451="Unknown - Unlikely Lead",M451="Non-lead")),
(AND(I451="Unknown - Unlikely Lead",M451="Non-lead - Other")),
(AND(I451="Unknown - Material Unknown",M451="Non-lead - Copper")),
(AND(I451="Unknown - Material Unknown",M451="Non-lead - Plastic")),
(AND(I451="Unknown - Material Unknown",M451="Non-lead")),
(AND(I451="Unknown - Material Unknown",M451="Non-lead - Other")))),"Unknown",
IF((OR((AND(I451="Non-lead - Copper",M451="Unknown - Likely Lead")),
(AND(I451="Non-lead - Copper",M451="Unknown - Unlikely Lead")),
(AND(I451="Non-lead - Copper",M451="Unknown - Material Unknown")),
(AND(I451="Non-lead - Plastic",M451="Unknown - Likely Lead")),
(AND(I451="Non-lead - Plastic",M451="Unknown - Unlikely Lead")),
(AND(I451="Non-lead - Plastic",M451="Unknown - Material Unknown")),
(AND(I451="Non-lead",M451="Unknown - Likely Lead")),
(AND(I451="Non-lead",M451="Unknown - Unlikely Lead")),
(AND(I451="Non-lead",M451="Unknown - Material Unknown")),
(AND(I451="Non-lead - Other",M451="Unknown - Likely Lead")),
(AND(I451="Non-Lead - Other",M451="Unknown - Unlikely Lead")),
(AND(I451="Non-Lead - Other",M451="Unknown - Material Unknown")))),"Unknown",
IF((OR((AND(I451="Galvanized",M451="Unknown - Likely Lead")),
(AND(I451="Galvanized",M451="Unknown - Unlikely Lead")),
(AND(I451="Galvanized",M451="Unknown - Material Unknown")))),"Unknown",
IF((OR((AND(I451="Galvanized",M451="")))),"Galvanized Requiring Replacement",
IF((OR((AND(I451="Non-lead - Copper",M451="")),
(AND(I451="Non-lead - Plastic",M451="")),
(AND(I451="Non-lead",M451="")),
(AND(I451="Non-lead - Other",M451="")))),"Non-lead",
IF((OR((AND(I451="Unknown - Likely Lead",M451="")),
(AND(I451="Unknown - Unlikely Lead",M451="")),
(AND(I451="Unknown - Material Unknown",M451="")))),"Unknown",
""))))))))))))))))</f>
        <v>Unknown</v>
      </c>
      <c r="Q451" s="39" t="s">
        <v>46</v>
      </c>
      <c r="R451" s="39" t="s">
        <v>46</v>
      </c>
      <c r="S451" s="39"/>
      <c r="T451" s="50" t="s">
        <v>36</v>
      </c>
      <c r="U451" s="50" t="s">
        <v>37</v>
      </c>
      <c r="V451" s="50" t="s">
        <v>49</v>
      </c>
      <c r="W451" s="50" t="s">
        <v>37</v>
      </c>
      <c r="X451" s="51" t="str">
        <f>IF((OR((AND('[1]PWS Information'!$E$10="CWS",T451="Single Family Residence",P451="Lead")),
(AND('[1]PWS Information'!$E$10="CWS",T451="Multiple Family Residence",'[1]PWS Information'!$E$11="Yes",P451="Lead")),
(AND('[1]PWS Information'!$E$10="NTNC",P451="Lead")))),"Tier 1",
IF((OR((AND('[1]PWS Information'!$E$10="CWS",T451="Multiple Family Residence",'[1]PWS Information'!$E$11="No",P451="Lead")),
(AND('[1]PWS Information'!$E$10="CWS",T451="Other",P451="Lead")),
(AND('[1]PWS Information'!$E$10="CWS",T451="Building",P451="Lead")))),"Tier 2",
IF((OR((AND('[1]PWS Information'!$E$10="CWS",T451="Single Family Residence",P451="Galvanized Requiring Replacement")),
(AND('[1]PWS Information'!$E$10="CWS",T451="Single Family Residence",P451="Galvanized Requiring Replacement",Q451="Yes")),
(AND('[1]PWS Information'!$E$10="NTNC",P451="Galvanized Requiring Replacement")),
(AND('[1]PWS Information'!$E$10="NTNC",T451="Single Family Residence",Q451="Yes")))),"Tier 3",
IF((OR((AND('[1]PWS Information'!$E$10="CWS",T451="Single Family Residence",R451="Yes",P451="Non-Lead", I451="Non-Lead - Copper",K451="Before 1989")),
(AND('[1]PWS Information'!$E$10="CWS",T451="Single Family Residence",R451="Yes",P451="Non-Lead", M451="Non-Lead - Copper",N451="Before 1989")))),"Tier 4",
IF((OR((AND('[1]PWS Information'!$E$10="NTNC",P451="Non-Lead")),
(AND('[1]PWS Information'!$E$10="CWS",P451="Non-Lead",R451="")),
(AND('[1]PWS Information'!$E$10="CWS",P451="Non-Lead",R451="No")),
(AND('[1]PWS Information'!$E$10="CWS",P451="Non-Lead",R451="Don't Know")),
(AND('[1]PWS Information'!$E$10="CWS",P451="Non-Lead", I451="Non-Lead - Copper", R451="Yes", K451="Between 1989 and 2014")),
(AND('[1]PWS Information'!$E$10="CWS",P451="Non-Lead", I451="Non-Lead - Copper", R451="Yes", K451="After 2014")),
(AND('[1]PWS Information'!$E$10="CWS",P451="Non-Lead", I451="Non-Lead - Copper", R451="Yes", K451="Unknown")),
(AND('[1]PWS Information'!$E$10="CWS",P451="Non-Lead", M451="Non-Lead - Copper", R451="Yes", N451="Between 1989 and 2014")),
(AND('[1]PWS Information'!$E$10="CWS",P451="Non-Lead", M451="Non-Lead - Copper", R451="Yes", N451="After 2014")),
(AND('[1]PWS Information'!$E$10="CWS",P451="Non-Lead", M451="Non-Lead - Copper", R451="Yes", N451="Unknown")),
(AND('[1]PWS Information'!$E$10="CWS",P451="Unknown")),
(AND('[1]PWS Information'!$E$10="NTNC",P451="Unknown")))),"Tier 5",
"")))))</f>
        <v>Tier 5</v>
      </c>
      <c r="Y451" s="50"/>
      <c r="Z451" s="50"/>
    </row>
    <row r="452" spans="1:26" ht="30" x14ac:dyDescent="0.25">
      <c r="A452" s="39">
        <v>549</v>
      </c>
      <c r="B452" s="40">
        <v>11005</v>
      </c>
      <c r="C452" s="41" t="s">
        <v>151</v>
      </c>
      <c r="D452" s="41" t="s">
        <v>88</v>
      </c>
      <c r="E452" s="41">
        <v>75144</v>
      </c>
      <c r="F452" s="42"/>
      <c r="G452" s="43"/>
      <c r="H452" s="44"/>
      <c r="I452" s="45" t="s">
        <v>47</v>
      </c>
      <c r="J452" s="46" t="s">
        <v>37</v>
      </c>
      <c r="K452" s="42" t="s">
        <v>40</v>
      </c>
      <c r="L452" s="49"/>
      <c r="M452" s="45" t="s">
        <v>47</v>
      </c>
      <c r="N452" s="46" t="s">
        <v>40</v>
      </c>
      <c r="O452" s="49"/>
      <c r="P452" s="36" t="str">
        <f t="shared" si="7"/>
        <v>Non-Lead</v>
      </c>
      <c r="Q452" s="39" t="s">
        <v>37</v>
      </c>
      <c r="R452" s="39" t="s">
        <v>37</v>
      </c>
      <c r="S452" s="39"/>
      <c r="T452" s="50" t="s">
        <v>36</v>
      </c>
      <c r="U452" s="50" t="s">
        <v>37</v>
      </c>
      <c r="V452" s="50" t="s">
        <v>37</v>
      </c>
      <c r="W452" s="50" t="s">
        <v>34</v>
      </c>
      <c r="X452" s="51" t="str">
        <f>IF((OR((AND('[1]PWS Information'!$E$10="CWS",T452="Single Family Residence",P452="Lead")),
(AND('[1]PWS Information'!$E$10="CWS",T452="Multiple Family Residence",'[1]PWS Information'!$E$11="Yes",P452="Lead")),
(AND('[1]PWS Information'!$E$10="NTNC",P452="Lead")))),"Tier 1",
IF((OR((AND('[1]PWS Information'!$E$10="CWS",T452="Multiple Family Residence",'[1]PWS Information'!$E$11="No",P452="Lead")),
(AND('[1]PWS Information'!$E$10="CWS",T452="Other",P452="Lead")),
(AND('[1]PWS Information'!$E$10="CWS",T452="Building",P452="Lead")))),"Tier 2",
IF((OR((AND('[1]PWS Information'!$E$10="CWS",T452="Single Family Residence",P452="Galvanized Requiring Replacement")),
(AND('[1]PWS Information'!$E$10="CWS",T452="Single Family Residence",P452="Galvanized Requiring Replacement",Q452="Yes")),
(AND('[1]PWS Information'!$E$10="NTNC",P452="Galvanized Requiring Replacement")),
(AND('[1]PWS Information'!$E$10="NTNC",T452="Single Family Residence",Q452="Yes")))),"Tier 3",
IF((OR((AND('[1]PWS Information'!$E$10="CWS",T452="Single Family Residence",R452="Yes",P452="Non-Lead", I452="Non-Lead - Copper",K452="Before 1989")),
(AND('[1]PWS Information'!$E$10="CWS",T452="Single Family Residence",R452="Yes",P452="Non-Lead", M452="Non-Lead - Copper",N452="Before 1989")))),"Tier 4",
IF((OR((AND('[1]PWS Information'!$E$10="NTNC",P452="Non-Lead")),
(AND('[1]PWS Information'!$E$10="CWS",P452="Non-Lead",R452="")),
(AND('[1]PWS Information'!$E$10="CWS",P452="Non-Lead",R452="No")),
(AND('[1]PWS Information'!$E$10="CWS",P452="Non-Lead",R452="Don't Know")),
(AND('[1]PWS Information'!$E$10="CWS",P452="Non-Lead", I452="Non-Lead - Copper", R452="Yes", K452="Between 1989 and 2014")),
(AND('[1]PWS Information'!$E$10="CWS",P452="Non-Lead", I452="Non-Lead - Copper", R452="Yes", K452="After 2014")),
(AND('[1]PWS Information'!$E$10="CWS",P452="Non-Lead", I452="Non-Lead - Copper", R452="Yes", K452="Unknown")),
(AND('[1]PWS Information'!$E$10="CWS",P452="Non-Lead", M452="Non-Lead - Copper", R452="Yes", N452="Between 1989 and 2014")),
(AND('[1]PWS Information'!$E$10="CWS",P452="Non-Lead", M452="Non-Lead - Copper", R452="Yes", N452="After 2014")),
(AND('[1]PWS Information'!$E$10="CWS",P452="Non-Lead", M452="Non-Lead - Copper", R452="Yes", N452="Unknown")),
(AND('[1]PWS Information'!$E$10="CWS",P452="Unknown")),
(AND('[1]PWS Information'!$E$10="NTNC",P452="Unknown")))),"Tier 5",
"")))))</f>
        <v>Tier 5</v>
      </c>
      <c r="Y452" s="50"/>
      <c r="Z452" s="50"/>
    </row>
    <row r="453" spans="1:26" ht="30" x14ac:dyDescent="0.25">
      <c r="A453" s="39">
        <v>550</v>
      </c>
      <c r="B453" s="40">
        <v>11007</v>
      </c>
      <c r="C453" s="41" t="s">
        <v>151</v>
      </c>
      <c r="D453" s="41" t="s">
        <v>88</v>
      </c>
      <c r="E453" s="41">
        <v>75144</v>
      </c>
      <c r="F453" s="42"/>
      <c r="G453" s="43"/>
      <c r="H453" s="44"/>
      <c r="I453" s="45" t="s">
        <v>47</v>
      </c>
      <c r="J453" s="46" t="s">
        <v>37</v>
      </c>
      <c r="K453" s="42" t="s">
        <v>49</v>
      </c>
      <c r="L453" s="49"/>
      <c r="M453" s="45" t="s">
        <v>47</v>
      </c>
      <c r="N453" s="46" t="s">
        <v>40</v>
      </c>
      <c r="O453" s="49"/>
      <c r="P453" s="36" t="str">
        <f t="shared" si="7"/>
        <v>Non-Lead</v>
      </c>
      <c r="Q453" s="39" t="s">
        <v>37</v>
      </c>
      <c r="R453" s="39" t="s">
        <v>37</v>
      </c>
      <c r="S453" s="39"/>
      <c r="T453" s="50" t="s">
        <v>36</v>
      </c>
      <c r="U453" s="50" t="s">
        <v>37</v>
      </c>
      <c r="V453" s="50" t="s">
        <v>37</v>
      </c>
      <c r="W453" s="50" t="s">
        <v>37</v>
      </c>
      <c r="X453" s="51" t="str">
        <f>IF((OR((AND('[1]PWS Information'!$E$10="CWS",T453="Single Family Residence",P453="Lead")),
(AND('[1]PWS Information'!$E$10="CWS",T453="Multiple Family Residence",'[1]PWS Information'!$E$11="Yes",P453="Lead")),
(AND('[1]PWS Information'!$E$10="NTNC",P453="Lead")))),"Tier 1",
IF((OR((AND('[1]PWS Information'!$E$10="CWS",T453="Multiple Family Residence",'[1]PWS Information'!$E$11="No",P453="Lead")),
(AND('[1]PWS Information'!$E$10="CWS",T453="Other",P453="Lead")),
(AND('[1]PWS Information'!$E$10="CWS",T453="Building",P453="Lead")))),"Tier 2",
IF((OR((AND('[1]PWS Information'!$E$10="CWS",T453="Single Family Residence",P453="Galvanized Requiring Replacement")),
(AND('[1]PWS Information'!$E$10="CWS",T453="Single Family Residence",P453="Galvanized Requiring Replacement",Q453="Yes")),
(AND('[1]PWS Information'!$E$10="NTNC",P453="Galvanized Requiring Replacement")),
(AND('[1]PWS Information'!$E$10="NTNC",T453="Single Family Residence",Q453="Yes")))),"Tier 3",
IF((OR((AND('[1]PWS Information'!$E$10="CWS",T453="Single Family Residence",R453="Yes",P453="Non-Lead", I453="Non-Lead - Copper",K453="Before 1989")),
(AND('[1]PWS Information'!$E$10="CWS",T453="Single Family Residence",R453="Yes",P453="Non-Lead", M453="Non-Lead - Copper",N453="Before 1989")))),"Tier 4",
IF((OR((AND('[1]PWS Information'!$E$10="NTNC",P453="Non-Lead")),
(AND('[1]PWS Information'!$E$10="CWS",P453="Non-Lead",R453="")),
(AND('[1]PWS Information'!$E$10="CWS",P453="Non-Lead",R453="No")),
(AND('[1]PWS Information'!$E$10="CWS",P453="Non-Lead",R453="Don't Know")),
(AND('[1]PWS Information'!$E$10="CWS",P453="Non-Lead", I453="Non-Lead - Copper", R453="Yes", K453="Between 1989 and 2014")),
(AND('[1]PWS Information'!$E$10="CWS",P453="Non-Lead", I453="Non-Lead - Copper", R453="Yes", K453="After 2014")),
(AND('[1]PWS Information'!$E$10="CWS",P453="Non-Lead", I453="Non-Lead - Copper", R453="Yes", K453="Unknown")),
(AND('[1]PWS Information'!$E$10="CWS",P453="Non-Lead", M453="Non-Lead - Copper", R453="Yes", N453="Between 1989 and 2014")),
(AND('[1]PWS Information'!$E$10="CWS",P453="Non-Lead", M453="Non-Lead - Copper", R453="Yes", N453="After 2014")),
(AND('[1]PWS Information'!$E$10="CWS",P453="Non-Lead", M453="Non-Lead - Copper", R453="Yes", N453="Unknown")),
(AND('[1]PWS Information'!$E$10="CWS",P453="Unknown")),
(AND('[1]PWS Information'!$E$10="NTNC",P453="Unknown")))),"Tier 5",
"")))))</f>
        <v>Tier 5</v>
      </c>
      <c r="Y453" s="50"/>
      <c r="Z453" s="50"/>
    </row>
    <row r="454" spans="1:26" ht="30" x14ac:dyDescent="0.25">
      <c r="A454" s="39">
        <v>552</v>
      </c>
      <c r="B454" s="40">
        <v>12044</v>
      </c>
      <c r="C454" s="41" t="s">
        <v>151</v>
      </c>
      <c r="D454" s="41" t="s">
        <v>88</v>
      </c>
      <c r="E454" s="41">
        <v>75144</v>
      </c>
      <c r="F454" s="42"/>
      <c r="G454" s="43"/>
      <c r="H454" s="44"/>
      <c r="I454" s="45" t="s">
        <v>47</v>
      </c>
      <c r="J454" s="46" t="s">
        <v>37</v>
      </c>
      <c r="K454" s="42" t="s">
        <v>49</v>
      </c>
      <c r="L454" s="49"/>
      <c r="M454" s="45" t="s">
        <v>59</v>
      </c>
      <c r="N454" s="46" t="s">
        <v>35</v>
      </c>
      <c r="O454" s="49"/>
      <c r="P454" s="36" t="str">
        <f t="shared" si="7"/>
        <v>Unknown</v>
      </c>
      <c r="Q454" s="39" t="s">
        <v>46</v>
      </c>
      <c r="R454" s="39" t="s">
        <v>46</v>
      </c>
      <c r="S454" s="39"/>
      <c r="T454" s="50" t="s">
        <v>36</v>
      </c>
      <c r="U454" s="50" t="s">
        <v>37</v>
      </c>
      <c r="V454" s="50" t="s">
        <v>37</v>
      </c>
      <c r="W454" s="50" t="s">
        <v>34</v>
      </c>
      <c r="X454" s="51" t="str">
        <f>IF((OR((AND('[1]PWS Information'!$E$10="CWS",T454="Single Family Residence",P454="Lead")),
(AND('[1]PWS Information'!$E$10="CWS",T454="Multiple Family Residence",'[1]PWS Information'!$E$11="Yes",P454="Lead")),
(AND('[1]PWS Information'!$E$10="NTNC",P454="Lead")))),"Tier 1",
IF((OR((AND('[1]PWS Information'!$E$10="CWS",T454="Multiple Family Residence",'[1]PWS Information'!$E$11="No",P454="Lead")),
(AND('[1]PWS Information'!$E$10="CWS",T454="Other",P454="Lead")),
(AND('[1]PWS Information'!$E$10="CWS",T454="Building",P454="Lead")))),"Tier 2",
IF((OR((AND('[1]PWS Information'!$E$10="CWS",T454="Single Family Residence",P454="Galvanized Requiring Replacement")),
(AND('[1]PWS Information'!$E$10="CWS",T454="Single Family Residence",P454="Galvanized Requiring Replacement",Q454="Yes")),
(AND('[1]PWS Information'!$E$10="NTNC",P454="Galvanized Requiring Replacement")),
(AND('[1]PWS Information'!$E$10="NTNC",T454="Single Family Residence",Q454="Yes")))),"Tier 3",
IF((OR((AND('[1]PWS Information'!$E$10="CWS",T454="Single Family Residence",R454="Yes",P454="Non-Lead", I454="Non-Lead - Copper",K454="Before 1989")),
(AND('[1]PWS Information'!$E$10="CWS",T454="Single Family Residence",R454="Yes",P454="Non-Lead", M454="Non-Lead - Copper",N454="Before 1989")))),"Tier 4",
IF((OR((AND('[1]PWS Information'!$E$10="NTNC",P454="Non-Lead")),
(AND('[1]PWS Information'!$E$10="CWS",P454="Non-Lead",R454="")),
(AND('[1]PWS Information'!$E$10="CWS",P454="Non-Lead",R454="No")),
(AND('[1]PWS Information'!$E$10="CWS",P454="Non-Lead",R454="Don't Know")),
(AND('[1]PWS Information'!$E$10="CWS",P454="Non-Lead", I454="Non-Lead - Copper", R454="Yes", K454="Between 1989 and 2014")),
(AND('[1]PWS Information'!$E$10="CWS",P454="Non-Lead", I454="Non-Lead - Copper", R454="Yes", K454="After 2014")),
(AND('[1]PWS Information'!$E$10="CWS",P454="Non-Lead", I454="Non-Lead - Copper", R454="Yes", K454="Unknown")),
(AND('[1]PWS Information'!$E$10="CWS",P454="Non-Lead", M454="Non-Lead - Copper", R454="Yes", N454="Between 1989 and 2014")),
(AND('[1]PWS Information'!$E$10="CWS",P454="Non-Lead", M454="Non-Lead - Copper", R454="Yes", N454="After 2014")),
(AND('[1]PWS Information'!$E$10="CWS",P454="Non-Lead", M454="Non-Lead - Copper", R454="Yes", N454="Unknown")),
(AND('[1]PWS Information'!$E$10="CWS",P454="Unknown")),
(AND('[1]PWS Information'!$E$10="NTNC",P454="Unknown")))),"Tier 5",
"")))))</f>
        <v>Tier 5</v>
      </c>
      <c r="Y454" s="50"/>
      <c r="Z454" s="50"/>
    </row>
    <row r="455" spans="1:26" ht="30" x14ac:dyDescent="0.25">
      <c r="A455" s="39">
        <v>553</v>
      </c>
      <c r="B455" s="40">
        <v>3500</v>
      </c>
      <c r="C455" s="41" t="s">
        <v>148</v>
      </c>
      <c r="D455" s="41" t="s">
        <v>88</v>
      </c>
      <c r="E455" s="41">
        <v>75144</v>
      </c>
      <c r="F455" s="42"/>
      <c r="G455" s="43"/>
      <c r="H455" s="44"/>
      <c r="I455" s="45" t="s">
        <v>47</v>
      </c>
      <c r="J455" s="46" t="s">
        <v>37</v>
      </c>
      <c r="K455" s="42" t="s">
        <v>49</v>
      </c>
      <c r="L455" s="49"/>
      <c r="M455" s="45" t="s">
        <v>59</v>
      </c>
      <c r="N455" s="46" t="s">
        <v>35</v>
      </c>
      <c r="O455" s="49"/>
      <c r="P455" s="36" t="str">
        <f t="shared" si="7"/>
        <v>Unknown</v>
      </c>
      <c r="Q455" s="39" t="s">
        <v>46</v>
      </c>
      <c r="R455" s="39" t="s">
        <v>46</v>
      </c>
      <c r="S455" s="39"/>
      <c r="T455" s="50" t="s">
        <v>36</v>
      </c>
      <c r="U455" s="50" t="s">
        <v>37</v>
      </c>
      <c r="V455" s="50" t="s">
        <v>37</v>
      </c>
      <c r="W455" s="50" t="s">
        <v>37</v>
      </c>
      <c r="X455" s="51" t="str">
        <f>IF((OR((AND('[1]PWS Information'!$E$10="CWS",T455="Single Family Residence",P455="Lead")),
(AND('[1]PWS Information'!$E$10="CWS",T455="Multiple Family Residence",'[1]PWS Information'!$E$11="Yes",P455="Lead")),
(AND('[1]PWS Information'!$E$10="NTNC",P455="Lead")))),"Tier 1",
IF((OR((AND('[1]PWS Information'!$E$10="CWS",T455="Multiple Family Residence",'[1]PWS Information'!$E$11="No",P455="Lead")),
(AND('[1]PWS Information'!$E$10="CWS",T455="Other",P455="Lead")),
(AND('[1]PWS Information'!$E$10="CWS",T455="Building",P455="Lead")))),"Tier 2",
IF((OR((AND('[1]PWS Information'!$E$10="CWS",T455="Single Family Residence",P455="Galvanized Requiring Replacement")),
(AND('[1]PWS Information'!$E$10="CWS",T455="Single Family Residence",P455="Galvanized Requiring Replacement",Q455="Yes")),
(AND('[1]PWS Information'!$E$10="NTNC",P455="Galvanized Requiring Replacement")),
(AND('[1]PWS Information'!$E$10="NTNC",T455="Single Family Residence",Q455="Yes")))),"Tier 3",
IF((OR((AND('[1]PWS Information'!$E$10="CWS",T455="Single Family Residence",R455="Yes",P455="Non-Lead", I455="Non-Lead - Copper",K455="Before 1989")),
(AND('[1]PWS Information'!$E$10="CWS",T455="Single Family Residence",R455="Yes",P455="Non-Lead", M455="Non-Lead - Copper",N455="Before 1989")))),"Tier 4",
IF((OR((AND('[1]PWS Information'!$E$10="NTNC",P455="Non-Lead")),
(AND('[1]PWS Information'!$E$10="CWS",P455="Non-Lead",R455="")),
(AND('[1]PWS Information'!$E$10="CWS",P455="Non-Lead",R455="No")),
(AND('[1]PWS Information'!$E$10="CWS",P455="Non-Lead",R455="Don't Know")),
(AND('[1]PWS Information'!$E$10="CWS",P455="Non-Lead", I455="Non-Lead - Copper", R455="Yes", K455="Between 1989 and 2014")),
(AND('[1]PWS Information'!$E$10="CWS",P455="Non-Lead", I455="Non-Lead - Copper", R455="Yes", K455="After 2014")),
(AND('[1]PWS Information'!$E$10="CWS",P455="Non-Lead", I455="Non-Lead - Copper", R455="Yes", K455="Unknown")),
(AND('[1]PWS Information'!$E$10="CWS",P455="Non-Lead", M455="Non-Lead - Copper", R455="Yes", N455="Between 1989 and 2014")),
(AND('[1]PWS Information'!$E$10="CWS",P455="Non-Lead", M455="Non-Lead - Copper", R455="Yes", N455="After 2014")),
(AND('[1]PWS Information'!$E$10="CWS",P455="Non-Lead", M455="Non-Lead - Copper", R455="Yes", N455="Unknown")),
(AND('[1]PWS Information'!$E$10="CWS",P455="Unknown")),
(AND('[1]PWS Information'!$E$10="NTNC",P455="Unknown")))),"Tier 5",
"")))))</f>
        <v>Tier 5</v>
      </c>
      <c r="Y455" s="50"/>
      <c r="Z455" s="50"/>
    </row>
    <row r="456" spans="1:26" ht="30" x14ac:dyDescent="0.25">
      <c r="A456" s="39">
        <v>555</v>
      </c>
      <c r="B456" s="40"/>
      <c r="C456" s="41" t="s">
        <v>151</v>
      </c>
      <c r="D456" s="41" t="s">
        <v>88</v>
      </c>
      <c r="E456" s="41">
        <v>75144</v>
      </c>
      <c r="F456" s="42"/>
      <c r="G456" s="43"/>
      <c r="H456" s="44"/>
      <c r="I456" s="45" t="s">
        <v>47</v>
      </c>
      <c r="J456" s="46" t="s">
        <v>37</v>
      </c>
      <c r="K456" s="42" t="s">
        <v>49</v>
      </c>
      <c r="L456" s="49"/>
      <c r="M456" s="45" t="s">
        <v>47</v>
      </c>
      <c r="N456" s="46" t="s">
        <v>40</v>
      </c>
      <c r="O456" s="49"/>
      <c r="P456" s="36" t="str">
        <f t="shared" si="7"/>
        <v>Non-Lead</v>
      </c>
      <c r="Q456" s="39" t="s">
        <v>37</v>
      </c>
      <c r="R456" s="39" t="s">
        <v>37</v>
      </c>
      <c r="S456" s="39"/>
      <c r="T456" s="50" t="s">
        <v>36</v>
      </c>
      <c r="U456" s="50" t="s">
        <v>37</v>
      </c>
      <c r="V456" s="50" t="s">
        <v>37</v>
      </c>
      <c r="W456" s="50" t="s">
        <v>37</v>
      </c>
      <c r="X456" s="51" t="str">
        <f>IF((OR((AND('[1]PWS Information'!$E$10="CWS",T456="Single Family Residence",P456="Lead")),
(AND('[1]PWS Information'!$E$10="CWS",T456="Multiple Family Residence",'[1]PWS Information'!$E$11="Yes",P456="Lead")),
(AND('[1]PWS Information'!$E$10="NTNC",P456="Lead")))),"Tier 1",
IF((OR((AND('[1]PWS Information'!$E$10="CWS",T456="Multiple Family Residence",'[1]PWS Information'!$E$11="No",P456="Lead")),
(AND('[1]PWS Information'!$E$10="CWS",T456="Other",P456="Lead")),
(AND('[1]PWS Information'!$E$10="CWS",T456="Building",P456="Lead")))),"Tier 2",
IF((OR((AND('[1]PWS Information'!$E$10="CWS",T456="Single Family Residence",P456="Galvanized Requiring Replacement")),
(AND('[1]PWS Information'!$E$10="CWS",T456="Single Family Residence",P456="Galvanized Requiring Replacement",Q456="Yes")),
(AND('[1]PWS Information'!$E$10="NTNC",P456="Galvanized Requiring Replacement")),
(AND('[1]PWS Information'!$E$10="NTNC",T456="Single Family Residence",Q456="Yes")))),"Tier 3",
IF((OR((AND('[1]PWS Information'!$E$10="CWS",T456="Single Family Residence",R456="Yes",P456="Non-Lead", I456="Non-Lead - Copper",K456="Before 1989")),
(AND('[1]PWS Information'!$E$10="CWS",T456="Single Family Residence",R456="Yes",P456="Non-Lead", M456="Non-Lead - Copper",N456="Before 1989")))),"Tier 4",
IF((OR((AND('[1]PWS Information'!$E$10="NTNC",P456="Non-Lead")),
(AND('[1]PWS Information'!$E$10="CWS",P456="Non-Lead",R456="")),
(AND('[1]PWS Information'!$E$10="CWS",P456="Non-Lead",R456="No")),
(AND('[1]PWS Information'!$E$10="CWS",P456="Non-Lead",R456="Don't Know")),
(AND('[1]PWS Information'!$E$10="CWS",P456="Non-Lead", I456="Non-Lead - Copper", R456="Yes", K456="Between 1989 and 2014")),
(AND('[1]PWS Information'!$E$10="CWS",P456="Non-Lead", I456="Non-Lead - Copper", R456="Yes", K456="After 2014")),
(AND('[1]PWS Information'!$E$10="CWS",P456="Non-Lead", I456="Non-Lead - Copper", R456="Yes", K456="Unknown")),
(AND('[1]PWS Information'!$E$10="CWS",P456="Non-Lead", M456="Non-Lead - Copper", R456="Yes", N456="Between 1989 and 2014")),
(AND('[1]PWS Information'!$E$10="CWS",P456="Non-Lead", M456="Non-Lead - Copper", R456="Yes", N456="After 2014")),
(AND('[1]PWS Information'!$E$10="CWS",P456="Non-Lead", M456="Non-Lead - Copper", R456="Yes", N456="Unknown")),
(AND('[1]PWS Information'!$E$10="CWS",P456="Unknown")),
(AND('[1]PWS Information'!$E$10="NTNC",P456="Unknown")))),"Tier 5",
"")))))</f>
        <v>Tier 5</v>
      </c>
      <c r="Y456" s="50"/>
      <c r="Z456" s="50"/>
    </row>
    <row r="457" spans="1:26" ht="30" x14ac:dyDescent="0.25">
      <c r="A457" s="39">
        <v>557</v>
      </c>
      <c r="B457" s="40">
        <v>2885</v>
      </c>
      <c r="C457" s="41" t="s">
        <v>152</v>
      </c>
      <c r="D457" s="41" t="s">
        <v>88</v>
      </c>
      <c r="E457" s="41">
        <v>75144</v>
      </c>
      <c r="F457" s="42"/>
      <c r="G457" s="43"/>
      <c r="H457" s="44"/>
      <c r="I457" s="45" t="s">
        <v>47</v>
      </c>
      <c r="J457" s="46" t="s">
        <v>37</v>
      </c>
      <c r="K457" s="42" t="s">
        <v>49</v>
      </c>
      <c r="L457" s="49"/>
      <c r="M457" s="45" t="s">
        <v>59</v>
      </c>
      <c r="N457" s="46" t="s">
        <v>35</v>
      </c>
      <c r="O457" s="49"/>
      <c r="P457" s="36" t="str">
        <f t="shared" si="7"/>
        <v>Unknown</v>
      </c>
      <c r="Q457" s="39" t="s">
        <v>46</v>
      </c>
      <c r="R457" s="39" t="s">
        <v>46</v>
      </c>
      <c r="S457" s="39"/>
      <c r="T457" s="50" t="s">
        <v>52</v>
      </c>
      <c r="U457" s="50" t="s">
        <v>37</v>
      </c>
      <c r="V457" s="50" t="s">
        <v>49</v>
      </c>
      <c r="W457" s="50" t="s">
        <v>37</v>
      </c>
      <c r="X457" s="51" t="str">
        <f>IF((OR((AND('[1]PWS Information'!$E$10="CWS",T457="Single Family Residence",P457="Lead")),
(AND('[1]PWS Information'!$E$10="CWS",T457="Multiple Family Residence",'[1]PWS Information'!$E$11="Yes",P457="Lead")),
(AND('[1]PWS Information'!$E$10="NTNC",P457="Lead")))),"Tier 1",
IF((OR((AND('[1]PWS Information'!$E$10="CWS",T457="Multiple Family Residence",'[1]PWS Information'!$E$11="No",P457="Lead")),
(AND('[1]PWS Information'!$E$10="CWS",T457="Other",P457="Lead")),
(AND('[1]PWS Information'!$E$10="CWS",T457="Building",P457="Lead")))),"Tier 2",
IF((OR((AND('[1]PWS Information'!$E$10="CWS",T457="Single Family Residence",P457="Galvanized Requiring Replacement")),
(AND('[1]PWS Information'!$E$10="CWS",T457="Single Family Residence",P457="Galvanized Requiring Replacement",Q457="Yes")),
(AND('[1]PWS Information'!$E$10="NTNC",P457="Galvanized Requiring Replacement")),
(AND('[1]PWS Information'!$E$10="NTNC",T457="Single Family Residence",Q457="Yes")))),"Tier 3",
IF((OR((AND('[1]PWS Information'!$E$10="CWS",T457="Single Family Residence",R457="Yes",P457="Non-Lead", I457="Non-Lead - Copper",K457="Before 1989")),
(AND('[1]PWS Information'!$E$10="CWS",T457="Single Family Residence",R457="Yes",P457="Non-Lead", M457="Non-Lead - Copper",N457="Before 1989")))),"Tier 4",
IF((OR((AND('[1]PWS Information'!$E$10="NTNC",P457="Non-Lead")),
(AND('[1]PWS Information'!$E$10="CWS",P457="Non-Lead",R457="")),
(AND('[1]PWS Information'!$E$10="CWS",P457="Non-Lead",R457="No")),
(AND('[1]PWS Information'!$E$10="CWS",P457="Non-Lead",R457="Don't Know")),
(AND('[1]PWS Information'!$E$10="CWS",P457="Non-Lead", I457="Non-Lead - Copper", R457="Yes", K457="Between 1989 and 2014")),
(AND('[1]PWS Information'!$E$10="CWS",P457="Non-Lead", I457="Non-Lead - Copper", R457="Yes", K457="After 2014")),
(AND('[1]PWS Information'!$E$10="CWS",P457="Non-Lead", I457="Non-Lead - Copper", R457="Yes", K457="Unknown")),
(AND('[1]PWS Information'!$E$10="CWS",P457="Non-Lead", M457="Non-Lead - Copper", R457="Yes", N457="Between 1989 and 2014")),
(AND('[1]PWS Information'!$E$10="CWS",P457="Non-Lead", M457="Non-Lead - Copper", R457="Yes", N457="After 2014")),
(AND('[1]PWS Information'!$E$10="CWS",P457="Non-Lead", M457="Non-Lead - Copper", R457="Yes", N457="Unknown")),
(AND('[1]PWS Information'!$E$10="CWS",P457="Unknown")),
(AND('[1]PWS Information'!$E$10="NTNC",P457="Unknown")))),"Tier 5",
"")))))</f>
        <v>Tier 5</v>
      </c>
      <c r="Y457" s="50"/>
      <c r="Z457" s="50"/>
    </row>
    <row r="458" spans="1:26" ht="30" x14ac:dyDescent="0.25">
      <c r="A458" s="39">
        <v>558</v>
      </c>
      <c r="B458" s="40">
        <v>14007</v>
      </c>
      <c r="C458" s="41" t="s">
        <v>153</v>
      </c>
      <c r="D458" s="41" t="s">
        <v>88</v>
      </c>
      <c r="E458" s="41">
        <v>75144</v>
      </c>
      <c r="F458" s="42"/>
      <c r="G458" s="43"/>
      <c r="H458" s="44"/>
      <c r="I458" s="45" t="s">
        <v>47</v>
      </c>
      <c r="J458" s="46" t="s">
        <v>37</v>
      </c>
      <c r="K458" s="42" t="s">
        <v>40</v>
      </c>
      <c r="L458" s="49"/>
      <c r="M458" s="45" t="s">
        <v>59</v>
      </c>
      <c r="N458" s="46" t="s">
        <v>49</v>
      </c>
      <c r="O458" s="49"/>
      <c r="P458" s="36" t="str">
        <f t="shared" si="7"/>
        <v>Unknown</v>
      </c>
      <c r="Q458" s="39" t="s">
        <v>46</v>
      </c>
      <c r="R458" s="39" t="s">
        <v>46</v>
      </c>
      <c r="S458" s="39"/>
      <c r="T458" s="50" t="s">
        <v>52</v>
      </c>
      <c r="U458" s="50" t="s">
        <v>37</v>
      </c>
      <c r="V458" s="50" t="s">
        <v>49</v>
      </c>
      <c r="W458" s="50" t="s">
        <v>37</v>
      </c>
      <c r="X458" s="51" t="str">
        <f>IF((OR((AND('[1]PWS Information'!$E$10="CWS",T458="Single Family Residence",P458="Lead")),
(AND('[1]PWS Information'!$E$10="CWS",T458="Multiple Family Residence",'[1]PWS Information'!$E$11="Yes",P458="Lead")),
(AND('[1]PWS Information'!$E$10="NTNC",P458="Lead")))),"Tier 1",
IF((OR((AND('[1]PWS Information'!$E$10="CWS",T458="Multiple Family Residence",'[1]PWS Information'!$E$11="No",P458="Lead")),
(AND('[1]PWS Information'!$E$10="CWS",T458="Other",P458="Lead")),
(AND('[1]PWS Information'!$E$10="CWS",T458="Building",P458="Lead")))),"Tier 2",
IF((OR((AND('[1]PWS Information'!$E$10="CWS",T458="Single Family Residence",P458="Galvanized Requiring Replacement")),
(AND('[1]PWS Information'!$E$10="CWS",T458="Single Family Residence",P458="Galvanized Requiring Replacement",Q458="Yes")),
(AND('[1]PWS Information'!$E$10="NTNC",P458="Galvanized Requiring Replacement")),
(AND('[1]PWS Information'!$E$10="NTNC",T458="Single Family Residence",Q458="Yes")))),"Tier 3",
IF((OR((AND('[1]PWS Information'!$E$10="CWS",T458="Single Family Residence",R458="Yes",P458="Non-Lead", I458="Non-Lead - Copper",K458="Before 1989")),
(AND('[1]PWS Information'!$E$10="CWS",T458="Single Family Residence",R458="Yes",P458="Non-Lead", M458="Non-Lead - Copper",N458="Before 1989")))),"Tier 4",
IF((OR((AND('[1]PWS Information'!$E$10="NTNC",P458="Non-Lead")),
(AND('[1]PWS Information'!$E$10="CWS",P458="Non-Lead",R458="")),
(AND('[1]PWS Information'!$E$10="CWS",P458="Non-Lead",R458="No")),
(AND('[1]PWS Information'!$E$10="CWS",P458="Non-Lead",R458="Don't Know")),
(AND('[1]PWS Information'!$E$10="CWS",P458="Non-Lead", I458="Non-Lead - Copper", R458="Yes", K458="Between 1989 and 2014")),
(AND('[1]PWS Information'!$E$10="CWS",P458="Non-Lead", I458="Non-Lead - Copper", R458="Yes", K458="After 2014")),
(AND('[1]PWS Information'!$E$10="CWS",P458="Non-Lead", I458="Non-Lead - Copper", R458="Yes", K458="Unknown")),
(AND('[1]PWS Information'!$E$10="CWS",P458="Non-Lead", M458="Non-Lead - Copper", R458="Yes", N458="Between 1989 and 2014")),
(AND('[1]PWS Information'!$E$10="CWS",P458="Non-Lead", M458="Non-Lead - Copper", R458="Yes", N458="After 2014")),
(AND('[1]PWS Information'!$E$10="CWS",P458="Non-Lead", M458="Non-Lead - Copper", R458="Yes", N458="Unknown")),
(AND('[1]PWS Information'!$E$10="CWS",P458="Unknown")),
(AND('[1]PWS Information'!$E$10="NTNC",P458="Unknown")))),"Tier 5",
"")))))</f>
        <v>Tier 5</v>
      </c>
      <c r="Y458" s="50"/>
      <c r="Z458" s="50"/>
    </row>
    <row r="459" spans="1:26" ht="30" x14ac:dyDescent="0.25">
      <c r="A459" s="39">
        <v>559</v>
      </c>
      <c r="B459" s="40">
        <v>16515</v>
      </c>
      <c r="C459" s="41" t="s">
        <v>153</v>
      </c>
      <c r="D459" s="41" t="s">
        <v>88</v>
      </c>
      <c r="E459" s="41">
        <v>75144</v>
      </c>
      <c r="F459" s="42"/>
      <c r="G459" s="43"/>
      <c r="H459" s="44"/>
      <c r="I459" s="45" t="s">
        <v>47</v>
      </c>
      <c r="J459" s="46" t="s">
        <v>37</v>
      </c>
      <c r="K459" s="42" t="s">
        <v>49</v>
      </c>
      <c r="L459" s="49"/>
      <c r="M459" s="45" t="s">
        <v>59</v>
      </c>
      <c r="N459" s="46" t="s">
        <v>49</v>
      </c>
      <c r="O459" s="49"/>
      <c r="P459" s="36" t="str">
        <f t="shared" si="7"/>
        <v>Unknown</v>
      </c>
      <c r="Q459" s="39" t="s">
        <v>46</v>
      </c>
      <c r="R459" s="39" t="s">
        <v>46</v>
      </c>
      <c r="S459" s="39"/>
      <c r="T459" s="50" t="s">
        <v>52</v>
      </c>
      <c r="U459" s="50" t="s">
        <v>37</v>
      </c>
      <c r="V459" s="50" t="s">
        <v>49</v>
      </c>
      <c r="W459" s="50" t="s">
        <v>37</v>
      </c>
      <c r="X459" s="51" t="str">
        <f>IF((OR((AND('[1]PWS Information'!$E$10="CWS",T459="Single Family Residence",P459="Lead")),
(AND('[1]PWS Information'!$E$10="CWS",T459="Multiple Family Residence",'[1]PWS Information'!$E$11="Yes",P459="Lead")),
(AND('[1]PWS Information'!$E$10="NTNC",P459="Lead")))),"Tier 1",
IF((OR((AND('[1]PWS Information'!$E$10="CWS",T459="Multiple Family Residence",'[1]PWS Information'!$E$11="No",P459="Lead")),
(AND('[1]PWS Information'!$E$10="CWS",T459="Other",P459="Lead")),
(AND('[1]PWS Information'!$E$10="CWS",T459="Building",P459="Lead")))),"Tier 2",
IF((OR((AND('[1]PWS Information'!$E$10="CWS",T459="Single Family Residence",P459="Galvanized Requiring Replacement")),
(AND('[1]PWS Information'!$E$10="CWS",T459="Single Family Residence",P459="Galvanized Requiring Replacement",Q459="Yes")),
(AND('[1]PWS Information'!$E$10="NTNC",P459="Galvanized Requiring Replacement")),
(AND('[1]PWS Information'!$E$10="NTNC",T459="Single Family Residence",Q459="Yes")))),"Tier 3",
IF((OR((AND('[1]PWS Information'!$E$10="CWS",T459="Single Family Residence",R459="Yes",P459="Non-Lead", I459="Non-Lead - Copper",K459="Before 1989")),
(AND('[1]PWS Information'!$E$10="CWS",T459="Single Family Residence",R459="Yes",P459="Non-Lead", M459="Non-Lead - Copper",N459="Before 1989")))),"Tier 4",
IF((OR((AND('[1]PWS Information'!$E$10="NTNC",P459="Non-Lead")),
(AND('[1]PWS Information'!$E$10="CWS",P459="Non-Lead",R459="")),
(AND('[1]PWS Information'!$E$10="CWS",P459="Non-Lead",R459="No")),
(AND('[1]PWS Information'!$E$10="CWS",P459="Non-Lead",R459="Don't Know")),
(AND('[1]PWS Information'!$E$10="CWS",P459="Non-Lead", I459="Non-Lead - Copper", R459="Yes", K459="Between 1989 and 2014")),
(AND('[1]PWS Information'!$E$10="CWS",P459="Non-Lead", I459="Non-Lead - Copper", R459="Yes", K459="After 2014")),
(AND('[1]PWS Information'!$E$10="CWS",P459="Non-Lead", I459="Non-Lead - Copper", R459="Yes", K459="Unknown")),
(AND('[1]PWS Information'!$E$10="CWS",P459="Non-Lead", M459="Non-Lead - Copper", R459="Yes", N459="Between 1989 and 2014")),
(AND('[1]PWS Information'!$E$10="CWS",P459="Non-Lead", M459="Non-Lead - Copper", R459="Yes", N459="After 2014")),
(AND('[1]PWS Information'!$E$10="CWS",P459="Non-Lead", M459="Non-Lead - Copper", R459="Yes", N459="Unknown")),
(AND('[1]PWS Information'!$E$10="CWS",P459="Unknown")),
(AND('[1]PWS Information'!$E$10="NTNC",P459="Unknown")))),"Tier 5",
"")))))</f>
        <v>Tier 5</v>
      </c>
      <c r="Y459" s="50"/>
      <c r="Z459" s="50"/>
    </row>
    <row r="460" spans="1:26" ht="30" x14ac:dyDescent="0.25">
      <c r="A460" s="39">
        <v>560</v>
      </c>
      <c r="B460" s="40">
        <v>16520</v>
      </c>
      <c r="C460" s="41" t="s">
        <v>153</v>
      </c>
      <c r="D460" s="41" t="s">
        <v>88</v>
      </c>
      <c r="E460" s="41">
        <v>75144</v>
      </c>
      <c r="F460" s="42"/>
      <c r="G460" s="43"/>
      <c r="H460" s="44"/>
      <c r="I460" s="45" t="s">
        <v>47</v>
      </c>
      <c r="J460" s="46" t="s">
        <v>37</v>
      </c>
      <c r="K460" s="42" t="s">
        <v>49</v>
      </c>
      <c r="L460" s="49"/>
      <c r="M460" s="45" t="s">
        <v>59</v>
      </c>
      <c r="N460" s="46" t="s">
        <v>35</v>
      </c>
      <c r="O460" s="49"/>
      <c r="P460" s="36" t="str">
        <f t="shared" si="7"/>
        <v>Unknown</v>
      </c>
      <c r="Q460" s="39" t="s">
        <v>46</v>
      </c>
      <c r="R460" s="39" t="s">
        <v>46</v>
      </c>
      <c r="S460" s="39"/>
      <c r="T460" s="50" t="s">
        <v>36</v>
      </c>
      <c r="U460" s="50" t="s">
        <v>37</v>
      </c>
      <c r="V460" s="50" t="s">
        <v>49</v>
      </c>
      <c r="W460" s="50" t="s">
        <v>37</v>
      </c>
      <c r="X460" s="51" t="str">
        <f>IF((OR((AND('[1]PWS Information'!$E$10="CWS",T460="Single Family Residence",P460="Lead")),
(AND('[1]PWS Information'!$E$10="CWS",T460="Multiple Family Residence",'[1]PWS Information'!$E$11="Yes",P460="Lead")),
(AND('[1]PWS Information'!$E$10="NTNC",P460="Lead")))),"Tier 1",
IF((OR((AND('[1]PWS Information'!$E$10="CWS",T460="Multiple Family Residence",'[1]PWS Information'!$E$11="No",P460="Lead")),
(AND('[1]PWS Information'!$E$10="CWS",T460="Other",P460="Lead")),
(AND('[1]PWS Information'!$E$10="CWS",T460="Building",P460="Lead")))),"Tier 2",
IF((OR((AND('[1]PWS Information'!$E$10="CWS",T460="Single Family Residence",P460="Galvanized Requiring Replacement")),
(AND('[1]PWS Information'!$E$10="CWS",T460="Single Family Residence",P460="Galvanized Requiring Replacement",Q460="Yes")),
(AND('[1]PWS Information'!$E$10="NTNC",P460="Galvanized Requiring Replacement")),
(AND('[1]PWS Information'!$E$10="NTNC",T460="Single Family Residence",Q460="Yes")))),"Tier 3",
IF((OR((AND('[1]PWS Information'!$E$10="CWS",T460="Single Family Residence",R460="Yes",P460="Non-Lead", I460="Non-Lead - Copper",K460="Before 1989")),
(AND('[1]PWS Information'!$E$10="CWS",T460="Single Family Residence",R460="Yes",P460="Non-Lead", M460="Non-Lead - Copper",N460="Before 1989")))),"Tier 4",
IF((OR((AND('[1]PWS Information'!$E$10="NTNC",P460="Non-Lead")),
(AND('[1]PWS Information'!$E$10="CWS",P460="Non-Lead",R460="")),
(AND('[1]PWS Information'!$E$10="CWS",P460="Non-Lead",R460="No")),
(AND('[1]PWS Information'!$E$10="CWS",P460="Non-Lead",R460="Don't Know")),
(AND('[1]PWS Information'!$E$10="CWS",P460="Non-Lead", I460="Non-Lead - Copper", R460="Yes", K460="Between 1989 and 2014")),
(AND('[1]PWS Information'!$E$10="CWS",P460="Non-Lead", I460="Non-Lead - Copper", R460="Yes", K460="After 2014")),
(AND('[1]PWS Information'!$E$10="CWS",P460="Non-Lead", I460="Non-Lead - Copper", R460="Yes", K460="Unknown")),
(AND('[1]PWS Information'!$E$10="CWS",P460="Non-Lead", M460="Non-Lead - Copper", R460="Yes", N460="Between 1989 and 2014")),
(AND('[1]PWS Information'!$E$10="CWS",P460="Non-Lead", M460="Non-Lead - Copper", R460="Yes", N460="After 2014")),
(AND('[1]PWS Information'!$E$10="CWS",P460="Non-Lead", M460="Non-Lead - Copper", R460="Yes", N460="Unknown")),
(AND('[1]PWS Information'!$E$10="CWS",P460="Unknown")),
(AND('[1]PWS Information'!$E$10="NTNC",P460="Unknown")))),"Tier 5",
"")))))</f>
        <v>Tier 5</v>
      </c>
      <c r="Y460" s="50"/>
      <c r="Z460" s="50"/>
    </row>
    <row r="461" spans="1:26" ht="30" x14ac:dyDescent="0.25">
      <c r="A461" s="39">
        <v>562</v>
      </c>
      <c r="B461" s="40">
        <v>16670</v>
      </c>
      <c r="C461" s="41" t="s">
        <v>154</v>
      </c>
      <c r="D461" s="41" t="s">
        <v>88</v>
      </c>
      <c r="E461" s="41">
        <v>75144</v>
      </c>
      <c r="F461" s="42"/>
      <c r="G461" s="43"/>
      <c r="H461" s="44"/>
      <c r="I461" s="45" t="s">
        <v>47</v>
      </c>
      <c r="J461" s="46" t="s">
        <v>37</v>
      </c>
      <c r="K461" s="42" t="s">
        <v>49</v>
      </c>
      <c r="L461" s="49"/>
      <c r="M461" s="45" t="s">
        <v>47</v>
      </c>
      <c r="N461" s="46" t="s">
        <v>40</v>
      </c>
      <c r="O461" s="49"/>
      <c r="P461" s="36" t="str">
        <f t="shared" si="7"/>
        <v>Non-Lead</v>
      </c>
      <c r="Q461" s="39" t="s">
        <v>37</v>
      </c>
      <c r="R461" s="39" t="s">
        <v>37</v>
      </c>
      <c r="S461" s="39"/>
      <c r="T461" s="50" t="s">
        <v>36</v>
      </c>
      <c r="U461" s="50" t="s">
        <v>37</v>
      </c>
      <c r="V461" s="50" t="s">
        <v>37</v>
      </c>
      <c r="W461" s="50" t="s">
        <v>37</v>
      </c>
      <c r="X461" s="51" t="str">
        <f>IF((OR((AND('[1]PWS Information'!$E$10="CWS",T461="Single Family Residence",P461="Lead")),
(AND('[1]PWS Information'!$E$10="CWS",T461="Multiple Family Residence",'[1]PWS Information'!$E$11="Yes",P461="Lead")),
(AND('[1]PWS Information'!$E$10="NTNC",P461="Lead")))),"Tier 1",
IF((OR((AND('[1]PWS Information'!$E$10="CWS",T461="Multiple Family Residence",'[1]PWS Information'!$E$11="No",P461="Lead")),
(AND('[1]PWS Information'!$E$10="CWS",T461="Other",P461="Lead")),
(AND('[1]PWS Information'!$E$10="CWS",T461="Building",P461="Lead")))),"Tier 2",
IF((OR((AND('[1]PWS Information'!$E$10="CWS",T461="Single Family Residence",P461="Galvanized Requiring Replacement")),
(AND('[1]PWS Information'!$E$10="CWS",T461="Single Family Residence",P461="Galvanized Requiring Replacement",Q461="Yes")),
(AND('[1]PWS Information'!$E$10="NTNC",P461="Galvanized Requiring Replacement")),
(AND('[1]PWS Information'!$E$10="NTNC",T461="Single Family Residence",Q461="Yes")))),"Tier 3",
IF((OR((AND('[1]PWS Information'!$E$10="CWS",T461="Single Family Residence",R461="Yes",P461="Non-Lead", I461="Non-Lead - Copper",K461="Before 1989")),
(AND('[1]PWS Information'!$E$10="CWS",T461="Single Family Residence",R461="Yes",P461="Non-Lead", M461="Non-Lead - Copper",N461="Before 1989")))),"Tier 4",
IF((OR((AND('[1]PWS Information'!$E$10="NTNC",P461="Non-Lead")),
(AND('[1]PWS Information'!$E$10="CWS",P461="Non-Lead",R461="")),
(AND('[1]PWS Information'!$E$10="CWS",P461="Non-Lead",R461="No")),
(AND('[1]PWS Information'!$E$10="CWS",P461="Non-Lead",R461="Don't Know")),
(AND('[1]PWS Information'!$E$10="CWS",P461="Non-Lead", I461="Non-Lead - Copper", R461="Yes", K461="Between 1989 and 2014")),
(AND('[1]PWS Information'!$E$10="CWS",P461="Non-Lead", I461="Non-Lead - Copper", R461="Yes", K461="After 2014")),
(AND('[1]PWS Information'!$E$10="CWS",P461="Non-Lead", I461="Non-Lead - Copper", R461="Yes", K461="Unknown")),
(AND('[1]PWS Information'!$E$10="CWS",P461="Non-Lead", M461="Non-Lead - Copper", R461="Yes", N461="Between 1989 and 2014")),
(AND('[1]PWS Information'!$E$10="CWS",P461="Non-Lead", M461="Non-Lead - Copper", R461="Yes", N461="After 2014")),
(AND('[1]PWS Information'!$E$10="CWS",P461="Non-Lead", M461="Non-Lead - Copper", R461="Yes", N461="Unknown")),
(AND('[1]PWS Information'!$E$10="CWS",P461="Unknown")),
(AND('[1]PWS Information'!$E$10="NTNC",P461="Unknown")))),"Tier 5",
"")))))</f>
        <v>Tier 5</v>
      </c>
      <c r="Y461" s="50"/>
      <c r="Z461" s="50"/>
    </row>
    <row r="462" spans="1:26" ht="30" x14ac:dyDescent="0.25">
      <c r="A462" s="39">
        <v>565</v>
      </c>
      <c r="B462" s="40">
        <v>2420</v>
      </c>
      <c r="C462" s="41" t="s">
        <v>152</v>
      </c>
      <c r="D462" s="41" t="s">
        <v>88</v>
      </c>
      <c r="E462" s="41">
        <v>75144</v>
      </c>
      <c r="F462" s="42"/>
      <c r="G462" s="43"/>
      <c r="H462" s="44"/>
      <c r="I462" s="45" t="s">
        <v>47</v>
      </c>
      <c r="J462" s="46" t="s">
        <v>37</v>
      </c>
      <c r="K462" s="42" t="s">
        <v>49</v>
      </c>
      <c r="L462" s="49"/>
      <c r="M462" s="45" t="s">
        <v>59</v>
      </c>
      <c r="N462" s="46" t="s">
        <v>49</v>
      </c>
      <c r="O462" s="49"/>
      <c r="P462" s="36" t="str">
        <f t="shared" si="7"/>
        <v>Unknown</v>
      </c>
      <c r="Q462" s="39" t="s">
        <v>46</v>
      </c>
      <c r="R462" s="39" t="s">
        <v>46</v>
      </c>
      <c r="S462" s="39"/>
      <c r="T462" s="50" t="s">
        <v>52</v>
      </c>
      <c r="U462" s="50" t="s">
        <v>37</v>
      </c>
      <c r="V462" s="50" t="s">
        <v>49</v>
      </c>
      <c r="W462" s="50" t="s">
        <v>34</v>
      </c>
      <c r="X462" s="51" t="str">
        <f>IF((OR((AND('[1]PWS Information'!$E$10="CWS",T462="Single Family Residence",P462="Lead")),
(AND('[1]PWS Information'!$E$10="CWS",T462="Multiple Family Residence",'[1]PWS Information'!$E$11="Yes",P462="Lead")),
(AND('[1]PWS Information'!$E$10="NTNC",P462="Lead")))),"Tier 1",
IF((OR((AND('[1]PWS Information'!$E$10="CWS",T462="Multiple Family Residence",'[1]PWS Information'!$E$11="No",P462="Lead")),
(AND('[1]PWS Information'!$E$10="CWS",T462="Other",P462="Lead")),
(AND('[1]PWS Information'!$E$10="CWS",T462="Building",P462="Lead")))),"Tier 2",
IF((OR((AND('[1]PWS Information'!$E$10="CWS",T462="Single Family Residence",P462="Galvanized Requiring Replacement")),
(AND('[1]PWS Information'!$E$10="CWS",T462="Single Family Residence",P462="Galvanized Requiring Replacement",Q462="Yes")),
(AND('[1]PWS Information'!$E$10="NTNC",P462="Galvanized Requiring Replacement")),
(AND('[1]PWS Information'!$E$10="NTNC",T462="Single Family Residence",Q462="Yes")))),"Tier 3",
IF((OR((AND('[1]PWS Information'!$E$10="CWS",T462="Single Family Residence",R462="Yes",P462="Non-Lead", I462="Non-Lead - Copper",K462="Before 1989")),
(AND('[1]PWS Information'!$E$10="CWS",T462="Single Family Residence",R462="Yes",P462="Non-Lead", M462="Non-Lead - Copper",N462="Before 1989")))),"Tier 4",
IF((OR((AND('[1]PWS Information'!$E$10="NTNC",P462="Non-Lead")),
(AND('[1]PWS Information'!$E$10="CWS",P462="Non-Lead",R462="")),
(AND('[1]PWS Information'!$E$10="CWS",P462="Non-Lead",R462="No")),
(AND('[1]PWS Information'!$E$10="CWS",P462="Non-Lead",R462="Don't Know")),
(AND('[1]PWS Information'!$E$10="CWS",P462="Non-Lead", I462="Non-Lead - Copper", R462="Yes", K462="Between 1989 and 2014")),
(AND('[1]PWS Information'!$E$10="CWS",P462="Non-Lead", I462="Non-Lead - Copper", R462="Yes", K462="After 2014")),
(AND('[1]PWS Information'!$E$10="CWS",P462="Non-Lead", I462="Non-Lead - Copper", R462="Yes", K462="Unknown")),
(AND('[1]PWS Information'!$E$10="CWS",P462="Non-Lead", M462="Non-Lead - Copper", R462="Yes", N462="Between 1989 and 2014")),
(AND('[1]PWS Information'!$E$10="CWS",P462="Non-Lead", M462="Non-Lead - Copper", R462="Yes", N462="After 2014")),
(AND('[1]PWS Information'!$E$10="CWS",P462="Non-Lead", M462="Non-Lead - Copper", R462="Yes", N462="Unknown")),
(AND('[1]PWS Information'!$E$10="CWS",P462="Unknown")),
(AND('[1]PWS Information'!$E$10="NTNC",P462="Unknown")))),"Tier 5",
"")))))</f>
        <v>Tier 5</v>
      </c>
      <c r="Y462" s="50"/>
      <c r="Z462" s="50"/>
    </row>
    <row r="463" spans="1:26" ht="30" x14ac:dyDescent="0.25">
      <c r="A463" s="39">
        <v>566</v>
      </c>
      <c r="B463" s="40">
        <v>2450</v>
      </c>
      <c r="C463" s="41" t="s">
        <v>152</v>
      </c>
      <c r="D463" s="41" t="s">
        <v>88</v>
      </c>
      <c r="E463" s="41">
        <v>75144</v>
      </c>
      <c r="F463" s="42"/>
      <c r="G463" s="43"/>
      <c r="H463" s="44"/>
      <c r="I463" s="45" t="s">
        <v>47</v>
      </c>
      <c r="J463" s="46" t="s">
        <v>37</v>
      </c>
      <c r="K463" s="42" t="s">
        <v>49</v>
      </c>
      <c r="L463" s="49"/>
      <c r="M463" s="45" t="s">
        <v>47</v>
      </c>
      <c r="N463" s="46" t="s">
        <v>40</v>
      </c>
      <c r="O463" s="49"/>
      <c r="P463" s="36" t="str">
        <f t="shared" si="7"/>
        <v>Non-Lead</v>
      </c>
      <c r="Q463" s="39" t="s">
        <v>37</v>
      </c>
      <c r="R463" s="39" t="s">
        <v>37</v>
      </c>
      <c r="S463" s="39"/>
      <c r="T463" s="50" t="s">
        <v>48</v>
      </c>
      <c r="U463" s="50" t="s">
        <v>37</v>
      </c>
      <c r="V463" s="50" t="s">
        <v>37</v>
      </c>
      <c r="W463" s="50" t="s">
        <v>37</v>
      </c>
      <c r="X463" s="51" t="str">
        <f>IF((OR((AND('[1]PWS Information'!$E$10="CWS",T463="Single Family Residence",P463="Lead")),
(AND('[1]PWS Information'!$E$10="CWS",T463="Multiple Family Residence",'[1]PWS Information'!$E$11="Yes",P463="Lead")),
(AND('[1]PWS Information'!$E$10="NTNC",P463="Lead")))),"Tier 1",
IF((OR((AND('[1]PWS Information'!$E$10="CWS",T463="Multiple Family Residence",'[1]PWS Information'!$E$11="No",P463="Lead")),
(AND('[1]PWS Information'!$E$10="CWS",T463="Other",P463="Lead")),
(AND('[1]PWS Information'!$E$10="CWS",T463="Building",P463="Lead")))),"Tier 2",
IF((OR((AND('[1]PWS Information'!$E$10="CWS",T463="Single Family Residence",P463="Galvanized Requiring Replacement")),
(AND('[1]PWS Information'!$E$10="CWS",T463="Single Family Residence",P463="Galvanized Requiring Replacement",Q463="Yes")),
(AND('[1]PWS Information'!$E$10="NTNC",P463="Galvanized Requiring Replacement")),
(AND('[1]PWS Information'!$E$10="NTNC",T463="Single Family Residence",Q463="Yes")))),"Tier 3",
IF((OR((AND('[1]PWS Information'!$E$10="CWS",T463="Single Family Residence",R463="Yes",P463="Non-Lead", I463="Non-Lead - Copper",K463="Before 1989")),
(AND('[1]PWS Information'!$E$10="CWS",T463="Single Family Residence",R463="Yes",P463="Non-Lead", M463="Non-Lead - Copper",N463="Before 1989")))),"Tier 4",
IF((OR((AND('[1]PWS Information'!$E$10="NTNC",P463="Non-Lead")),
(AND('[1]PWS Information'!$E$10="CWS",P463="Non-Lead",R463="")),
(AND('[1]PWS Information'!$E$10="CWS",P463="Non-Lead",R463="No")),
(AND('[1]PWS Information'!$E$10="CWS",P463="Non-Lead",R463="Don't Know")),
(AND('[1]PWS Information'!$E$10="CWS",P463="Non-Lead", I463="Non-Lead - Copper", R463="Yes", K463="Between 1989 and 2014")),
(AND('[1]PWS Information'!$E$10="CWS",P463="Non-Lead", I463="Non-Lead - Copper", R463="Yes", K463="After 2014")),
(AND('[1]PWS Information'!$E$10="CWS",P463="Non-Lead", I463="Non-Lead - Copper", R463="Yes", K463="Unknown")),
(AND('[1]PWS Information'!$E$10="CWS",P463="Non-Lead", M463="Non-Lead - Copper", R463="Yes", N463="Between 1989 and 2014")),
(AND('[1]PWS Information'!$E$10="CWS",P463="Non-Lead", M463="Non-Lead - Copper", R463="Yes", N463="After 2014")),
(AND('[1]PWS Information'!$E$10="CWS",P463="Non-Lead", M463="Non-Lead - Copper", R463="Yes", N463="Unknown")),
(AND('[1]PWS Information'!$E$10="CWS",P463="Unknown")),
(AND('[1]PWS Information'!$E$10="NTNC",P463="Unknown")))),"Tier 5",
"")))))</f>
        <v>Tier 5</v>
      </c>
      <c r="Y463" s="50"/>
      <c r="Z463" s="50"/>
    </row>
    <row r="464" spans="1:26" ht="30" x14ac:dyDescent="0.25">
      <c r="A464" s="39">
        <v>567</v>
      </c>
      <c r="B464" s="40">
        <v>14015</v>
      </c>
      <c r="C464" s="41" t="s">
        <v>153</v>
      </c>
      <c r="D464" s="41" t="s">
        <v>88</v>
      </c>
      <c r="E464" s="41">
        <v>75144</v>
      </c>
      <c r="F464" s="42"/>
      <c r="G464" s="43"/>
      <c r="H464" s="44"/>
      <c r="I464" s="45" t="s">
        <v>47</v>
      </c>
      <c r="J464" s="46" t="s">
        <v>37</v>
      </c>
      <c r="K464" s="42" t="s">
        <v>49</v>
      </c>
      <c r="L464" s="49"/>
      <c r="M464" s="45" t="s">
        <v>47</v>
      </c>
      <c r="N464" s="46" t="s">
        <v>40</v>
      </c>
      <c r="O464" s="49"/>
      <c r="P464" s="36" t="str">
        <f t="shared" si="7"/>
        <v>Non-Lead</v>
      </c>
      <c r="Q464" s="39" t="s">
        <v>37</v>
      </c>
      <c r="R464" s="39" t="s">
        <v>37</v>
      </c>
      <c r="S464" s="39"/>
      <c r="T464" s="50" t="s">
        <v>36</v>
      </c>
      <c r="U464" s="50" t="s">
        <v>37</v>
      </c>
      <c r="V464" s="50" t="s">
        <v>37</v>
      </c>
      <c r="W464" s="50" t="s">
        <v>37</v>
      </c>
      <c r="X464" s="51" t="str">
        <f>IF((OR((AND('[1]PWS Information'!$E$10="CWS",T464="Single Family Residence",P464="Lead")),
(AND('[1]PWS Information'!$E$10="CWS",T464="Multiple Family Residence",'[1]PWS Information'!$E$11="Yes",P464="Lead")),
(AND('[1]PWS Information'!$E$10="NTNC",P464="Lead")))),"Tier 1",
IF((OR((AND('[1]PWS Information'!$E$10="CWS",T464="Multiple Family Residence",'[1]PWS Information'!$E$11="No",P464="Lead")),
(AND('[1]PWS Information'!$E$10="CWS",T464="Other",P464="Lead")),
(AND('[1]PWS Information'!$E$10="CWS",T464="Building",P464="Lead")))),"Tier 2",
IF((OR((AND('[1]PWS Information'!$E$10="CWS",T464="Single Family Residence",P464="Galvanized Requiring Replacement")),
(AND('[1]PWS Information'!$E$10="CWS",T464="Single Family Residence",P464="Galvanized Requiring Replacement",Q464="Yes")),
(AND('[1]PWS Information'!$E$10="NTNC",P464="Galvanized Requiring Replacement")),
(AND('[1]PWS Information'!$E$10="NTNC",T464="Single Family Residence",Q464="Yes")))),"Tier 3",
IF((OR((AND('[1]PWS Information'!$E$10="CWS",T464="Single Family Residence",R464="Yes",P464="Non-Lead", I464="Non-Lead - Copper",K464="Before 1989")),
(AND('[1]PWS Information'!$E$10="CWS",T464="Single Family Residence",R464="Yes",P464="Non-Lead", M464="Non-Lead - Copper",N464="Before 1989")))),"Tier 4",
IF((OR((AND('[1]PWS Information'!$E$10="NTNC",P464="Non-Lead")),
(AND('[1]PWS Information'!$E$10="CWS",P464="Non-Lead",R464="")),
(AND('[1]PWS Information'!$E$10="CWS",P464="Non-Lead",R464="No")),
(AND('[1]PWS Information'!$E$10="CWS",P464="Non-Lead",R464="Don't Know")),
(AND('[1]PWS Information'!$E$10="CWS",P464="Non-Lead", I464="Non-Lead - Copper", R464="Yes", K464="Between 1989 and 2014")),
(AND('[1]PWS Information'!$E$10="CWS",P464="Non-Lead", I464="Non-Lead - Copper", R464="Yes", K464="After 2014")),
(AND('[1]PWS Information'!$E$10="CWS",P464="Non-Lead", I464="Non-Lead - Copper", R464="Yes", K464="Unknown")),
(AND('[1]PWS Information'!$E$10="CWS",P464="Non-Lead", M464="Non-Lead - Copper", R464="Yes", N464="Between 1989 and 2014")),
(AND('[1]PWS Information'!$E$10="CWS",P464="Non-Lead", M464="Non-Lead - Copper", R464="Yes", N464="After 2014")),
(AND('[1]PWS Information'!$E$10="CWS",P464="Non-Lead", M464="Non-Lead - Copper", R464="Yes", N464="Unknown")),
(AND('[1]PWS Information'!$E$10="CWS",P464="Unknown")),
(AND('[1]PWS Information'!$E$10="NTNC",P464="Unknown")))),"Tier 5",
"")))))</f>
        <v>Tier 5</v>
      </c>
      <c r="Y464" s="50"/>
      <c r="Z464" s="50"/>
    </row>
    <row r="465" spans="1:26" ht="30" x14ac:dyDescent="0.25">
      <c r="A465" s="39">
        <v>568</v>
      </c>
      <c r="B465" s="40"/>
      <c r="C465" s="41" t="s">
        <v>155</v>
      </c>
      <c r="D465" s="41" t="s">
        <v>88</v>
      </c>
      <c r="E465" s="41">
        <v>75144</v>
      </c>
      <c r="F465" s="42"/>
      <c r="G465" s="43"/>
      <c r="H465" s="44"/>
      <c r="I465" s="45" t="s">
        <v>47</v>
      </c>
      <c r="J465" s="46" t="s">
        <v>37</v>
      </c>
      <c r="K465" s="42" t="s">
        <v>49</v>
      </c>
      <c r="L465" s="49"/>
      <c r="M465" s="45" t="s">
        <v>59</v>
      </c>
      <c r="N465" s="46" t="s">
        <v>35</v>
      </c>
      <c r="O465" s="49"/>
      <c r="P465" s="36" t="str">
        <f t="shared" si="7"/>
        <v>Unknown</v>
      </c>
      <c r="Q465" s="39" t="s">
        <v>46</v>
      </c>
      <c r="R465" s="39" t="s">
        <v>46</v>
      </c>
      <c r="S465" s="39"/>
      <c r="T465" s="50" t="s">
        <v>36</v>
      </c>
      <c r="U465" s="50" t="s">
        <v>37</v>
      </c>
      <c r="V465" s="50" t="s">
        <v>49</v>
      </c>
      <c r="W465" s="50" t="s">
        <v>34</v>
      </c>
      <c r="X465" s="51" t="str">
        <f>IF((OR((AND('[1]PWS Information'!$E$10="CWS",T465="Single Family Residence",P465="Lead")),
(AND('[1]PWS Information'!$E$10="CWS",T465="Multiple Family Residence",'[1]PWS Information'!$E$11="Yes",P465="Lead")),
(AND('[1]PWS Information'!$E$10="NTNC",P465="Lead")))),"Tier 1",
IF((OR((AND('[1]PWS Information'!$E$10="CWS",T465="Multiple Family Residence",'[1]PWS Information'!$E$11="No",P465="Lead")),
(AND('[1]PWS Information'!$E$10="CWS",T465="Other",P465="Lead")),
(AND('[1]PWS Information'!$E$10="CWS",T465="Building",P465="Lead")))),"Tier 2",
IF((OR((AND('[1]PWS Information'!$E$10="CWS",T465="Single Family Residence",P465="Galvanized Requiring Replacement")),
(AND('[1]PWS Information'!$E$10="CWS",T465="Single Family Residence",P465="Galvanized Requiring Replacement",Q465="Yes")),
(AND('[1]PWS Information'!$E$10="NTNC",P465="Galvanized Requiring Replacement")),
(AND('[1]PWS Information'!$E$10="NTNC",T465="Single Family Residence",Q465="Yes")))),"Tier 3",
IF((OR((AND('[1]PWS Information'!$E$10="CWS",T465="Single Family Residence",R465="Yes",P465="Non-Lead", I465="Non-Lead - Copper",K465="Before 1989")),
(AND('[1]PWS Information'!$E$10="CWS",T465="Single Family Residence",R465="Yes",P465="Non-Lead", M465="Non-Lead - Copper",N465="Before 1989")))),"Tier 4",
IF((OR((AND('[1]PWS Information'!$E$10="NTNC",P465="Non-Lead")),
(AND('[1]PWS Information'!$E$10="CWS",P465="Non-Lead",R465="")),
(AND('[1]PWS Information'!$E$10="CWS",P465="Non-Lead",R465="No")),
(AND('[1]PWS Information'!$E$10="CWS",P465="Non-Lead",R465="Don't Know")),
(AND('[1]PWS Information'!$E$10="CWS",P465="Non-Lead", I465="Non-Lead - Copper", R465="Yes", K465="Between 1989 and 2014")),
(AND('[1]PWS Information'!$E$10="CWS",P465="Non-Lead", I465="Non-Lead - Copper", R465="Yes", K465="After 2014")),
(AND('[1]PWS Information'!$E$10="CWS",P465="Non-Lead", I465="Non-Lead - Copper", R465="Yes", K465="Unknown")),
(AND('[1]PWS Information'!$E$10="CWS",P465="Non-Lead", M465="Non-Lead - Copper", R465="Yes", N465="Between 1989 and 2014")),
(AND('[1]PWS Information'!$E$10="CWS",P465="Non-Lead", M465="Non-Lead - Copper", R465="Yes", N465="After 2014")),
(AND('[1]PWS Information'!$E$10="CWS",P465="Non-Lead", M465="Non-Lead - Copper", R465="Yes", N465="Unknown")),
(AND('[1]PWS Information'!$E$10="CWS",P465="Unknown")),
(AND('[1]PWS Information'!$E$10="NTNC",P465="Unknown")))),"Tier 5",
"")))))</f>
        <v>Tier 5</v>
      </c>
      <c r="Y465" s="50"/>
      <c r="Z465" s="50"/>
    </row>
    <row r="466" spans="1:26" ht="30" x14ac:dyDescent="0.25">
      <c r="A466" s="39">
        <v>569</v>
      </c>
      <c r="B466" s="40">
        <v>13904</v>
      </c>
      <c r="C466" s="41" t="s">
        <v>87</v>
      </c>
      <c r="D466" s="41" t="s">
        <v>88</v>
      </c>
      <c r="E466" s="41">
        <v>75144</v>
      </c>
      <c r="F466" s="42"/>
      <c r="G466" s="43"/>
      <c r="H466" s="44"/>
      <c r="I466" s="45" t="s">
        <v>47</v>
      </c>
      <c r="J466" s="46" t="s">
        <v>37</v>
      </c>
      <c r="K466" s="42" t="s">
        <v>40</v>
      </c>
      <c r="L466" s="49"/>
      <c r="M466" s="45" t="s">
        <v>47</v>
      </c>
      <c r="N466" s="46" t="s">
        <v>40</v>
      </c>
      <c r="O466" s="49"/>
      <c r="P466" s="36" t="str">
        <f t="shared" si="7"/>
        <v>Non-Lead</v>
      </c>
      <c r="Q466" s="39" t="s">
        <v>37</v>
      </c>
      <c r="R466" s="39" t="s">
        <v>37</v>
      </c>
      <c r="S466" s="39"/>
      <c r="T466" s="50" t="s">
        <v>36</v>
      </c>
      <c r="U466" s="50" t="s">
        <v>37</v>
      </c>
      <c r="V466" s="50" t="s">
        <v>37</v>
      </c>
      <c r="W466" s="50" t="s">
        <v>37</v>
      </c>
      <c r="X466" s="51" t="str">
        <f>IF((OR((AND('[1]PWS Information'!$E$10="CWS",T466="Single Family Residence",P466="Lead")),
(AND('[1]PWS Information'!$E$10="CWS",T466="Multiple Family Residence",'[1]PWS Information'!$E$11="Yes",P466="Lead")),
(AND('[1]PWS Information'!$E$10="NTNC",P466="Lead")))),"Tier 1",
IF((OR((AND('[1]PWS Information'!$E$10="CWS",T466="Multiple Family Residence",'[1]PWS Information'!$E$11="No",P466="Lead")),
(AND('[1]PWS Information'!$E$10="CWS",T466="Other",P466="Lead")),
(AND('[1]PWS Information'!$E$10="CWS",T466="Building",P466="Lead")))),"Tier 2",
IF((OR((AND('[1]PWS Information'!$E$10="CWS",T466="Single Family Residence",P466="Galvanized Requiring Replacement")),
(AND('[1]PWS Information'!$E$10="CWS",T466="Single Family Residence",P466="Galvanized Requiring Replacement",Q466="Yes")),
(AND('[1]PWS Information'!$E$10="NTNC",P466="Galvanized Requiring Replacement")),
(AND('[1]PWS Information'!$E$10="NTNC",T466="Single Family Residence",Q466="Yes")))),"Tier 3",
IF((OR((AND('[1]PWS Information'!$E$10="CWS",T466="Single Family Residence",R466="Yes",P466="Non-Lead", I466="Non-Lead - Copper",K466="Before 1989")),
(AND('[1]PWS Information'!$E$10="CWS",T466="Single Family Residence",R466="Yes",P466="Non-Lead", M466="Non-Lead - Copper",N466="Before 1989")))),"Tier 4",
IF((OR((AND('[1]PWS Information'!$E$10="NTNC",P466="Non-Lead")),
(AND('[1]PWS Information'!$E$10="CWS",P466="Non-Lead",R466="")),
(AND('[1]PWS Information'!$E$10="CWS",P466="Non-Lead",R466="No")),
(AND('[1]PWS Information'!$E$10="CWS",P466="Non-Lead",R466="Don't Know")),
(AND('[1]PWS Information'!$E$10="CWS",P466="Non-Lead", I466="Non-Lead - Copper", R466="Yes", K466="Between 1989 and 2014")),
(AND('[1]PWS Information'!$E$10="CWS",P466="Non-Lead", I466="Non-Lead - Copper", R466="Yes", K466="After 2014")),
(AND('[1]PWS Information'!$E$10="CWS",P466="Non-Lead", I466="Non-Lead - Copper", R466="Yes", K466="Unknown")),
(AND('[1]PWS Information'!$E$10="CWS",P466="Non-Lead", M466="Non-Lead - Copper", R466="Yes", N466="Between 1989 and 2014")),
(AND('[1]PWS Information'!$E$10="CWS",P466="Non-Lead", M466="Non-Lead - Copper", R466="Yes", N466="After 2014")),
(AND('[1]PWS Information'!$E$10="CWS",P466="Non-Lead", M466="Non-Lead - Copper", R466="Yes", N466="Unknown")),
(AND('[1]PWS Information'!$E$10="CWS",P466="Unknown")),
(AND('[1]PWS Information'!$E$10="NTNC",P466="Unknown")))),"Tier 5",
"")))))</f>
        <v>Tier 5</v>
      </c>
      <c r="Y466" s="50"/>
      <c r="Z466" s="50"/>
    </row>
    <row r="467" spans="1:26" ht="30" x14ac:dyDescent="0.25">
      <c r="A467" s="39">
        <v>570</v>
      </c>
      <c r="B467" s="40"/>
      <c r="C467" s="41" t="s">
        <v>156</v>
      </c>
      <c r="D467" s="41" t="s">
        <v>88</v>
      </c>
      <c r="E467" s="41">
        <v>75144</v>
      </c>
      <c r="F467" s="42"/>
      <c r="G467" s="43"/>
      <c r="H467" s="44"/>
      <c r="I467" s="45" t="s">
        <v>47</v>
      </c>
      <c r="J467" s="46" t="s">
        <v>37</v>
      </c>
      <c r="K467" s="42" t="s">
        <v>49</v>
      </c>
      <c r="L467" s="49"/>
      <c r="M467" s="45" t="s">
        <v>59</v>
      </c>
      <c r="N467" s="46" t="s">
        <v>49</v>
      </c>
      <c r="O467" s="49"/>
      <c r="P467" s="36" t="str">
        <f t="shared" si="7"/>
        <v>Unknown</v>
      </c>
      <c r="Q467" s="39" t="s">
        <v>46</v>
      </c>
      <c r="R467" s="39" t="s">
        <v>46</v>
      </c>
      <c r="S467" s="39"/>
      <c r="T467" s="50" t="s">
        <v>52</v>
      </c>
      <c r="U467" s="50" t="s">
        <v>37</v>
      </c>
      <c r="V467" s="50" t="s">
        <v>49</v>
      </c>
      <c r="W467" s="50" t="s">
        <v>37</v>
      </c>
      <c r="X467" s="51" t="str">
        <f>IF((OR((AND('[1]PWS Information'!$E$10="CWS",T467="Single Family Residence",P467="Lead")),
(AND('[1]PWS Information'!$E$10="CWS",T467="Multiple Family Residence",'[1]PWS Information'!$E$11="Yes",P467="Lead")),
(AND('[1]PWS Information'!$E$10="NTNC",P467="Lead")))),"Tier 1",
IF((OR((AND('[1]PWS Information'!$E$10="CWS",T467="Multiple Family Residence",'[1]PWS Information'!$E$11="No",P467="Lead")),
(AND('[1]PWS Information'!$E$10="CWS",T467="Other",P467="Lead")),
(AND('[1]PWS Information'!$E$10="CWS",T467="Building",P467="Lead")))),"Tier 2",
IF((OR((AND('[1]PWS Information'!$E$10="CWS",T467="Single Family Residence",P467="Galvanized Requiring Replacement")),
(AND('[1]PWS Information'!$E$10="CWS",T467="Single Family Residence",P467="Galvanized Requiring Replacement",Q467="Yes")),
(AND('[1]PWS Information'!$E$10="NTNC",P467="Galvanized Requiring Replacement")),
(AND('[1]PWS Information'!$E$10="NTNC",T467="Single Family Residence",Q467="Yes")))),"Tier 3",
IF((OR((AND('[1]PWS Information'!$E$10="CWS",T467="Single Family Residence",R467="Yes",P467="Non-Lead", I467="Non-Lead - Copper",K467="Before 1989")),
(AND('[1]PWS Information'!$E$10="CWS",T467="Single Family Residence",R467="Yes",P467="Non-Lead", M467="Non-Lead - Copper",N467="Before 1989")))),"Tier 4",
IF((OR((AND('[1]PWS Information'!$E$10="NTNC",P467="Non-Lead")),
(AND('[1]PWS Information'!$E$10="CWS",P467="Non-Lead",R467="")),
(AND('[1]PWS Information'!$E$10="CWS",P467="Non-Lead",R467="No")),
(AND('[1]PWS Information'!$E$10="CWS",P467="Non-Lead",R467="Don't Know")),
(AND('[1]PWS Information'!$E$10="CWS",P467="Non-Lead", I467="Non-Lead - Copper", R467="Yes", K467="Between 1989 and 2014")),
(AND('[1]PWS Information'!$E$10="CWS",P467="Non-Lead", I467="Non-Lead - Copper", R467="Yes", K467="After 2014")),
(AND('[1]PWS Information'!$E$10="CWS",P467="Non-Lead", I467="Non-Lead - Copper", R467="Yes", K467="Unknown")),
(AND('[1]PWS Information'!$E$10="CWS",P467="Non-Lead", M467="Non-Lead - Copper", R467="Yes", N467="Between 1989 and 2014")),
(AND('[1]PWS Information'!$E$10="CWS",P467="Non-Lead", M467="Non-Lead - Copper", R467="Yes", N467="After 2014")),
(AND('[1]PWS Information'!$E$10="CWS",P467="Non-Lead", M467="Non-Lead - Copper", R467="Yes", N467="Unknown")),
(AND('[1]PWS Information'!$E$10="CWS",P467="Unknown")),
(AND('[1]PWS Information'!$E$10="NTNC",P467="Unknown")))),"Tier 5",
"")))))</f>
        <v>Tier 5</v>
      </c>
      <c r="Y467" s="50"/>
      <c r="Z467" s="50"/>
    </row>
    <row r="468" spans="1:26" ht="30" x14ac:dyDescent="0.25">
      <c r="A468" s="39">
        <v>571</v>
      </c>
      <c r="B468" s="40">
        <v>3305</v>
      </c>
      <c r="C468" s="41" t="s">
        <v>157</v>
      </c>
      <c r="D468" s="41" t="s">
        <v>88</v>
      </c>
      <c r="E468" s="41">
        <v>75144</v>
      </c>
      <c r="F468" s="42"/>
      <c r="G468" s="43"/>
      <c r="H468" s="44"/>
      <c r="I468" s="45" t="s">
        <v>47</v>
      </c>
      <c r="J468" s="46" t="s">
        <v>37</v>
      </c>
      <c r="K468" s="42" t="s">
        <v>40</v>
      </c>
      <c r="L468" s="49"/>
      <c r="M468" s="45" t="s">
        <v>59</v>
      </c>
      <c r="N468" s="46" t="s">
        <v>35</v>
      </c>
      <c r="O468" s="49"/>
      <c r="P468" s="36" t="str">
        <f t="shared" si="7"/>
        <v>Unknown</v>
      </c>
      <c r="Q468" s="39" t="s">
        <v>46</v>
      </c>
      <c r="R468" s="39" t="s">
        <v>46</v>
      </c>
      <c r="S468" s="39"/>
      <c r="T468" s="50" t="s">
        <v>36</v>
      </c>
      <c r="U468" s="50" t="s">
        <v>37</v>
      </c>
      <c r="V468" s="50" t="s">
        <v>49</v>
      </c>
      <c r="W468" s="50" t="s">
        <v>37</v>
      </c>
      <c r="X468" s="51" t="str">
        <f>IF((OR((AND('[1]PWS Information'!$E$10="CWS",T468="Single Family Residence",P468="Lead")),
(AND('[1]PWS Information'!$E$10="CWS",T468="Multiple Family Residence",'[1]PWS Information'!$E$11="Yes",P468="Lead")),
(AND('[1]PWS Information'!$E$10="NTNC",P468="Lead")))),"Tier 1",
IF((OR((AND('[1]PWS Information'!$E$10="CWS",T468="Multiple Family Residence",'[1]PWS Information'!$E$11="No",P468="Lead")),
(AND('[1]PWS Information'!$E$10="CWS",T468="Other",P468="Lead")),
(AND('[1]PWS Information'!$E$10="CWS",T468="Building",P468="Lead")))),"Tier 2",
IF((OR((AND('[1]PWS Information'!$E$10="CWS",T468="Single Family Residence",P468="Galvanized Requiring Replacement")),
(AND('[1]PWS Information'!$E$10="CWS",T468="Single Family Residence",P468="Galvanized Requiring Replacement",Q468="Yes")),
(AND('[1]PWS Information'!$E$10="NTNC",P468="Galvanized Requiring Replacement")),
(AND('[1]PWS Information'!$E$10="NTNC",T468="Single Family Residence",Q468="Yes")))),"Tier 3",
IF((OR((AND('[1]PWS Information'!$E$10="CWS",T468="Single Family Residence",R468="Yes",P468="Non-Lead", I468="Non-Lead - Copper",K468="Before 1989")),
(AND('[1]PWS Information'!$E$10="CWS",T468="Single Family Residence",R468="Yes",P468="Non-Lead", M468="Non-Lead - Copper",N468="Before 1989")))),"Tier 4",
IF((OR((AND('[1]PWS Information'!$E$10="NTNC",P468="Non-Lead")),
(AND('[1]PWS Information'!$E$10="CWS",P468="Non-Lead",R468="")),
(AND('[1]PWS Information'!$E$10="CWS",P468="Non-Lead",R468="No")),
(AND('[1]PWS Information'!$E$10="CWS",P468="Non-Lead",R468="Don't Know")),
(AND('[1]PWS Information'!$E$10="CWS",P468="Non-Lead", I468="Non-Lead - Copper", R468="Yes", K468="Between 1989 and 2014")),
(AND('[1]PWS Information'!$E$10="CWS",P468="Non-Lead", I468="Non-Lead - Copper", R468="Yes", K468="After 2014")),
(AND('[1]PWS Information'!$E$10="CWS",P468="Non-Lead", I468="Non-Lead - Copper", R468="Yes", K468="Unknown")),
(AND('[1]PWS Information'!$E$10="CWS",P468="Non-Lead", M468="Non-Lead - Copper", R468="Yes", N468="Between 1989 and 2014")),
(AND('[1]PWS Information'!$E$10="CWS",P468="Non-Lead", M468="Non-Lead - Copper", R468="Yes", N468="After 2014")),
(AND('[1]PWS Information'!$E$10="CWS",P468="Non-Lead", M468="Non-Lead - Copper", R468="Yes", N468="Unknown")),
(AND('[1]PWS Information'!$E$10="CWS",P468="Unknown")),
(AND('[1]PWS Information'!$E$10="NTNC",P468="Unknown")))),"Tier 5",
"")))))</f>
        <v>Tier 5</v>
      </c>
      <c r="Y468" s="50"/>
      <c r="Z468" s="50"/>
    </row>
    <row r="469" spans="1:26" ht="30" x14ac:dyDescent="0.25">
      <c r="A469" s="39">
        <v>573</v>
      </c>
      <c r="B469" s="40">
        <v>4950</v>
      </c>
      <c r="C469" s="41" t="s">
        <v>137</v>
      </c>
      <c r="D469" s="41" t="s">
        <v>88</v>
      </c>
      <c r="E469" s="41">
        <v>75144</v>
      </c>
      <c r="F469" s="42"/>
      <c r="G469" s="43"/>
      <c r="H469" s="44"/>
      <c r="I469" s="45" t="s">
        <v>47</v>
      </c>
      <c r="J469" s="46" t="s">
        <v>37</v>
      </c>
      <c r="K469" s="42" t="s">
        <v>40</v>
      </c>
      <c r="L469" s="49"/>
      <c r="M469" s="45" t="s">
        <v>47</v>
      </c>
      <c r="N469" s="46" t="s">
        <v>40</v>
      </c>
      <c r="O469" s="49"/>
      <c r="P469" s="36" t="str">
        <f t="shared" si="7"/>
        <v>Non-Lead</v>
      </c>
      <c r="Q469" s="39" t="s">
        <v>37</v>
      </c>
      <c r="R469" s="39" t="s">
        <v>37</v>
      </c>
      <c r="S469" s="39"/>
      <c r="T469" s="50" t="s">
        <v>36</v>
      </c>
      <c r="U469" s="50" t="s">
        <v>37</v>
      </c>
      <c r="V469" s="50" t="s">
        <v>37</v>
      </c>
      <c r="W469" s="50" t="s">
        <v>34</v>
      </c>
      <c r="X469" s="51" t="str">
        <f>IF((OR((AND('[1]PWS Information'!$E$10="CWS",T469="Single Family Residence",P469="Lead")),
(AND('[1]PWS Information'!$E$10="CWS",T469="Multiple Family Residence",'[1]PWS Information'!$E$11="Yes",P469="Lead")),
(AND('[1]PWS Information'!$E$10="NTNC",P469="Lead")))),"Tier 1",
IF((OR((AND('[1]PWS Information'!$E$10="CWS",T469="Multiple Family Residence",'[1]PWS Information'!$E$11="No",P469="Lead")),
(AND('[1]PWS Information'!$E$10="CWS",T469="Other",P469="Lead")),
(AND('[1]PWS Information'!$E$10="CWS",T469="Building",P469="Lead")))),"Tier 2",
IF((OR((AND('[1]PWS Information'!$E$10="CWS",T469="Single Family Residence",P469="Galvanized Requiring Replacement")),
(AND('[1]PWS Information'!$E$10="CWS",T469="Single Family Residence",P469="Galvanized Requiring Replacement",Q469="Yes")),
(AND('[1]PWS Information'!$E$10="NTNC",P469="Galvanized Requiring Replacement")),
(AND('[1]PWS Information'!$E$10="NTNC",T469="Single Family Residence",Q469="Yes")))),"Tier 3",
IF((OR((AND('[1]PWS Information'!$E$10="CWS",T469="Single Family Residence",R469="Yes",P469="Non-Lead", I469="Non-Lead - Copper",K469="Before 1989")),
(AND('[1]PWS Information'!$E$10="CWS",T469="Single Family Residence",R469="Yes",P469="Non-Lead", M469="Non-Lead - Copper",N469="Before 1989")))),"Tier 4",
IF((OR((AND('[1]PWS Information'!$E$10="NTNC",P469="Non-Lead")),
(AND('[1]PWS Information'!$E$10="CWS",P469="Non-Lead",R469="")),
(AND('[1]PWS Information'!$E$10="CWS",P469="Non-Lead",R469="No")),
(AND('[1]PWS Information'!$E$10="CWS",P469="Non-Lead",R469="Don't Know")),
(AND('[1]PWS Information'!$E$10="CWS",P469="Non-Lead", I469="Non-Lead - Copper", R469="Yes", K469="Between 1989 and 2014")),
(AND('[1]PWS Information'!$E$10="CWS",P469="Non-Lead", I469="Non-Lead - Copper", R469="Yes", K469="After 2014")),
(AND('[1]PWS Information'!$E$10="CWS",P469="Non-Lead", I469="Non-Lead - Copper", R469="Yes", K469="Unknown")),
(AND('[1]PWS Information'!$E$10="CWS",P469="Non-Lead", M469="Non-Lead - Copper", R469="Yes", N469="Between 1989 and 2014")),
(AND('[1]PWS Information'!$E$10="CWS",P469="Non-Lead", M469="Non-Lead - Copper", R469="Yes", N469="After 2014")),
(AND('[1]PWS Information'!$E$10="CWS",P469="Non-Lead", M469="Non-Lead - Copper", R469="Yes", N469="Unknown")),
(AND('[1]PWS Information'!$E$10="CWS",P469="Unknown")),
(AND('[1]PWS Information'!$E$10="NTNC",P469="Unknown")))),"Tier 5",
"")))))</f>
        <v>Tier 5</v>
      </c>
      <c r="Y469" s="50"/>
      <c r="Z469" s="50"/>
    </row>
    <row r="470" spans="1:26" ht="30" x14ac:dyDescent="0.25">
      <c r="A470" s="39">
        <v>574</v>
      </c>
      <c r="B470" s="40">
        <v>4954</v>
      </c>
      <c r="C470" s="41" t="s">
        <v>137</v>
      </c>
      <c r="D470" s="41" t="s">
        <v>88</v>
      </c>
      <c r="E470" s="41">
        <v>75144</v>
      </c>
      <c r="F470" s="42"/>
      <c r="G470" s="43"/>
      <c r="H470" s="44"/>
      <c r="I470" s="45" t="s">
        <v>47</v>
      </c>
      <c r="J470" s="46" t="s">
        <v>37</v>
      </c>
      <c r="K470" s="42" t="s">
        <v>40</v>
      </c>
      <c r="L470" s="49"/>
      <c r="M470" s="45" t="s">
        <v>47</v>
      </c>
      <c r="N470" s="46" t="s">
        <v>40</v>
      </c>
      <c r="O470" s="49"/>
      <c r="P470" s="36" t="str">
        <f t="shared" si="7"/>
        <v>Non-Lead</v>
      </c>
      <c r="Q470" s="39" t="s">
        <v>37</v>
      </c>
      <c r="R470" s="39" t="s">
        <v>37</v>
      </c>
      <c r="S470" s="39"/>
      <c r="T470" s="50" t="s">
        <v>36</v>
      </c>
      <c r="U470" s="50" t="s">
        <v>37</v>
      </c>
      <c r="V470" s="50" t="s">
        <v>37</v>
      </c>
      <c r="W470" s="50" t="s">
        <v>37</v>
      </c>
      <c r="X470" s="51" t="str">
        <f>IF((OR((AND('[1]PWS Information'!$E$10="CWS",T470="Single Family Residence",P470="Lead")),
(AND('[1]PWS Information'!$E$10="CWS",T470="Multiple Family Residence",'[1]PWS Information'!$E$11="Yes",P470="Lead")),
(AND('[1]PWS Information'!$E$10="NTNC",P470="Lead")))),"Tier 1",
IF((OR((AND('[1]PWS Information'!$E$10="CWS",T470="Multiple Family Residence",'[1]PWS Information'!$E$11="No",P470="Lead")),
(AND('[1]PWS Information'!$E$10="CWS",T470="Other",P470="Lead")),
(AND('[1]PWS Information'!$E$10="CWS",T470="Building",P470="Lead")))),"Tier 2",
IF((OR((AND('[1]PWS Information'!$E$10="CWS",T470="Single Family Residence",P470="Galvanized Requiring Replacement")),
(AND('[1]PWS Information'!$E$10="CWS",T470="Single Family Residence",P470="Galvanized Requiring Replacement",Q470="Yes")),
(AND('[1]PWS Information'!$E$10="NTNC",P470="Galvanized Requiring Replacement")),
(AND('[1]PWS Information'!$E$10="NTNC",T470="Single Family Residence",Q470="Yes")))),"Tier 3",
IF((OR((AND('[1]PWS Information'!$E$10="CWS",T470="Single Family Residence",R470="Yes",P470="Non-Lead", I470="Non-Lead - Copper",K470="Before 1989")),
(AND('[1]PWS Information'!$E$10="CWS",T470="Single Family Residence",R470="Yes",P470="Non-Lead", M470="Non-Lead - Copper",N470="Before 1989")))),"Tier 4",
IF((OR((AND('[1]PWS Information'!$E$10="NTNC",P470="Non-Lead")),
(AND('[1]PWS Information'!$E$10="CWS",P470="Non-Lead",R470="")),
(AND('[1]PWS Information'!$E$10="CWS",P470="Non-Lead",R470="No")),
(AND('[1]PWS Information'!$E$10="CWS",P470="Non-Lead",R470="Don't Know")),
(AND('[1]PWS Information'!$E$10="CWS",P470="Non-Lead", I470="Non-Lead - Copper", R470="Yes", K470="Between 1989 and 2014")),
(AND('[1]PWS Information'!$E$10="CWS",P470="Non-Lead", I470="Non-Lead - Copper", R470="Yes", K470="After 2014")),
(AND('[1]PWS Information'!$E$10="CWS",P470="Non-Lead", I470="Non-Lead - Copper", R470="Yes", K470="Unknown")),
(AND('[1]PWS Information'!$E$10="CWS",P470="Non-Lead", M470="Non-Lead - Copper", R470="Yes", N470="Between 1989 and 2014")),
(AND('[1]PWS Information'!$E$10="CWS",P470="Non-Lead", M470="Non-Lead - Copper", R470="Yes", N470="After 2014")),
(AND('[1]PWS Information'!$E$10="CWS",P470="Non-Lead", M470="Non-Lead - Copper", R470="Yes", N470="Unknown")),
(AND('[1]PWS Information'!$E$10="CWS",P470="Unknown")),
(AND('[1]PWS Information'!$E$10="NTNC",P470="Unknown")))),"Tier 5",
"")))))</f>
        <v>Tier 5</v>
      </c>
      <c r="Y470" s="50"/>
      <c r="Z470" s="50"/>
    </row>
    <row r="471" spans="1:26" ht="30" x14ac:dyDescent="0.25">
      <c r="A471" s="39">
        <v>575</v>
      </c>
      <c r="B471" s="40"/>
      <c r="C471" s="41" t="s">
        <v>129</v>
      </c>
      <c r="D471" s="41" t="s">
        <v>88</v>
      </c>
      <c r="E471" s="41">
        <v>75144</v>
      </c>
      <c r="F471" s="42"/>
      <c r="G471" s="43"/>
      <c r="H471" s="44"/>
      <c r="I471" s="45" t="s">
        <v>47</v>
      </c>
      <c r="J471" s="46" t="s">
        <v>37</v>
      </c>
      <c r="K471" s="42" t="s">
        <v>49</v>
      </c>
      <c r="L471" s="49"/>
      <c r="M471" s="45" t="s">
        <v>59</v>
      </c>
      <c r="N471" s="46" t="s">
        <v>35</v>
      </c>
      <c r="O471" s="49"/>
      <c r="P471" s="36" t="str">
        <f t="shared" si="7"/>
        <v>Unknown</v>
      </c>
      <c r="Q471" s="39" t="s">
        <v>46</v>
      </c>
      <c r="R471" s="39" t="s">
        <v>46</v>
      </c>
      <c r="S471" s="39"/>
      <c r="T471" s="50" t="s">
        <v>52</v>
      </c>
      <c r="U471" s="50" t="s">
        <v>37</v>
      </c>
      <c r="V471" s="50" t="s">
        <v>49</v>
      </c>
      <c r="W471" s="50" t="s">
        <v>37</v>
      </c>
      <c r="X471" s="51" t="str">
        <f>IF((OR((AND('[1]PWS Information'!$E$10="CWS",T471="Single Family Residence",P471="Lead")),
(AND('[1]PWS Information'!$E$10="CWS",T471="Multiple Family Residence",'[1]PWS Information'!$E$11="Yes",P471="Lead")),
(AND('[1]PWS Information'!$E$10="NTNC",P471="Lead")))),"Tier 1",
IF((OR((AND('[1]PWS Information'!$E$10="CWS",T471="Multiple Family Residence",'[1]PWS Information'!$E$11="No",P471="Lead")),
(AND('[1]PWS Information'!$E$10="CWS",T471="Other",P471="Lead")),
(AND('[1]PWS Information'!$E$10="CWS",T471="Building",P471="Lead")))),"Tier 2",
IF((OR((AND('[1]PWS Information'!$E$10="CWS",T471="Single Family Residence",P471="Galvanized Requiring Replacement")),
(AND('[1]PWS Information'!$E$10="CWS",T471="Single Family Residence",P471="Galvanized Requiring Replacement",Q471="Yes")),
(AND('[1]PWS Information'!$E$10="NTNC",P471="Galvanized Requiring Replacement")),
(AND('[1]PWS Information'!$E$10="NTNC",T471="Single Family Residence",Q471="Yes")))),"Tier 3",
IF((OR((AND('[1]PWS Information'!$E$10="CWS",T471="Single Family Residence",R471="Yes",P471="Non-Lead", I471="Non-Lead - Copper",K471="Before 1989")),
(AND('[1]PWS Information'!$E$10="CWS",T471="Single Family Residence",R471="Yes",P471="Non-Lead", M471="Non-Lead - Copper",N471="Before 1989")))),"Tier 4",
IF((OR((AND('[1]PWS Information'!$E$10="NTNC",P471="Non-Lead")),
(AND('[1]PWS Information'!$E$10="CWS",P471="Non-Lead",R471="")),
(AND('[1]PWS Information'!$E$10="CWS",P471="Non-Lead",R471="No")),
(AND('[1]PWS Information'!$E$10="CWS",P471="Non-Lead",R471="Don't Know")),
(AND('[1]PWS Information'!$E$10="CWS",P471="Non-Lead", I471="Non-Lead - Copper", R471="Yes", K471="Between 1989 and 2014")),
(AND('[1]PWS Information'!$E$10="CWS",P471="Non-Lead", I471="Non-Lead - Copper", R471="Yes", K471="After 2014")),
(AND('[1]PWS Information'!$E$10="CWS",P471="Non-Lead", I471="Non-Lead - Copper", R471="Yes", K471="Unknown")),
(AND('[1]PWS Information'!$E$10="CWS",P471="Non-Lead", M471="Non-Lead - Copper", R471="Yes", N471="Between 1989 and 2014")),
(AND('[1]PWS Information'!$E$10="CWS",P471="Non-Lead", M471="Non-Lead - Copper", R471="Yes", N471="After 2014")),
(AND('[1]PWS Information'!$E$10="CWS",P471="Non-Lead", M471="Non-Lead - Copper", R471="Yes", N471="Unknown")),
(AND('[1]PWS Information'!$E$10="CWS",P471="Unknown")),
(AND('[1]PWS Information'!$E$10="NTNC",P471="Unknown")))),"Tier 5",
"")))))</f>
        <v>Tier 5</v>
      </c>
      <c r="Y471" s="50"/>
      <c r="Z471" s="50"/>
    </row>
    <row r="472" spans="1:26" ht="30" x14ac:dyDescent="0.25">
      <c r="A472" s="39">
        <v>576</v>
      </c>
      <c r="B472" s="40">
        <v>10005</v>
      </c>
      <c r="C472" s="41" t="s">
        <v>129</v>
      </c>
      <c r="D472" s="41" t="s">
        <v>88</v>
      </c>
      <c r="E472" s="41">
        <v>75144</v>
      </c>
      <c r="F472" s="42"/>
      <c r="G472" s="43"/>
      <c r="H472" s="44"/>
      <c r="I472" s="45" t="s">
        <v>47</v>
      </c>
      <c r="J472" s="46" t="s">
        <v>37</v>
      </c>
      <c r="K472" s="42" t="s">
        <v>49</v>
      </c>
      <c r="L472" s="49"/>
      <c r="M472" s="45" t="s">
        <v>59</v>
      </c>
      <c r="N472" s="46" t="s">
        <v>35</v>
      </c>
      <c r="O472" s="49"/>
      <c r="P472" s="36" t="str">
        <f t="shared" si="7"/>
        <v>Unknown</v>
      </c>
      <c r="Q472" s="39" t="s">
        <v>46</v>
      </c>
      <c r="R472" s="39" t="s">
        <v>46</v>
      </c>
      <c r="S472" s="39"/>
      <c r="T472" s="50" t="s">
        <v>36</v>
      </c>
      <c r="U472" s="50" t="s">
        <v>37</v>
      </c>
      <c r="V472" s="50" t="s">
        <v>49</v>
      </c>
      <c r="W472" s="50" t="s">
        <v>37</v>
      </c>
      <c r="X472" s="51" t="str">
        <f>IF((OR((AND('[1]PWS Information'!$E$10="CWS",T472="Single Family Residence",P472="Lead")),
(AND('[1]PWS Information'!$E$10="CWS",T472="Multiple Family Residence",'[1]PWS Information'!$E$11="Yes",P472="Lead")),
(AND('[1]PWS Information'!$E$10="NTNC",P472="Lead")))),"Tier 1",
IF((OR((AND('[1]PWS Information'!$E$10="CWS",T472="Multiple Family Residence",'[1]PWS Information'!$E$11="No",P472="Lead")),
(AND('[1]PWS Information'!$E$10="CWS",T472="Other",P472="Lead")),
(AND('[1]PWS Information'!$E$10="CWS",T472="Building",P472="Lead")))),"Tier 2",
IF((OR((AND('[1]PWS Information'!$E$10="CWS",T472="Single Family Residence",P472="Galvanized Requiring Replacement")),
(AND('[1]PWS Information'!$E$10="CWS",T472="Single Family Residence",P472="Galvanized Requiring Replacement",Q472="Yes")),
(AND('[1]PWS Information'!$E$10="NTNC",P472="Galvanized Requiring Replacement")),
(AND('[1]PWS Information'!$E$10="NTNC",T472="Single Family Residence",Q472="Yes")))),"Tier 3",
IF((OR((AND('[1]PWS Information'!$E$10="CWS",T472="Single Family Residence",R472="Yes",P472="Non-Lead", I472="Non-Lead - Copper",K472="Before 1989")),
(AND('[1]PWS Information'!$E$10="CWS",T472="Single Family Residence",R472="Yes",P472="Non-Lead", M472="Non-Lead - Copper",N472="Before 1989")))),"Tier 4",
IF((OR((AND('[1]PWS Information'!$E$10="NTNC",P472="Non-Lead")),
(AND('[1]PWS Information'!$E$10="CWS",P472="Non-Lead",R472="")),
(AND('[1]PWS Information'!$E$10="CWS",P472="Non-Lead",R472="No")),
(AND('[1]PWS Information'!$E$10="CWS",P472="Non-Lead",R472="Don't Know")),
(AND('[1]PWS Information'!$E$10="CWS",P472="Non-Lead", I472="Non-Lead - Copper", R472="Yes", K472="Between 1989 and 2014")),
(AND('[1]PWS Information'!$E$10="CWS",P472="Non-Lead", I472="Non-Lead - Copper", R472="Yes", K472="After 2014")),
(AND('[1]PWS Information'!$E$10="CWS",P472="Non-Lead", I472="Non-Lead - Copper", R472="Yes", K472="Unknown")),
(AND('[1]PWS Information'!$E$10="CWS",P472="Non-Lead", M472="Non-Lead - Copper", R472="Yes", N472="Between 1989 and 2014")),
(AND('[1]PWS Information'!$E$10="CWS",P472="Non-Lead", M472="Non-Lead - Copper", R472="Yes", N472="After 2014")),
(AND('[1]PWS Information'!$E$10="CWS",P472="Non-Lead", M472="Non-Lead - Copper", R472="Yes", N472="Unknown")),
(AND('[1]PWS Information'!$E$10="CWS",P472="Unknown")),
(AND('[1]PWS Information'!$E$10="NTNC",P472="Unknown")))),"Tier 5",
"")))))</f>
        <v>Tier 5</v>
      </c>
      <c r="Y472" s="50"/>
      <c r="Z472" s="50"/>
    </row>
    <row r="473" spans="1:26" ht="30" x14ac:dyDescent="0.25">
      <c r="A473" s="39">
        <v>577</v>
      </c>
      <c r="B473" s="40">
        <v>5110</v>
      </c>
      <c r="C473" s="41" t="s">
        <v>137</v>
      </c>
      <c r="D473" s="41" t="s">
        <v>88</v>
      </c>
      <c r="E473" s="41">
        <v>75144</v>
      </c>
      <c r="F473" s="42"/>
      <c r="G473" s="43"/>
      <c r="H473" s="44"/>
      <c r="I473" s="45" t="s">
        <v>47</v>
      </c>
      <c r="J473" s="46" t="s">
        <v>37</v>
      </c>
      <c r="K473" s="42" t="s">
        <v>49</v>
      </c>
      <c r="L473" s="49"/>
      <c r="M473" s="45" t="s">
        <v>59</v>
      </c>
      <c r="N473" s="46" t="s">
        <v>49</v>
      </c>
      <c r="O473" s="49"/>
      <c r="P473" s="36" t="str">
        <f t="shared" si="7"/>
        <v>Unknown</v>
      </c>
      <c r="Q473" s="39" t="s">
        <v>46</v>
      </c>
      <c r="R473" s="39" t="s">
        <v>46</v>
      </c>
      <c r="S473" s="39"/>
      <c r="T473" s="50" t="s">
        <v>36</v>
      </c>
      <c r="U473" s="50" t="s">
        <v>37</v>
      </c>
      <c r="V473" s="50" t="s">
        <v>49</v>
      </c>
      <c r="W473" s="50" t="s">
        <v>37</v>
      </c>
      <c r="X473" s="51" t="str">
        <f>IF((OR((AND('[1]PWS Information'!$E$10="CWS",T473="Single Family Residence",P473="Lead")),
(AND('[1]PWS Information'!$E$10="CWS",T473="Multiple Family Residence",'[1]PWS Information'!$E$11="Yes",P473="Lead")),
(AND('[1]PWS Information'!$E$10="NTNC",P473="Lead")))),"Tier 1",
IF((OR((AND('[1]PWS Information'!$E$10="CWS",T473="Multiple Family Residence",'[1]PWS Information'!$E$11="No",P473="Lead")),
(AND('[1]PWS Information'!$E$10="CWS",T473="Other",P473="Lead")),
(AND('[1]PWS Information'!$E$10="CWS",T473="Building",P473="Lead")))),"Tier 2",
IF((OR((AND('[1]PWS Information'!$E$10="CWS",T473="Single Family Residence",P473="Galvanized Requiring Replacement")),
(AND('[1]PWS Information'!$E$10="CWS",T473="Single Family Residence",P473="Galvanized Requiring Replacement",Q473="Yes")),
(AND('[1]PWS Information'!$E$10="NTNC",P473="Galvanized Requiring Replacement")),
(AND('[1]PWS Information'!$E$10="NTNC",T473="Single Family Residence",Q473="Yes")))),"Tier 3",
IF((OR((AND('[1]PWS Information'!$E$10="CWS",T473="Single Family Residence",R473="Yes",P473="Non-Lead", I473="Non-Lead - Copper",K473="Before 1989")),
(AND('[1]PWS Information'!$E$10="CWS",T473="Single Family Residence",R473="Yes",P473="Non-Lead", M473="Non-Lead - Copper",N473="Before 1989")))),"Tier 4",
IF((OR((AND('[1]PWS Information'!$E$10="NTNC",P473="Non-Lead")),
(AND('[1]PWS Information'!$E$10="CWS",P473="Non-Lead",R473="")),
(AND('[1]PWS Information'!$E$10="CWS",P473="Non-Lead",R473="No")),
(AND('[1]PWS Information'!$E$10="CWS",P473="Non-Lead",R473="Don't Know")),
(AND('[1]PWS Information'!$E$10="CWS",P473="Non-Lead", I473="Non-Lead - Copper", R473="Yes", K473="Between 1989 and 2014")),
(AND('[1]PWS Information'!$E$10="CWS",P473="Non-Lead", I473="Non-Lead - Copper", R473="Yes", K473="After 2014")),
(AND('[1]PWS Information'!$E$10="CWS",P473="Non-Lead", I473="Non-Lead - Copper", R473="Yes", K473="Unknown")),
(AND('[1]PWS Information'!$E$10="CWS",P473="Non-Lead", M473="Non-Lead - Copper", R473="Yes", N473="Between 1989 and 2014")),
(AND('[1]PWS Information'!$E$10="CWS",P473="Non-Lead", M473="Non-Lead - Copper", R473="Yes", N473="After 2014")),
(AND('[1]PWS Information'!$E$10="CWS",P473="Non-Lead", M473="Non-Lead - Copper", R473="Yes", N473="Unknown")),
(AND('[1]PWS Information'!$E$10="CWS",P473="Unknown")),
(AND('[1]PWS Information'!$E$10="NTNC",P473="Unknown")))),"Tier 5",
"")))))</f>
        <v>Tier 5</v>
      </c>
      <c r="Y473" s="50"/>
      <c r="Z473" s="50"/>
    </row>
    <row r="474" spans="1:26" ht="30" x14ac:dyDescent="0.25">
      <c r="A474" s="39">
        <v>578</v>
      </c>
      <c r="B474" s="40">
        <v>5147</v>
      </c>
      <c r="C474" s="41" t="s">
        <v>137</v>
      </c>
      <c r="D474" s="41" t="s">
        <v>88</v>
      </c>
      <c r="E474" s="41">
        <v>75144</v>
      </c>
      <c r="F474" s="42"/>
      <c r="G474" s="43"/>
      <c r="H474" s="44"/>
      <c r="I474" s="45" t="s">
        <v>47</v>
      </c>
      <c r="J474" s="46" t="s">
        <v>37</v>
      </c>
      <c r="K474" s="42" t="s">
        <v>49</v>
      </c>
      <c r="L474" s="49"/>
      <c r="M474" s="45" t="s">
        <v>47</v>
      </c>
      <c r="N474" s="46" t="s">
        <v>40</v>
      </c>
      <c r="O474" s="49"/>
      <c r="P474" s="36" t="str">
        <f t="shared" si="7"/>
        <v>Non-Lead</v>
      </c>
      <c r="Q474" s="39" t="s">
        <v>37</v>
      </c>
      <c r="R474" s="39" t="s">
        <v>37</v>
      </c>
      <c r="S474" s="39"/>
      <c r="T474" s="50" t="s">
        <v>36</v>
      </c>
      <c r="U474" s="50" t="s">
        <v>37</v>
      </c>
      <c r="V474" s="50" t="s">
        <v>37</v>
      </c>
      <c r="W474" s="50" t="s">
        <v>34</v>
      </c>
      <c r="X474" s="51" t="str">
        <f>IF((OR((AND('[1]PWS Information'!$E$10="CWS",T474="Single Family Residence",P474="Lead")),
(AND('[1]PWS Information'!$E$10="CWS",T474="Multiple Family Residence",'[1]PWS Information'!$E$11="Yes",P474="Lead")),
(AND('[1]PWS Information'!$E$10="NTNC",P474="Lead")))),"Tier 1",
IF((OR((AND('[1]PWS Information'!$E$10="CWS",T474="Multiple Family Residence",'[1]PWS Information'!$E$11="No",P474="Lead")),
(AND('[1]PWS Information'!$E$10="CWS",T474="Other",P474="Lead")),
(AND('[1]PWS Information'!$E$10="CWS",T474="Building",P474="Lead")))),"Tier 2",
IF((OR((AND('[1]PWS Information'!$E$10="CWS",T474="Single Family Residence",P474="Galvanized Requiring Replacement")),
(AND('[1]PWS Information'!$E$10="CWS",T474="Single Family Residence",P474="Galvanized Requiring Replacement",Q474="Yes")),
(AND('[1]PWS Information'!$E$10="NTNC",P474="Galvanized Requiring Replacement")),
(AND('[1]PWS Information'!$E$10="NTNC",T474="Single Family Residence",Q474="Yes")))),"Tier 3",
IF((OR((AND('[1]PWS Information'!$E$10="CWS",T474="Single Family Residence",R474="Yes",P474="Non-Lead", I474="Non-Lead - Copper",K474="Before 1989")),
(AND('[1]PWS Information'!$E$10="CWS",T474="Single Family Residence",R474="Yes",P474="Non-Lead", M474="Non-Lead - Copper",N474="Before 1989")))),"Tier 4",
IF((OR((AND('[1]PWS Information'!$E$10="NTNC",P474="Non-Lead")),
(AND('[1]PWS Information'!$E$10="CWS",P474="Non-Lead",R474="")),
(AND('[1]PWS Information'!$E$10="CWS",P474="Non-Lead",R474="No")),
(AND('[1]PWS Information'!$E$10="CWS",P474="Non-Lead",R474="Don't Know")),
(AND('[1]PWS Information'!$E$10="CWS",P474="Non-Lead", I474="Non-Lead - Copper", R474="Yes", K474="Between 1989 and 2014")),
(AND('[1]PWS Information'!$E$10="CWS",P474="Non-Lead", I474="Non-Lead - Copper", R474="Yes", K474="After 2014")),
(AND('[1]PWS Information'!$E$10="CWS",P474="Non-Lead", I474="Non-Lead - Copper", R474="Yes", K474="Unknown")),
(AND('[1]PWS Information'!$E$10="CWS",P474="Non-Lead", M474="Non-Lead - Copper", R474="Yes", N474="Between 1989 and 2014")),
(AND('[1]PWS Information'!$E$10="CWS",P474="Non-Lead", M474="Non-Lead - Copper", R474="Yes", N474="After 2014")),
(AND('[1]PWS Information'!$E$10="CWS",P474="Non-Lead", M474="Non-Lead - Copper", R474="Yes", N474="Unknown")),
(AND('[1]PWS Information'!$E$10="CWS",P474="Unknown")),
(AND('[1]PWS Information'!$E$10="NTNC",P474="Unknown")))),"Tier 5",
"")))))</f>
        <v>Tier 5</v>
      </c>
      <c r="Y474" s="50"/>
      <c r="Z474" s="50"/>
    </row>
    <row r="475" spans="1:26" ht="30" x14ac:dyDescent="0.25">
      <c r="A475" s="39">
        <v>579</v>
      </c>
      <c r="B475" s="40">
        <v>2001</v>
      </c>
      <c r="C475" s="41" t="s">
        <v>158</v>
      </c>
      <c r="D475" s="41" t="s">
        <v>88</v>
      </c>
      <c r="E475" s="41">
        <v>75144</v>
      </c>
      <c r="F475" s="42"/>
      <c r="G475" s="43"/>
      <c r="H475" s="44"/>
      <c r="I475" s="45" t="s">
        <v>47</v>
      </c>
      <c r="J475" s="46" t="s">
        <v>37</v>
      </c>
      <c r="K475" s="42" t="s">
        <v>49</v>
      </c>
      <c r="L475" s="49"/>
      <c r="M475" s="45" t="s">
        <v>47</v>
      </c>
      <c r="N475" s="46" t="s">
        <v>40</v>
      </c>
      <c r="O475" s="49"/>
      <c r="P475" s="36" t="str">
        <f t="shared" si="7"/>
        <v>Non-Lead</v>
      </c>
      <c r="Q475" s="39" t="s">
        <v>37</v>
      </c>
      <c r="R475" s="39" t="s">
        <v>37</v>
      </c>
      <c r="S475" s="39"/>
      <c r="T475" s="50" t="s">
        <v>36</v>
      </c>
      <c r="U475" s="50" t="s">
        <v>37</v>
      </c>
      <c r="V475" s="50" t="s">
        <v>37</v>
      </c>
      <c r="W475" s="50" t="s">
        <v>37</v>
      </c>
      <c r="X475" s="51" t="str">
        <f>IF((OR((AND('[1]PWS Information'!$E$10="CWS",T475="Single Family Residence",P475="Lead")),
(AND('[1]PWS Information'!$E$10="CWS",T475="Multiple Family Residence",'[1]PWS Information'!$E$11="Yes",P475="Lead")),
(AND('[1]PWS Information'!$E$10="NTNC",P475="Lead")))),"Tier 1",
IF((OR((AND('[1]PWS Information'!$E$10="CWS",T475="Multiple Family Residence",'[1]PWS Information'!$E$11="No",P475="Lead")),
(AND('[1]PWS Information'!$E$10="CWS",T475="Other",P475="Lead")),
(AND('[1]PWS Information'!$E$10="CWS",T475="Building",P475="Lead")))),"Tier 2",
IF((OR((AND('[1]PWS Information'!$E$10="CWS",T475="Single Family Residence",P475="Galvanized Requiring Replacement")),
(AND('[1]PWS Information'!$E$10="CWS",T475="Single Family Residence",P475="Galvanized Requiring Replacement",Q475="Yes")),
(AND('[1]PWS Information'!$E$10="NTNC",P475="Galvanized Requiring Replacement")),
(AND('[1]PWS Information'!$E$10="NTNC",T475="Single Family Residence",Q475="Yes")))),"Tier 3",
IF((OR((AND('[1]PWS Information'!$E$10="CWS",T475="Single Family Residence",R475="Yes",P475="Non-Lead", I475="Non-Lead - Copper",K475="Before 1989")),
(AND('[1]PWS Information'!$E$10="CWS",T475="Single Family Residence",R475="Yes",P475="Non-Lead", M475="Non-Lead - Copper",N475="Before 1989")))),"Tier 4",
IF((OR((AND('[1]PWS Information'!$E$10="NTNC",P475="Non-Lead")),
(AND('[1]PWS Information'!$E$10="CWS",P475="Non-Lead",R475="")),
(AND('[1]PWS Information'!$E$10="CWS",P475="Non-Lead",R475="No")),
(AND('[1]PWS Information'!$E$10="CWS",P475="Non-Lead",R475="Don't Know")),
(AND('[1]PWS Information'!$E$10="CWS",P475="Non-Lead", I475="Non-Lead - Copper", R475="Yes", K475="Between 1989 and 2014")),
(AND('[1]PWS Information'!$E$10="CWS",P475="Non-Lead", I475="Non-Lead - Copper", R475="Yes", K475="After 2014")),
(AND('[1]PWS Information'!$E$10="CWS",P475="Non-Lead", I475="Non-Lead - Copper", R475="Yes", K475="Unknown")),
(AND('[1]PWS Information'!$E$10="CWS",P475="Non-Lead", M475="Non-Lead - Copper", R475="Yes", N475="Between 1989 and 2014")),
(AND('[1]PWS Information'!$E$10="CWS",P475="Non-Lead", M475="Non-Lead - Copper", R475="Yes", N475="After 2014")),
(AND('[1]PWS Information'!$E$10="CWS",P475="Non-Lead", M475="Non-Lead - Copper", R475="Yes", N475="Unknown")),
(AND('[1]PWS Information'!$E$10="CWS",P475="Unknown")),
(AND('[1]PWS Information'!$E$10="NTNC",P475="Unknown")))),"Tier 5",
"")))))</f>
        <v>Tier 5</v>
      </c>
      <c r="Y475" s="50"/>
      <c r="Z475" s="50"/>
    </row>
    <row r="476" spans="1:26" ht="30" x14ac:dyDescent="0.25">
      <c r="A476" s="39">
        <v>580</v>
      </c>
      <c r="B476" s="40">
        <v>5310</v>
      </c>
      <c r="C476" s="41" t="s">
        <v>137</v>
      </c>
      <c r="D476" s="41" t="s">
        <v>88</v>
      </c>
      <c r="E476" s="41">
        <v>75144</v>
      </c>
      <c r="F476" s="42"/>
      <c r="G476" s="43"/>
      <c r="H476" s="44"/>
      <c r="I476" s="45" t="s">
        <v>47</v>
      </c>
      <c r="J476" s="46" t="s">
        <v>37</v>
      </c>
      <c r="K476" s="42" t="s">
        <v>40</v>
      </c>
      <c r="L476" s="49"/>
      <c r="M476" s="45" t="s">
        <v>47</v>
      </c>
      <c r="N476" s="46" t="s">
        <v>40</v>
      </c>
      <c r="O476" s="49"/>
      <c r="P476" s="36" t="str">
        <f t="shared" si="7"/>
        <v>Non-Lead</v>
      </c>
      <c r="Q476" s="39" t="s">
        <v>37</v>
      </c>
      <c r="R476" s="39" t="s">
        <v>37</v>
      </c>
      <c r="S476" s="39"/>
      <c r="T476" s="50" t="s">
        <v>36</v>
      </c>
      <c r="U476" s="50" t="s">
        <v>37</v>
      </c>
      <c r="V476" s="50" t="s">
        <v>37</v>
      </c>
      <c r="W476" s="50" t="s">
        <v>37</v>
      </c>
      <c r="X476" s="51" t="str">
        <f>IF((OR((AND('[1]PWS Information'!$E$10="CWS",T476="Single Family Residence",P476="Lead")),
(AND('[1]PWS Information'!$E$10="CWS",T476="Multiple Family Residence",'[1]PWS Information'!$E$11="Yes",P476="Lead")),
(AND('[1]PWS Information'!$E$10="NTNC",P476="Lead")))),"Tier 1",
IF((OR((AND('[1]PWS Information'!$E$10="CWS",T476="Multiple Family Residence",'[1]PWS Information'!$E$11="No",P476="Lead")),
(AND('[1]PWS Information'!$E$10="CWS",T476="Other",P476="Lead")),
(AND('[1]PWS Information'!$E$10="CWS",T476="Building",P476="Lead")))),"Tier 2",
IF((OR((AND('[1]PWS Information'!$E$10="CWS",T476="Single Family Residence",P476="Galvanized Requiring Replacement")),
(AND('[1]PWS Information'!$E$10="CWS",T476="Single Family Residence",P476="Galvanized Requiring Replacement",Q476="Yes")),
(AND('[1]PWS Information'!$E$10="NTNC",P476="Galvanized Requiring Replacement")),
(AND('[1]PWS Information'!$E$10="NTNC",T476="Single Family Residence",Q476="Yes")))),"Tier 3",
IF((OR((AND('[1]PWS Information'!$E$10="CWS",T476="Single Family Residence",R476="Yes",P476="Non-Lead", I476="Non-Lead - Copper",K476="Before 1989")),
(AND('[1]PWS Information'!$E$10="CWS",T476="Single Family Residence",R476="Yes",P476="Non-Lead", M476="Non-Lead - Copper",N476="Before 1989")))),"Tier 4",
IF((OR((AND('[1]PWS Information'!$E$10="NTNC",P476="Non-Lead")),
(AND('[1]PWS Information'!$E$10="CWS",P476="Non-Lead",R476="")),
(AND('[1]PWS Information'!$E$10="CWS",P476="Non-Lead",R476="No")),
(AND('[1]PWS Information'!$E$10="CWS",P476="Non-Lead",R476="Don't Know")),
(AND('[1]PWS Information'!$E$10="CWS",P476="Non-Lead", I476="Non-Lead - Copper", R476="Yes", K476="Between 1989 and 2014")),
(AND('[1]PWS Information'!$E$10="CWS",P476="Non-Lead", I476="Non-Lead - Copper", R476="Yes", K476="After 2014")),
(AND('[1]PWS Information'!$E$10="CWS",P476="Non-Lead", I476="Non-Lead - Copper", R476="Yes", K476="Unknown")),
(AND('[1]PWS Information'!$E$10="CWS",P476="Non-Lead", M476="Non-Lead - Copper", R476="Yes", N476="Between 1989 and 2014")),
(AND('[1]PWS Information'!$E$10="CWS",P476="Non-Lead", M476="Non-Lead - Copper", R476="Yes", N476="After 2014")),
(AND('[1]PWS Information'!$E$10="CWS",P476="Non-Lead", M476="Non-Lead - Copper", R476="Yes", N476="Unknown")),
(AND('[1]PWS Information'!$E$10="CWS",P476="Unknown")),
(AND('[1]PWS Information'!$E$10="NTNC",P476="Unknown")))),"Tier 5",
"")))))</f>
        <v>Tier 5</v>
      </c>
      <c r="Y476" s="50"/>
      <c r="Z476" s="50"/>
    </row>
    <row r="477" spans="1:26" ht="30" x14ac:dyDescent="0.25">
      <c r="A477" s="39">
        <v>581</v>
      </c>
      <c r="B477" s="40">
        <v>5310</v>
      </c>
      <c r="C477" s="41" t="s">
        <v>137</v>
      </c>
      <c r="D477" s="41" t="s">
        <v>88</v>
      </c>
      <c r="E477" s="41">
        <v>75144</v>
      </c>
      <c r="F477" s="42"/>
      <c r="G477" s="43"/>
      <c r="H477" s="44"/>
      <c r="I477" s="45" t="s">
        <v>47</v>
      </c>
      <c r="J477" s="46" t="s">
        <v>37</v>
      </c>
      <c r="K477" s="42" t="s">
        <v>49</v>
      </c>
      <c r="L477" s="49"/>
      <c r="M477" s="45" t="s">
        <v>59</v>
      </c>
      <c r="N477" s="46" t="s">
        <v>49</v>
      </c>
      <c r="O477" s="49"/>
      <c r="P477" s="36" t="str">
        <f t="shared" si="7"/>
        <v>Unknown</v>
      </c>
      <c r="Q477" s="39" t="s">
        <v>46</v>
      </c>
      <c r="R477" s="39" t="s">
        <v>46</v>
      </c>
      <c r="S477" s="39"/>
      <c r="T477" s="50" t="s">
        <v>52</v>
      </c>
      <c r="U477" s="50" t="s">
        <v>37</v>
      </c>
      <c r="V477" s="50" t="s">
        <v>49</v>
      </c>
      <c r="W477" s="50" t="s">
        <v>37</v>
      </c>
      <c r="X477" s="51" t="str">
        <f>IF((OR((AND('[1]PWS Information'!$E$10="CWS",T477="Single Family Residence",P477="Lead")),
(AND('[1]PWS Information'!$E$10="CWS",T477="Multiple Family Residence",'[1]PWS Information'!$E$11="Yes",P477="Lead")),
(AND('[1]PWS Information'!$E$10="NTNC",P477="Lead")))),"Tier 1",
IF((OR((AND('[1]PWS Information'!$E$10="CWS",T477="Multiple Family Residence",'[1]PWS Information'!$E$11="No",P477="Lead")),
(AND('[1]PWS Information'!$E$10="CWS",T477="Other",P477="Lead")),
(AND('[1]PWS Information'!$E$10="CWS",T477="Building",P477="Lead")))),"Tier 2",
IF((OR((AND('[1]PWS Information'!$E$10="CWS",T477="Single Family Residence",P477="Galvanized Requiring Replacement")),
(AND('[1]PWS Information'!$E$10="CWS",T477="Single Family Residence",P477="Galvanized Requiring Replacement",Q477="Yes")),
(AND('[1]PWS Information'!$E$10="NTNC",P477="Galvanized Requiring Replacement")),
(AND('[1]PWS Information'!$E$10="NTNC",T477="Single Family Residence",Q477="Yes")))),"Tier 3",
IF((OR((AND('[1]PWS Information'!$E$10="CWS",T477="Single Family Residence",R477="Yes",P477="Non-Lead", I477="Non-Lead - Copper",K477="Before 1989")),
(AND('[1]PWS Information'!$E$10="CWS",T477="Single Family Residence",R477="Yes",P477="Non-Lead", M477="Non-Lead - Copper",N477="Before 1989")))),"Tier 4",
IF((OR((AND('[1]PWS Information'!$E$10="NTNC",P477="Non-Lead")),
(AND('[1]PWS Information'!$E$10="CWS",P477="Non-Lead",R477="")),
(AND('[1]PWS Information'!$E$10="CWS",P477="Non-Lead",R477="No")),
(AND('[1]PWS Information'!$E$10="CWS",P477="Non-Lead",R477="Don't Know")),
(AND('[1]PWS Information'!$E$10="CWS",P477="Non-Lead", I477="Non-Lead - Copper", R477="Yes", K477="Between 1989 and 2014")),
(AND('[1]PWS Information'!$E$10="CWS",P477="Non-Lead", I477="Non-Lead - Copper", R477="Yes", K477="After 2014")),
(AND('[1]PWS Information'!$E$10="CWS",P477="Non-Lead", I477="Non-Lead - Copper", R477="Yes", K477="Unknown")),
(AND('[1]PWS Information'!$E$10="CWS",P477="Non-Lead", M477="Non-Lead - Copper", R477="Yes", N477="Between 1989 and 2014")),
(AND('[1]PWS Information'!$E$10="CWS",P477="Non-Lead", M477="Non-Lead - Copper", R477="Yes", N477="After 2014")),
(AND('[1]PWS Information'!$E$10="CWS",P477="Non-Lead", M477="Non-Lead - Copper", R477="Yes", N477="Unknown")),
(AND('[1]PWS Information'!$E$10="CWS",P477="Unknown")),
(AND('[1]PWS Information'!$E$10="NTNC",P477="Unknown")))),"Tier 5",
"")))))</f>
        <v>Tier 5</v>
      </c>
      <c r="Y477" s="50"/>
      <c r="Z477" s="50"/>
    </row>
    <row r="478" spans="1:26" ht="30" x14ac:dyDescent="0.25">
      <c r="A478" s="39">
        <v>582</v>
      </c>
      <c r="B478" s="40">
        <v>5520</v>
      </c>
      <c r="C478" s="41" t="s">
        <v>137</v>
      </c>
      <c r="D478" s="41" t="s">
        <v>88</v>
      </c>
      <c r="E478" s="41">
        <v>75144</v>
      </c>
      <c r="F478" s="42"/>
      <c r="G478" s="43"/>
      <c r="H478" s="44"/>
      <c r="I478" s="45" t="s">
        <v>47</v>
      </c>
      <c r="J478" s="46" t="s">
        <v>37</v>
      </c>
      <c r="K478" s="42" t="s">
        <v>35</v>
      </c>
      <c r="L478" s="49"/>
      <c r="M478" s="45" t="s">
        <v>59</v>
      </c>
      <c r="N478" s="46" t="s">
        <v>35</v>
      </c>
      <c r="O478" s="49"/>
      <c r="P478" s="36" t="str">
        <f t="shared" si="7"/>
        <v>Unknown</v>
      </c>
      <c r="Q478" s="39" t="s">
        <v>46</v>
      </c>
      <c r="R478" s="39" t="s">
        <v>46</v>
      </c>
      <c r="S478" s="39"/>
      <c r="T478" s="50" t="s">
        <v>36</v>
      </c>
      <c r="U478" s="50" t="s">
        <v>37</v>
      </c>
      <c r="V478" s="50" t="s">
        <v>49</v>
      </c>
      <c r="W478" s="50" t="s">
        <v>37</v>
      </c>
      <c r="X478" s="51" t="str">
        <f>IF((OR((AND('[1]PWS Information'!$E$10="CWS",T478="Single Family Residence",P478="Lead")),
(AND('[1]PWS Information'!$E$10="CWS",T478="Multiple Family Residence",'[1]PWS Information'!$E$11="Yes",P478="Lead")),
(AND('[1]PWS Information'!$E$10="NTNC",P478="Lead")))),"Tier 1",
IF((OR((AND('[1]PWS Information'!$E$10="CWS",T478="Multiple Family Residence",'[1]PWS Information'!$E$11="No",P478="Lead")),
(AND('[1]PWS Information'!$E$10="CWS",T478="Other",P478="Lead")),
(AND('[1]PWS Information'!$E$10="CWS",T478="Building",P478="Lead")))),"Tier 2",
IF((OR((AND('[1]PWS Information'!$E$10="CWS",T478="Single Family Residence",P478="Galvanized Requiring Replacement")),
(AND('[1]PWS Information'!$E$10="CWS",T478="Single Family Residence",P478="Galvanized Requiring Replacement",Q478="Yes")),
(AND('[1]PWS Information'!$E$10="NTNC",P478="Galvanized Requiring Replacement")),
(AND('[1]PWS Information'!$E$10="NTNC",T478="Single Family Residence",Q478="Yes")))),"Tier 3",
IF((OR((AND('[1]PWS Information'!$E$10="CWS",T478="Single Family Residence",R478="Yes",P478="Non-Lead", I478="Non-Lead - Copper",K478="Before 1989")),
(AND('[1]PWS Information'!$E$10="CWS",T478="Single Family Residence",R478="Yes",P478="Non-Lead", M478="Non-Lead - Copper",N478="Before 1989")))),"Tier 4",
IF((OR((AND('[1]PWS Information'!$E$10="NTNC",P478="Non-Lead")),
(AND('[1]PWS Information'!$E$10="CWS",P478="Non-Lead",R478="")),
(AND('[1]PWS Information'!$E$10="CWS",P478="Non-Lead",R478="No")),
(AND('[1]PWS Information'!$E$10="CWS",P478="Non-Lead",R478="Don't Know")),
(AND('[1]PWS Information'!$E$10="CWS",P478="Non-Lead", I478="Non-Lead - Copper", R478="Yes", K478="Between 1989 and 2014")),
(AND('[1]PWS Information'!$E$10="CWS",P478="Non-Lead", I478="Non-Lead - Copper", R478="Yes", K478="After 2014")),
(AND('[1]PWS Information'!$E$10="CWS",P478="Non-Lead", I478="Non-Lead - Copper", R478="Yes", K478="Unknown")),
(AND('[1]PWS Information'!$E$10="CWS",P478="Non-Lead", M478="Non-Lead - Copper", R478="Yes", N478="Between 1989 and 2014")),
(AND('[1]PWS Information'!$E$10="CWS",P478="Non-Lead", M478="Non-Lead - Copper", R478="Yes", N478="After 2014")),
(AND('[1]PWS Information'!$E$10="CWS",P478="Non-Lead", M478="Non-Lead - Copper", R478="Yes", N478="Unknown")),
(AND('[1]PWS Information'!$E$10="CWS",P478="Unknown")),
(AND('[1]PWS Information'!$E$10="NTNC",P478="Unknown")))),"Tier 5",
"")))))</f>
        <v>Tier 5</v>
      </c>
      <c r="Y478" s="50"/>
      <c r="Z478" s="50"/>
    </row>
    <row r="479" spans="1:26" ht="30" x14ac:dyDescent="0.25">
      <c r="A479" s="39">
        <v>583</v>
      </c>
      <c r="B479" s="40">
        <v>5527</v>
      </c>
      <c r="C479" s="41" t="s">
        <v>137</v>
      </c>
      <c r="D479" s="41" t="s">
        <v>88</v>
      </c>
      <c r="E479" s="41">
        <v>75144</v>
      </c>
      <c r="F479" s="42"/>
      <c r="G479" s="43"/>
      <c r="H479" s="44"/>
      <c r="I479" s="45" t="s">
        <v>47</v>
      </c>
      <c r="J479" s="46" t="s">
        <v>37</v>
      </c>
      <c r="K479" s="42" t="s">
        <v>49</v>
      </c>
      <c r="L479" s="49"/>
      <c r="M479" s="45" t="s">
        <v>59</v>
      </c>
      <c r="N479" s="46" t="s">
        <v>35</v>
      </c>
      <c r="O479" s="49"/>
      <c r="P479" s="36" t="str">
        <f t="shared" si="7"/>
        <v>Unknown</v>
      </c>
      <c r="Q479" s="39" t="s">
        <v>46</v>
      </c>
      <c r="R479" s="39" t="s">
        <v>46</v>
      </c>
      <c r="S479" s="39"/>
      <c r="T479" s="50" t="s">
        <v>36</v>
      </c>
      <c r="U479" s="50" t="s">
        <v>37</v>
      </c>
      <c r="V479" s="50" t="s">
        <v>49</v>
      </c>
      <c r="W479" s="50" t="s">
        <v>37</v>
      </c>
      <c r="X479" s="51" t="str">
        <f>IF((OR((AND('[1]PWS Information'!$E$10="CWS",T479="Single Family Residence",P479="Lead")),
(AND('[1]PWS Information'!$E$10="CWS",T479="Multiple Family Residence",'[1]PWS Information'!$E$11="Yes",P479="Lead")),
(AND('[1]PWS Information'!$E$10="NTNC",P479="Lead")))),"Tier 1",
IF((OR((AND('[1]PWS Information'!$E$10="CWS",T479="Multiple Family Residence",'[1]PWS Information'!$E$11="No",P479="Lead")),
(AND('[1]PWS Information'!$E$10="CWS",T479="Other",P479="Lead")),
(AND('[1]PWS Information'!$E$10="CWS",T479="Building",P479="Lead")))),"Tier 2",
IF((OR((AND('[1]PWS Information'!$E$10="CWS",T479="Single Family Residence",P479="Galvanized Requiring Replacement")),
(AND('[1]PWS Information'!$E$10="CWS",T479="Single Family Residence",P479="Galvanized Requiring Replacement",Q479="Yes")),
(AND('[1]PWS Information'!$E$10="NTNC",P479="Galvanized Requiring Replacement")),
(AND('[1]PWS Information'!$E$10="NTNC",T479="Single Family Residence",Q479="Yes")))),"Tier 3",
IF((OR((AND('[1]PWS Information'!$E$10="CWS",T479="Single Family Residence",R479="Yes",P479="Non-Lead", I479="Non-Lead - Copper",K479="Before 1989")),
(AND('[1]PWS Information'!$E$10="CWS",T479="Single Family Residence",R479="Yes",P479="Non-Lead", M479="Non-Lead - Copper",N479="Before 1989")))),"Tier 4",
IF((OR((AND('[1]PWS Information'!$E$10="NTNC",P479="Non-Lead")),
(AND('[1]PWS Information'!$E$10="CWS",P479="Non-Lead",R479="")),
(AND('[1]PWS Information'!$E$10="CWS",P479="Non-Lead",R479="No")),
(AND('[1]PWS Information'!$E$10="CWS",P479="Non-Lead",R479="Don't Know")),
(AND('[1]PWS Information'!$E$10="CWS",P479="Non-Lead", I479="Non-Lead - Copper", R479="Yes", K479="Between 1989 and 2014")),
(AND('[1]PWS Information'!$E$10="CWS",P479="Non-Lead", I479="Non-Lead - Copper", R479="Yes", K479="After 2014")),
(AND('[1]PWS Information'!$E$10="CWS",P479="Non-Lead", I479="Non-Lead - Copper", R479="Yes", K479="Unknown")),
(AND('[1]PWS Information'!$E$10="CWS",P479="Non-Lead", M479="Non-Lead - Copper", R479="Yes", N479="Between 1989 and 2014")),
(AND('[1]PWS Information'!$E$10="CWS",P479="Non-Lead", M479="Non-Lead - Copper", R479="Yes", N479="After 2014")),
(AND('[1]PWS Information'!$E$10="CWS",P479="Non-Lead", M479="Non-Lead - Copper", R479="Yes", N479="Unknown")),
(AND('[1]PWS Information'!$E$10="CWS",P479="Unknown")),
(AND('[1]PWS Information'!$E$10="NTNC",P479="Unknown")))),"Tier 5",
"")))))</f>
        <v>Tier 5</v>
      </c>
      <c r="Y479" s="50"/>
      <c r="Z479" s="50"/>
    </row>
    <row r="480" spans="1:26" ht="30" x14ac:dyDescent="0.25">
      <c r="A480" s="39">
        <v>584</v>
      </c>
      <c r="B480" s="40">
        <v>5700</v>
      </c>
      <c r="C480" s="41" t="s">
        <v>137</v>
      </c>
      <c r="D480" s="41" t="s">
        <v>88</v>
      </c>
      <c r="E480" s="41">
        <v>75144</v>
      </c>
      <c r="F480" s="42"/>
      <c r="G480" s="43"/>
      <c r="H480" s="44"/>
      <c r="I480" s="45" t="s">
        <v>47</v>
      </c>
      <c r="J480" s="46" t="s">
        <v>37</v>
      </c>
      <c r="K480" s="42" t="s">
        <v>49</v>
      </c>
      <c r="L480" s="49"/>
      <c r="M480" s="45" t="s">
        <v>47</v>
      </c>
      <c r="N480" s="46" t="s">
        <v>40</v>
      </c>
      <c r="O480" s="49"/>
      <c r="P480" s="36" t="str">
        <f t="shared" si="7"/>
        <v>Non-Lead</v>
      </c>
      <c r="Q480" s="39" t="s">
        <v>37</v>
      </c>
      <c r="R480" s="39" t="s">
        <v>37</v>
      </c>
      <c r="S480" s="39"/>
      <c r="T480" s="50" t="s">
        <v>36</v>
      </c>
      <c r="U480" s="50" t="s">
        <v>37</v>
      </c>
      <c r="V480" s="50" t="s">
        <v>37</v>
      </c>
      <c r="W480" s="50" t="s">
        <v>37</v>
      </c>
      <c r="X480" s="51" t="str">
        <f>IF((OR((AND('[1]PWS Information'!$E$10="CWS",T480="Single Family Residence",P480="Lead")),
(AND('[1]PWS Information'!$E$10="CWS",T480="Multiple Family Residence",'[1]PWS Information'!$E$11="Yes",P480="Lead")),
(AND('[1]PWS Information'!$E$10="NTNC",P480="Lead")))),"Tier 1",
IF((OR((AND('[1]PWS Information'!$E$10="CWS",T480="Multiple Family Residence",'[1]PWS Information'!$E$11="No",P480="Lead")),
(AND('[1]PWS Information'!$E$10="CWS",T480="Other",P480="Lead")),
(AND('[1]PWS Information'!$E$10="CWS",T480="Building",P480="Lead")))),"Tier 2",
IF((OR((AND('[1]PWS Information'!$E$10="CWS",T480="Single Family Residence",P480="Galvanized Requiring Replacement")),
(AND('[1]PWS Information'!$E$10="CWS",T480="Single Family Residence",P480="Galvanized Requiring Replacement",Q480="Yes")),
(AND('[1]PWS Information'!$E$10="NTNC",P480="Galvanized Requiring Replacement")),
(AND('[1]PWS Information'!$E$10="NTNC",T480="Single Family Residence",Q480="Yes")))),"Tier 3",
IF((OR((AND('[1]PWS Information'!$E$10="CWS",T480="Single Family Residence",R480="Yes",P480="Non-Lead", I480="Non-Lead - Copper",K480="Before 1989")),
(AND('[1]PWS Information'!$E$10="CWS",T480="Single Family Residence",R480="Yes",P480="Non-Lead", M480="Non-Lead - Copper",N480="Before 1989")))),"Tier 4",
IF((OR((AND('[1]PWS Information'!$E$10="NTNC",P480="Non-Lead")),
(AND('[1]PWS Information'!$E$10="CWS",P480="Non-Lead",R480="")),
(AND('[1]PWS Information'!$E$10="CWS",P480="Non-Lead",R480="No")),
(AND('[1]PWS Information'!$E$10="CWS",P480="Non-Lead",R480="Don't Know")),
(AND('[1]PWS Information'!$E$10="CWS",P480="Non-Lead", I480="Non-Lead - Copper", R480="Yes", K480="Between 1989 and 2014")),
(AND('[1]PWS Information'!$E$10="CWS",P480="Non-Lead", I480="Non-Lead - Copper", R480="Yes", K480="After 2014")),
(AND('[1]PWS Information'!$E$10="CWS",P480="Non-Lead", I480="Non-Lead - Copper", R480="Yes", K480="Unknown")),
(AND('[1]PWS Information'!$E$10="CWS",P480="Non-Lead", M480="Non-Lead - Copper", R480="Yes", N480="Between 1989 and 2014")),
(AND('[1]PWS Information'!$E$10="CWS",P480="Non-Lead", M480="Non-Lead - Copper", R480="Yes", N480="After 2014")),
(AND('[1]PWS Information'!$E$10="CWS",P480="Non-Lead", M480="Non-Lead - Copper", R480="Yes", N480="Unknown")),
(AND('[1]PWS Information'!$E$10="CWS",P480="Unknown")),
(AND('[1]PWS Information'!$E$10="NTNC",P480="Unknown")))),"Tier 5",
"")))))</f>
        <v>Tier 5</v>
      </c>
      <c r="Y480" s="50"/>
      <c r="Z480" s="50"/>
    </row>
    <row r="481" spans="1:26" ht="30" x14ac:dyDescent="0.25">
      <c r="A481" s="39">
        <v>585</v>
      </c>
      <c r="B481" s="40">
        <v>5811</v>
      </c>
      <c r="C481" s="41" t="s">
        <v>137</v>
      </c>
      <c r="D481" s="41" t="s">
        <v>88</v>
      </c>
      <c r="E481" s="41">
        <v>75144</v>
      </c>
      <c r="F481" s="42"/>
      <c r="G481" s="43"/>
      <c r="H481" s="44"/>
      <c r="I481" s="45" t="s">
        <v>47</v>
      </c>
      <c r="J481" s="46" t="s">
        <v>37</v>
      </c>
      <c r="K481" s="42" t="s">
        <v>49</v>
      </c>
      <c r="L481" s="49"/>
      <c r="M481" s="45" t="s">
        <v>59</v>
      </c>
      <c r="N481" s="46" t="s">
        <v>35</v>
      </c>
      <c r="O481" s="49"/>
      <c r="P481" s="36" t="str">
        <f t="shared" si="7"/>
        <v>Unknown</v>
      </c>
      <c r="Q481" s="39" t="s">
        <v>46</v>
      </c>
      <c r="R481" s="39" t="s">
        <v>46</v>
      </c>
      <c r="S481" s="39"/>
      <c r="T481" s="50" t="s">
        <v>36</v>
      </c>
      <c r="U481" s="50" t="s">
        <v>37</v>
      </c>
      <c r="V481" s="50" t="s">
        <v>49</v>
      </c>
      <c r="W481" s="50" t="s">
        <v>37</v>
      </c>
      <c r="X481" s="51" t="str">
        <f>IF((OR((AND('[1]PWS Information'!$E$10="CWS",T481="Single Family Residence",P481="Lead")),
(AND('[1]PWS Information'!$E$10="CWS",T481="Multiple Family Residence",'[1]PWS Information'!$E$11="Yes",P481="Lead")),
(AND('[1]PWS Information'!$E$10="NTNC",P481="Lead")))),"Tier 1",
IF((OR((AND('[1]PWS Information'!$E$10="CWS",T481="Multiple Family Residence",'[1]PWS Information'!$E$11="No",P481="Lead")),
(AND('[1]PWS Information'!$E$10="CWS",T481="Other",P481="Lead")),
(AND('[1]PWS Information'!$E$10="CWS",T481="Building",P481="Lead")))),"Tier 2",
IF((OR((AND('[1]PWS Information'!$E$10="CWS",T481="Single Family Residence",P481="Galvanized Requiring Replacement")),
(AND('[1]PWS Information'!$E$10="CWS",T481="Single Family Residence",P481="Galvanized Requiring Replacement",Q481="Yes")),
(AND('[1]PWS Information'!$E$10="NTNC",P481="Galvanized Requiring Replacement")),
(AND('[1]PWS Information'!$E$10="NTNC",T481="Single Family Residence",Q481="Yes")))),"Tier 3",
IF((OR((AND('[1]PWS Information'!$E$10="CWS",T481="Single Family Residence",R481="Yes",P481="Non-Lead", I481="Non-Lead - Copper",K481="Before 1989")),
(AND('[1]PWS Information'!$E$10="CWS",T481="Single Family Residence",R481="Yes",P481="Non-Lead", M481="Non-Lead - Copper",N481="Before 1989")))),"Tier 4",
IF((OR((AND('[1]PWS Information'!$E$10="NTNC",P481="Non-Lead")),
(AND('[1]PWS Information'!$E$10="CWS",P481="Non-Lead",R481="")),
(AND('[1]PWS Information'!$E$10="CWS",P481="Non-Lead",R481="No")),
(AND('[1]PWS Information'!$E$10="CWS",P481="Non-Lead",R481="Don't Know")),
(AND('[1]PWS Information'!$E$10="CWS",P481="Non-Lead", I481="Non-Lead - Copper", R481="Yes", K481="Between 1989 and 2014")),
(AND('[1]PWS Information'!$E$10="CWS",P481="Non-Lead", I481="Non-Lead - Copper", R481="Yes", K481="After 2014")),
(AND('[1]PWS Information'!$E$10="CWS",P481="Non-Lead", I481="Non-Lead - Copper", R481="Yes", K481="Unknown")),
(AND('[1]PWS Information'!$E$10="CWS",P481="Non-Lead", M481="Non-Lead - Copper", R481="Yes", N481="Between 1989 and 2014")),
(AND('[1]PWS Information'!$E$10="CWS",P481="Non-Lead", M481="Non-Lead - Copper", R481="Yes", N481="After 2014")),
(AND('[1]PWS Information'!$E$10="CWS",P481="Non-Lead", M481="Non-Lead - Copper", R481="Yes", N481="Unknown")),
(AND('[1]PWS Information'!$E$10="CWS",P481="Unknown")),
(AND('[1]PWS Information'!$E$10="NTNC",P481="Unknown")))),"Tier 5",
"")))))</f>
        <v>Tier 5</v>
      </c>
      <c r="Y481" s="50"/>
      <c r="Z481" s="50"/>
    </row>
    <row r="482" spans="1:26" ht="30" x14ac:dyDescent="0.25">
      <c r="A482" s="39">
        <v>586</v>
      </c>
      <c r="B482" s="40">
        <v>6131</v>
      </c>
      <c r="C482" s="41" t="s">
        <v>137</v>
      </c>
      <c r="D482" s="41" t="s">
        <v>88</v>
      </c>
      <c r="E482" s="41">
        <v>75144</v>
      </c>
      <c r="F482" s="42"/>
      <c r="G482" s="43"/>
      <c r="H482" s="44"/>
      <c r="I482" s="45" t="s">
        <v>47</v>
      </c>
      <c r="J482" s="46" t="s">
        <v>37</v>
      </c>
      <c r="K482" s="42" t="s">
        <v>40</v>
      </c>
      <c r="L482" s="49"/>
      <c r="M482" s="45" t="s">
        <v>59</v>
      </c>
      <c r="N482" s="46" t="s">
        <v>49</v>
      </c>
      <c r="O482" s="49"/>
      <c r="P482" s="36" t="str">
        <f t="shared" si="7"/>
        <v>Unknown</v>
      </c>
      <c r="Q482" s="39" t="s">
        <v>46</v>
      </c>
      <c r="R482" s="39" t="s">
        <v>46</v>
      </c>
      <c r="S482" s="39"/>
      <c r="T482" s="50" t="s">
        <v>52</v>
      </c>
      <c r="U482" s="50" t="s">
        <v>37</v>
      </c>
      <c r="V482" s="50" t="s">
        <v>49</v>
      </c>
      <c r="W482" s="50" t="s">
        <v>37</v>
      </c>
      <c r="X482" s="51" t="str">
        <f>IF((OR((AND('[1]PWS Information'!$E$10="CWS",T482="Single Family Residence",P482="Lead")),
(AND('[1]PWS Information'!$E$10="CWS",T482="Multiple Family Residence",'[1]PWS Information'!$E$11="Yes",P482="Lead")),
(AND('[1]PWS Information'!$E$10="NTNC",P482="Lead")))),"Tier 1",
IF((OR((AND('[1]PWS Information'!$E$10="CWS",T482="Multiple Family Residence",'[1]PWS Information'!$E$11="No",P482="Lead")),
(AND('[1]PWS Information'!$E$10="CWS",T482="Other",P482="Lead")),
(AND('[1]PWS Information'!$E$10="CWS",T482="Building",P482="Lead")))),"Tier 2",
IF((OR((AND('[1]PWS Information'!$E$10="CWS",T482="Single Family Residence",P482="Galvanized Requiring Replacement")),
(AND('[1]PWS Information'!$E$10="CWS",T482="Single Family Residence",P482="Galvanized Requiring Replacement",Q482="Yes")),
(AND('[1]PWS Information'!$E$10="NTNC",P482="Galvanized Requiring Replacement")),
(AND('[1]PWS Information'!$E$10="NTNC",T482="Single Family Residence",Q482="Yes")))),"Tier 3",
IF((OR((AND('[1]PWS Information'!$E$10="CWS",T482="Single Family Residence",R482="Yes",P482="Non-Lead", I482="Non-Lead - Copper",K482="Before 1989")),
(AND('[1]PWS Information'!$E$10="CWS",T482="Single Family Residence",R482="Yes",P482="Non-Lead", M482="Non-Lead - Copper",N482="Before 1989")))),"Tier 4",
IF((OR((AND('[1]PWS Information'!$E$10="NTNC",P482="Non-Lead")),
(AND('[1]PWS Information'!$E$10="CWS",P482="Non-Lead",R482="")),
(AND('[1]PWS Information'!$E$10="CWS",P482="Non-Lead",R482="No")),
(AND('[1]PWS Information'!$E$10="CWS",P482="Non-Lead",R482="Don't Know")),
(AND('[1]PWS Information'!$E$10="CWS",P482="Non-Lead", I482="Non-Lead - Copper", R482="Yes", K482="Between 1989 and 2014")),
(AND('[1]PWS Information'!$E$10="CWS",P482="Non-Lead", I482="Non-Lead - Copper", R482="Yes", K482="After 2014")),
(AND('[1]PWS Information'!$E$10="CWS",P482="Non-Lead", I482="Non-Lead - Copper", R482="Yes", K482="Unknown")),
(AND('[1]PWS Information'!$E$10="CWS",P482="Non-Lead", M482="Non-Lead - Copper", R482="Yes", N482="Between 1989 and 2014")),
(AND('[1]PWS Information'!$E$10="CWS",P482="Non-Lead", M482="Non-Lead - Copper", R482="Yes", N482="After 2014")),
(AND('[1]PWS Information'!$E$10="CWS",P482="Non-Lead", M482="Non-Lead - Copper", R482="Yes", N482="Unknown")),
(AND('[1]PWS Information'!$E$10="CWS",P482="Unknown")),
(AND('[1]PWS Information'!$E$10="NTNC",P482="Unknown")))),"Tier 5",
"")))))</f>
        <v>Tier 5</v>
      </c>
      <c r="Y482" s="50"/>
      <c r="Z482" s="50"/>
    </row>
    <row r="483" spans="1:26" ht="30" x14ac:dyDescent="0.25">
      <c r="A483" s="39">
        <v>588</v>
      </c>
      <c r="B483" s="40">
        <v>15010</v>
      </c>
      <c r="C483" s="41" t="s">
        <v>159</v>
      </c>
      <c r="D483" s="41" t="s">
        <v>88</v>
      </c>
      <c r="E483" s="41">
        <v>75144</v>
      </c>
      <c r="F483" s="42"/>
      <c r="G483" s="43"/>
      <c r="H483" s="44"/>
      <c r="I483" s="45" t="s">
        <v>47</v>
      </c>
      <c r="J483" s="46" t="s">
        <v>37</v>
      </c>
      <c r="K483" s="42" t="s">
        <v>40</v>
      </c>
      <c r="L483" s="49"/>
      <c r="M483" s="45" t="s">
        <v>47</v>
      </c>
      <c r="N483" s="46" t="s">
        <v>40</v>
      </c>
      <c r="O483" s="49"/>
      <c r="P483" s="36" t="str">
        <f t="shared" si="7"/>
        <v>Non-Lead</v>
      </c>
      <c r="Q483" s="39" t="s">
        <v>37</v>
      </c>
      <c r="R483" s="39" t="s">
        <v>37</v>
      </c>
      <c r="S483" s="39"/>
      <c r="T483" s="50" t="s">
        <v>36</v>
      </c>
      <c r="U483" s="50" t="s">
        <v>37</v>
      </c>
      <c r="V483" s="50" t="s">
        <v>37</v>
      </c>
      <c r="W483" s="50" t="s">
        <v>37</v>
      </c>
      <c r="X483" s="51" t="str">
        <f>IF((OR((AND('[1]PWS Information'!$E$10="CWS",T483="Single Family Residence",P483="Lead")),
(AND('[1]PWS Information'!$E$10="CWS",T483="Multiple Family Residence",'[1]PWS Information'!$E$11="Yes",P483="Lead")),
(AND('[1]PWS Information'!$E$10="NTNC",P483="Lead")))),"Tier 1",
IF((OR((AND('[1]PWS Information'!$E$10="CWS",T483="Multiple Family Residence",'[1]PWS Information'!$E$11="No",P483="Lead")),
(AND('[1]PWS Information'!$E$10="CWS",T483="Other",P483="Lead")),
(AND('[1]PWS Information'!$E$10="CWS",T483="Building",P483="Lead")))),"Tier 2",
IF((OR((AND('[1]PWS Information'!$E$10="CWS",T483="Single Family Residence",P483="Galvanized Requiring Replacement")),
(AND('[1]PWS Information'!$E$10="CWS",T483="Single Family Residence",P483="Galvanized Requiring Replacement",Q483="Yes")),
(AND('[1]PWS Information'!$E$10="NTNC",P483="Galvanized Requiring Replacement")),
(AND('[1]PWS Information'!$E$10="NTNC",T483="Single Family Residence",Q483="Yes")))),"Tier 3",
IF((OR((AND('[1]PWS Information'!$E$10="CWS",T483="Single Family Residence",R483="Yes",P483="Non-Lead", I483="Non-Lead - Copper",K483="Before 1989")),
(AND('[1]PWS Information'!$E$10="CWS",T483="Single Family Residence",R483="Yes",P483="Non-Lead", M483="Non-Lead - Copper",N483="Before 1989")))),"Tier 4",
IF((OR((AND('[1]PWS Information'!$E$10="NTNC",P483="Non-Lead")),
(AND('[1]PWS Information'!$E$10="CWS",P483="Non-Lead",R483="")),
(AND('[1]PWS Information'!$E$10="CWS",P483="Non-Lead",R483="No")),
(AND('[1]PWS Information'!$E$10="CWS",P483="Non-Lead",R483="Don't Know")),
(AND('[1]PWS Information'!$E$10="CWS",P483="Non-Lead", I483="Non-Lead - Copper", R483="Yes", K483="Between 1989 and 2014")),
(AND('[1]PWS Information'!$E$10="CWS",P483="Non-Lead", I483="Non-Lead - Copper", R483="Yes", K483="After 2014")),
(AND('[1]PWS Information'!$E$10="CWS",P483="Non-Lead", I483="Non-Lead - Copper", R483="Yes", K483="Unknown")),
(AND('[1]PWS Information'!$E$10="CWS",P483="Non-Lead", M483="Non-Lead - Copper", R483="Yes", N483="Between 1989 and 2014")),
(AND('[1]PWS Information'!$E$10="CWS",P483="Non-Lead", M483="Non-Lead - Copper", R483="Yes", N483="After 2014")),
(AND('[1]PWS Information'!$E$10="CWS",P483="Non-Lead", M483="Non-Lead - Copper", R483="Yes", N483="Unknown")),
(AND('[1]PWS Information'!$E$10="CWS",P483="Unknown")),
(AND('[1]PWS Information'!$E$10="NTNC",P483="Unknown")))),"Tier 5",
"")))))</f>
        <v>Tier 5</v>
      </c>
      <c r="Y483" s="50"/>
      <c r="Z483" s="50"/>
    </row>
    <row r="484" spans="1:26" ht="30" x14ac:dyDescent="0.25">
      <c r="A484" s="39">
        <v>589</v>
      </c>
      <c r="B484" s="40">
        <v>15421</v>
      </c>
      <c r="C484" s="41" t="s">
        <v>134</v>
      </c>
      <c r="D484" s="41" t="s">
        <v>88</v>
      </c>
      <c r="E484" s="41">
        <v>75144</v>
      </c>
      <c r="F484" s="42"/>
      <c r="G484" s="43"/>
      <c r="H484" s="44"/>
      <c r="I484" s="45" t="s">
        <v>47</v>
      </c>
      <c r="J484" s="46" t="s">
        <v>37</v>
      </c>
      <c r="K484" s="42" t="s">
        <v>49</v>
      </c>
      <c r="L484" s="49"/>
      <c r="M484" s="45" t="s">
        <v>47</v>
      </c>
      <c r="N484" s="46" t="s">
        <v>40</v>
      </c>
      <c r="O484" s="49"/>
      <c r="P484" s="36" t="str">
        <f t="shared" si="7"/>
        <v>Non-Lead</v>
      </c>
      <c r="Q484" s="39" t="s">
        <v>37</v>
      </c>
      <c r="R484" s="39" t="s">
        <v>37</v>
      </c>
      <c r="S484" s="39"/>
      <c r="T484" s="50" t="s">
        <v>36</v>
      </c>
      <c r="U484" s="50" t="s">
        <v>37</v>
      </c>
      <c r="V484" s="50" t="s">
        <v>37</v>
      </c>
      <c r="W484" s="50" t="s">
        <v>37</v>
      </c>
      <c r="X484" s="51" t="str">
        <f>IF((OR((AND('[1]PWS Information'!$E$10="CWS",T484="Single Family Residence",P484="Lead")),
(AND('[1]PWS Information'!$E$10="CWS",T484="Multiple Family Residence",'[1]PWS Information'!$E$11="Yes",P484="Lead")),
(AND('[1]PWS Information'!$E$10="NTNC",P484="Lead")))),"Tier 1",
IF((OR((AND('[1]PWS Information'!$E$10="CWS",T484="Multiple Family Residence",'[1]PWS Information'!$E$11="No",P484="Lead")),
(AND('[1]PWS Information'!$E$10="CWS",T484="Other",P484="Lead")),
(AND('[1]PWS Information'!$E$10="CWS",T484="Building",P484="Lead")))),"Tier 2",
IF((OR((AND('[1]PWS Information'!$E$10="CWS",T484="Single Family Residence",P484="Galvanized Requiring Replacement")),
(AND('[1]PWS Information'!$E$10="CWS",T484="Single Family Residence",P484="Galvanized Requiring Replacement",Q484="Yes")),
(AND('[1]PWS Information'!$E$10="NTNC",P484="Galvanized Requiring Replacement")),
(AND('[1]PWS Information'!$E$10="NTNC",T484="Single Family Residence",Q484="Yes")))),"Tier 3",
IF((OR((AND('[1]PWS Information'!$E$10="CWS",T484="Single Family Residence",R484="Yes",P484="Non-Lead", I484="Non-Lead - Copper",K484="Before 1989")),
(AND('[1]PWS Information'!$E$10="CWS",T484="Single Family Residence",R484="Yes",P484="Non-Lead", M484="Non-Lead - Copper",N484="Before 1989")))),"Tier 4",
IF((OR((AND('[1]PWS Information'!$E$10="NTNC",P484="Non-Lead")),
(AND('[1]PWS Information'!$E$10="CWS",P484="Non-Lead",R484="")),
(AND('[1]PWS Information'!$E$10="CWS",P484="Non-Lead",R484="No")),
(AND('[1]PWS Information'!$E$10="CWS",P484="Non-Lead",R484="Don't Know")),
(AND('[1]PWS Information'!$E$10="CWS",P484="Non-Lead", I484="Non-Lead - Copper", R484="Yes", K484="Between 1989 and 2014")),
(AND('[1]PWS Information'!$E$10="CWS",P484="Non-Lead", I484="Non-Lead - Copper", R484="Yes", K484="After 2014")),
(AND('[1]PWS Information'!$E$10="CWS",P484="Non-Lead", I484="Non-Lead - Copper", R484="Yes", K484="Unknown")),
(AND('[1]PWS Information'!$E$10="CWS",P484="Non-Lead", M484="Non-Lead - Copper", R484="Yes", N484="Between 1989 and 2014")),
(AND('[1]PWS Information'!$E$10="CWS",P484="Non-Lead", M484="Non-Lead - Copper", R484="Yes", N484="After 2014")),
(AND('[1]PWS Information'!$E$10="CWS",P484="Non-Lead", M484="Non-Lead - Copper", R484="Yes", N484="Unknown")),
(AND('[1]PWS Information'!$E$10="CWS",P484="Unknown")),
(AND('[1]PWS Information'!$E$10="NTNC",P484="Unknown")))),"Tier 5",
"")))))</f>
        <v>Tier 5</v>
      </c>
      <c r="Y484" s="50"/>
      <c r="Z484" s="50"/>
    </row>
    <row r="485" spans="1:26" ht="30" x14ac:dyDescent="0.25">
      <c r="A485" s="39">
        <v>590</v>
      </c>
      <c r="B485" s="40">
        <v>163</v>
      </c>
      <c r="C485" s="41" t="s">
        <v>160</v>
      </c>
      <c r="D485" s="41" t="s">
        <v>88</v>
      </c>
      <c r="E485" s="41">
        <v>75144</v>
      </c>
      <c r="F485" s="42"/>
      <c r="G485" s="43"/>
      <c r="H485" s="44"/>
      <c r="I485" s="45" t="s">
        <v>47</v>
      </c>
      <c r="J485" s="46" t="s">
        <v>37</v>
      </c>
      <c r="K485" s="42" t="s">
        <v>40</v>
      </c>
      <c r="L485" s="49"/>
      <c r="M485" s="45" t="s">
        <v>59</v>
      </c>
      <c r="N485" s="46" t="s">
        <v>49</v>
      </c>
      <c r="O485" s="49"/>
      <c r="P485" s="36" t="str">
        <f t="shared" si="7"/>
        <v>Unknown</v>
      </c>
      <c r="Q485" s="39" t="s">
        <v>46</v>
      </c>
      <c r="R485" s="39" t="s">
        <v>46</v>
      </c>
      <c r="S485" s="39"/>
      <c r="T485" s="50" t="s">
        <v>48</v>
      </c>
      <c r="U485" s="50" t="s">
        <v>37</v>
      </c>
      <c r="V485" s="50" t="s">
        <v>49</v>
      </c>
      <c r="W485" s="50" t="s">
        <v>37</v>
      </c>
      <c r="X485" s="51" t="str">
        <f>IF((OR((AND('[1]PWS Information'!$E$10="CWS",T485="Single Family Residence",P485="Lead")),
(AND('[1]PWS Information'!$E$10="CWS",T485="Multiple Family Residence",'[1]PWS Information'!$E$11="Yes",P485="Lead")),
(AND('[1]PWS Information'!$E$10="NTNC",P485="Lead")))),"Tier 1",
IF((OR((AND('[1]PWS Information'!$E$10="CWS",T485="Multiple Family Residence",'[1]PWS Information'!$E$11="No",P485="Lead")),
(AND('[1]PWS Information'!$E$10="CWS",T485="Other",P485="Lead")),
(AND('[1]PWS Information'!$E$10="CWS",T485="Building",P485="Lead")))),"Tier 2",
IF((OR((AND('[1]PWS Information'!$E$10="CWS",T485="Single Family Residence",P485="Galvanized Requiring Replacement")),
(AND('[1]PWS Information'!$E$10="CWS",T485="Single Family Residence",P485="Galvanized Requiring Replacement",Q485="Yes")),
(AND('[1]PWS Information'!$E$10="NTNC",P485="Galvanized Requiring Replacement")),
(AND('[1]PWS Information'!$E$10="NTNC",T485="Single Family Residence",Q485="Yes")))),"Tier 3",
IF((OR((AND('[1]PWS Information'!$E$10="CWS",T485="Single Family Residence",R485="Yes",P485="Non-Lead", I485="Non-Lead - Copper",K485="Before 1989")),
(AND('[1]PWS Information'!$E$10="CWS",T485="Single Family Residence",R485="Yes",P485="Non-Lead", M485="Non-Lead - Copper",N485="Before 1989")))),"Tier 4",
IF((OR((AND('[1]PWS Information'!$E$10="NTNC",P485="Non-Lead")),
(AND('[1]PWS Information'!$E$10="CWS",P485="Non-Lead",R485="")),
(AND('[1]PWS Information'!$E$10="CWS",P485="Non-Lead",R485="No")),
(AND('[1]PWS Information'!$E$10="CWS",P485="Non-Lead",R485="Don't Know")),
(AND('[1]PWS Information'!$E$10="CWS",P485="Non-Lead", I485="Non-Lead - Copper", R485="Yes", K485="Between 1989 and 2014")),
(AND('[1]PWS Information'!$E$10="CWS",P485="Non-Lead", I485="Non-Lead - Copper", R485="Yes", K485="After 2014")),
(AND('[1]PWS Information'!$E$10="CWS",P485="Non-Lead", I485="Non-Lead - Copper", R485="Yes", K485="Unknown")),
(AND('[1]PWS Information'!$E$10="CWS",P485="Non-Lead", M485="Non-Lead - Copper", R485="Yes", N485="Between 1989 and 2014")),
(AND('[1]PWS Information'!$E$10="CWS",P485="Non-Lead", M485="Non-Lead - Copper", R485="Yes", N485="After 2014")),
(AND('[1]PWS Information'!$E$10="CWS",P485="Non-Lead", M485="Non-Lead - Copper", R485="Yes", N485="Unknown")),
(AND('[1]PWS Information'!$E$10="CWS",P485="Unknown")),
(AND('[1]PWS Information'!$E$10="NTNC",P485="Unknown")))),"Tier 5",
"")))))</f>
        <v>Tier 5</v>
      </c>
      <c r="Y485" s="50"/>
      <c r="Z485" s="50"/>
    </row>
    <row r="486" spans="1:26" ht="30" x14ac:dyDescent="0.25">
      <c r="A486" s="39">
        <v>591</v>
      </c>
      <c r="B486" s="40">
        <v>235</v>
      </c>
      <c r="C486" s="41" t="s">
        <v>161</v>
      </c>
      <c r="D486" s="41" t="s">
        <v>88</v>
      </c>
      <c r="E486" s="41">
        <v>75144</v>
      </c>
      <c r="F486" s="42"/>
      <c r="G486" s="43"/>
      <c r="H486" s="44"/>
      <c r="I486" s="45" t="s">
        <v>47</v>
      </c>
      <c r="J486" s="46" t="s">
        <v>37</v>
      </c>
      <c r="K486" s="42" t="s">
        <v>40</v>
      </c>
      <c r="L486" s="49"/>
      <c r="M486" s="45" t="s">
        <v>59</v>
      </c>
      <c r="N486" s="46" t="s">
        <v>49</v>
      </c>
      <c r="O486" s="49"/>
      <c r="P486" s="36" t="str">
        <f t="shared" si="7"/>
        <v>Unknown</v>
      </c>
      <c r="Q486" s="39" t="s">
        <v>46</v>
      </c>
      <c r="R486" s="39" t="s">
        <v>46</v>
      </c>
      <c r="S486" s="39"/>
      <c r="T486" s="50" t="s">
        <v>48</v>
      </c>
      <c r="U486" s="50" t="s">
        <v>37</v>
      </c>
      <c r="V486" s="50" t="s">
        <v>49</v>
      </c>
      <c r="W486" s="50" t="s">
        <v>37</v>
      </c>
      <c r="X486" s="51" t="str">
        <f>IF((OR((AND('[1]PWS Information'!$E$10="CWS",T486="Single Family Residence",P486="Lead")),
(AND('[1]PWS Information'!$E$10="CWS",T486="Multiple Family Residence",'[1]PWS Information'!$E$11="Yes",P486="Lead")),
(AND('[1]PWS Information'!$E$10="NTNC",P486="Lead")))),"Tier 1",
IF((OR((AND('[1]PWS Information'!$E$10="CWS",T486="Multiple Family Residence",'[1]PWS Information'!$E$11="No",P486="Lead")),
(AND('[1]PWS Information'!$E$10="CWS",T486="Other",P486="Lead")),
(AND('[1]PWS Information'!$E$10="CWS",T486="Building",P486="Lead")))),"Tier 2",
IF((OR((AND('[1]PWS Information'!$E$10="CWS",T486="Single Family Residence",P486="Galvanized Requiring Replacement")),
(AND('[1]PWS Information'!$E$10="CWS",T486="Single Family Residence",P486="Galvanized Requiring Replacement",Q486="Yes")),
(AND('[1]PWS Information'!$E$10="NTNC",P486="Galvanized Requiring Replacement")),
(AND('[1]PWS Information'!$E$10="NTNC",T486="Single Family Residence",Q486="Yes")))),"Tier 3",
IF((OR((AND('[1]PWS Information'!$E$10="CWS",T486="Single Family Residence",R486="Yes",P486="Non-Lead", I486="Non-Lead - Copper",K486="Before 1989")),
(AND('[1]PWS Information'!$E$10="CWS",T486="Single Family Residence",R486="Yes",P486="Non-Lead", M486="Non-Lead - Copper",N486="Before 1989")))),"Tier 4",
IF((OR((AND('[1]PWS Information'!$E$10="NTNC",P486="Non-Lead")),
(AND('[1]PWS Information'!$E$10="CWS",P486="Non-Lead",R486="")),
(AND('[1]PWS Information'!$E$10="CWS",P486="Non-Lead",R486="No")),
(AND('[1]PWS Information'!$E$10="CWS",P486="Non-Lead",R486="Don't Know")),
(AND('[1]PWS Information'!$E$10="CWS",P486="Non-Lead", I486="Non-Lead - Copper", R486="Yes", K486="Between 1989 and 2014")),
(AND('[1]PWS Information'!$E$10="CWS",P486="Non-Lead", I486="Non-Lead - Copper", R486="Yes", K486="After 2014")),
(AND('[1]PWS Information'!$E$10="CWS",P486="Non-Lead", I486="Non-Lead - Copper", R486="Yes", K486="Unknown")),
(AND('[1]PWS Information'!$E$10="CWS",P486="Non-Lead", M486="Non-Lead - Copper", R486="Yes", N486="Between 1989 and 2014")),
(AND('[1]PWS Information'!$E$10="CWS",P486="Non-Lead", M486="Non-Lead - Copper", R486="Yes", N486="After 2014")),
(AND('[1]PWS Information'!$E$10="CWS",P486="Non-Lead", M486="Non-Lead - Copper", R486="Yes", N486="Unknown")),
(AND('[1]PWS Information'!$E$10="CWS",P486="Unknown")),
(AND('[1]PWS Information'!$E$10="NTNC",P486="Unknown")))),"Tier 5",
"")))))</f>
        <v>Tier 5</v>
      </c>
      <c r="Y486" s="50"/>
      <c r="Z486" s="50"/>
    </row>
    <row r="487" spans="1:26" ht="30" x14ac:dyDescent="0.25">
      <c r="A487" s="39">
        <v>592</v>
      </c>
      <c r="B487" s="40">
        <v>140</v>
      </c>
      <c r="C487" s="41" t="s">
        <v>160</v>
      </c>
      <c r="D487" s="41" t="s">
        <v>88</v>
      </c>
      <c r="E487" s="41">
        <v>75144</v>
      </c>
      <c r="F487" s="42"/>
      <c r="G487" s="43"/>
      <c r="H487" s="44"/>
      <c r="I487" s="45" t="s">
        <v>47</v>
      </c>
      <c r="J487" s="46" t="s">
        <v>37</v>
      </c>
      <c r="K487" s="42" t="s">
        <v>49</v>
      </c>
      <c r="L487" s="49"/>
      <c r="M487" s="45" t="s">
        <v>59</v>
      </c>
      <c r="N487" s="46" t="s">
        <v>49</v>
      </c>
      <c r="O487" s="49"/>
      <c r="P487" s="36" t="str">
        <f t="shared" si="7"/>
        <v>Unknown</v>
      </c>
      <c r="Q487" s="39" t="s">
        <v>46</v>
      </c>
      <c r="R487" s="39" t="s">
        <v>46</v>
      </c>
      <c r="S487" s="39"/>
      <c r="T487" s="50" t="s">
        <v>36</v>
      </c>
      <c r="U487" s="50" t="s">
        <v>37</v>
      </c>
      <c r="V487" s="50" t="s">
        <v>49</v>
      </c>
      <c r="W487" s="50" t="s">
        <v>37</v>
      </c>
      <c r="X487" s="51" t="str">
        <f>IF((OR((AND('[1]PWS Information'!$E$10="CWS",T487="Single Family Residence",P487="Lead")),
(AND('[1]PWS Information'!$E$10="CWS",T487="Multiple Family Residence",'[1]PWS Information'!$E$11="Yes",P487="Lead")),
(AND('[1]PWS Information'!$E$10="NTNC",P487="Lead")))),"Tier 1",
IF((OR((AND('[1]PWS Information'!$E$10="CWS",T487="Multiple Family Residence",'[1]PWS Information'!$E$11="No",P487="Lead")),
(AND('[1]PWS Information'!$E$10="CWS",T487="Other",P487="Lead")),
(AND('[1]PWS Information'!$E$10="CWS",T487="Building",P487="Lead")))),"Tier 2",
IF((OR((AND('[1]PWS Information'!$E$10="CWS",T487="Single Family Residence",P487="Galvanized Requiring Replacement")),
(AND('[1]PWS Information'!$E$10="CWS",T487="Single Family Residence",P487="Galvanized Requiring Replacement",Q487="Yes")),
(AND('[1]PWS Information'!$E$10="NTNC",P487="Galvanized Requiring Replacement")),
(AND('[1]PWS Information'!$E$10="NTNC",T487="Single Family Residence",Q487="Yes")))),"Tier 3",
IF((OR((AND('[1]PWS Information'!$E$10="CWS",T487="Single Family Residence",R487="Yes",P487="Non-Lead", I487="Non-Lead - Copper",K487="Before 1989")),
(AND('[1]PWS Information'!$E$10="CWS",T487="Single Family Residence",R487="Yes",P487="Non-Lead", M487="Non-Lead - Copper",N487="Before 1989")))),"Tier 4",
IF((OR((AND('[1]PWS Information'!$E$10="NTNC",P487="Non-Lead")),
(AND('[1]PWS Information'!$E$10="CWS",P487="Non-Lead",R487="")),
(AND('[1]PWS Information'!$E$10="CWS",P487="Non-Lead",R487="No")),
(AND('[1]PWS Information'!$E$10="CWS",P487="Non-Lead",R487="Don't Know")),
(AND('[1]PWS Information'!$E$10="CWS",P487="Non-Lead", I487="Non-Lead - Copper", R487="Yes", K487="Between 1989 and 2014")),
(AND('[1]PWS Information'!$E$10="CWS",P487="Non-Lead", I487="Non-Lead - Copper", R487="Yes", K487="After 2014")),
(AND('[1]PWS Information'!$E$10="CWS",P487="Non-Lead", I487="Non-Lead - Copper", R487="Yes", K487="Unknown")),
(AND('[1]PWS Information'!$E$10="CWS",P487="Non-Lead", M487="Non-Lead - Copper", R487="Yes", N487="Between 1989 and 2014")),
(AND('[1]PWS Information'!$E$10="CWS",P487="Non-Lead", M487="Non-Lead - Copper", R487="Yes", N487="After 2014")),
(AND('[1]PWS Information'!$E$10="CWS",P487="Non-Lead", M487="Non-Lead - Copper", R487="Yes", N487="Unknown")),
(AND('[1]PWS Information'!$E$10="CWS",P487="Unknown")),
(AND('[1]PWS Information'!$E$10="NTNC",P487="Unknown")))),"Tier 5",
"")))))</f>
        <v>Tier 5</v>
      </c>
      <c r="Y487" s="50"/>
      <c r="Z487" s="50"/>
    </row>
    <row r="488" spans="1:26" ht="30" x14ac:dyDescent="0.25">
      <c r="A488" s="39">
        <v>594</v>
      </c>
      <c r="B488" s="40">
        <v>255</v>
      </c>
      <c r="C488" s="41" t="s">
        <v>161</v>
      </c>
      <c r="D488" s="41" t="s">
        <v>88</v>
      </c>
      <c r="E488" s="41">
        <v>75144</v>
      </c>
      <c r="F488" s="42"/>
      <c r="G488" s="43"/>
      <c r="H488" s="44"/>
      <c r="I488" s="45" t="s">
        <v>47</v>
      </c>
      <c r="J488" s="46" t="s">
        <v>37</v>
      </c>
      <c r="K488" s="42" t="s">
        <v>40</v>
      </c>
      <c r="L488" s="49"/>
      <c r="M488" s="45" t="s">
        <v>47</v>
      </c>
      <c r="N488" s="46" t="s">
        <v>40</v>
      </c>
      <c r="O488" s="49"/>
      <c r="P488" s="36" t="str">
        <f t="shared" si="7"/>
        <v>Non-Lead</v>
      </c>
      <c r="Q488" s="39" t="s">
        <v>37</v>
      </c>
      <c r="R488" s="39" t="s">
        <v>37</v>
      </c>
      <c r="S488" s="39"/>
      <c r="T488" s="50" t="s">
        <v>36</v>
      </c>
      <c r="U488" s="50" t="s">
        <v>37</v>
      </c>
      <c r="V488" s="50" t="s">
        <v>37</v>
      </c>
      <c r="W488" s="50" t="s">
        <v>37</v>
      </c>
      <c r="X488" s="51" t="str">
        <f>IF((OR((AND('[1]PWS Information'!$E$10="CWS",T488="Single Family Residence",P488="Lead")),
(AND('[1]PWS Information'!$E$10="CWS",T488="Multiple Family Residence",'[1]PWS Information'!$E$11="Yes",P488="Lead")),
(AND('[1]PWS Information'!$E$10="NTNC",P488="Lead")))),"Tier 1",
IF((OR((AND('[1]PWS Information'!$E$10="CWS",T488="Multiple Family Residence",'[1]PWS Information'!$E$11="No",P488="Lead")),
(AND('[1]PWS Information'!$E$10="CWS",T488="Other",P488="Lead")),
(AND('[1]PWS Information'!$E$10="CWS",T488="Building",P488="Lead")))),"Tier 2",
IF((OR((AND('[1]PWS Information'!$E$10="CWS",T488="Single Family Residence",P488="Galvanized Requiring Replacement")),
(AND('[1]PWS Information'!$E$10="CWS",T488="Single Family Residence",P488="Galvanized Requiring Replacement",Q488="Yes")),
(AND('[1]PWS Information'!$E$10="NTNC",P488="Galvanized Requiring Replacement")),
(AND('[1]PWS Information'!$E$10="NTNC",T488="Single Family Residence",Q488="Yes")))),"Tier 3",
IF((OR((AND('[1]PWS Information'!$E$10="CWS",T488="Single Family Residence",R488="Yes",P488="Non-Lead", I488="Non-Lead - Copper",K488="Before 1989")),
(AND('[1]PWS Information'!$E$10="CWS",T488="Single Family Residence",R488="Yes",P488="Non-Lead", M488="Non-Lead - Copper",N488="Before 1989")))),"Tier 4",
IF((OR((AND('[1]PWS Information'!$E$10="NTNC",P488="Non-Lead")),
(AND('[1]PWS Information'!$E$10="CWS",P488="Non-Lead",R488="")),
(AND('[1]PWS Information'!$E$10="CWS",P488="Non-Lead",R488="No")),
(AND('[1]PWS Information'!$E$10="CWS",P488="Non-Lead",R488="Don't Know")),
(AND('[1]PWS Information'!$E$10="CWS",P488="Non-Lead", I488="Non-Lead - Copper", R488="Yes", K488="Between 1989 and 2014")),
(AND('[1]PWS Information'!$E$10="CWS",P488="Non-Lead", I488="Non-Lead - Copper", R488="Yes", K488="After 2014")),
(AND('[1]PWS Information'!$E$10="CWS",P488="Non-Lead", I488="Non-Lead - Copper", R488="Yes", K488="Unknown")),
(AND('[1]PWS Information'!$E$10="CWS",P488="Non-Lead", M488="Non-Lead - Copper", R488="Yes", N488="Between 1989 and 2014")),
(AND('[1]PWS Information'!$E$10="CWS",P488="Non-Lead", M488="Non-Lead - Copper", R488="Yes", N488="After 2014")),
(AND('[1]PWS Information'!$E$10="CWS",P488="Non-Lead", M488="Non-Lead - Copper", R488="Yes", N488="Unknown")),
(AND('[1]PWS Information'!$E$10="CWS",P488="Unknown")),
(AND('[1]PWS Information'!$E$10="NTNC",P488="Unknown")))),"Tier 5",
"")))))</f>
        <v>Tier 5</v>
      </c>
      <c r="Y488" s="50"/>
      <c r="Z488" s="50"/>
    </row>
    <row r="489" spans="1:26" ht="30" x14ac:dyDescent="0.25">
      <c r="A489" s="39">
        <v>595</v>
      </c>
      <c r="B489" s="40">
        <v>15410</v>
      </c>
      <c r="C489" s="41" t="s">
        <v>134</v>
      </c>
      <c r="D489" s="41" t="s">
        <v>88</v>
      </c>
      <c r="E489" s="41">
        <v>75144</v>
      </c>
      <c r="F489" s="42"/>
      <c r="G489" s="43"/>
      <c r="H489" s="44"/>
      <c r="I489" s="45" t="s">
        <v>47</v>
      </c>
      <c r="J489" s="46" t="s">
        <v>37</v>
      </c>
      <c r="K489" s="42" t="s">
        <v>40</v>
      </c>
      <c r="L489" s="49"/>
      <c r="M489" s="45" t="s">
        <v>59</v>
      </c>
      <c r="N489" s="46" t="s">
        <v>35</v>
      </c>
      <c r="O489" s="49"/>
      <c r="P489" s="36" t="str">
        <f t="shared" si="7"/>
        <v>Unknown</v>
      </c>
      <c r="Q489" s="39" t="s">
        <v>46</v>
      </c>
      <c r="R489" s="39" t="s">
        <v>46</v>
      </c>
      <c r="S489" s="39"/>
      <c r="T489" s="50" t="s">
        <v>36</v>
      </c>
      <c r="U489" s="50" t="s">
        <v>37</v>
      </c>
      <c r="V489" s="50" t="s">
        <v>49</v>
      </c>
      <c r="W489" s="50" t="s">
        <v>37</v>
      </c>
      <c r="X489" s="51" t="str">
        <f>IF((OR((AND('[1]PWS Information'!$E$10="CWS",T489="Single Family Residence",P489="Lead")),
(AND('[1]PWS Information'!$E$10="CWS",T489="Multiple Family Residence",'[1]PWS Information'!$E$11="Yes",P489="Lead")),
(AND('[1]PWS Information'!$E$10="NTNC",P489="Lead")))),"Tier 1",
IF((OR((AND('[1]PWS Information'!$E$10="CWS",T489="Multiple Family Residence",'[1]PWS Information'!$E$11="No",P489="Lead")),
(AND('[1]PWS Information'!$E$10="CWS",T489="Other",P489="Lead")),
(AND('[1]PWS Information'!$E$10="CWS",T489="Building",P489="Lead")))),"Tier 2",
IF((OR((AND('[1]PWS Information'!$E$10="CWS",T489="Single Family Residence",P489="Galvanized Requiring Replacement")),
(AND('[1]PWS Information'!$E$10="CWS",T489="Single Family Residence",P489="Galvanized Requiring Replacement",Q489="Yes")),
(AND('[1]PWS Information'!$E$10="NTNC",P489="Galvanized Requiring Replacement")),
(AND('[1]PWS Information'!$E$10="NTNC",T489="Single Family Residence",Q489="Yes")))),"Tier 3",
IF((OR((AND('[1]PWS Information'!$E$10="CWS",T489="Single Family Residence",R489="Yes",P489="Non-Lead", I489="Non-Lead - Copper",K489="Before 1989")),
(AND('[1]PWS Information'!$E$10="CWS",T489="Single Family Residence",R489="Yes",P489="Non-Lead", M489="Non-Lead - Copper",N489="Before 1989")))),"Tier 4",
IF((OR((AND('[1]PWS Information'!$E$10="NTNC",P489="Non-Lead")),
(AND('[1]PWS Information'!$E$10="CWS",P489="Non-Lead",R489="")),
(AND('[1]PWS Information'!$E$10="CWS",P489="Non-Lead",R489="No")),
(AND('[1]PWS Information'!$E$10="CWS",P489="Non-Lead",R489="Don't Know")),
(AND('[1]PWS Information'!$E$10="CWS",P489="Non-Lead", I489="Non-Lead - Copper", R489="Yes", K489="Between 1989 and 2014")),
(AND('[1]PWS Information'!$E$10="CWS",P489="Non-Lead", I489="Non-Lead - Copper", R489="Yes", K489="After 2014")),
(AND('[1]PWS Information'!$E$10="CWS",P489="Non-Lead", I489="Non-Lead - Copper", R489="Yes", K489="Unknown")),
(AND('[1]PWS Information'!$E$10="CWS",P489="Non-Lead", M489="Non-Lead - Copper", R489="Yes", N489="Between 1989 and 2014")),
(AND('[1]PWS Information'!$E$10="CWS",P489="Non-Lead", M489="Non-Lead - Copper", R489="Yes", N489="After 2014")),
(AND('[1]PWS Information'!$E$10="CWS",P489="Non-Lead", M489="Non-Lead - Copper", R489="Yes", N489="Unknown")),
(AND('[1]PWS Information'!$E$10="CWS",P489="Unknown")),
(AND('[1]PWS Information'!$E$10="NTNC",P489="Unknown")))),"Tier 5",
"")))))</f>
        <v>Tier 5</v>
      </c>
      <c r="Y489" s="50"/>
      <c r="Z489" s="50"/>
    </row>
    <row r="490" spans="1:26" ht="30" x14ac:dyDescent="0.25">
      <c r="A490" s="39">
        <v>596</v>
      </c>
      <c r="B490" s="40">
        <v>15994</v>
      </c>
      <c r="C490" s="41" t="s">
        <v>134</v>
      </c>
      <c r="D490" s="41" t="s">
        <v>88</v>
      </c>
      <c r="E490" s="41">
        <v>75144</v>
      </c>
      <c r="F490" s="42"/>
      <c r="G490" s="43"/>
      <c r="H490" s="44"/>
      <c r="I490" s="45" t="s">
        <v>47</v>
      </c>
      <c r="J490" s="46" t="s">
        <v>37</v>
      </c>
      <c r="K490" s="42" t="s">
        <v>49</v>
      </c>
      <c r="L490" s="49"/>
      <c r="M490" s="45" t="s">
        <v>47</v>
      </c>
      <c r="N490" s="46" t="s">
        <v>40</v>
      </c>
      <c r="O490" s="49"/>
      <c r="P490" s="36" t="str">
        <f t="shared" si="7"/>
        <v>Non-Lead</v>
      </c>
      <c r="Q490" s="39" t="s">
        <v>37</v>
      </c>
      <c r="R490" s="39" t="s">
        <v>37</v>
      </c>
      <c r="S490" s="39"/>
      <c r="T490" s="50" t="s">
        <v>36</v>
      </c>
      <c r="U490" s="50" t="s">
        <v>37</v>
      </c>
      <c r="V490" s="50" t="s">
        <v>37</v>
      </c>
      <c r="W490" s="50" t="s">
        <v>37</v>
      </c>
      <c r="X490" s="51" t="str">
        <f>IF((OR((AND('[1]PWS Information'!$E$10="CWS",T490="Single Family Residence",P490="Lead")),
(AND('[1]PWS Information'!$E$10="CWS",T490="Multiple Family Residence",'[1]PWS Information'!$E$11="Yes",P490="Lead")),
(AND('[1]PWS Information'!$E$10="NTNC",P490="Lead")))),"Tier 1",
IF((OR((AND('[1]PWS Information'!$E$10="CWS",T490="Multiple Family Residence",'[1]PWS Information'!$E$11="No",P490="Lead")),
(AND('[1]PWS Information'!$E$10="CWS",T490="Other",P490="Lead")),
(AND('[1]PWS Information'!$E$10="CWS",T490="Building",P490="Lead")))),"Tier 2",
IF((OR((AND('[1]PWS Information'!$E$10="CWS",T490="Single Family Residence",P490="Galvanized Requiring Replacement")),
(AND('[1]PWS Information'!$E$10="CWS",T490="Single Family Residence",P490="Galvanized Requiring Replacement",Q490="Yes")),
(AND('[1]PWS Information'!$E$10="NTNC",P490="Galvanized Requiring Replacement")),
(AND('[1]PWS Information'!$E$10="NTNC",T490="Single Family Residence",Q490="Yes")))),"Tier 3",
IF((OR((AND('[1]PWS Information'!$E$10="CWS",T490="Single Family Residence",R490="Yes",P490="Non-Lead", I490="Non-Lead - Copper",K490="Before 1989")),
(AND('[1]PWS Information'!$E$10="CWS",T490="Single Family Residence",R490="Yes",P490="Non-Lead", M490="Non-Lead - Copper",N490="Before 1989")))),"Tier 4",
IF((OR((AND('[1]PWS Information'!$E$10="NTNC",P490="Non-Lead")),
(AND('[1]PWS Information'!$E$10="CWS",P490="Non-Lead",R490="")),
(AND('[1]PWS Information'!$E$10="CWS",P490="Non-Lead",R490="No")),
(AND('[1]PWS Information'!$E$10="CWS",P490="Non-Lead",R490="Don't Know")),
(AND('[1]PWS Information'!$E$10="CWS",P490="Non-Lead", I490="Non-Lead - Copper", R490="Yes", K490="Between 1989 and 2014")),
(AND('[1]PWS Information'!$E$10="CWS",P490="Non-Lead", I490="Non-Lead - Copper", R490="Yes", K490="After 2014")),
(AND('[1]PWS Information'!$E$10="CWS",P490="Non-Lead", I490="Non-Lead - Copper", R490="Yes", K490="Unknown")),
(AND('[1]PWS Information'!$E$10="CWS",P490="Non-Lead", M490="Non-Lead - Copper", R490="Yes", N490="Between 1989 and 2014")),
(AND('[1]PWS Information'!$E$10="CWS",P490="Non-Lead", M490="Non-Lead - Copper", R490="Yes", N490="After 2014")),
(AND('[1]PWS Information'!$E$10="CWS",P490="Non-Lead", M490="Non-Lead - Copper", R490="Yes", N490="Unknown")),
(AND('[1]PWS Information'!$E$10="CWS",P490="Unknown")),
(AND('[1]PWS Information'!$E$10="NTNC",P490="Unknown")))),"Tier 5",
"")))))</f>
        <v>Tier 5</v>
      </c>
      <c r="Y490" s="50"/>
      <c r="Z490" s="50"/>
    </row>
    <row r="491" spans="1:26" ht="30" x14ac:dyDescent="0.25">
      <c r="A491" s="39">
        <v>597</v>
      </c>
      <c r="B491" s="40">
        <v>16000</v>
      </c>
      <c r="C491" s="41" t="s">
        <v>134</v>
      </c>
      <c r="D491" s="41" t="s">
        <v>88</v>
      </c>
      <c r="E491" s="41">
        <v>75144</v>
      </c>
      <c r="F491" s="42"/>
      <c r="G491" s="43"/>
      <c r="H491" s="44"/>
      <c r="I491" s="45" t="s">
        <v>47</v>
      </c>
      <c r="J491" s="46" t="s">
        <v>37</v>
      </c>
      <c r="K491" s="42" t="s">
        <v>49</v>
      </c>
      <c r="L491" s="49"/>
      <c r="M491" s="45" t="s">
        <v>59</v>
      </c>
      <c r="N491" s="46" t="s">
        <v>35</v>
      </c>
      <c r="O491" s="49"/>
      <c r="P491" s="36" t="str">
        <f t="shared" si="7"/>
        <v>Unknown</v>
      </c>
      <c r="Q491" s="39" t="s">
        <v>46</v>
      </c>
      <c r="R491" s="39" t="s">
        <v>46</v>
      </c>
      <c r="S491" s="39"/>
      <c r="T491" s="50" t="s">
        <v>36</v>
      </c>
      <c r="U491" s="50" t="s">
        <v>37</v>
      </c>
      <c r="V491" s="50" t="s">
        <v>49</v>
      </c>
      <c r="W491" s="50" t="s">
        <v>37</v>
      </c>
      <c r="X491" s="51" t="str">
        <f>IF((OR((AND('[1]PWS Information'!$E$10="CWS",T491="Single Family Residence",P491="Lead")),
(AND('[1]PWS Information'!$E$10="CWS",T491="Multiple Family Residence",'[1]PWS Information'!$E$11="Yes",P491="Lead")),
(AND('[1]PWS Information'!$E$10="NTNC",P491="Lead")))),"Tier 1",
IF((OR((AND('[1]PWS Information'!$E$10="CWS",T491="Multiple Family Residence",'[1]PWS Information'!$E$11="No",P491="Lead")),
(AND('[1]PWS Information'!$E$10="CWS",T491="Other",P491="Lead")),
(AND('[1]PWS Information'!$E$10="CWS",T491="Building",P491="Lead")))),"Tier 2",
IF((OR((AND('[1]PWS Information'!$E$10="CWS",T491="Single Family Residence",P491="Galvanized Requiring Replacement")),
(AND('[1]PWS Information'!$E$10="CWS",T491="Single Family Residence",P491="Galvanized Requiring Replacement",Q491="Yes")),
(AND('[1]PWS Information'!$E$10="NTNC",P491="Galvanized Requiring Replacement")),
(AND('[1]PWS Information'!$E$10="NTNC",T491="Single Family Residence",Q491="Yes")))),"Tier 3",
IF((OR((AND('[1]PWS Information'!$E$10="CWS",T491="Single Family Residence",R491="Yes",P491="Non-Lead", I491="Non-Lead - Copper",K491="Before 1989")),
(AND('[1]PWS Information'!$E$10="CWS",T491="Single Family Residence",R491="Yes",P491="Non-Lead", M491="Non-Lead - Copper",N491="Before 1989")))),"Tier 4",
IF((OR((AND('[1]PWS Information'!$E$10="NTNC",P491="Non-Lead")),
(AND('[1]PWS Information'!$E$10="CWS",P491="Non-Lead",R491="")),
(AND('[1]PWS Information'!$E$10="CWS",P491="Non-Lead",R491="No")),
(AND('[1]PWS Information'!$E$10="CWS",P491="Non-Lead",R491="Don't Know")),
(AND('[1]PWS Information'!$E$10="CWS",P491="Non-Lead", I491="Non-Lead - Copper", R491="Yes", K491="Between 1989 and 2014")),
(AND('[1]PWS Information'!$E$10="CWS",P491="Non-Lead", I491="Non-Lead - Copper", R491="Yes", K491="After 2014")),
(AND('[1]PWS Information'!$E$10="CWS",P491="Non-Lead", I491="Non-Lead - Copper", R491="Yes", K491="Unknown")),
(AND('[1]PWS Information'!$E$10="CWS",P491="Non-Lead", M491="Non-Lead - Copper", R491="Yes", N491="Between 1989 and 2014")),
(AND('[1]PWS Information'!$E$10="CWS",P491="Non-Lead", M491="Non-Lead - Copper", R491="Yes", N491="After 2014")),
(AND('[1]PWS Information'!$E$10="CWS",P491="Non-Lead", M491="Non-Lead - Copper", R491="Yes", N491="Unknown")),
(AND('[1]PWS Information'!$E$10="CWS",P491="Unknown")),
(AND('[1]PWS Information'!$E$10="NTNC",P491="Unknown")))),"Tier 5",
"")))))</f>
        <v>Tier 5</v>
      </c>
      <c r="Y491" s="50"/>
      <c r="Z491" s="50"/>
    </row>
    <row r="492" spans="1:26" ht="30" x14ac:dyDescent="0.25">
      <c r="A492" s="39">
        <v>598</v>
      </c>
      <c r="B492" s="40">
        <v>16310</v>
      </c>
      <c r="C492" s="41" t="s">
        <v>134</v>
      </c>
      <c r="D492" s="41" t="s">
        <v>88</v>
      </c>
      <c r="E492" s="41">
        <v>75144</v>
      </c>
      <c r="F492" s="42"/>
      <c r="G492" s="43"/>
      <c r="H492" s="44"/>
      <c r="I492" s="45" t="s">
        <v>47</v>
      </c>
      <c r="J492" s="46" t="s">
        <v>37</v>
      </c>
      <c r="K492" s="42" t="s">
        <v>40</v>
      </c>
      <c r="L492" s="49"/>
      <c r="M492" s="45" t="s">
        <v>59</v>
      </c>
      <c r="N492" s="46" t="s">
        <v>35</v>
      </c>
      <c r="O492" s="49"/>
      <c r="P492" s="36" t="str">
        <f t="shared" si="7"/>
        <v>Unknown</v>
      </c>
      <c r="Q492" s="39" t="s">
        <v>46</v>
      </c>
      <c r="R492" s="39" t="s">
        <v>46</v>
      </c>
      <c r="S492" s="39"/>
      <c r="T492" s="50" t="s">
        <v>36</v>
      </c>
      <c r="U492" s="50" t="s">
        <v>37</v>
      </c>
      <c r="V492" s="50" t="s">
        <v>49</v>
      </c>
      <c r="W492" s="50" t="s">
        <v>37</v>
      </c>
      <c r="X492" s="51" t="str">
        <f>IF((OR((AND('[1]PWS Information'!$E$10="CWS",T492="Single Family Residence",P492="Lead")),
(AND('[1]PWS Information'!$E$10="CWS",T492="Multiple Family Residence",'[1]PWS Information'!$E$11="Yes",P492="Lead")),
(AND('[1]PWS Information'!$E$10="NTNC",P492="Lead")))),"Tier 1",
IF((OR((AND('[1]PWS Information'!$E$10="CWS",T492="Multiple Family Residence",'[1]PWS Information'!$E$11="No",P492="Lead")),
(AND('[1]PWS Information'!$E$10="CWS",T492="Other",P492="Lead")),
(AND('[1]PWS Information'!$E$10="CWS",T492="Building",P492="Lead")))),"Tier 2",
IF((OR((AND('[1]PWS Information'!$E$10="CWS",T492="Single Family Residence",P492="Galvanized Requiring Replacement")),
(AND('[1]PWS Information'!$E$10="CWS",T492="Single Family Residence",P492="Galvanized Requiring Replacement",Q492="Yes")),
(AND('[1]PWS Information'!$E$10="NTNC",P492="Galvanized Requiring Replacement")),
(AND('[1]PWS Information'!$E$10="NTNC",T492="Single Family Residence",Q492="Yes")))),"Tier 3",
IF((OR((AND('[1]PWS Information'!$E$10="CWS",T492="Single Family Residence",R492="Yes",P492="Non-Lead", I492="Non-Lead - Copper",K492="Before 1989")),
(AND('[1]PWS Information'!$E$10="CWS",T492="Single Family Residence",R492="Yes",P492="Non-Lead", M492="Non-Lead - Copper",N492="Before 1989")))),"Tier 4",
IF((OR((AND('[1]PWS Information'!$E$10="NTNC",P492="Non-Lead")),
(AND('[1]PWS Information'!$E$10="CWS",P492="Non-Lead",R492="")),
(AND('[1]PWS Information'!$E$10="CWS",P492="Non-Lead",R492="No")),
(AND('[1]PWS Information'!$E$10="CWS",P492="Non-Lead",R492="Don't Know")),
(AND('[1]PWS Information'!$E$10="CWS",P492="Non-Lead", I492="Non-Lead - Copper", R492="Yes", K492="Between 1989 and 2014")),
(AND('[1]PWS Information'!$E$10="CWS",P492="Non-Lead", I492="Non-Lead - Copper", R492="Yes", K492="After 2014")),
(AND('[1]PWS Information'!$E$10="CWS",P492="Non-Lead", I492="Non-Lead - Copper", R492="Yes", K492="Unknown")),
(AND('[1]PWS Information'!$E$10="CWS",P492="Non-Lead", M492="Non-Lead - Copper", R492="Yes", N492="Between 1989 and 2014")),
(AND('[1]PWS Information'!$E$10="CWS",P492="Non-Lead", M492="Non-Lead - Copper", R492="Yes", N492="After 2014")),
(AND('[1]PWS Information'!$E$10="CWS",P492="Non-Lead", M492="Non-Lead - Copper", R492="Yes", N492="Unknown")),
(AND('[1]PWS Information'!$E$10="CWS",P492="Unknown")),
(AND('[1]PWS Information'!$E$10="NTNC",P492="Unknown")))),"Tier 5",
"")))))</f>
        <v>Tier 5</v>
      </c>
      <c r="Y492" s="50"/>
      <c r="Z492" s="50"/>
    </row>
    <row r="493" spans="1:26" ht="30" x14ac:dyDescent="0.25">
      <c r="A493" s="39">
        <v>599</v>
      </c>
      <c r="B493" s="40">
        <v>16336</v>
      </c>
      <c r="C493" s="41" t="s">
        <v>134</v>
      </c>
      <c r="D493" s="41" t="s">
        <v>88</v>
      </c>
      <c r="E493" s="41">
        <v>75144</v>
      </c>
      <c r="F493" s="42"/>
      <c r="G493" s="43"/>
      <c r="H493" s="44"/>
      <c r="I493" s="45" t="s">
        <v>47</v>
      </c>
      <c r="J493" s="46" t="s">
        <v>37</v>
      </c>
      <c r="K493" s="42" t="s">
        <v>40</v>
      </c>
      <c r="L493" s="49"/>
      <c r="M493" s="45" t="s">
        <v>59</v>
      </c>
      <c r="N493" s="46" t="s">
        <v>35</v>
      </c>
      <c r="O493" s="49"/>
      <c r="P493" s="36" t="str">
        <f t="shared" si="7"/>
        <v>Unknown</v>
      </c>
      <c r="Q493" s="39" t="s">
        <v>46</v>
      </c>
      <c r="R493" s="39" t="s">
        <v>46</v>
      </c>
      <c r="S493" s="39"/>
      <c r="T493" s="50" t="s">
        <v>36</v>
      </c>
      <c r="U493" s="50" t="s">
        <v>37</v>
      </c>
      <c r="V493" s="50" t="s">
        <v>49</v>
      </c>
      <c r="W493" s="50" t="s">
        <v>37</v>
      </c>
      <c r="X493" s="51" t="str">
        <f>IF((OR((AND('[1]PWS Information'!$E$10="CWS",T493="Single Family Residence",P493="Lead")),
(AND('[1]PWS Information'!$E$10="CWS",T493="Multiple Family Residence",'[1]PWS Information'!$E$11="Yes",P493="Lead")),
(AND('[1]PWS Information'!$E$10="NTNC",P493="Lead")))),"Tier 1",
IF((OR((AND('[1]PWS Information'!$E$10="CWS",T493="Multiple Family Residence",'[1]PWS Information'!$E$11="No",P493="Lead")),
(AND('[1]PWS Information'!$E$10="CWS",T493="Other",P493="Lead")),
(AND('[1]PWS Information'!$E$10="CWS",T493="Building",P493="Lead")))),"Tier 2",
IF((OR((AND('[1]PWS Information'!$E$10="CWS",T493="Single Family Residence",P493="Galvanized Requiring Replacement")),
(AND('[1]PWS Information'!$E$10="CWS",T493="Single Family Residence",P493="Galvanized Requiring Replacement",Q493="Yes")),
(AND('[1]PWS Information'!$E$10="NTNC",P493="Galvanized Requiring Replacement")),
(AND('[1]PWS Information'!$E$10="NTNC",T493="Single Family Residence",Q493="Yes")))),"Tier 3",
IF((OR((AND('[1]PWS Information'!$E$10="CWS",T493="Single Family Residence",R493="Yes",P493="Non-Lead", I493="Non-Lead - Copper",K493="Before 1989")),
(AND('[1]PWS Information'!$E$10="CWS",T493="Single Family Residence",R493="Yes",P493="Non-Lead", M493="Non-Lead - Copper",N493="Before 1989")))),"Tier 4",
IF((OR((AND('[1]PWS Information'!$E$10="NTNC",P493="Non-Lead")),
(AND('[1]PWS Information'!$E$10="CWS",P493="Non-Lead",R493="")),
(AND('[1]PWS Information'!$E$10="CWS",P493="Non-Lead",R493="No")),
(AND('[1]PWS Information'!$E$10="CWS",P493="Non-Lead",R493="Don't Know")),
(AND('[1]PWS Information'!$E$10="CWS",P493="Non-Lead", I493="Non-Lead - Copper", R493="Yes", K493="Between 1989 and 2014")),
(AND('[1]PWS Information'!$E$10="CWS",P493="Non-Lead", I493="Non-Lead - Copper", R493="Yes", K493="After 2014")),
(AND('[1]PWS Information'!$E$10="CWS",P493="Non-Lead", I493="Non-Lead - Copper", R493="Yes", K493="Unknown")),
(AND('[1]PWS Information'!$E$10="CWS",P493="Non-Lead", M493="Non-Lead - Copper", R493="Yes", N493="Between 1989 and 2014")),
(AND('[1]PWS Information'!$E$10="CWS",P493="Non-Lead", M493="Non-Lead - Copper", R493="Yes", N493="After 2014")),
(AND('[1]PWS Information'!$E$10="CWS",P493="Non-Lead", M493="Non-Lead - Copper", R493="Yes", N493="Unknown")),
(AND('[1]PWS Information'!$E$10="CWS",P493="Unknown")),
(AND('[1]PWS Information'!$E$10="NTNC",P493="Unknown")))),"Tier 5",
"")))))</f>
        <v>Tier 5</v>
      </c>
      <c r="Y493" s="50"/>
      <c r="Z493" s="50"/>
    </row>
    <row r="494" spans="1:26" ht="30" x14ac:dyDescent="0.25">
      <c r="A494" s="39">
        <v>600</v>
      </c>
      <c r="B494" s="40">
        <v>16352</v>
      </c>
      <c r="C494" s="41" t="s">
        <v>134</v>
      </c>
      <c r="D494" s="41" t="s">
        <v>88</v>
      </c>
      <c r="E494" s="41">
        <v>75144</v>
      </c>
      <c r="F494" s="42"/>
      <c r="G494" s="43"/>
      <c r="H494" s="44"/>
      <c r="I494" s="45" t="s">
        <v>47</v>
      </c>
      <c r="J494" s="46" t="s">
        <v>37</v>
      </c>
      <c r="K494" s="42" t="s">
        <v>49</v>
      </c>
      <c r="L494" s="49"/>
      <c r="M494" s="45" t="s">
        <v>59</v>
      </c>
      <c r="N494" s="46" t="s">
        <v>49</v>
      </c>
      <c r="O494" s="49"/>
      <c r="P494" s="36" t="str">
        <f t="shared" si="7"/>
        <v>Unknown</v>
      </c>
      <c r="Q494" s="39" t="s">
        <v>46</v>
      </c>
      <c r="R494" s="39" t="s">
        <v>46</v>
      </c>
      <c r="S494" s="39"/>
      <c r="T494" s="50" t="s">
        <v>52</v>
      </c>
      <c r="U494" s="50" t="s">
        <v>37</v>
      </c>
      <c r="V494" s="50" t="s">
        <v>49</v>
      </c>
      <c r="W494" s="50" t="s">
        <v>37</v>
      </c>
      <c r="X494" s="51" t="str">
        <f>IF((OR((AND('[1]PWS Information'!$E$10="CWS",T494="Single Family Residence",P494="Lead")),
(AND('[1]PWS Information'!$E$10="CWS",T494="Multiple Family Residence",'[1]PWS Information'!$E$11="Yes",P494="Lead")),
(AND('[1]PWS Information'!$E$10="NTNC",P494="Lead")))),"Tier 1",
IF((OR((AND('[1]PWS Information'!$E$10="CWS",T494="Multiple Family Residence",'[1]PWS Information'!$E$11="No",P494="Lead")),
(AND('[1]PWS Information'!$E$10="CWS",T494="Other",P494="Lead")),
(AND('[1]PWS Information'!$E$10="CWS",T494="Building",P494="Lead")))),"Tier 2",
IF((OR((AND('[1]PWS Information'!$E$10="CWS",T494="Single Family Residence",P494="Galvanized Requiring Replacement")),
(AND('[1]PWS Information'!$E$10="CWS",T494="Single Family Residence",P494="Galvanized Requiring Replacement",Q494="Yes")),
(AND('[1]PWS Information'!$E$10="NTNC",P494="Galvanized Requiring Replacement")),
(AND('[1]PWS Information'!$E$10="NTNC",T494="Single Family Residence",Q494="Yes")))),"Tier 3",
IF((OR((AND('[1]PWS Information'!$E$10="CWS",T494="Single Family Residence",R494="Yes",P494="Non-Lead", I494="Non-Lead - Copper",K494="Before 1989")),
(AND('[1]PWS Information'!$E$10="CWS",T494="Single Family Residence",R494="Yes",P494="Non-Lead", M494="Non-Lead - Copper",N494="Before 1989")))),"Tier 4",
IF((OR((AND('[1]PWS Information'!$E$10="NTNC",P494="Non-Lead")),
(AND('[1]PWS Information'!$E$10="CWS",P494="Non-Lead",R494="")),
(AND('[1]PWS Information'!$E$10="CWS",P494="Non-Lead",R494="No")),
(AND('[1]PWS Information'!$E$10="CWS",P494="Non-Lead",R494="Don't Know")),
(AND('[1]PWS Information'!$E$10="CWS",P494="Non-Lead", I494="Non-Lead - Copper", R494="Yes", K494="Between 1989 and 2014")),
(AND('[1]PWS Information'!$E$10="CWS",P494="Non-Lead", I494="Non-Lead - Copper", R494="Yes", K494="After 2014")),
(AND('[1]PWS Information'!$E$10="CWS",P494="Non-Lead", I494="Non-Lead - Copper", R494="Yes", K494="Unknown")),
(AND('[1]PWS Information'!$E$10="CWS",P494="Non-Lead", M494="Non-Lead - Copper", R494="Yes", N494="Between 1989 and 2014")),
(AND('[1]PWS Information'!$E$10="CWS",P494="Non-Lead", M494="Non-Lead - Copper", R494="Yes", N494="After 2014")),
(AND('[1]PWS Information'!$E$10="CWS",P494="Non-Lead", M494="Non-Lead - Copper", R494="Yes", N494="Unknown")),
(AND('[1]PWS Information'!$E$10="CWS",P494="Unknown")),
(AND('[1]PWS Information'!$E$10="NTNC",P494="Unknown")))),"Tier 5",
"")))))</f>
        <v>Tier 5</v>
      </c>
      <c r="Y494" s="50"/>
      <c r="Z494" s="50"/>
    </row>
    <row r="495" spans="1:26" ht="30" x14ac:dyDescent="0.25">
      <c r="A495" s="39">
        <v>601</v>
      </c>
      <c r="B495" s="40">
        <v>16997</v>
      </c>
      <c r="C495" s="41" t="s">
        <v>134</v>
      </c>
      <c r="D495" s="41" t="s">
        <v>88</v>
      </c>
      <c r="E495" s="41">
        <v>75144</v>
      </c>
      <c r="F495" s="42"/>
      <c r="G495" s="43"/>
      <c r="H495" s="44"/>
      <c r="I495" s="45" t="s">
        <v>47</v>
      </c>
      <c r="J495" s="46" t="s">
        <v>37</v>
      </c>
      <c r="K495" s="42" t="s">
        <v>40</v>
      </c>
      <c r="L495" s="49"/>
      <c r="M495" s="45" t="s">
        <v>59</v>
      </c>
      <c r="N495" s="46" t="s">
        <v>35</v>
      </c>
      <c r="O495" s="49"/>
      <c r="P495" s="36" t="str">
        <f t="shared" si="7"/>
        <v>Unknown</v>
      </c>
      <c r="Q495" s="39" t="s">
        <v>46</v>
      </c>
      <c r="R495" s="39" t="s">
        <v>46</v>
      </c>
      <c r="S495" s="39"/>
      <c r="T495" s="50" t="s">
        <v>36</v>
      </c>
      <c r="U495" s="50" t="s">
        <v>37</v>
      </c>
      <c r="V495" s="50" t="s">
        <v>49</v>
      </c>
      <c r="W495" s="50" t="s">
        <v>37</v>
      </c>
      <c r="X495" s="51" t="str">
        <f>IF((OR((AND('[1]PWS Information'!$E$10="CWS",T495="Single Family Residence",P495="Lead")),
(AND('[1]PWS Information'!$E$10="CWS",T495="Multiple Family Residence",'[1]PWS Information'!$E$11="Yes",P495="Lead")),
(AND('[1]PWS Information'!$E$10="NTNC",P495="Lead")))),"Tier 1",
IF((OR((AND('[1]PWS Information'!$E$10="CWS",T495="Multiple Family Residence",'[1]PWS Information'!$E$11="No",P495="Lead")),
(AND('[1]PWS Information'!$E$10="CWS",T495="Other",P495="Lead")),
(AND('[1]PWS Information'!$E$10="CWS",T495="Building",P495="Lead")))),"Tier 2",
IF((OR((AND('[1]PWS Information'!$E$10="CWS",T495="Single Family Residence",P495="Galvanized Requiring Replacement")),
(AND('[1]PWS Information'!$E$10="CWS",T495="Single Family Residence",P495="Galvanized Requiring Replacement",Q495="Yes")),
(AND('[1]PWS Information'!$E$10="NTNC",P495="Galvanized Requiring Replacement")),
(AND('[1]PWS Information'!$E$10="NTNC",T495="Single Family Residence",Q495="Yes")))),"Tier 3",
IF((OR((AND('[1]PWS Information'!$E$10="CWS",T495="Single Family Residence",R495="Yes",P495="Non-Lead", I495="Non-Lead - Copper",K495="Before 1989")),
(AND('[1]PWS Information'!$E$10="CWS",T495="Single Family Residence",R495="Yes",P495="Non-Lead", M495="Non-Lead - Copper",N495="Before 1989")))),"Tier 4",
IF((OR((AND('[1]PWS Information'!$E$10="NTNC",P495="Non-Lead")),
(AND('[1]PWS Information'!$E$10="CWS",P495="Non-Lead",R495="")),
(AND('[1]PWS Information'!$E$10="CWS",P495="Non-Lead",R495="No")),
(AND('[1]PWS Information'!$E$10="CWS",P495="Non-Lead",R495="Don't Know")),
(AND('[1]PWS Information'!$E$10="CWS",P495="Non-Lead", I495="Non-Lead - Copper", R495="Yes", K495="Between 1989 and 2014")),
(AND('[1]PWS Information'!$E$10="CWS",P495="Non-Lead", I495="Non-Lead - Copper", R495="Yes", K495="After 2014")),
(AND('[1]PWS Information'!$E$10="CWS",P495="Non-Lead", I495="Non-Lead - Copper", R495="Yes", K495="Unknown")),
(AND('[1]PWS Information'!$E$10="CWS",P495="Non-Lead", M495="Non-Lead - Copper", R495="Yes", N495="Between 1989 and 2014")),
(AND('[1]PWS Information'!$E$10="CWS",P495="Non-Lead", M495="Non-Lead - Copper", R495="Yes", N495="After 2014")),
(AND('[1]PWS Information'!$E$10="CWS",P495="Non-Lead", M495="Non-Lead - Copper", R495="Yes", N495="Unknown")),
(AND('[1]PWS Information'!$E$10="CWS",P495="Unknown")),
(AND('[1]PWS Information'!$E$10="NTNC",P495="Unknown")))),"Tier 5",
"")))))</f>
        <v>Tier 5</v>
      </c>
      <c r="Y495" s="50"/>
      <c r="Z495" s="50"/>
    </row>
    <row r="496" spans="1:26" ht="30" x14ac:dyDescent="0.25">
      <c r="A496" s="39">
        <v>602</v>
      </c>
      <c r="B496" s="40"/>
      <c r="C496" s="41" t="s">
        <v>162</v>
      </c>
      <c r="D496" s="41" t="s">
        <v>88</v>
      </c>
      <c r="E496" s="41">
        <v>75144</v>
      </c>
      <c r="F496" s="42"/>
      <c r="G496" s="43"/>
      <c r="H496" s="44"/>
      <c r="I496" s="45" t="s">
        <v>47</v>
      </c>
      <c r="J496" s="46" t="s">
        <v>37</v>
      </c>
      <c r="K496" s="42" t="s">
        <v>49</v>
      </c>
      <c r="L496" s="49"/>
      <c r="M496" s="45" t="s">
        <v>59</v>
      </c>
      <c r="N496" s="46" t="s">
        <v>49</v>
      </c>
      <c r="O496" s="49"/>
      <c r="P496" s="36" t="str">
        <f t="shared" si="7"/>
        <v>Unknown</v>
      </c>
      <c r="Q496" s="39" t="s">
        <v>46</v>
      </c>
      <c r="R496" s="39" t="s">
        <v>46</v>
      </c>
      <c r="S496" s="39"/>
      <c r="T496" s="50" t="s">
        <v>36</v>
      </c>
      <c r="U496" s="50" t="s">
        <v>37</v>
      </c>
      <c r="V496" s="50" t="s">
        <v>49</v>
      </c>
      <c r="W496" s="50" t="s">
        <v>37</v>
      </c>
      <c r="X496" s="51" t="str">
        <f>IF((OR((AND('[1]PWS Information'!$E$10="CWS",T496="Single Family Residence",P496="Lead")),
(AND('[1]PWS Information'!$E$10="CWS",T496="Multiple Family Residence",'[1]PWS Information'!$E$11="Yes",P496="Lead")),
(AND('[1]PWS Information'!$E$10="NTNC",P496="Lead")))),"Tier 1",
IF((OR((AND('[1]PWS Information'!$E$10="CWS",T496="Multiple Family Residence",'[1]PWS Information'!$E$11="No",P496="Lead")),
(AND('[1]PWS Information'!$E$10="CWS",T496="Other",P496="Lead")),
(AND('[1]PWS Information'!$E$10="CWS",T496="Building",P496="Lead")))),"Tier 2",
IF((OR((AND('[1]PWS Information'!$E$10="CWS",T496="Single Family Residence",P496="Galvanized Requiring Replacement")),
(AND('[1]PWS Information'!$E$10="CWS",T496="Single Family Residence",P496="Galvanized Requiring Replacement",Q496="Yes")),
(AND('[1]PWS Information'!$E$10="NTNC",P496="Galvanized Requiring Replacement")),
(AND('[1]PWS Information'!$E$10="NTNC",T496="Single Family Residence",Q496="Yes")))),"Tier 3",
IF((OR((AND('[1]PWS Information'!$E$10="CWS",T496="Single Family Residence",R496="Yes",P496="Non-Lead", I496="Non-Lead - Copper",K496="Before 1989")),
(AND('[1]PWS Information'!$E$10="CWS",T496="Single Family Residence",R496="Yes",P496="Non-Lead", M496="Non-Lead - Copper",N496="Before 1989")))),"Tier 4",
IF((OR((AND('[1]PWS Information'!$E$10="NTNC",P496="Non-Lead")),
(AND('[1]PWS Information'!$E$10="CWS",P496="Non-Lead",R496="")),
(AND('[1]PWS Information'!$E$10="CWS",P496="Non-Lead",R496="No")),
(AND('[1]PWS Information'!$E$10="CWS",P496="Non-Lead",R496="Don't Know")),
(AND('[1]PWS Information'!$E$10="CWS",P496="Non-Lead", I496="Non-Lead - Copper", R496="Yes", K496="Between 1989 and 2014")),
(AND('[1]PWS Information'!$E$10="CWS",P496="Non-Lead", I496="Non-Lead - Copper", R496="Yes", K496="After 2014")),
(AND('[1]PWS Information'!$E$10="CWS",P496="Non-Lead", I496="Non-Lead - Copper", R496="Yes", K496="Unknown")),
(AND('[1]PWS Information'!$E$10="CWS",P496="Non-Lead", M496="Non-Lead - Copper", R496="Yes", N496="Between 1989 and 2014")),
(AND('[1]PWS Information'!$E$10="CWS",P496="Non-Lead", M496="Non-Lead - Copper", R496="Yes", N496="After 2014")),
(AND('[1]PWS Information'!$E$10="CWS",P496="Non-Lead", M496="Non-Lead - Copper", R496="Yes", N496="Unknown")),
(AND('[1]PWS Information'!$E$10="CWS",P496="Unknown")),
(AND('[1]PWS Information'!$E$10="NTNC",P496="Unknown")))),"Tier 5",
"")))))</f>
        <v>Tier 5</v>
      </c>
      <c r="Y496" s="50"/>
      <c r="Z496" s="50"/>
    </row>
    <row r="497" spans="1:26" ht="30" x14ac:dyDescent="0.25">
      <c r="A497" s="39">
        <v>603</v>
      </c>
      <c r="B497" s="40">
        <v>16381</v>
      </c>
      <c r="C497" s="41" t="s">
        <v>134</v>
      </c>
      <c r="D497" s="41" t="s">
        <v>88</v>
      </c>
      <c r="E497" s="41">
        <v>75144</v>
      </c>
      <c r="F497" s="42"/>
      <c r="G497" s="43"/>
      <c r="H497" s="44"/>
      <c r="I497" s="45" t="s">
        <v>47</v>
      </c>
      <c r="J497" s="46" t="s">
        <v>37</v>
      </c>
      <c r="K497" s="42" t="s">
        <v>35</v>
      </c>
      <c r="L497" s="49"/>
      <c r="M497" s="45" t="s">
        <v>59</v>
      </c>
      <c r="N497" s="46" t="s">
        <v>35</v>
      </c>
      <c r="O497" s="49"/>
      <c r="P497" s="36" t="str">
        <f t="shared" si="7"/>
        <v>Unknown</v>
      </c>
      <c r="Q497" s="39" t="s">
        <v>46</v>
      </c>
      <c r="R497" s="39" t="s">
        <v>46</v>
      </c>
      <c r="S497" s="39"/>
      <c r="T497" s="50" t="s">
        <v>36</v>
      </c>
      <c r="U497" s="50" t="s">
        <v>37</v>
      </c>
      <c r="V497" s="50" t="s">
        <v>49</v>
      </c>
      <c r="W497" s="50" t="s">
        <v>37</v>
      </c>
      <c r="X497" s="51" t="str">
        <f>IF((OR((AND('[1]PWS Information'!$E$10="CWS",T497="Single Family Residence",P497="Lead")),
(AND('[1]PWS Information'!$E$10="CWS",T497="Multiple Family Residence",'[1]PWS Information'!$E$11="Yes",P497="Lead")),
(AND('[1]PWS Information'!$E$10="NTNC",P497="Lead")))),"Tier 1",
IF((OR((AND('[1]PWS Information'!$E$10="CWS",T497="Multiple Family Residence",'[1]PWS Information'!$E$11="No",P497="Lead")),
(AND('[1]PWS Information'!$E$10="CWS",T497="Other",P497="Lead")),
(AND('[1]PWS Information'!$E$10="CWS",T497="Building",P497="Lead")))),"Tier 2",
IF((OR((AND('[1]PWS Information'!$E$10="CWS",T497="Single Family Residence",P497="Galvanized Requiring Replacement")),
(AND('[1]PWS Information'!$E$10="CWS",T497="Single Family Residence",P497="Galvanized Requiring Replacement",Q497="Yes")),
(AND('[1]PWS Information'!$E$10="NTNC",P497="Galvanized Requiring Replacement")),
(AND('[1]PWS Information'!$E$10="NTNC",T497="Single Family Residence",Q497="Yes")))),"Tier 3",
IF((OR((AND('[1]PWS Information'!$E$10="CWS",T497="Single Family Residence",R497="Yes",P497="Non-Lead", I497="Non-Lead - Copper",K497="Before 1989")),
(AND('[1]PWS Information'!$E$10="CWS",T497="Single Family Residence",R497="Yes",P497="Non-Lead", M497="Non-Lead - Copper",N497="Before 1989")))),"Tier 4",
IF((OR((AND('[1]PWS Information'!$E$10="NTNC",P497="Non-Lead")),
(AND('[1]PWS Information'!$E$10="CWS",P497="Non-Lead",R497="")),
(AND('[1]PWS Information'!$E$10="CWS",P497="Non-Lead",R497="No")),
(AND('[1]PWS Information'!$E$10="CWS",P497="Non-Lead",R497="Don't Know")),
(AND('[1]PWS Information'!$E$10="CWS",P497="Non-Lead", I497="Non-Lead - Copper", R497="Yes", K497="Between 1989 and 2014")),
(AND('[1]PWS Information'!$E$10="CWS",P497="Non-Lead", I497="Non-Lead - Copper", R497="Yes", K497="After 2014")),
(AND('[1]PWS Information'!$E$10="CWS",P497="Non-Lead", I497="Non-Lead - Copper", R497="Yes", K497="Unknown")),
(AND('[1]PWS Information'!$E$10="CWS",P497="Non-Lead", M497="Non-Lead - Copper", R497="Yes", N497="Between 1989 and 2014")),
(AND('[1]PWS Information'!$E$10="CWS",P497="Non-Lead", M497="Non-Lead - Copper", R497="Yes", N497="After 2014")),
(AND('[1]PWS Information'!$E$10="CWS",P497="Non-Lead", M497="Non-Lead - Copper", R497="Yes", N497="Unknown")),
(AND('[1]PWS Information'!$E$10="CWS",P497="Unknown")),
(AND('[1]PWS Information'!$E$10="NTNC",P497="Unknown")))),"Tier 5",
"")))))</f>
        <v>Tier 5</v>
      </c>
      <c r="Y497" s="50"/>
      <c r="Z497" s="50"/>
    </row>
    <row r="498" spans="1:26" ht="30" x14ac:dyDescent="0.25">
      <c r="A498" s="39">
        <v>604</v>
      </c>
      <c r="B498" s="40">
        <v>16369</v>
      </c>
      <c r="C498" s="41" t="s">
        <v>134</v>
      </c>
      <c r="D498" s="41" t="s">
        <v>88</v>
      </c>
      <c r="E498" s="41">
        <v>75144</v>
      </c>
      <c r="F498" s="42"/>
      <c r="G498" s="43"/>
      <c r="H498" s="44"/>
      <c r="I498" s="45" t="s">
        <v>47</v>
      </c>
      <c r="J498" s="46" t="s">
        <v>37</v>
      </c>
      <c r="K498" s="42" t="s">
        <v>40</v>
      </c>
      <c r="L498" s="49"/>
      <c r="M498" s="45" t="s">
        <v>47</v>
      </c>
      <c r="N498" s="46" t="s">
        <v>40</v>
      </c>
      <c r="O498" s="49"/>
      <c r="P498" s="36" t="str">
        <f t="shared" si="7"/>
        <v>Non-Lead</v>
      </c>
      <c r="Q498" s="39" t="s">
        <v>37</v>
      </c>
      <c r="R498" s="39" t="s">
        <v>37</v>
      </c>
      <c r="S498" s="39"/>
      <c r="T498" s="50" t="s">
        <v>36</v>
      </c>
      <c r="U498" s="50" t="s">
        <v>37</v>
      </c>
      <c r="V498" s="50" t="s">
        <v>37</v>
      </c>
      <c r="W498" s="50" t="s">
        <v>37</v>
      </c>
      <c r="X498" s="51" t="str">
        <f>IF((OR((AND('[1]PWS Information'!$E$10="CWS",T498="Single Family Residence",P498="Lead")),
(AND('[1]PWS Information'!$E$10="CWS",T498="Multiple Family Residence",'[1]PWS Information'!$E$11="Yes",P498="Lead")),
(AND('[1]PWS Information'!$E$10="NTNC",P498="Lead")))),"Tier 1",
IF((OR((AND('[1]PWS Information'!$E$10="CWS",T498="Multiple Family Residence",'[1]PWS Information'!$E$11="No",P498="Lead")),
(AND('[1]PWS Information'!$E$10="CWS",T498="Other",P498="Lead")),
(AND('[1]PWS Information'!$E$10="CWS",T498="Building",P498="Lead")))),"Tier 2",
IF((OR((AND('[1]PWS Information'!$E$10="CWS",T498="Single Family Residence",P498="Galvanized Requiring Replacement")),
(AND('[1]PWS Information'!$E$10="CWS",T498="Single Family Residence",P498="Galvanized Requiring Replacement",Q498="Yes")),
(AND('[1]PWS Information'!$E$10="NTNC",P498="Galvanized Requiring Replacement")),
(AND('[1]PWS Information'!$E$10="NTNC",T498="Single Family Residence",Q498="Yes")))),"Tier 3",
IF((OR((AND('[1]PWS Information'!$E$10="CWS",T498="Single Family Residence",R498="Yes",P498="Non-Lead", I498="Non-Lead - Copper",K498="Before 1989")),
(AND('[1]PWS Information'!$E$10="CWS",T498="Single Family Residence",R498="Yes",P498="Non-Lead", M498="Non-Lead - Copper",N498="Before 1989")))),"Tier 4",
IF((OR((AND('[1]PWS Information'!$E$10="NTNC",P498="Non-Lead")),
(AND('[1]PWS Information'!$E$10="CWS",P498="Non-Lead",R498="")),
(AND('[1]PWS Information'!$E$10="CWS",P498="Non-Lead",R498="No")),
(AND('[1]PWS Information'!$E$10="CWS",P498="Non-Lead",R498="Don't Know")),
(AND('[1]PWS Information'!$E$10="CWS",P498="Non-Lead", I498="Non-Lead - Copper", R498="Yes", K498="Between 1989 and 2014")),
(AND('[1]PWS Information'!$E$10="CWS",P498="Non-Lead", I498="Non-Lead - Copper", R498="Yes", K498="After 2014")),
(AND('[1]PWS Information'!$E$10="CWS",P498="Non-Lead", I498="Non-Lead - Copper", R498="Yes", K498="Unknown")),
(AND('[1]PWS Information'!$E$10="CWS",P498="Non-Lead", M498="Non-Lead - Copper", R498="Yes", N498="Between 1989 and 2014")),
(AND('[1]PWS Information'!$E$10="CWS",P498="Non-Lead", M498="Non-Lead - Copper", R498="Yes", N498="After 2014")),
(AND('[1]PWS Information'!$E$10="CWS",P498="Non-Lead", M498="Non-Lead - Copper", R498="Yes", N498="Unknown")),
(AND('[1]PWS Information'!$E$10="CWS",P498="Unknown")),
(AND('[1]PWS Information'!$E$10="NTNC",P498="Unknown")))),"Tier 5",
"")))))</f>
        <v>Tier 5</v>
      </c>
      <c r="Y498" s="50"/>
      <c r="Z498" s="50"/>
    </row>
    <row r="499" spans="1:26" ht="30" x14ac:dyDescent="0.25">
      <c r="A499" s="39">
        <v>605</v>
      </c>
      <c r="B499" s="40">
        <v>16365</v>
      </c>
      <c r="C499" s="41" t="s">
        <v>134</v>
      </c>
      <c r="D499" s="41" t="s">
        <v>88</v>
      </c>
      <c r="E499" s="41">
        <v>75144</v>
      </c>
      <c r="F499" s="42"/>
      <c r="G499" s="43"/>
      <c r="H499" s="44"/>
      <c r="I499" s="45" t="s">
        <v>47</v>
      </c>
      <c r="J499" s="46" t="s">
        <v>37</v>
      </c>
      <c r="K499" s="42" t="s">
        <v>40</v>
      </c>
      <c r="L499" s="49"/>
      <c r="M499" s="45" t="s">
        <v>59</v>
      </c>
      <c r="N499" s="46" t="s">
        <v>35</v>
      </c>
      <c r="O499" s="49"/>
      <c r="P499" s="36" t="str">
        <f t="shared" si="7"/>
        <v>Unknown</v>
      </c>
      <c r="Q499" s="39" t="s">
        <v>46</v>
      </c>
      <c r="R499" s="39" t="s">
        <v>46</v>
      </c>
      <c r="S499" s="39"/>
      <c r="T499" s="50" t="s">
        <v>36</v>
      </c>
      <c r="U499" s="50" t="s">
        <v>37</v>
      </c>
      <c r="V499" s="50" t="s">
        <v>49</v>
      </c>
      <c r="W499" s="50" t="s">
        <v>37</v>
      </c>
      <c r="X499" s="51" t="str">
        <f>IF((OR((AND('[1]PWS Information'!$E$10="CWS",T499="Single Family Residence",P499="Lead")),
(AND('[1]PWS Information'!$E$10="CWS",T499="Multiple Family Residence",'[1]PWS Information'!$E$11="Yes",P499="Lead")),
(AND('[1]PWS Information'!$E$10="NTNC",P499="Lead")))),"Tier 1",
IF((OR((AND('[1]PWS Information'!$E$10="CWS",T499="Multiple Family Residence",'[1]PWS Information'!$E$11="No",P499="Lead")),
(AND('[1]PWS Information'!$E$10="CWS",T499="Other",P499="Lead")),
(AND('[1]PWS Information'!$E$10="CWS",T499="Building",P499="Lead")))),"Tier 2",
IF((OR((AND('[1]PWS Information'!$E$10="CWS",T499="Single Family Residence",P499="Galvanized Requiring Replacement")),
(AND('[1]PWS Information'!$E$10="CWS",T499="Single Family Residence",P499="Galvanized Requiring Replacement",Q499="Yes")),
(AND('[1]PWS Information'!$E$10="NTNC",P499="Galvanized Requiring Replacement")),
(AND('[1]PWS Information'!$E$10="NTNC",T499="Single Family Residence",Q499="Yes")))),"Tier 3",
IF((OR((AND('[1]PWS Information'!$E$10="CWS",T499="Single Family Residence",R499="Yes",P499="Non-Lead", I499="Non-Lead - Copper",K499="Before 1989")),
(AND('[1]PWS Information'!$E$10="CWS",T499="Single Family Residence",R499="Yes",P499="Non-Lead", M499="Non-Lead - Copper",N499="Before 1989")))),"Tier 4",
IF((OR((AND('[1]PWS Information'!$E$10="NTNC",P499="Non-Lead")),
(AND('[1]PWS Information'!$E$10="CWS",P499="Non-Lead",R499="")),
(AND('[1]PWS Information'!$E$10="CWS",P499="Non-Lead",R499="No")),
(AND('[1]PWS Information'!$E$10="CWS",P499="Non-Lead",R499="Don't Know")),
(AND('[1]PWS Information'!$E$10="CWS",P499="Non-Lead", I499="Non-Lead - Copper", R499="Yes", K499="Between 1989 and 2014")),
(AND('[1]PWS Information'!$E$10="CWS",P499="Non-Lead", I499="Non-Lead - Copper", R499="Yes", K499="After 2014")),
(AND('[1]PWS Information'!$E$10="CWS",P499="Non-Lead", I499="Non-Lead - Copper", R499="Yes", K499="Unknown")),
(AND('[1]PWS Information'!$E$10="CWS",P499="Non-Lead", M499="Non-Lead - Copper", R499="Yes", N499="Between 1989 and 2014")),
(AND('[1]PWS Information'!$E$10="CWS",P499="Non-Lead", M499="Non-Lead - Copper", R499="Yes", N499="After 2014")),
(AND('[1]PWS Information'!$E$10="CWS",P499="Non-Lead", M499="Non-Lead - Copper", R499="Yes", N499="Unknown")),
(AND('[1]PWS Information'!$E$10="CWS",P499="Unknown")),
(AND('[1]PWS Information'!$E$10="NTNC",P499="Unknown")))),"Tier 5",
"")))))</f>
        <v>Tier 5</v>
      </c>
      <c r="Y499" s="50"/>
      <c r="Z499" s="50"/>
    </row>
    <row r="500" spans="1:26" ht="30" x14ac:dyDescent="0.25">
      <c r="A500" s="39">
        <v>606</v>
      </c>
      <c r="B500" s="40">
        <v>16359</v>
      </c>
      <c r="C500" s="41" t="s">
        <v>134</v>
      </c>
      <c r="D500" s="41" t="s">
        <v>88</v>
      </c>
      <c r="E500" s="41">
        <v>75144</v>
      </c>
      <c r="F500" s="42"/>
      <c r="G500" s="43"/>
      <c r="H500" s="44"/>
      <c r="I500" s="45" t="s">
        <v>47</v>
      </c>
      <c r="J500" s="46" t="s">
        <v>37</v>
      </c>
      <c r="K500" s="42" t="s">
        <v>35</v>
      </c>
      <c r="L500" s="49"/>
      <c r="M500" s="45" t="s">
        <v>59</v>
      </c>
      <c r="N500" s="46" t="s">
        <v>49</v>
      </c>
      <c r="O500" s="49"/>
      <c r="P500" s="36" t="str">
        <f t="shared" si="7"/>
        <v>Unknown</v>
      </c>
      <c r="Q500" s="39" t="s">
        <v>46</v>
      </c>
      <c r="R500" s="39" t="s">
        <v>46</v>
      </c>
      <c r="S500" s="39"/>
      <c r="T500" s="50" t="s">
        <v>52</v>
      </c>
      <c r="U500" s="50" t="s">
        <v>37</v>
      </c>
      <c r="V500" s="50" t="s">
        <v>49</v>
      </c>
      <c r="W500" s="50" t="s">
        <v>37</v>
      </c>
      <c r="X500" s="51" t="str">
        <f>IF((OR((AND('[1]PWS Information'!$E$10="CWS",T500="Single Family Residence",P500="Lead")),
(AND('[1]PWS Information'!$E$10="CWS",T500="Multiple Family Residence",'[1]PWS Information'!$E$11="Yes",P500="Lead")),
(AND('[1]PWS Information'!$E$10="NTNC",P500="Lead")))),"Tier 1",
IF((OR((AND('[1]PWS Information'!$E$10="CWS",T500="Multiple Family Residence",'[1]PWS Information'!$E$11="No",P500="Lead")),
(AND('[1]PWS Information'!$E$10="CWS",T500="Other",P500="Lead")),
(AND('[1]PWS Information'!$E$10="CWS",T500="Building",P500="Lead")))),"Tier 2",
IF((OR((AND('[1]PWS Information'!$E$10="CWS",T500="Single Family Residence",P500="Galvanized Requiring Replacement")),
(AND('[1]PWS Information'!$E$10="CWS",T500="Single Family Residence",P500="Galvanized Requiring Replacement",Q500="Yes")),
(AND('[1]PWS Information'!$E$10="NTNC",P500="Galvanized Requiring Replacement")),
(AND('[1]PWS Information'!$E$10="NTNC",T500="Single Family Residence",Q500="Yes")))),"Tier 3",
IF((OR((AND('[1]PWS Information'!$E$10="CWS",T500="Single Family Residence",R500="Yes",P500="Non-Lead", I500="Non-Lead - Copper",K500="Before 1989")),
(AND('[1]PWS Information'!$E$10="CWS",T500="Single Family Residence",R500="Yes",P500="Non-Lead", M500="Non-Lead - Copper",N500="Before 1989")))),"Tier 4",
IF((OR((AND('[1]PWS Information'!$E$10="NTNC",P500="Non-Lead")),
(AND('[1]PWS Information'!$E$10="CWS",P500="Non-Lead",R500="")),
(AND('[1]PWS Information'!$E$10="CWS",P500="Non-Lead",R500="No")),
(AND('[1]PWS Information'!$E$10="CWS",P500="Non-Lead",R500="Don't Know")),
(AND('[1]PWS Information'!$E$10="CWS",P500="Non-Lead", I500="Non-Lead - Copper", R500="Yes", K500="Between 1989 and 2014")),
(AND('[1]PWS Information'!$E$10="CWS",P500="Non-Lead", I500="Non-Lead - Copper", R500="Yes", K500="After 2014")),
(AND('[1]PWS Information'!$E$10="CWS",P500="Non-Lead", I500="Non-Lead - Copper", R500="Yes", K500="Unknown")),
(AND('[1]PWS Information'!$E$10="CWS",P500="Non-Lead", M500="Non-Lead - Copper", R500="Yes", N500="Between 1989 and 2014")),
(AND('[1]PWS Information'!$E$10="CWS",P500="Non-Lead", M500="Non-Lead - Copper", R500="Yes", N500="After 2014")),
(AND('[1]PWS Information'!$E$10="CWS",P500="Non-Lead", M500="Non-Lead - Copper", R500="Yes", N500="Unknown")),
(AND('[1]PWS Information'!$E$10="CWS",P500="Unknown")),
(AND('[1]PWS Information'!$E$10="NTNC",P500="Unknown")))),"Tier 5",
"")))))</f>
        <v>Tier 5</v>
      </c>
      <c r="Y500" s="50"/>
      <c r="Z500" s="50"/>
    </row>
    <row r="501" spans="1:26" ht="30" x14ac:dyDescent="0.25">
      <c r="A501" s="39">
        <v>607</v>
      </c>
      <c r="B501" s="40">
        <v>16011</v>
      </c>
      <c r="C501" s="41" t="s">
        <v>134</v>
      </c>
      <c r="D501" s="41" t="s">
        <v>88</v>
      </c>
      <c r="E501" s="41">
        <v>75144</v>
      </c>
      <c r="F501" s="42"/>
      <c r="G501" s="43"/>
      <c r="H501" s="44"/>
      <c r="I501" s="45" t="s">
        <v>47</v>
      </c>
      <c r="J501" s="46" t="s">
        <v>37</v>
      </c>
      <c r="K501" s="42" t="s">
        <v>40</v>
      </c>
      <c r="L501" s="49"/>
      <c r="M501" s="45" t="s">
        <v>59</v>
      </c>
      <c r="N501" s="46" t="s">
        <v>35</v>
      </c>
      <c r="O501" s="49"/>
      <c r="P501" s="36" t="str">
        <f t="shared" si="7"/>
        <v>Unknown</v>
      </c>
      <c r="Q501" s="39" t="s">
        <v>46</v>
      </c>
      <c r="R501" s="39" t="s">
        <v>46</v>
      </c>
      <c r="S501" s="39"/>
      <c r="T501" s="50" t="s">
        <v>36</v>
      </c>
      <c r="U501" s="50" t="s">
        <v>37</v>
      </c>
      <c r="V501" s="50" t="s">
        <v>49</v>
      </c>
      <c r="W501" s="50" t="s">
        <v>37</v>
      </c>
      <c r="X501" s="51" t="str">
        <f>IF((OR((AND('[1]PWS Information'!$E$10="CWS",T501="Single Family Residence",P501="Lead")),
(AND('[1]PWS Information'!$E$10="CWS",T501="Multiple Family Residence",'[1]PWS Information'!$E$11="Yes",P501="Lead")),
(AND('[1]PWS Information'!$E$10="NTNC",P501="Lead")))),"Tier 1",
IF((OR((AND('[1]PWS Information'!$E$10="CWS",T501="Multiple Family Residence",'[1]PWS Information'!$E$11="No",P501="Lead")),
(AND('[1]PWS Information'!$E$10="CWS",T501="Other",P501="Lead")),
(AND('[1]PWS Information'!$E$10="CWS",T501="Building",P501="Lead")))),"Tier 2",
IF((OR((AND('[1]PWS Information'!$E$10="CWS",T501="Single Family Residence",P501="Galvanized Requiring Replacement")),
(AND('[1]PWS Information'!$E$10="CWS",T501="Single Family Residence",P501="Galvanized Requiring Replacement",Q501="Yes")),
(AND('[1]PWS Information'!$E$10="NTNC",P501="Galvanized Requiring Replacement")),
(AND('[1]PWS Information'!$E$10="NTNC",T501="Single Family Residence",Q501="Yes")))),"Tier 3",
IF((OR((AND('[1]PWS Information'!$E$10="CWS",T501="Single Family Residence",R501="Yes",P501="Non-Lead", I501="Non-Lead - Copper",K501="Before 1989")),
(AND('[1]PWS Information'!$E$10="CWS",T501="Single Family Residence",R501="Yes",P501="Non-Lead", M501="Non-Lead - Copper",N501="Before 1989")))),"Tier 4",
IF((OR((AND('[1]PWS Information'!$E$10="NTNC",P501="Non-Lead")),
(AND('[1]PWS Information'!$E$10="CWS",P501="Non-Lead",R501="")),
(AND('[1]PWS Information'!$E$10="CWS",P501="Non-Lead",R501="No")),
(AND('[1]PWS Information'!$E$10="CWS",P501="Non-Lead",R501="Don't Know")),
(AND('[1]PWS Information'!$E$10="CWS",P501="Non-Lead", I501="Non-Lead - Copper", R501="Yes", K501="Between 1989 and 2014")),
(AND('[1]PWS Information'!$E$10="CWS",P501="Non-Lead", I501="Non-Lead - Copper", R501="Yes", K501="After 2014")),
(AND('[1]PWS Information'!$E$10="CWS",P501="Non-Lead", I501="Non-Lead - Copper", R501="Yes", K501="Unknown")),
(AND('[1]PWS Information'!$E$10="CWS",P501="Non-Lead", M501="Non-Lead - Copper", R501="Yes", N501="Between 1989 and 2014")),
(AND('[1]PWS Information'!$E$10="CWS",P501="Non-Lead", M501="Non-Lead - Copper", R501="Yes", N501="After 2014")),
(AND('[1]PWS Information'!$E$10="CWS",P501="Non-Lead", M501="Non-Lead - Copper", R501="Yes", N501="Unknown")),
(AND('[1]PWS Information'!$E$10="CWS",P501="Unknown")),
(AND('[1]PWS Information'!$E$10="NTNC",P501="Unknown")))),"Tier 5",
"")))))</f>
        <v>Tier 5</v>
      </c>
      <c r="Y501" s="50"/>
      <c r="Z501" s="50"/>
    </row>
    <row r="502" spans="1:26" ht="30" x14ac:dyDescent="0.25">
      <c r="A502" s="39">
        <v>608</v>
      </c>
      <c r="B502" s="40">
        <v>15475</v>
      </c>
      <c r="C502" s="41" t="s">
        <v>134</v>
      </c>
      <c r="D502" s="41" t="s">
        <v>88</v>
      </c>
      <c r="E502" s="41">
        <v>75144</v>
      </c>
      <c r="F502" s="42"/>
      <c r="G502" s="43"/>
      <c r="H502" s="44"/>
      <c r="I502" s="45" t="s">
        <v>47</v>
      </c>
      <c r="J502" s="46" t="s">
        <v>37</v>
      </c>
      <c r="K502" s="42" t="s">
        <v>40</v>
      </c>
      <c r="L502" s="49"/>
      <c r="M502" s="45" t="s">
        <v>47</v>
      </c>
      <c r="N502" s="46" t="s">
        <v>40</v>
      </c>
      <c r="O502" s="49"/>
      <c r="P502" s="36" t="str">
        <f t="shared" si="7"/>
        <v>Non-Lead</v>
      </c>
      <c r="Q502" s="39" t="s">
        <v>37</v>
      </c>
      <c r="R502" s="39" t="s">
        <v>37</v>
      </c>
      <c r="S502" s="39"/>
      <c r="T502" s="50" t="s">
        <v>36</v>
      </c>
      <c r="U502" s="50" t="s">
        <v>37</v>
      </c>
      <c r="V502" s="50" t="s">
        <v>37</v>
      </c>
      <c r="W502" s="50" t="s">
        <v>37</v>
      </c>
      <c r="X502" s="51" t="str">
        <f>IF((OR((AND('[1]PWS Information'!$E$10="CWS",T502="Single Family Residence",P502="Lead")),
(AND('[1]PWS Information'!$E$10="CWS",T502="Multiple Family Residence",'[1]PWS Information'!$E$11="Yes",P502="Lead")),
(AND('[1]PWS Information'!$E$10="NTNC",P502="Lead")))),"Tier 1",
IF((OR((AND('[1]PWS Information'!$E$10="CWS",T502="Multiple Family Residence",'[1]PWS Information'!$E$11="No",P502="Lead")),
(AND('[1]PWS Information'!$E$10="CWS",T502="Other",P502="Lead")),
(AND('[1]PWS Information'!$E$10="CWS",T502="Building",P502="Lead")))),"Tier 2",
IF((OR((AND('[1]PWS Information'!$E$10="CWS",T502="Single Family Residence",P502="Galvanized Requiring Replacement")),
(AND('[1]PWS Information'!$E$10="CWS",T502="Single Family Residence",P502="Galvanized Requiring Replacement",Q502="Yes")),
(AND('[1]PWS Information'!$E$10="NTNC",P502="Galvanized Requiring Replacement")),
(AND('[1]PWS Information'!$E$10="NTNC",T502="Single Family Residence",Q502="Yes")))),"Tier 3",
IF((OR((AND('[1]PWS Information'!$E$10="CWS",T502="Single Family Residence",R502="Yes",P502="Non-Lead", I502="Non-Lead - Copper",K502="Before 1989")),
(AND('[1]PWS Information'!$E$10="CWS",T502="Single Family Residence",R502="Yes",P502="Non-Lead", M502="Non-Lead - Copper",N502="Before 1989")))),"Tier 4",
IF((OR((AND('[1]PWS Information'!$E$10="NTNC",P502="Non-Lead")),
(AND('[1]PWS Information'!$E$10="CWS",P502="Non-Lead",R502="")),
(AND('[1]PWS Information'!$E$10="CWS",P502="Non-Lead",R502="No")),
(AND('[1]PWS Information'!$E$10="CWS",P502="Non-Lead",R502="Don't Know")),
(AND('[1]PWS Information'!$E$10="CWS",P502="Non-Lead", I502="Non-Lead - Copper", R502="Yes", K502="Between 1989 and 2014")),
(AND('[1]PWS Information'!$E$10="CWS",P502="Non-Lead", I502="Non-Lead - Copper", R502="Yes", K502="After 2014")),
(AND('[1]PWS Information'!$E$10="CWS",P502="Non-Lead", I502="Non-Lead - Copper", R502="Yes", K502="Unknown")),
(AND('[1]PWS Information'!$E$10="CWS",P502="Non-Lead", M502="Non-Lead - Copper", R502="Yes", N502="Between 1989 and 2014")),
(AND('[1]PWS Information'!$E$10="CWS",P502="Non-Lead", M502="Non-Lead - Copper", R502="Yes", N502="After 2014")),
(AND('[1]PWS Information'!$E$10="CWS",P502="Non-Lead", M502="Non-Lead - Copper", R502="Yes", N502="Unknown")),
(AND('[1]PWS Information'!$E$10="CWS",P502="Unknown")),
(AND('[1]PWS Information'!$E$10="NTNC",P502="Unknown")))),"Tier 5",
"")))))</f>
        <v>Tier 5</v>
      </c>
      <c r="Y502" s="50"/>
      <c r="Z502" s="50"/>
    </row>
    <row r="503" spans="1:26" ht="30" x14ac:dyDescent="0.25">
      <c r="A503" s="39">
        <v>609</v>
      </c>
      <c r="B503" s="40">
        <v>15505</v>
      </c>
      <c r="C503" s="41" t="s">
        <v>162</v>
      </c>
      <c r="D503" s="41" t="s">
        <v>88</v>
      </c>
      <c r="E503" s="41">
        <v>75144</v>
      </c>
      <c r="F503" s="42"/>
      <c r="G503" s="43"/>
      <c r="H503" s="44"/>
      <c r="I503" s="45" t="s">
        <v>47</v>
      </c>
      <c r="J503" s="46" t="s">
        <v>37</v>
      </c>
      <c r="K503" s="42" t="s">
        <v>40</v>
      </c>
      <c r="L503" s="49"/>
      <c r="M503" s="45" t="s">
        <v>59</v>
      </c>
      <c r="N503" s="46" t="s">
        <v>35</v>
      </c>
      <c r="O503" s="49"/>
      <c r="P503" s="36" t="str">
        <f t="shared" si="7"/>
        <v>Unknown</v>
      </c>
      <c r="Q503" s="39" t="s">
        <v>46</v>
      </c>
      <c r="R503" s="39" t="s">
        <v>46</v>
      </c>
      <c r="S503" s="39"/>
      <c r="T503" s="50" t="s">
        <v>36</v>
      </c>
      <c r="U503" s="50" t="s">
        <v>37</v>
      </c>
      <c r="V503" s="50" t="s">
        <v>49</v>
      </c>
      <c r="W503" s="50" t="s">
        <v>37</v>
      </c>
      <c r="X503" s="51" t="str">
        <f>IF((OR((AND('[1]PWS Information'!$E$10="CWS",T503="Single Family Residence",P503="Lead")),
(AND('[1]PWS Information'!$E$10="CWS",T503="Multiple Family Residence",'[1]PWS Information'!$E$11="Yes",P503="Lead")),
(AND('[1]PWS Information'!$E$10="NTNC",P503="Lead")))),"Tier 1",
IF((OR((AND('[1]PWS Information'!$E$10="CWS",T503="Multiple Family Residence",'[1]PWS Information'!$E$11="No",P503="Lead")),
(AND('[1]PWS Information'!$E$10="CWS",T503="Other",P503="Lead")),
(AND('[1]PWS Information'!$E$10="CWS",T503="Building",P503="Lead")))),"Tier 2",
IF((OR((AND('[1]PWS Information'!$E$10="CWS",T503="Single Family Residence",P503="Galvanized Requiring Replacement")),
(AND('[1]PWS Information'!$E$10="CWS",T503="Single Family Residence",P503="Galvanized Requiring Replacement",Q503="Yes")),
(AND('[1]PWS Information'!$E$10="NTNC",P503="Galvanized Requiring Replacement")),
(AND('[1]PWS Information'!$E$10="NTNC",T503="Single Family Residence",Q503="Yes")))),"Tier 3",
IF((OR((AND('[1]PWS Information'!$E$10="CWS",T503="Single Family Residence",R503="Yes",P503="Non-Lead", I503="Non-Lead - Copper",K503="Before 1989")),
(AND('[1]PWS Information'!$E$10="CWS",T503="Single Family Residence",R503="Yes",P503="Non-Lead", M503="Non-Lead - Copper",N503="Before 1989")))),"Tier 4",
IF((OR((AND('[1]PWS Information'!$E$10="NTNC",P503="Non-Lead")),
(AND('[1]PWS Information'!$E$10="CWS",P503="Non-Lead",R503="")),
(AND('[1]PWS Information'!$E$10="CWS",P503="Non-Lead",R503="No")),
(AND('[1]PWS Information'!$E$10="CWS",P503="Non-Lead",R503="Don't Know")),
(AND('[1]PWS Information'!$E$10="CWS",P503="Non-Lead", I503="Non-Lead - Copper", R503="Yes", K503="Between 1989 and 2014")),
(AND('[1]PWS Information'!$E$10="CWS",P503="Non-Lead", I503="Non-Lead - Copper", R503="Yes", K503="After 2014")),
(AND('[1]PWS Information'!$E$10="CWS",P503="Non-Lead", I503="Non-Lead - Copper", R503="Yes", K503="Unknown")),
(AND('[1]PWS Information'!$E$10="CWS",P503="Non-Lead", M503="Non-Lead - Copper", R503="Yes", N503="Between 1989 and 2014")),
(AND('[1]PWS Information'!$E$10="CWS",P503="Non-Lead", M503="Non-Lead - Copper", R503="Yes", N503="After 2014")),
(AND('[1]PWS Information'!$E$10="CWS",P503="Non-Lead", M503="Non-Lead - Copper", R503="Yes", N503="Unknown")),
(AND('[1]PWS Information'!$E$10="CWS",P503="Unknown")),
(AND('[1]PWS Information'!$E$10="NTNC",P503="Unknown")))),"Tier 5",
"")))))</f>
        <v>Tier 5</v>
      </c>
      <c r="Y503" s="50"/>
      <c r="Z503" s="50"/>
    </row>
    <row r="504" spans="1:26" ht="30" x14ac:dyDescent="0.25">
      <c r="A504" s="39">
        <v>610</v>
      </c>
      <c r="B504" s="40">
        <v>1017</v>
      </c>
      <c r="C504" s="41" t="s">
        <v>163</v>
      </c>
      <c r="D504" s="41" t="s">
        <v>88</v>
      </c>
      <c r="E504" s="41">
        <v>75144</v>
      </c>
      <c r="F504" s="42"/>
      <c r="G504" s="43"/>
      <c r="H504" s="44"/>
      <c r="I504" s="45" t="s">
        <v>47</v>
      </c>
      <c r="J504" s="46" t="s">
        <v>37</v>
      </c>
      <c r="K504" s="42" t="s">
        <v>40</v>
      </c>
      <c r="L504" s="49"/>
      <c r="M504" s="45" t="s">
        <v>47</v>
      </c>
      <c r="N504" s="46" t="s">
        <v>40</v>
      </c>
      <c r="O504" s="49"/>
      <c r="P504" s="36" t="str">
        <f t="shared" si="7"/>
        <v>Non-Lead</v>
      </c>
      <c r="Q504" s="39" t="s">
        <v>37</v>
      </c>
      <c r="R504" s="39" t="s">
        <v>37</v>
      </c>
      <c r="S504" s="39"/>
      <c r="T504" s="50" t="s">
        <v>36</v>
      </c>
      <c r="U504" s="50" t="s">
        <v>37</v>
      </c>
      <c r="V504" s="50" t="s">
        <v>37</v>
      </c>
      <c r="W504" s="50" t="s">
        <v>37</v>
      </c>
      <c r="X504" s="51" t="str">
        <f>IF((OR((AND('[1]PWS Information'!$E$10="CWS",T504="Single Family Residence",P504="Lead")),
(AND('[1]PWS Information'!$E$10="CWS",T504="Multiple Family Residence",'[1]PWS Information'!$E$11="Yes",P504="Lead")),
(AND('[1]PWS Information'!$E$10="NTNC",P504="Lead")))),"Tier 1",
IF((OR((AND('[1]PWS Information'!$E$10="CWS",T504="Multiple Family Residence",'[1]PWS Information'!$E$11="No",P504="Lead")),
(AND('[1]PWS Information'!$E$10="CWS",T504="Other",P504="Lead")),
(AND('[1]PWS Information'!$E$10="CWS",T504="Building",P504="Lead")))),"Tier 2",
IF((OR((AND('[1]PWS Information'!$E$10="CWS",T504="Single Family Residence",P504="Galvanized Requiring Replacement")),
(AND('[1]PWS Information'!$E$10="CWS",T504="Single Family Residence",P504="Galvanized Requiring Replacement",Q504="Yes")),
(AND('[1]PWS Information'!$E$10="NTNC",P504="Galvanized Requiring Replacement")),
(AND('[1]PWS Information'!$E$10="NTNC",T504="Single Family Residence",Q504="Yes")))),"Tier 3",
IF((OR((AND('[1]PWS Information'!$E$10="CWS",T504="Single Family Residence",R504="Yes",P504="Non-Lead", I504="Non-Lead - Copper",K504="Before 1989")),
(AND('[1]PWS Information'!$E$10="CWS",T504="Single Family Residence",R504="Yes",P504="Non-Lead", M504="Non-Lead - Copper",N504="Before 1989")))),"Tier 4",
IF((OR((AND('[1]PWS Information'!$E$10="NTNC",P504="Non-Lead")),
(AND('[1]PWS Information'!$E$10="CWS",P504="Non-Lead",R504="")),
(AND('[1]PWS Information'!$E$10="CWS",P504="Non-Lead",R504="No")),
(AND('[1]PWS Information'!$E$10="CWS",P504="Non-Lead",R504="Don't Know")),
(AND('[1]PWS Information'!$E$10="CWS",P504="Non-Lead", I504="Non-Lead - Copper", R504="Yes", K504="Between 1989 and 2014")),
(AND('[1]PWS Information'!$E$10="CWS",P504="Non-Lead", I504="Non-Lead - Copper", R504="Yes", K504="After 2014")),
(AND('[1]PWS Information'!$E$10="CWS",P504="Non-Lead", I504="Non-Lead - Copper", R504="Yes", K504="Unknown")),
(AND('[1]PWS Information'!$E$10="CWS",P504="Non-Lead", M504="Non-Lead - Copper", R504="Yes", N504="Between 1989 and 2014")),
(AND('[1]PWS Information'!$E$10="CWS",P504="Non-Lead", M504="Non-Lead - Copper", R504="Yes", N504="After 2014")),
(AND('[1]PWS Information'!$E$10="CWS",P504="Non-Lead", M504="Non-Lead - Copper", R504="Yes", N504="Unknown")),
(AND('[1]PWS Information'!$E$10="CWS",P504="Unknown")),
(AND('[1]PWS Information'!$E$10="NTNC",P504="Unknown")))),"Tier 5",
"")))))</f>
        <v>Tier 5</v>
      </c>
      <c r="Y504" s="50"/>
      <c r="Z504" s="50"/>
    </row>
    <row r="505" spans="1:26" ht="30" x14ac:dyDescent="0.25">
      <c r="A505" s="39">
        <v>611</v>
      </c>
      <c r="B505" s="40">
        <v>1029</v>
      </c>
      <c r="C505" s="41" t="s">
        <v>163</v>
      </c>
      <c r="D505" s="41" t="s">
        <v>88</v>
      </c>
      <c r="E505" s="41">
        <v>75144</v>
      </c>
      <c r="F505" s="42"/>
      <c r="G505" s="43"/>
      <c r="H505" s="44"/>
      <c r="I505" s="45" t="s">
        <v>47</v>
      </c>
      <c r="J505" s="46" t="s">
        <v>37</v>
      </c>
      <c r="K505" s="42" t="s">
        <v>40</v>
      </c>
      <c r="L505" s="49"/>
      <c r="M505" s="45" t="s">
        <v>59</v>
      </c>
      <c r="N505" s="46" t="s">
        <v>35</v>
      </c>
      <c r="O505" s="49"/>
      <c r="P505" s="36" t="str">
        <f t="shared" si="7"/>
        <v>Unknown</v>
      </c>
      <c r="Q505" s="39" t="s">
        <v>46</v>
      </c>
      <c r="R505" s="39" t="s">
        <v>46</v>
      </c>
      <c r="S505" s="39"/>
      <c r="T505" s="50" t="s">
        <v>36</v>
      </c>
      <c r="U505" s="50" t="s">
        <v>37</v>
      </c>
      <c r="V505" s="50" t="s">
        <v>49</v>
      </c>
      <c r="W505" s="50" t="s">
        <v>37</v>
      </c>
      <c r="X505" s="51" t="str">
        <f>IF((OR((AND('[1]PWS Information'!$E$10="CWS",T505="Single Family Residence",P505="Lead")),
(AND('[1]PWS Information'!$E$10="CWS",T505="Multiple Family Residence",'[1]PWS Information'!$E$11="Yes",P505="Lead")),
(AND('[1]PWS Information'!$E$10="NTNC",P505="Lead")))),"Tier 1",
IF((OR((AND('[1]PWS Information'!$E$10="CWS",T505="Multiple Family Residence",'[1]PWS Information'!$E$11="No",P505="Lead")),
(AND('[1]PWS Information'!$E$10="CWS",T505="Other",P505="Lead")),
(AND('[1]PWS Information'!$E$10="CWS",T505="Building",P505="Lead")))),"Tier 2",
IF((OR((AND('[1]PWS Information'!$E$10="CWS",T505="Single Family Residence",P505="Galvanized Requiring Replacement")),
(AND('[1]PWS Information'!$E$10="CWS",T505="Single Family Residence",P505="Galvanized Requiring Replacement",Q505="Yes")),
(AND('[1]PWS Information'!$E$10="NTNC",P505="Galvanized Requiring Replacement")),
(AND('[1]PWS Information'!$E$10="NTNC",T505="Single Family Residence",Q505="Yes")))),"Tier 3",
IF((OR((AND('[1]PWS Information'!$E$10="CWS",T505="Single Family Residence",R505="Yes",P505="Non-Lead", I505="Non-Lead - Copper",K505="Before 1989")),
(AND('[1]PWS Information'!$E$10="CWS",T505="Single Family Residence",R505="Yes",P505="Non-Lead", M505="Non-Lead - Copper",N505="Before 1989")))),"Tier 4",
IF((OR((AND('[1]PWS Information'!$E$10="NTNC",P505="Non-Lead")),
(AND('[1]PWS Information'!$E$10="CWS",P505="Non-Lead",R505="")),
(AND('[1]PWS Information'!$E$10="CWS",P505="Non-Lead",R505="No")),
(AND('[1]PWS Information'!$E$10="CWS",P505="Non-Lead",R505="Don't Know")),
(AND('[1]PWS Information'!$E$10="CWS",P505="Non-Lead", I505="Non-Lead - Copper", R505="Yes", K505="Between 1989 and 2014")),
(AND('[1]PWS Information'!$E$10="CWS",P505="Non-Lead", I505="Non-Lead - Copper", R505="Yes", K505="After 2014")),
(AND('[1]PWS Information'!$E$10="CWS",P505="Non-Lead", I505="Non-Lead - Copper", R505="Yes", K505="Unknown")),
(AND('[1]PWS Information'!$E$10="CWS",P505="Non-Lead", M505="Non-Lead - Copper", R505="Yes", N505="Between 1989 and 2014")),
(AND('[1]PWS Information'!$E$10="CWS",P505="Non-Lead", M505="Non-Lead - Copper", R505="Yes", N505="After 2014")),
(AND('[1]PWS Information'!$E$10="CWS",P505="Non-Lead", M505="Non-Lead - Copper", R505="Yes", N505="Unknown")),
(AND('[1]PWS Information'!$E$10="CWS",P505="Unknown")),
(AND('[1]PWS Information'!$E$10="NTNC",P505="Unknown")))),"Tier 5",
"")))))</f>
        <v>Tier 5</v>
      </c>
      <c r="Y505" s="50"/>
      <c r="Z505" s="50"/>
    </row>
    <row r="506" spans="1:26" ht="30" x14ac:dyDescent="0.25">
      <c r="A506" s="39">
        <v>612</v>
      </c>
      <c r="B506" s="40">
        <v>1034</v>
      </c>
      <c r="C506" s="41" t="s">
        <v>163</v>
      </c>
      <c r="D506" s="41" t="s">
        <v>88</v>
      </c>
      <c r="E506" s="41">
        <v>75144</v>
      </c>
      <c r="F506" s="42"/>
      <c r="G506" s="43"/>
      <c r="H506" s="44"/>
      <c r="I506" s="45" t="s">
        <v>47</v>
      </c>
      <c r="J506" s="46" t="s">
        <v>37</v>
      </c>
      <c r="K506" s="42" t="s">
        <v>40</v>
      </c>
      <c r="L506" s="49"/>
      <c r="M506" s="45" t="s">
        <v>59</v>
      </c>
      <c r="N506" s="46" t="s">
        <v>35</v>
      </c>
      <c r="O506" s="49"/>
      <c r="P506" s="36" t="str">
        <f t="shared" si="7"/>
        <v>Unknown</v>
      </c>
      <c r="Q506" s="39" t="s">
        <v>46</v>
      </c>
      <c r="R506" s="39" t="s">
        <v>46</v>
      </c>
      <c r="S506" s="39"/>
      <c r="T506" s="50" t="s">
        <v>36</v>
      </c>
      <c r="U506" s="50" t="s">
        <v>37</v>
      </c>
      <c r="V506" s="50" t="s">
        <v>49</v>
      </c>
      <c r="W506" s="50" t="s">
        <v>34</v>
      </c>
      <c r="X506" s="51" t="str">
        <f>IF((OR((AND('[1]PWS Information'!$E$10="CWS",T506="Single Family Residence",P506="Lead")),
(AND('[1]PWS Information'!$E$10="CWS",T506="Multiple Family Residence",'[1]PWS Information'!$E$11="Yes",P506="Lead")),
(AND('[1]PWS Information'!$E$10="NTNC",P506="Lead")))),"Tier 1",
IF((OR((AND('[1]PWS Information'!$E$10="CWS",T506="Multiple Family Residence",'[1]PWS Information'!$E$11="No",P506="Lead")),
(AND('[1]PWS Information'!$E$10="CWS",T506="Other",P506="Lead")),
(AND('[1]PWS Information'!$E$10="CWS",T506="Building",P506="Lead")))),"Tier 2",
IF((OR((AND('[1]PWS Information'!$E$10="CWS",T506="Single Family Residence",P506="Galvanized Requiring Replacement")),
(AND('[1]PWS Information'!$E$10="CWS",T506="Single Family Residence",P506="Galvanized Requiring Replacement",Q506="Yes")),
(AND('[1]PWS Information'!$E$10="NTNC",P506="Galvanized Requiring Replacement")),
(AND('[1]PWS Information'!$E$10="NTNC",T506="Single Family Residence",Q506="Yes")))),"Tier 3",
IF((OR((AND('[1]PWS Information'!$E$10="CWS",T506="Single Family Residence",R506="Yes",P506="Non-Lead", I506="Non-Lead - Copper",K506="Before 1989")),
(AND('[1]PWS Information'!$E$10="CWS",T506="Single Family Residence",R506="Yes",P506="Non-Lead", M506="Non-Lead - Copper",N506="Before 1989")))),"Tier 4",
IF((OR((AND('[1]PWS Information'!$E$10="NTNC",P506="Non-Lead")),
(AND('[1]PWS Information'!$E$10="CWS",P506="Non-Lead",R506="")),
(AND('[1]PWS Information'!$E$10="CWS",P506="Non-Lead",R506="No")),
(AND('[1]PWS Information'!$E$10="CWS",P506="Non-Lead",R506="Don't Know")),
(AND('[1]PWS Information'!$E$10="CWS",P506="Non-Lead", I506="Non-Lead - Copper", R506="Yes", K506="Between 1989 and 2014")),
(AND('[1]PWS Information'!$E$10="CWS",P506="Non-Lead", I506="Non-Lead - Copper", R506="Yes", K506="After 2014")),
(AND('[1]PWS Information'!$E$10="CWS",P506="Non-Lead", I506="Non-Lead - Copper", R506="Yes", K506="Unknown")),
(AND('[1]PWS Information'!$E$10="CWS",P506="Non-Lead", M506="Non-Lead - Copper", R506="Yes", N506="Between 1989 and 2014")),
(AND('[1]PWS Information'!$E$10="CWS",P506="Non-Lead", M506="Non-Lead - Copper", R506="Yes", N506="After 2014")),
(AND('[1]PWS Information'!$E$10="CWS",P506="Non-Lead", M506="Non-Lead - Copper", R506="Yes", N506="Unknown")),
(AND('[1]PWS Information'!$E$10="CWS",P506="Unknown")),
(AND('[1]PWS Information'!$E$10="NTNC",P506="Unknown")))),"Tier 5",
"")))))</f>
        <v>Tier 5</v>
      </c>
      <c r="Y506" s="50"/>
      <c r="Z506" s="50"/>
    </row>
    <row r="507" spans="1:26" ht="30" x14ac:dyDescent="0.25">
      <c r="A507" s="39">
        <v>613</v>
      </c>
      <c r="B507" s="40">
        <v>1057</v>
      </c>
      <c r="C507" s="41" t="s">
        <v>163</v>
      </c>
      <c r="D507" s="41" t="s">
        <v>88</v>
      </c>
      <c r="E507" s="41">
        <v>75144</v>
      </c>
      <c r="F507" s="42"/>
      <c r="G507" s="43"/>
      <c r="H507" s="44"/>
      <c r="I507" s="45" t="s">
        <v>47</v>
      </c>
      <c r="J507" s="46" t="s">
        <v>37</v>
      </c>
      <c r="K507" s="42" t="s">
        <v>49</v>
      </c>
      <c r="L507" s="49"/>
      <c r="M507" s="45" t="s">
        <v>47</v>
      </c>
      <c r="N507" s="46" t="s">
        <v>40</v>
      </c>
      <c r="O507" s="49"/>
      <c r="P507" s="36" t="str">
        <f t="shared" si="7"/>
        <v>Non-Lead</v>
      </c>
      <c r="Q507" s="39" t="s">
        <v>37</v>
      </c>
      <c r="R507" s="39" t="s">
        <v>37</v>
      </c>
      <c r="S507" s="39"/>
      <c r="T507" s="50" t="s">
        <v>36</v>
      </c>
      <c r="U507" s="50" t="s">
        <v>37</v>
      </c>
      <c r="V507" s="50" t="s">
        <v>37</v>
      </c>
      <c r="W507" s="50" t="s">
        <v>37</v>
      </c>
      <c r="X507" s="51" t="str">
        <f>IF((OR((AND('[1]PWS Information'!$E$10="CWS",T507="Single Family Residence",P507="Lead")),
(AND('[1]PWS Information'!$E$10="CWS",T507="Multiple Family Residence",'[1]PWS Information'!$E$11="Yes",P507="Lead")),
(AND('[1]PWS Information'!$E$10="NTNC",P507="Lead")))),"Tier 1",
IF((OR((AND('[1]PWS Information'!$E$10="CWS",T507="Multiple Family Residence",'[1]PWS Information'!$E$11="No",P507="Lead")),
(AND('[1]PWS Information'!$E$10="CWS",T507="Other",P507="Lead")),
(AND('[1]PWS Information'!$E$10="CWS",T507="Building",P507="Lead")))),"Tier 2",
IF((OR((AND('[1]PWS Information'!$E$10="CWS",T507="Single Family Residence",P507="Galvanized Requiring Replacement")),
(AND('[1]PWS Information'!$E$10="CWS",T507="Single Family Residence",P507="Galvanized Requiring Replacement",Q507="Yes")),
(AND('[1]PWS Information'!$E$10="NTNC",P507="Galvanized Requiring Replacement")),
(AND('[1]PWS Information'!$E$10="NTNC",T507="Single Family Residence",Q507="Yes")))),"Tier 3",
IF((OR((AND('[1]PWS Information'!$E$10="CWS",T507="Single Family Residence",R507="Yes",P507="Non-Lead", I507="Non-Lead - Copper",K507="Before 1989")),
(AND('[1]PWS Information'!$E$10="CWS",T507="Single Family Residence",R507="Yes",P507="Non-Lead", M507="Non-Lead - Copper",N507="Before 1989")))),"Tier 4",
IF((OR((AND('[1]PWS Information'!$E$10="NTNC",P507="Non-Lead")),
(AND('[1]PWS Information'!$E$10="CWS",P507="Non-Lead",R507="")),
(AND('[1]PWS Information'!$E$10="CWS",P507="Non-Lead",R507="No")),
(AND('[1]PWS Information'!$E$10="CWS",P507="Non-Lead",R507="Don't Know")),
(AND('[1]PWS Information'!$E$10="CWS",P507="Non-Lead", I507="Non-Lead - Copper", R507="Yes", K507="Between 1989 and 2014")),
(AND('[1]PWS Information'!$E$10="CWS",P507="Non-Lead", I507="Non-Lead - Copper", R507="Yes", K507="After 2014")),
(AND('[1]PWS Information'!$E$10="CWS",P507="Non-Lead", I507="Non-Lead - Copper", R507="Yes", K507="Unknown")),
(AND('[1]PWS Information'!$E$10="CWS",P507="Non-Lead", M507="Non-Lead - Copper", R507="Yes", N507="Between 1989 and 2014")),
(AND('[1]PWS Information'!$E$10="CWS",P507="Non-Lead", M507="Non-Lead - Copper", R507="Yes", N507="After 2014")),
(AND('[1]PWS Information'!$E$10="CWS",P507="Non-Lead", M507="Non-Lead - Copper", R507="Yes", N507="Unknown")),
(AND('[1]PWS Information'!$E$10="CWS",P507="Unknown")),
(AND('[1]PWS Information'!$E$10="NTNC",P507="Unknown")))),"Tier 5",
"")))))</f>
        <v>Tier 5</v>
      </c>
      <c r="Y507" s="50"/>
      <c r="Z507" s="50"/>
    </row>
    <row r="508" spans="1:26" ht="30" x14ac:dyDescent="0.25">
      <c r="A508" s="39">
        <v>614</v>
      </c>
      <c r="B508" s="40"/>
      <c r="C508" s="41" t="s">
        <v>163</v>
      </c>
      <c r="D508" s="41" t="s">
        <v>88</v>
      </c>
      <c r="E508" s="41">
        <v>75144</v>
      </c>
      <c r="F508" s="42"/>
      <c r="G508" s="43"/>
      <c r="H508" s="44"/>
      <c r="I508" s="45" t="s">
        <v>47</v>
      </c>
      <c r="J508" s="46" t="s">
        <v>37</v>
      </c>
      <c r="K508" s="42" t="s">
        <v>40</v>
      </c>
      <c r="L508" s="49"/>
      <c r="M508" s="45" t="s">
        <v>59</v>
      </c>
      <c r="N508" s="46" t="s">
        <v>35</v>
      </c>
      <c r="O508" s="49"/>
      <c r="P508" s="36" t="str">
        <f t="shared" si="7"/>
        <v>Unknown</v>
      </c>
      <c r="Q508" s="39" t="s">
        <v>46</v>
      </c>
      <c r="R508" s="39" t="s">
        <v>46</v>
      </c>
      <c r="S508" s="39"/>
      <c r="T508" s="50" t="s">
        <v>36</v>
      </c>
      <c r="U508" s="50" t="s">
        <v>37</v>
      </c>
      <c r="V508" s="50" t="s">
        <v>49</v>
      </c>
      <c r="W508" s="50" t="s">
        <v>37</v>
      </c>
      <c r="X508" s="51" t="str">
        <f>IF((OR((AND('[1]PWS Information'!$E$10="CWS",T508="Single Family Residence",P508="Lead")),
(AND('[1]PWS Information'!$E$10="CWS",T508="Multiple Family Residence",'[1]PWS Information'!$E$11="Yes",P508="Lead")),
(AND('[1]PWS Information'!$E$10="NTNC",P508="Lead")))),"Tier 1",
IF((OR((AND('[1]PWS Information'!$E$10="CWS",T508="Multiple Family Residence",'[1]PWS Information'!$E$11="No",P508="Lead")),
(AND('[1]PWS Information'!$E$10="CWS",T508="Other",P508="Lead")),
(AND('[1]PWS Information'!$E$10="CWS",T508="Building",P508="Lead")))),"Tier 2",
IF((OR((AND('[1]PWS Information'!$E$10="CWS",T508="Single Family Residence",P508="Galvanized Requiring Replacement")),
(AND('[1]PWS Information'!$E$10="CWS",T508="Single Family Residence",P508="Galvanized Requiring Replacement",Q508="Yes")),
(AND('[1]PWS Information'!$E$10="NTNC",P508="Galvanized Requiring Replacement")),
(AND('[1]PWS Information'!$E$10="NTNC",T508="Single Family Residence",Q508="Yes")))),"Tier 3",
IF((OR((AND('[1]PWS Information'!$E$10="CWS",T508="Single Family Residence",R508="Yes",P508="Non-Lead", I508="Non-Lead - Copper",K508="Before 1989")),
(AND('[1]PWS Information'!$E$10="CWS",T508="Single Family Residence",R508="Yes",P508="Non-Lead", M508="Non-Lead - Copper",N508="Before 1989")))),"Tier 4",
IF((OR((AND('[1]PWS Information'!$E$10="NTNC",P508="Non-Lead")),
(AND('[1]PWS Information'!$E$10="CWS",P508="Non-Lead",R508="")),
(AND('[1]PWS Information'!$E$10="CWS",P508="Non-Lead",R508="No")),
(AND('[1]PWS Information'!$E$10="CWS",P508="Non-Lead",R508="Don't Know")),
(AND('[1]PWS Information'!$E$10="CWS",P508="Non-Lead", I508="Non-Lead - Copper", R508="Yes", K508="Between 1989 and 2014")),
(AND('[1]PWS Information'!$E$10="CWS",P508="Non-Lead", I508="Non-Lead - Copper", R508="Yes", K508="After 2014")),
(AND('[1]PWS Information'!$E$10="CWS",P508="Non-Lead", I508="Non-Lead - Copper", R508="Yes", K508="Unknown")),
(AND('[1]PWS Information'!$E$10="CWS",P508="Non-Lead", M508="Non-Lead - Copper", R508="Yes", N508="Between 1989 and 2014")),
(AND('[1]PWS Information'!$E$10="CWS",P508="Non-Lead", M508="Non-Lead - Copper", R508="Yes", N508="After 2014")),
(AND('[1]PWS Information'!$E$10="CWS",P508="Non-Lead", M508="Non-Lead - Copper", R508="Yes", N508="Unknown")),
(AND('[1]PWS Information'!$E$10="CWS",P508="Unknown")),
(AND('[1]PWS Information'!$E$10="NTNC",P508="Unknown")))),"Tier 5",
"")))))</f>
        <v>Tier 5</v>
      </c>
      <c r="Y508" s="50"/>
      <c r="Z508" s="50"/>
    </row>
    <row r="509" spans="1:26" ht="30" x14ac:dyDescent="0.25">
      <c r="A509" s="39">
        <v>615</v>
      </c>
      <c r="B509" s="40">
        <v>1085</v>
      </c>
      <c r="C509" s="41" t="s">
        <v>163</v>
      </c>
      <c r="D509" s="41" t="s">
        <v>88</v>
      </c>
      <c r="E509" s="41">
        <v>75144</v>
      </c>
      <c r="F509" s="42"/>
      <c r="G509" s="43"/>
      <c r="H509" s="44"/>
      <c r="I509" s="45" t="s">
        <v>47</v>
      </c>
      <c r="J509" s="46" t="s">
        <v>37</v>
      </c>
      <c r="K509" s="42" t="s">
        <v>40</v>
      </c>
      <c r="L509" s="49"/>
      <c r="M509" s="45" t="s">
        <v>59</v>
      </c>
      <c r="N509" s="46" t="s">
        <v>35</v>
      </c>
      <c r="O509" s="49"/>
      <c r="P509" s="36" t="str">
        <f t="shared" si="7"/>
        <v>Unknown</v>
      </c>
      <c r="Q509" s="39" t="s">
        <v>46</v>
      </c>
      <c r="R509" s="39" t="s">
        <v>46</v>
      </c>
      <c r="S509" s="39"/>
      <c r="T509" s="50" t="s">
        <v>36</v>
      </c>
      <c r="U509" s="50" t="s">
        <v>37</v>
      </c>
      <c r="V509" s="50" t="s">
        <v>49</v>
      </c>
      <c r="W509" s="50" t="s">
        <v>37</v>
      </c>
      <c r="X509" s="51" t="str">
        <f>IF((OR((AND('[1]PWS Information'!$E$10="CWS",T509="Single Family Residence",P509="Lead")),
(AND('[1]PWS Information'!$E$10="CWS",T509="Multiple Family Residence",'[1]PWS Information'!$E$11="Yes",P509="Lead")),
(AND('[1]PWS Information'!$E$10="NTNC",P509="Lead")))),"Tier 1",
IF((OR((AND('[1]PWS Information'!$E$10="CWS",T509="Multiple Family Residence",'[1]PWS Information'!$E$11="No",P509="Lead")),
(AND('[1]PWS Information'!$E$10="CWS",T509="Other",P509="Lead")),
(AND('[1]PWS Information'!$E$10="CWS",T509="Building",P509="Lead")))),"Tier 2",
IF((OR((AND('[1]PWS Information'!$E$10="CWS",T509="Single Family Residence",P509="Galvanized Requiring Replacement")),
(AND('[1]PWS Information'!$E$10="CWS",T509="Single Family Residence",P509="Galvanized Requiring Replacement",Q509="Yes")),
(AND('[1]PWS Information'!$E$10="NTNC",P509="Galvanized Requiring Replacement")),
(AND('[1]PWS Information'!$E$10="NTNC",T509="Single Family Residence",Q509="Yes")))),"Tier 3",
IF((OR((AND('[1]PWS Information'!$E$10="CWS",T509="Single Family Residence",R509="Yes",P509="Non-Lead", I509="Non-Lead - Copper",K509="Before 1989")),
(AND('[1]PWS Information'!$E$10="CWS",T509="Single Family Residence",R509="Yes",P509="Non-Lead", M509="Non-Lead - Copper",N509="Before 1989")))),"Tier 4",
IF((OR((AND('[1]PWS Information'!$E$10="NTNC",P509="Non-Lead")),
(AND('[1]PWS Information'!$E$10="CWS",P509="Non-Lead",R509="")),
(AND('[1]PWS Information'!$E$10="CWS",P509="Non-Lead",R509="No")),
(AND('[1]PWS Information'!$E$10="CWS",P509="Non-Lead",R509="Don't Know")),
(AND('[1]PWS Information'!$E$10="CWS",P509="Non-Lead", I509="Non-Lead - Copper", R509="Yes", K509="Between 1989 and 2014")),
(AND('[1]PWS Information'!$E$10="CWS",P509="Non-Lead", I509="Non-Lead - Copper", R509="Yes", K509="After 2014")),
(AND('[1]PWS Information'!$E$10="CWS",P509="Non-Lead", I509="Non-Lead - Copper", R509="Yes", K509="Unknown")),
(AND('[1]PWS Information'!$E$10="CWS",P509="Non-Lead", M509="Non-Lead - Copper", R509="Yes", N509="Between 1989 and 2014")),
(AND('[1]PWS Information'!$E$10="CWS",P509="Non-Lead", M509="Non-Lead - Copper", R509="Yes", N509="After 2014")),
(AND('[1]PWS Information'!$E$10="CWS",P509="Non-Lead", M509="Non-Lead - Copper", R509="Yes", N509="Unknown")),
(AND('[1]PWS Information'!$E$10="CWS",P509="Unknown")),
(AND('[1]PWS Information'!$E$10="NTNC",P509="Unknown")))),"Tier 5",
"")))))</f>
        <v>Tier 5</v>
      </c>
      <c r="Y509" s="50"/>
      <c r="Z509" s="50"/>
    </row>
    <row r="510" spans="1:26" ht="30" x14ac:dyDescent="0.25">
      <c r="A510" s="39">
        <v>616</v>
      </c>
      <c r="B510" s="40"/>
      <c r="C510" s="41" t="s">
        <v>163</v>
      </c>
      <c r="D510" s="41" t="s">
        <v>88</v>
      </c>
      <c r="E510" s="41">
        <v>75144</v>
      </c>
      <c r="F510" s="42"/>
      <c r="G510" s="43"/>
      <c r="H510" s="44"/>
      <c r="I510" s="45" t="s">
        <v>47</v>
      </c>
      <c r="J510" s="46" t="s">
        <v>37</v>
      </c>
      <c r="K510" s="42" t="s">
        <v>35</v>
      </c>
      <c r="L510" s="49"/>
      <c r="M510" s="45" t="s">
        <v>59</v>
      </c>
      <c r="N510" s="46" t="s">
        <v>49</v>
      </c>
      <c r="O510" s="49"/>
      <c r="P510" s="36" t="str">
        <f t="shared" si="7"/>
        <v>Unknown</v>
      </c>
      <c r="Q510" s="39" t="s">
        <v>46</v>
      </c>
      <c r="R510" s="39" t="s">
        <v>46</v>
      </c>
      <c r="S510" s="39"/>
      <c r="T510" s="50" t="s">
        <v>52</v>
      </c>
      <c r="U510" s="50" t="s">
        <v>37</v>
      </c>
      <c r="V510" s="50" t="s">
        <v>49</v>
      </c>
      <c r="W510" s="50" t="s">
        <v>37</v>
      </c>
      <c r="X510" s="51" t="str">
        <f>IF((OR((AND('[1]PWS Information'!$E$10="CWS",T510="Single Family Residence",P510="Lead")),
(AND('[1]PWS Information'!$E$10="CWS",T510="Multiple Family Residence",'[1]PWS Information'!$E$11="Yes",P510="Lead")),
(AND('[1]PWS Information'!$E$10="NTNC",P510="Lead")))),"Tier 1",
IF((OR((AND('[1]PWS Information'!$E$10="CWS",T510="Multiple Family Residence",'[1]PWS Information'!$E$11="No",P510="Lead")),
(AND('[1]PWS Information'!$E$10="CWS",T510="Other",P510="Lead")),
(AND('[1]PWS Information'!$E$10="CWS",T510="Building",P510="Lead")))),"Tier 2",
IF((OR((AND('[1]PWS Information'!$E$10="CWS",T510="Single Family Residence",P510="Galvanized Requiring Replacement")),
(AND('[1]PWS Information'!$E$10="CWS",T510="Single Family Residence",P510="Galvanized Requiring Replacement",Q510="Yes")),
(AND('[1]PWS Information'!$E$10="NTNC",P510="Galvanized Requiring Replacement")),
(AND('[1]PWS Information'!$E$10="NTNC",T510="Single Family Residence",Q510="Yes")))),"Tier 3",
IF((OR((AND('[1]PWS Information'!$E$10="CWS",T510="Single Family Residence",R510="Yes",P510="Non-Lead", I510="Non-Lead - Copper",K510="Before 1989")),
(AND('[1]PWS Information'!$E$10="CWS",T510="Single Family Residence",R510="Yes",P510="Non-Lead", M510="Non-Lead - Copper",N510="Before 1989")))),"Tier 4",
IF((OR((AND('[1]PWS Information'!$E$10="NTNC",P510="Non-Lead")),
(AND('[1]PWS Information'!$E$10="CWS",P510="Non-Lead",R510="")),
(AND('[1]PWS Information'!$E$10="CWS",P510="Non-Lead",R510="No")),
(AND('[1]PWS Information'!$E$10="CWS",P510="Non-Lead",R510="Don't Know")),
(AND('[1]PWS Information'!$E$10="CWS",P510="Non-Lead", I510="Non-Lead - Copper", R510="Yes", K510="Between 1989 and 2014")),
(AND('[1]PWS Information'!$E$10="CWS",P510="Non-Lead", I510="Non-Lead - Copper", R510="Yes", K510="After 2014")),
(AND('[1]PWS Information'!$E$10="CWS",P510="Non-Lead", I510="Non-Lead - Copper", R510="Yes", K510="Unknown")),
(AND('[1]PWS Information'!$E$10="CWS",P510="Non-Lead", M510="Non-Lead - Copper", R510="Yes", N510="Between 1989 and 2014")),
(AND('[1]PWS Information'!$E$10="CWS",P510="Non-Lead", M510="Non-Lead - Copper", R510="Yes", N510="After 2014")),
(AND('[1]PWS Information'!$E$10="CWS",P510="Non-Lead", M510="Non-Lead - Copper", R510="Yes", N510="Unknown")),
(AND('[1]PWS Information'!$E$10="CWS",P510="Unknown")),
(AND('[1]PWS Information'!$E$10="NTNC",P510="Unknown")))),"Tier 5",
"")))))</f>
        <v>Tier 5</v>
      </c>
      <c r="Y510" s="50"/>
      <c r="Z510" s="50"/>
    </row>
    <row r="511" spans="1:26" ht="30" x14ac:dyDescent="0.25">
      <c r="A511" s="39">
        <v>617</v>
      </c>
      <c r="B511" s="40">
        <v>16001</v>
      </c>
      <c r="C511" s="41" t="s">
        <v>154</v>
      </c>
      <c r="D511" s="41" t="s">
        <v>88</v>
      </c>
      <c r="E511" s="41">
        <v>75144</v>
      </c>
      <c r="F511" s="42"/>
      <c r="G511" s="43"/>
      <c r="H511" s="44"/>
      <c r="I511" s="45" t="s">
        <v>47</v>
      </c>
      <c r="J511" s="46" t="s">
        <v>37</v>
      </c>
      <c r="K511" s="42" t="s">
        <v>49</v>
      </c>
      <c r="L511" s="49"/>
      <c r="M511" s="45" t="s">
        <v>59</v>
      </c>
      <c r="N511" s="46" t="s">
        <v>35</v>
      </c>
      <c r="O511" s="49"/>
      <c r="P511" s="36" t="str">
        <f t="shared" si="7"/>
        <v>Unknown</v>
      </c>
      <c r="Q511" s="39" t="s">
        <v>46</v>
      </c>
      <c r="R511" s="39" t="s">
        <v>46</v>
      </c>
      <c r="S511" s="39"/>
      <c r="T511" s="50" t="s">
        <v>36</v>
      </c>
      <c r="U511" s="50" t="s">
        <v>37</v>
      </c>
      <c r="V511" s="50" t="s">
        <v>49</v>
      </c>
      <c r="W511" s="50" t="s">
        <v>34</v>
      </c>
      <c r="X511" s="51" t="str">
        <f>IF((OR((AND('[1]PWS Information'!$E$10="CWS",T511="Single Family Residence",P511="Lead")),
(AND('[1]PWS Information'!$E$10="CWS",T511="Multiple Family Residence",'[1]PWS Information'!$E$11="Yes",P511="Lead")),
(AND('[1]PWS Information'!$E$10="NTNC",P511="Lead")))),"Tier 1",
IF((OR((AND('[1]PWS Information'!$E$10="CWS",T511="Multiple Family Residence",'[1]PWS Information'!$E$11="No",P511="Lead")),
(AND('[1]PWS Information'!$E$10="CWS",T511="Other",P511="Lead")),
(AND('[1]PWS Information'!$E$10="CWS",T511="Building",P511="Lead")))),"Tier 2",
IF((OR((AND('[1]PWS Information'!$E$10="CWS",T511="Single Family Residence",P511="Galvanized Requiring Replacement")),
(AND('[1]PWS Information'!$E$10="CWS",T511="Single Family Residence",P511="Galvanized Requiring Replacement",Q511="Yes")),
(AND('[1]PWS Information'!$E$10="NTNC",P511="Galvanized Requiring Replacement")),
(AND('[1]PWS Information'!$E$10="NTNC",T511="Single Family Residence",Q511="Yes")))),"Tier 3",
IF((OR((AND('[1]PWS Information'!$E$10="CWS",T511="Single Family Residence",R511="Yes",P511="Non-Lead", I511="Non-Lead - Copper",K511="Before 1989")),
(AND('[1]PWS Information'!$E$10="CWS",T511="Single Family Residence",R511="Yes",P511="Non-Lead", M511="Non-Lead - Copper",N511="Before 1989")))),"Tier 4",
IF((OR((AND('[1]PWS Information'!$E$10="NTNC",P511="Non-Lead")),
(AND('[1]PWS Information'!$E$10="CWS",P511="Non-Lead",R511="")),
(AND('[1]PWS Information'!$E$10="CWS",P511="Non-Lead",R511="No")),
(AND('[1]PWS Information'!$E$10="CWS",P511="Non-Lead",R511="Don't Know")),
(AND('[1]PWS Information'!$E$10="CWS",P511="Non-Lead", I511="Non-Lead - Copper", R511="Yes", K511="Between 1989 and 2014")),
(AND('[1]PWS Information'!$E$10="CWS",P511="Non-Lead", I511="Non-Lead - Copper", R511="Yes", K511="After 2014")),
(AND('[1]PWS Information'!$E$10="CWS",P511="Non-Lead", I511="Non-Lead - Copper", R511="Yes", K511="Unknown")),
(AND('[1]PWS Information'!$E$10="CWS",P511="Non-Lead", M511="Non-Lead - Copper", R511="Yes", N511="Between 1989 and 2014")),
(AND('[1]PWS Information'!$E$10="CWS",P511="Non-Lead", M511="Non-Lead - Copper", R511="Yes", N511="After 2014")),
(AND('[1]PWS Information'!$E$10="CWS",P511="Non-Lead", M511="Non-Lead - Copper", R511="Yes", N511="Unknown")),
(AND('[1]PWS Information'!$E$10="CWS",P511="Unknown")),
(AND('[1]PWS Information'!$E$10="NTNC",P511="Unknown")))),"Tier 5",
"")))))</f>
        <v>Tier 5</v>
      </c>
      <c r="Y511" s="50"/>
      <c r="Z511" s="50"/>
    </row>
    <row r="512" spans="1:26" ht="30" x14ac:dyDescent="0.25">
      <c r="A512" s="39">
        <v>618</v>
      </c>
      <c r="B512" s="40"/>
      <c r="C512" s="41" t="s">
        <v>164</v>
      </c>
      <c r="D512" s="41" t="s">
        <v>88</v>
      </c>
      <c r="E512" s="41">
        <v>75144</v>
      </c>
      <c r="F512" s="42"/>
      <c r="G512" s="43"/>
      <c r="H512" s="44"/>
      <c r="I512" s="45" t="s">
        <v>47</v>
      </c>
      <c r="J512" s="46" t="s">
        <v>37</v>
      </c>
      <c r="K512" s="42" t="s">
        <v>40</v>
      </c>
      <c r="L512" s="49"/>
      <c r="M512" s="45" t="s">
        <v>59</v>
      </c>
      <c r="N512" s="46" t="s">
        <v>49</v>
      </c>
      <c r="O512" s="49"/>
      <c r="P512" s="36" t="str">
        <f t="shared" si="7"/>
        <v>Unknown</v>
      </c>
      <c r="Q512" s="39" t="s">
        <v>46</v>
      </c>
      <c r="R512" s="39" t="s">
        <v>46</v>
      </c>
      <c r="S512" s="39"/>
      <c r="T512" s="50" t="s">
        <v>36</v>
      </c>
      <c r="U512" s="50" t="s">
        <v>37</v>
      </c>
      <c r="V512" s="50" t="s">
        <v>49</v>
      </c>
      <c r="W512" s="50" t="s">
        <v>37</v>
      </c>
      <c r="X512" s="51" t="str">
        <f>IF((OR((AND('[1]PWS Information'!$E$10="CWS",T512="Single Family Residence",P512="Lead")),
(AND('[1]PWS Information'!$E$10="CWS",T512="Multiple Family Residence",'[1]PWS Information'!$E$11="Yes",P512="Lead")),
(AND('[1]PWS Information'!$E$10="NTNC",P512="Lead")))),"Tier 1",
IF((OR((AND('[1]PWS Information'!$E$10="CWS",T512="Multiple Family Residence",'[1]PWS Information'!$E$11="No",P512="Lead")),
(AND('[1]PWS Information'!$E$10="CWS",T512="Other",P512="Lead")),
(AND('[1]PWS Information'!$E$10="CWS",T512="Building",P512="Lead")))),"Tier 2",
IF((OR((AND('[1]PWS Information'!$E$10="CWS",T512="Single Family Residence",P512="Galvanized Requiring Replacement")),
(AND('[1]PWS Information'!$E$10="CWS",T512="Single Family Residence",P512="Galvanized Requiring Replacement",Q512="Yes")),
(AND('[1]PWS Information'!$E$10="NTNC",P512="Galvanized Requiring Replacement")),
(AND('[1]PWS Information'!$E$10="NTNC",T512="Single Family Residence",Q512="Yes")))),"Tier 3",
IF((OR((AND('[1]PWS Information'!$E$10="CWS",T512="Single Family Residence",R512="Yes",P512="Non-Lead", I512="Non-Lead - Copper",K512="Before 1989")),
(AND('[1]PWS Information'!$E$10="CWS",T512="Single Family Residence",R512="Yes",P512="Non-Lead", M512="Non-Lead - Copper",N512="Before 1989")))),"Tier 4",
IF((OR((AND('[1]PWS Information'!$E$10="NTNC",P512="Non-Lead")),
(AND('[1]PWS Information'!$E$10="CWS",P512="Non-Lead",R512="")),
(AND('[1]PWS Information'!$E$10="CWS",P512="Non-Lead",R512="No")),
(AND('[1]PWS Information'!$E$10="CWS",P512="Non-Lead",R512="Don't Know")),
(AND('[1]PWS Information'!$E$10="CWS",P512="Non-Lead", I512="Non-Lead - Copper", R512="Yes", K512="Between 1989 and 2014")),
(AND('[1]PWS Information'!$E$10="CWS",P512="Non-Lead", I512="Non-Lead - Copper", R512="Yes", K512="After 2014")),
(AND('[1]PWS Information'!$E$10="CWS",P512="Non-Lead", I512="Non-Lead - Copper", R512="Yes", K512="Unknown")),
(AND('[1]PWS Information'!$E$10="CWS",P512="Non-Lead", M512="Non-Lead - Copper", R512="Yes", N512="Between 1989 and 2014")),
(AND('[1]PWS Information'!$E$10="CWS",P512="Non-Lead", M512="Non-Lead - Copper", R512="Yes", N512="After 2014")),
(AND('[1]PWS Information'!$E$10="CWS",P512="Non-Lead", M512="Non-Lead - Copper", R512="Yes", N512="Unknown")),
(AND('[1]PWS Information'!$E$10="CWS",P512="Unknown")),
(AND('[1]PWS Information'!$E$10="NTNC",P512="Unknown")))),"Tier 5",
"")))))</f>
        <v>Tier 5</v>
      </c>
      <c r="Y512" s="50"/>
      <c r="Z512" s="50"/>
    </row>
    <row r="513" spans="1:26" ht="30" x14ac:dyDescent="0.25">
      <c r="A513" s="39">
        <v>619</v>
      </c>
      <c r="B513" s="40">
        <v>4415</v>
      </c>
      <c r="C513" s="41" t="s">
        <v>164</v>
      </c>
      <c r="D513" s="41" t="s">
        <v>88</v>
      </c>
      <c r="E513" s="41">
        <v>75144</v>
      </c>
      <c r="F513" s="42"/>
      <c r="G513" s="43"/>
      <c r="H513" s="44"/>
      <c r="I513" s="45" t="s">
        <v>47</v>
      </c>
      <c r="J513" s="46" t="s">
        <v>37</v>
      </c>
      <c r="K513" s="42" t="s">
        <v>35</v>
      </c>
      <c r="L513" s="49"/>
      <c r="M513" s="45" t="s">
        <v>59</v>
      </c>
      <c r="N513" s="46" t="s">
        <v>35</v>
      </c>
      <c r="O513" s="49"/>
      <c r="P513" s="36" t="str">
        <f t="shared" si="7"/>
        <v>Unknown</v>
      </c>
      <c r="Q513" s="39" t="s">
        <v>46</v>
      </c>
      <c r="R513" s="39" t="s">
        <v>46</v>
      </c>
      <c r="S513" s="39"/>
      <c r="T513" s="50" t="s">
        <v>36</v>
      </c>
      <c r="U513" s="50" t="s">
        <v>37</v>
      </c>
      <c r="V513" s="50" t="s">
        <v>49</v>
      </c>
      <c r="W513" s="50" t="s">
        <v>37</v>
      </c>
      <c r="X513" s="51" t="str">
        <f>IF((OR((AND('[1]PWS Information'!$E$10="CWS",T513="Single Family Residence",P513="Lead")),
(AND('[1]PWS Information'!$E$10="CWS",T513="Multiple Family Residence",'[1]PWS Information'!$E$11="Yes",P513="Lead")),
(AND('[1]PWS Information'!$E$10="NTNC",P513="Lead")))),"Tier 1",
IF((OR((AND('[1]PWS Information'!$E$10="CWS",T513="Multiple Family Residence",'[1]PWS Information'!$E$11="No",P513="Lead")),
(AND('[1]PWS Information'!$E$10="CWS",T513="Other",P513="Lead")),
(AND('[1]PWS Information'!$E$10="CWS",T513="Building",P513="Lead")))),"Tier 2",
IF((OR((AND('[1]PWS Information'!$E$10="CWS",T513="Single Family Residence",P513="Galvanized Requiring Replacement")),
(AND('[1]PWS Information'!$E$10="CWS",T513="Single Family Residence",P513="Galvanized Requiring Replacement",Q513="Yes")),
(AND('[1]PWS Information'!$E$10="NTNC",P513="Galvanized Requiring Replacement")),
(AND('[1]PWS Information'!$E$10="NTNC",T513="Single Family Residence",Q513="Yes")))),"Tier 3",
IF((OR((AND('[1]PWS Information'!$E$10="CWS",T513="Single Family Residence",R513="Yes",P513="Non-Lead", I513="Non-Lead - Copper",K513="Before 1989")),
(AND('[1]PWS Information'!$E$10="CWS",T513="Single Family Residence",R513="Yes",P513="Non-Lead", M513="Non-Lead - Copper",N513="Before 1989")))),"Tier 4",
IF((OR((AND('[1]PWS Information'!$E$10="NTNC",P513="Non-Lead")),
(AND('[1]PWS Information'!$E$10="CWS",P513="Non-Lead",R513="")),
(AND('[1]PWS Information'!$E$10="CWS",P513="Non-Lead",R513="No")),
(AND('[1]PWS Information'!$E$10="CWS",P513="Non-Lead",R513="Don't Know")),
(AND('[1]PWS Information'!$E$10="CWS",P513="Non-Lead", I513="Non-Lead - Copper", R513="Yes", K513="Between 1989 and 2014")),
(AND('[1]PWS Information'!$E$10="CWS",P513="Non-Lead", I513="Non-Lead - Copper", R513="Yes", K513="After 2014")),
(AND('[1]PWS Information'!$E$10="CWS",P513="Non-Lead", I513="Non-Lead - Copper", R513="Yes", K513="Unknown")),
(AND('[1]PWS Information'!$E$10="CWS",P513="Non-Lead", M513="Non-Lead - Copper", R513="Yes", N513="Between 1989 and 2014")),
(AND('[1]PWS Information'!$E$10="CWS",P513="Non-Lead", M513="Non-Lead - Copper", R513="Yes", N513="After 2014")),
(AND('[1]PWS Information'!$E$10="CWS",P513="Non-Lead", M513="Non-Lead - Copper", R513="Yes", N513="Unknown")),
(AND('[1]PWS Information'!$E$10="CWS",P513="Unknown")),
(AND('[1]PWS Information'!$E$10="NTNC",P513="Unknown")))),"Tier 5",
"")))))</f>
        <v>Tier 5</v>
      </c>
      <c r="Y513" s="50"/>
      <c r="Z513" s="50"/>
    </row>
    <row r="514" spans="1:26" ht="30" x14ac:dyDescent="0.25">
      <c r="A514" s="39">
        <v>620</v>
      </c>
      <c r="B514" s="40">
        <v>4409</v>
      </c>
      <c r="C514" s="41" t="s">
        <v>164</v>
      </c>
      <c r="D514" s="41" t="s">
        <v>88</v>
      </c>
      <c r="E514" s="41">
        <v>75144</v>
      </c>
      <c r="F514" s="42"/>
      <c r="G514" s="43"/>
      <c r="H514" s="44"/>
      <c r="I514" s="45" t="s">
        <v>47</v>
      </c>
      <c r="J514" s="46" t="s">
        <v>37</v>
      </c>
      <c r="K514" s="42" t="s">
        <v>40</v>
      </c>
      <c r="L514" s="49"/>
      <c r="M514" s="45" t="s">
        <v>59</v>
      </c>
      <c r="N514" s="46" t="s">
        <v>35</v>
      </c>
      <c r="O514" s="49"/>
      <c r="P514" s="36" t="str">
        <f t="shared" si="7"/>
        <v>Unknown</v>
      </c>
      <c r="Q514" s="39" t="s">
        <v>46</v>
      </c>
      <c r="R514" s="39" t="s">
        <v>46</v>
      </c>
      <c r="S514" s="39"/>
      <c r="T514" s="50" t="s">
        <v>36</v>
      </c>
      <c r="U514" s="50" t="s">
        <v>37</v>
      </c>
      <c r="V514" s="50" t="s">
        <v>49</v>
      </c>
      <c r="W514" s="50" t="s">
        <v>37</v>
      </c>
      <c r="X514" s="51" t="str">
        <f>IF((OR((AND('[1]PWS Information'!$E$10="CWS",T514="Single Family Residence",P514="Lead")),
(AND('[1]PWS Information'!$E$10="CWS",T514="Multiple Family Residence",'[1]PWS Information'!$E$11="Yes",P514="Lead")),
(AND('[1]PWS Information'!$E$10="NTNC",P514="Lead")))),"Tier 1",
IF((OR((AND('[1]PWS Information'!$E$10="CWS",T514="Multiple Family Residence",'[1]PWS Information'!$E$11="No",P514="Lead")),
(AND('[1]PWS Information'!$E$10="CWS",T514="Other",P514="Lead")),
(AND('[1]PWS Information'!$E$10="CWS",T514="Building",P514="Lead")))),"Tier 2",
IF((OR((AND('[1]PWS Information'!$E$10="CWS",T514="Single Family Residence",P514="Galvanized Requiring Replacement")),
(AND('[1]PWS Information'!$E$10="CWS",T514="Single Family Residence",P514="Galvanized Requiring Replacement",Q514="Yes")),
(AND('[1]PWS Information'!$E$10="NTNC",P514="Galvanized Requiring Replacement")),
(AND('[1]PWS Information'!$E$10="NTNC",T514="Single Family Residence",Q514="Yes")))),"Tier 3",
IF((OR((AND('[1]PWS Information'!$E$10="CWS",T514="Single Family Residence",R514="Yes",P514="Non-Lead", I514="Non-Lead - Copper",K514="Before 1989")),
(AND('[1]PWS Information'!$E$10="CWS",T514="Single Family Residence",R514="Yes",P514="Non-Lead", M514="Non-Lead - Copper",N514="Before 1989")))),"Tier 4",
IF((OR((AND('[1]PWS Information'!$E$10="NTNC",P514="Non-Lead")),
(AND('[1]PWS Information'!$E$10="CWS",P514="Non-Lead",R514="")),
(AND('[1]PWS Information'!$E$10="CWS",P514="Non-Lead",R514="No")),
(AND('[1]PWS Information'!$E$10="CWS",P514="Non-Lead",R514="Don't Know")),
(AND('[1]PWS Information'!$E$10="CWS",P514="Non-Lead", I514="Non-Lead - Copper", R514="Yes", K514="Between 1989 and 2014")),
(AND('[1]PWS Information'!$E$10="CWS",P514="Non-Lead", I514="Non-Lead - Copper", R514="Yes", K514="After 2014")),
(AND('[1]PWS Information'!$E$10="CWS",P514="Non-Lead", I514="Non-Lead - Copper", R514="Yes", K514="Unknown")),
(AND('[1]PWS Information'!$E$10="CWS",P514="Non-Lead", M514="Non-Lead - Copper", R514="Yes", N514="Between 1989 and 2014")),
(AND('[1]PWS Information'!$E$10="CWS",P514="Non-Lead", M514="Non-Lead - Copper", R514="Yes", N514="After 2014")),
(AND('[1]PWS Information'!$E$10="CWS",P514="Non-Lead", M514="Non-Lead - Copper", R514="Yes", N514="Unknown")),
(AND('[1]PWS Information'!$E$10="CWS",P514="Unknown")),
(AND('[1]PWS Information'!$E$10="NTNC",P514="Unknown")))),"Tier 5",
"")))))</f>
        <v>Tier 5</v>
      </c>
      <c r="Y514" s="50"/>
      <c r="Z514" s="50"/>
    </row>
    <row r="515" spans="1:26" ht="30" x14ac:dyDescent="0.25">
      <c r="A515" s="39">
        <v>621</v>
      </c>
      <c r="B515" s="40">
        <v>4402</v>
      </c>
      <c r="C515" s="41" t="s">
        <v>164</v>
      </c>
      <c r="D515" s="41" t="s">
        <v>88</v>
      </c>
      <c r="E515" s="41">
        <v>75144</v>
      </c>
      <c r="F515" s="42"/>
      <c r="G515" s="43"/>
      <c r="H515" s="44"/>
      <c r="I515" s="45" t="s">
        <v>47</v>
      </c>
      <c r="J515" s="46" t="s">
        <v>37</v>
      </c>
      <c r="K515" s="42" t="s">
        <v>40</v>
      </c>
      <c r="L515" s="49"/>
      <c r="M515" s="45" t="s">
        <v>47</v>
      </c>
      <c r="N515" s="46" t="s">
        <v>40</v>
      </c>
      <c r="O515" s="49"/>
      <c r="P515" s="36" t="str">
        <f t="shared" ref="P515:P578" si="8">IF((OR(I515="Lead")),"Lead",
IF((OR(M515="Lead")),"Lead",
IF((OR(I515="Lead-lined galvanized")),"Lead",
IF((OR(M515="Lead-lined galvanized")),"Lead",
IF((OR((AND(I515="Unknown - Likely Lead",M515="Galvanized")),
(AND(I515="Unknown - Unlikely Lead",M515="Galvanized")),
(AND(I515="Unknown - Material Unknown",M515="Galvanized")))),"Galvanized Requiring Replacement",
IF((OR((AND(I515="Non-lead - Copper",J515="Yes",M515="Galvanized")),
(AND(I515="Non-lead - Copper",J515="Don't know",M515="Galvanized")),
(AND(I515="Non-lead - Copper",J515="",M515="Galvanized")),
(AND(I515="Non-lead - Plastic",J515="Yes",M515="Galvanized")),
(AND(I515="Non-lead - Plastic",J515="Don't know",M515="Galvanized")),
(AND(I515="Non-lead - Plastic",J515="",M515="Galvanized")),
(AND(I515="Non-lead",J515="Yes",M515="Galvanized")),
(AND(I515="Non-lead",J515="Don't know",M515="Galvanized")),
(AND(I515="Non-lead",J515="",M515="Galvanized")),
(AND(I515="Non-lead - Other",J515="Yes",M515="Galvanized")),
(AND(I515="Non-Lead - Other",J515="Don't know",M515="Galvanized")),
(AND(I515="Galvanized",J515="Yes",M515="Galvanized")),
(AND(I515="Galvanized",J515="Don't know",M515="Galvanized")),
(AND(I515="Galvanized",J515="",M515="Galvanized")),
(AND(I515="Non-Lead - Other",J515="",M515="Galvanized")))),"Galvanized Requiring Replacement",
IF((OR((AND(I515="Non-lead - Copper",M515="Non-lead - Copper")),
(AND(I515="Non-lead - Copper",M515="Non-lead - Plastic")),
(AND(I515="Non-lead - Copper",M515="Non-lead - Other")),
(AND(I515="Non-lead - Copper",M515="Non-lead")),
(AND(I515="Non-lead - Plastic",M515="Non-lead - Copper")),
(AND(I515="Non-lead - Plastic",M515="Non-lead - Plastic")),
(AND(I515="Non-lead - Plastic",M515="Non-lead - Other")),
(AND(I515="Non-lead - Plastic",M515="Non-lead")),
(AND(I515="Non-lead",M515="Non-lead - Copper")),
(AND(I515="Non-lead",M515="Non-lead - Plastic")),
(AND(I515="Non-lead",M515="Non-lead - Other")),
(AND(I515="Non-lead",M515="Non-lead")),
(AND(I515="Non-lead - Other",M515="Non-lead - Copper")),
(AND(I515="Non-Lead - Other",M515="Non-lead - Plastic")),
(AND(I515="Non-Lead - Other",M515="Non-lead")),
(AND(I515="Non-Lead - Other",M515="Non-lead - Other")))),"Non-Lead",
IF((OR((AND(I515="Galvanized",M515="Non-lead")),
(AND(I515="Galvanized",M515="Non-lead - Copper")),
(AND(I515="Galvanized",M515="Non-lead - Plastic")),
(AND(I515="Galvanized",M515="Non-lead")),
(AND(I515="Galvanized",M515="Non-lead - Other")))),"Non-Lead",
IF((OR((AND(I515="Non-lead - Copper",J515="No",M515="Galvanized")),
(AND(I515="Non-lead - Plastic",J515="No",M515="Galvanized")),
(AND(I515="Non-lead",J515="No",M515="Galvanized")),
(AND(I515="Galvanized",J515="No",M515="Galvanized")),
(AND(I515="Non-lead - Other",J515="No",M515="Galvanized")))),"Non-lead",
IF((OR((AND(I515="Unknown - Likely Lead",M515="Unknown - Likely Lead")),
(AND(I515="Unknown - Likely Lead",M515="Unknown - Unlikely Lead")),
(AND(I515="Unknown - Likely Lead",M515="Unknown - Material Unknown")),
(AND(I515="Unknown - Unlikely Lead",M515="Unknown - Likely Lead")),
(AND(I515="Unknown - Unlikely Lead",M515="Unknown - Unlikely Lead")),
(AND(I515="Unknown - Unlikely Lead",M515="Unknown - Material Unknown")),
(AND(I515="Unknown - Material Unknown",M515="Unknown - Likely Lead")),
(AND(I515="Unknown - Material Unknown",M515="Unknown - Unlikely Lead")),
(AND(I515="Unknown - Material Unknown",M515="Unknown - Material Unknown")))),"Unknown",
IF((OR((AND(I515="Unknown - Likely Lead",M515="Non-lead - Copper")),
(AND(I515="Unknown - Likely Lead",M515="Non-lead - Plastic")),
(AND(I515="Unknown - Likely Lead",M515="Non-lead")),
(AND(I515="Unknown - Likely Lead",M515="Non-lead - Other")),
(AND(I515="Unknown - Unlikely Lead",M515="Non-lead - Copper")),
(AND(I515="Unknown - Unlikely Lead",M515="Non-lead - Plastic")),
(AND(I515="Unknown - Unlikely Lead",M515="Non-lead")),
(AND(I515="Unknown - Unlikely Lead",M515="Non-lead - Other")),
(AND(I515="Unknown - Material Unknown",M515="Non-lead - Copper")),
(AND(I515="Unknown - Material Unknown",M515="Non-lead - Plastic")),
(AND(I515="Unknown - Material Unknown",M515="Non-lead")),
(AND(I515="Unknown - Material Unknown",M515="Non-lead - Other")))),"Unknown",
IF((OR((AND(I515="Non-lead - Copper",M515="Unknown - Likely Lead")),
(AND(I515="Non-lead - Copper",M515="Unknown - Unlikely Lead")),
(AND(I515="Non-lead - Copper",M515="Unknown - Material Unknown")),
(AND(I515="Non-lead - Plastic",M515="Unknown - Likely Lead")),
(AND(I515="Non-lead - Plastic",M515="Unknown - Unlikely Lead")),
(AND(I515="Non-lead - Plastic",M515="Unknown - Material Unknown")),
(AND(I515="Non-lead",M515="Unknown - Likely Lead")),
(AND(I515="Non-lead",M515="Unknown - Unlikely Lead")),
(AND(I515="Non-lead",M515="Unknown - Material Unknown")),
(AND(I515="Non-lead - Other",M515="Unknown - Likely Lead")),
(AND(I515="Non-Lead - Other",M515="Unknown - Unlikely Lead")),
(AND(I515="Non-Lead - Other",M515="Unknown - Material Unknown")))),"Unknown",
IF((OR((AND(I515="Galvanized",M515="Unknown - Likely Lead")),
(AND(I515="Galvanized",M515="Unknown - Unlikely Lead")),
(AND(I515="Galvanized",M515="Unknown - Material Unknown")))),"Unknown",
IF((OR((AND(I515="Galvanized",M515="")))),"Galvanized Requiring Replacement",
IF((OR((AND(I515="Non-lead - Copper",M515="")),
(AND(I515="Non-lead - Plastic",M515="")),
(AND(I515="Non-lead",M515="")),
(AND(I515="Non-lead - Other",M515="")))),"Non-lead",
IF((OR((AND(I515="Unknown - Likely Lead",M515="")),
(AND(I515="Unknown - Unlikely Lead",M515="")),
(AND(I515="Unknown - Material Unknown",M515="")))),"Unknown",
""))))))))))))))))</f>
        <v>Non-Lead</v>
      </c>
      <c r="Q515" s="39" t="s">
        <v>37</v>
      </c>
      <c r="R515" s="39" t="s">
        <v>37</v>
      </c>
      <c r="S515" s="39"/>
      <c r="T515" s="50" t="s">
        <v>36</v>
      </c>
      <c r="U515" s="50" t="s">
        <v>37</v>
      </c>
      <c r="V515" s="50" t="s">
        <v>37</v>
      </c>
      <c r="W515" s="50" t="s">
        <v>37</v>
      </c>
      <c r="X515" s="51" t="str">
        <f>IF((OR((AND('[1]PWS Information'!$E$10="CWS",T515="Single Family Residence",P515="Lead")),
(AND('[1]PWS Information'!$E$10="CWS",T515="Multiple Family Residence",'[1]PWS Information'!$E$11="Yes",P515="Lead")),
(AND('[1]PWS Information'!$E$10="NTNC",P515="Lead")))),"Tier 1",
IF((OR((AND('[1]PWS Information'!$E$10="CWS",T515="Multiple Family Residence",'[1]PWS Information'!$E$11="No",P515="Lead")),
(AND('[1]PWS Information'!$E$10="CWS",T515="Other",P515="Lead")),
(AND('[1]PWS Information'!$E$10="CWS",T515="Building",P515="Lead")))),"Tier 2",
IF((OR((AND('[1]PWS Information'!$E$10="CWS",T515="Single Family Residence",P515="Galvanized Requiring Replacement")),
(AND('[1]PWS Information'!$E$10="CWS",T515="Single Family Residence",P515="Galvanized Requiring Replacement",Q515="Yes")),
(AND('[1]PWS Information'!$E$10="NTNC",P515="Galvanized Requiring Replacement")),
(AND('[1]PWS Information'!$E$10="NTNC",T515="Single Family Residence",Q515="Yes")))),"Tier 3",
IF((OR((AND('[1]PWS Information'!$E$10="CWS",T515="Single Family Residence",R515="Yes",P515="Non-Lead", I515="Non-Lead - Copper",K515="Before 1989")),
(AND('[1]PWS Information'!$E$10="CWS",T515="Single Family Residence",R515="Yes",P515="Non-Lead", M515="Non-Lead - Copper",N515="Before 1989")))),"Tier 4",
IF((OR((AND('[1]PWS Information'!$E$10="NTNC",P515="Non-Lead")),
(AND('[1]PWS Information'!$E$10="CWS",P515="Non-Lead",R515="")),
(AND('[1]PWS Information'!$E$10="CWS",P515="Non-Lead",R515="No")),
(AND('[1]PWS Information'!$E$10="CWS",P515="Non-Lead",R515="Don't Know")),
(AND('[1]PWS Information'!$E$10="CWS",P515="Non-Lead", I515="Non-Lead - Copper", R515="Yes", K515="Between 1989 and 2014")),
(AND('[1]PWS Information'!$E$10="CWS",P515="Non-Lead", I515="Non-Lead - Copper", R515="Yes", K515="After 2014")),
(AND('[1]PWS Information'!$E$10="CWS",P515="Non-Lead", I515="Non-Lead - Copper", R515="Yes", K515="Unknown")),
(AND('[1]PWS Information'!$E$10="CWS",P515="Non-Lead", M515="Non-Lead - Copper", R515="Yes", N515="Between 1989 and 2014")),
(AND('[1]PWS Information'!$E$10="CWS",P515="Non-Lead", M515="Non-Lead - Copper", R515="Yes", N515="After 2014")),
(AND('[1]PWS Information'!$E$10="CWS",P515="Non-Lead", M515="Non-Lead - Copper", R515="Yes", N515="Unknown")),
(AND('[1]PWS Information'!$E$10="CWS",P515="Unknown")),
(AND('[1]PWS Information'!$E$10="NTNC",P515="Unknown")))),"Tier 5",
"")))))</f>
        <v>Tier 5</v>
      </c>
      <c r="Y515" s="50"/>
      <c r="Z515" s="50"/>
    </row>
    <row r="516" spans="1:26" ht="30" x14ac:dyDescent="0.25">
      <c r="A516" s="39">
        <v>622</v>
      </c>
      <c r="B516" s="40">
        <v>5406</v>
      </c>
      <c r="C516" s="41" t="s">
        <v>165</v>
      </c>
      <c r="D516" s="41" t="s">
        <v>88</v>
      </c>
      <c r="E516" s="41">
        <v>75144</v>
      </c>
      <c r="F516" s="42"/>
      <c r="G516" s="43"/>
      <c r="H516" s="44"/>
      <c r="I516" s="45" t="s">
        <v>54</v>
      </c>
      <c r="J516" s="46" t="s">
        <v>37</v>
      </c>
      <c r="K516" s="42" t="s">
        <v>40</v>
      </c>
      <c r="L516" s="49"/>
      <c r="M516" s="45" t="s">
        <v>59</v>
      </c>
      <c r="N516" s="46" t="s">
        <v>49</v>
      </c>
      <c r="O516" s="49"/>
      <c r="P516" s="36" t="str">
        <f t="shared" si="8"/>
        <v>Unknown</v>
      </c>
      <c r="Q516" s="39" t="s">
        <v>46</v>
      </c>
      <c r="R516" s="39" t="s">
        <v>46</v>
      </c>
      <c r="S516" s="39"/>
      <c r="T516" s="50" t="s">
        <v>52</v>
      </c>
      <c r="U516" s="50" t="s">
        <v>37</v>
      </c>
      <c r="V516" s="50" t="s">
        <v>49</v>
      </c>
      <c r="W516" s="50" t="s">
        <v>37</v>
      </c>
      <c r="X516" s="51" t="str">
        <f>IF((OR((AND('[1]PWS Information'!$E$10="CWS",T516="Single Family Residence",P516="Lead")),
(AND('[1]PWS Information'!$E$10="CWS",T516="Multiple Family Residence",'[1]PWS Information'!$E$11="Yes",P516="Lead")),
(AND('[1]PWS Information'!$E$10="NTNC",P516="Lead")))),"Tier 1",
IF((OR((AND('[1]PWS Information'!$E$10="CWS",T516="Multiple Family Residence",'[1]PWS Information'!$E$11="No",P516="Lead")),
(AND('[1]PWS Information'!$E$10="CWS",T516="Other",P516="Lead")),
(AND('[1]PWS Information'!$E$10="CWS",T516="Building",P516="Lead")))),"Tier 2",
IF((OR((AND('[1]PWS Information'!$E$10="CWS",T516="Single Family Residence",P516="Galvanized Requiring Replacement")),
(AND('[1]PWS Information'!$E$10="CWS",T516="Single Family Residence",P516="Galvanized Requiring Replacement",Q516="Yes")),
(AND('[1]PWS Information'!$E$10="NTNC",P516="Galvanized Requiring Replacement")),
(AND('[1]PWS Information'!$E$10="NTNC",T516="Single Family Residence",Q516="Yes")))),"Tier 3",
IF((OR((AND('[1]PWS Information'!$E$10="CWS",T516="Single Family Residence",R516="Yes",P516="Non-Lead", I516="Non-Lead - Copper",K516="Before 1989")),
(AND('[1]PWS Information'!$E$10="CWS",T516="Single Family Residence",R516="Yes",P516="Non-Lead", M516="Non-Lead - Copper",N516="Before 1989")))),"Tier 4",
IF((OR((AND('[1]PWS Information'!$E$10="NTNC",P516="Non-Lead")),
(AND('[1]PWS Information'!$E$10="CWS",P516="Non-Lead",R516="")),
(AND('[1]PWS Information'!$E$10="CWS",P516="Non-Lead",R516="No")),
(AND('[1]PWS Information'!$E$10="CWS",P516="Non-Lead",R516="Don't Know")),
(AND('[1]PWS Information'!$E$10="CWS",P516="Non-Lead", I516="Non-Lead - Copper", R516="Yes", K516="Between 1989 and 2014")),
(AND('[1]PWS Information'!$E$10="CWS",P516="Non-Lead", I516="Non-Lead - Copper", R516="Yes", K516="After 2014")),
(AND('[1]PWS Information'!$E$10="CWS",P516="Non-Lead", I516="Non-Lead - Copper", R516="Yes", K516="Unknown")),
(AND('[1]PWS Information'!$E$10="CWS",P516="Non-Lead", M516="Non-Lead - Copper", R516="Yes", N516="Between 1989 and 2014")),
(AND('[1]PWS Information'!$E$10="CWS",P516="Non-Lead", M516="Non-Lead - Copper", R516="Yes", N516="After 2014")),
(AND('[1]PWS Information'!$E$10="CWS",P516="Non-Lead", M516="Non-Lead - Copper", R516="Yes", N516="Unknown")),
(AND('[1]PWS Information'!$E$10="CWS",P516="Unknown")),
(AND('[1]PWS Information'!$E$10="NTNC",P516="Unknown")))),"Tier 5",
"")))))</f>
        <v>Tier 5</v>
      </c>
      <c r="Y516" s="50"/>
      <c r="Z516" s="50"/>
    </row>
    <row r="517" spans="1:26" ht="30" x14ac:dyDescent="0.25">
      <c r="A517" s="39">
        <v>623</v>
      </c>
      <c r="B517" s="40">
        <v>5293</v>
      </c>
      <c r="C517" s="41" t="s">
        <v>165</v>
      </c>
      <c r="D517" s="41" t="s">
        <v>88</v>
      </c>
      <c r="E517" s="41">
        <v>75144</v>
      </c>
      <c r="F517" s="42"/>
      <c r="G517" s="43"/>
      <c r="H517" s="44"/>
      <c r="I517" s="45" t="s">
        <v>47</v>
      </c>
      <c r="J517" s="46" t="s">
        <v>37</v>
      </c>
      <c r="K517" s="42" t="s">
        <v>40</v>
      </c>
      <c r="L517" s="49"/>
      <c r="M517" s="45" t="s">
        <v>47</v>
      </c>
      <c r="N517" s="46" t="s">
        <v>40</v>
      </c>
      <c r="O517" s="49"/>
      <c r="P517" s="36" t="str">
        <f t="shared" si="8"/>
        <v>Non-Lead</v>
      </c>
      <c r="Q517" s="39" t="s">
        <v>37</v>
      </c>
      <c r="R517" s="39" t="s">
        <v>37</v>
      </c>
      <c r="S517" s="39"/>
      <c r="T517" s="50" t="s">
        <v>36</v>
      </c>
      <c r="U517" s="50" t="s">
        <v>37</v>
      </c>
      <c r="V517" s="50" t="s">
        <v>37</v>
      </c>
      <c r="W517" s="50" t="s">
        <v>37</v>
      </c>
      <c r="X517" s="51" t="str">
        <f>IF((OR((AND('[1]PWS Information'!$E$10="CWS",T517="Single Family Residence",P517="Lead")),
(AND('[1]PWS Information'!$E$10="CWS",T517="Multiple Family Residence",'[1]PWS Information'!$E$11="Yes",P517="Lead")),
(AND('[1]PWS Information'!$E$10="NTNC",P517="Lead")))),"Tier 1",
IF((OR((AND('[1]PWS Information'!$E$10="CWS",T517="Multiple Family Residence",'[1]PWS Information'!$E$11="No",P517="Lead")),
(AND('[1]PWS Information'!$E$10="CWS",T517="Other",P517="Lead")),
(AND('[1]PWS Information'!$E$10="CWS",T517="Building",P517="Lead")))),"Tier 2",
IF((OR((AND('[1]PWS Information'!$E$10="CWS",T517="Single Family Residence",P517="Galvanized Requiring Replacement")),
(AND('[1]PWS Information'!$E$10="CWS",T517="Single Family Residence",P517="Galvanized Requiring Replacement",Q517="Yes")),
(AND('[1]PWS Information'!$E$10="NTNC",P517="Galvanized Requiring Replacement")),
(AND('[1]PWS Information'!$E$10="NTNC",T517="Single Family Residence",Q517="Yes")))),"Tier 3",
IF((OR((AND('[1]PWS Information'!$E$10="CWS",T517="Single Family Residence",R517="Yes",P517="Non-Lead", I517="Non-Lead - Copper",K517="Before 1989")),
(AND('[1]PWS Information'!$E$10="CWS",T517="Single Family Residence",R517="Yes",P517="Non-Lead", M517="Non-Lead - Copper",N517="Before 1989")))),"Tier 4",
IF((OR((AND('[1]PWS Information'!$E$10="NTNC",P517="Non-Lead")),
(AND('[1]PWS Information'!$E$10="CWS",P517="Non-Lead",R517="")),
(AND('[1]PWS Information'!$E$10="CWS",P517="Non-Lead",R517="No")),
(AND('[1]PWS Information'!$E$10="CWS",P517="Non-Lead",R517="Don't Know")),
(AND('[1]PWS Information'!$E$10="CWS",P517="Non-Lead", I517="Non-Lead - Copper", R517="Yes", K517="Between 1989 and 2014")),
(AND('[1]PWS Information'!$E$10="CWS",P517="Non-Lead", I517="Non-Lead - Copper", R517="Yes", K517="After 2014")),
(AND('[1]PWS Information'!$E$10="CWS",P517="Non-Lead", I517="Non-Lead - Copper", R517="Yes", K517="Unknown")),
(AND('[1]PWS Information'!$E$10="CWS",P517="Non-Lead", M517="Non-Lead - Copper", R517="Yes", N517="Between 1989 and 2014")),
(AND('[1]PWS Information'!$E$10="CWS",P517="Non-Lead", M517="Non-Lead - Copper", R517="Yes", N517="After 2014")),
(AND('[1]PWS Information'!$E$10="CWS",P517="Non-Lead", M517="Non-Lead - Copper", R517="Yes", N517="Unknown")),
(AND('[1]PWS Information'!$E$10="CWS",P517="Unknown")),
(AND('[1]PWS Information'!$E$10="NTNC",P517="Unknown")))),"Tier 5",
"")))))</f>
        <v>Tier 5</v>
      </c>
      <c r="Y517" s="50"/>
      <c r="Z517" s="50"/>
    </row>
    <row r="518" spans="1:26" ht="30" x14ac:dyDescent="0.25">
      <c r="A518" s="39">
        <v>624</v>
      </c>
      <c r="B518" s="40">
        <v>5961</v>
      </c>
      <c r="C518" s="41" t="s">
        <v>165</v>
      </c>
      <c r="D518" s="41" t="s">
        <v>88</v>
      </c>
      <c r="E518" s="41">
        <v>75144</v>
      </c>
      <c r="F518" s="42"/>
      <c r="G518" s="43"/>
      <c r="H518" s="44"/>
      <c r="I518" s="45" t="s">
        <v>47</v>
      </c>
      <c r="J518" s="46" t="s">
        <v>37</v>
      </c>
      <c r="K518" s="42" t="s">
        <v>35</v>
      </c>
      <c r="L518" s="49"/>
      <c r="M518" s="45" t="s">
        <v>47</v>
      </c>
      <c r="N518" s="46" t="s">
        <v>40</v>
      </c>
      <c r="O518" s="49"/>
      <c r="P518" s="36" t="str">
        <f t="shared" si="8"/>
        <v>Non-Lead</v>
      </c>
      <c r="Q518" s="39" t="s">
        <v>37</v>
      </c>
      <c r="R518" s="39" t="s">
        <v>37</v>
      </c>
      <c r="S518" s="39"/>
      <c r="T518" s="50" t="s">
        <v>36</v>
      </c>
      <c r="U518" s="50" t="s">
        <v>37</v>
      </c>
      <c r="V518" s="50" t="s">
        <v>37</v>
      </c>
      <c r="W518" s="50" t="s">
        <v>37</v>
      </c>
      <c r="X518" s="51" t="str">
        <f>IF((OR((AND('[1]PWS Information'!$E$10="CWS",T518="Single Family Residence",P518="Lead")),
(AND('[1]PWS Information'!$E$10="CWS",T518="Multiple Family Residence",'[1]PWS Information'!$E$11="Yes",P518="Lead")),
(AND('[1]PWS Information'!$E$10="NTNC",P518="Lead")))),"Tier 1",
IF((OR((AND('[1]PWS Information'!$E$10="CWS",T518="Multiple Family Residence",'[1]PWS Information'!$E$11="No",P518="Lead")),
(AND('[1]PWS Information'!$E$10="CWS",T518="Other",P518="Lead")),
(AND('[1]PWS Information'!$E$10="CWS",T518="Building",P518="Lead")))),"Tier 2",
IF((OR((AND('[1]PWS Information'!$E$10="CWS",T518="Single Family Residence",P518="Galvanized Requiring Replacement")),
(AND('[1]PWS Information'!$E$10="CWS",T518="Single Family Residence",P518="Galvanized Requiring Replacement",Q518="Yes")),
(AND('[1]PWS Information'!$E$10="NTNC",P518="Galvanized Requiring Replacement")),
(AND('[1]PWS Information'!$E$10="NTNC",T518="Single Family Residence",Q518="Yes")))),"Tier 3",
IF((OR((AND('[1]PWS Information'!$E$10="CWS",T518="Single Family Residence",R518="Yes",P518="Non-Lead", I518="Non-Lead - Copper",K518="Before 1989")),
(AND('[1]PWS Information'!$E$10="CWS",T518="Single Family Residence",R518="Yes",P518="Non-Lead", M518="Non-Lead - Copper",N518="Before 1989")))),"Tier 4",
IF((OR((AND('[1]PWS Information'!$E$10="NTNC",P518="Non-Lead")),
(AND('[1]PWS Information'!$E$10="CWS",P518="Non-Lead",R518="")),
(AND('[1]PWS Information'!$E$10="CWS",P518="Non-Lead",R518="No")),
(AND('[1]PWS Information'!$E$10="CWS",P518="Non-Lead",R518="Don't Know")),
(AND('[1]PWS Information'!$E$10="CWS",P518="Non-Lead", I518="Non-Lead - Copper", R518="Yes", K518="Between 1989 and 2014")),
(AND('[1]PWS Information'!$E$10="CWS",P518="Non-Lead", I518="Non-Lead - Copper", R518="Yes", K518="After 2014")),
(AND('[1]PWS Information'!$E$10="CWS",P518="Non-Lead", I518="Non-Lead - Copper", R518="Yes", K518="Unknown")),
(AND('[1]PWS Information'!$E$10="CWS",P518="Non-Lead", M518="Non-Lead - Copper", R518="Yes", N518="Between 1989 and 2014")),
(AND('[1]PWS Information'!$E$10="CWS",P518="Non-Lead", M518="Non-Lead - Copper", R518="Yes", N518="After 2014")),
(AND('[1]PWS Information'!$E$10="CWS",P518="Non-Lead", M518="Non-Lead - Copper", R518="Yes", N518="Unknown")),
(AND('[1]PWS Information'!$E$10="CWS",P518="Unknown")),
(AND('[1]PWS Information'!$E$10="NTNC",P518="Unknown")))),"Tier 5",
"")))))</f>
        <v>Tier 5</v>
      </c>
      <c r="Y518" s="50"/>
      <c r="Z518" s="50"/>
    </row>
    <row r="519" spans="1:26" ht="30" x14ac:dyDescent="0.25">
      <c r="A519" s="39">
        <v>626</v>
      </c>
      <c r="B519" s="40">
        <v>4380</v>
      </c>
      <c r="C519" s="41" t="s">
        <v>164</v>
      </c>
      <c r="D519" s="41" t="s">
        <v>88</v>
      </c>
      <c r="E519" s="41">
        <v>75144</v>
      </c>
      <c r="F519" s="42"/>
      <c r="G519" s="43"/>
      <c r="H519" s="44"/>
      <c r="I519" s="45" t="s">
        <v>47</v>
      </c>
      <c r="J519" s="46" t="s">
        <v>37</v>
      </c>
      <c r="K519" s="42" t="s">
        <v>40</v>
      </c>
      <c r="L519" s="49"/>
      <c r="M519" s="45" t="s">
        <v>47</v>
      </c>
      <c r="N519" s="46" t="s">
        <v>40</v>
      </c>
      <c r="O519" s="49"/>
      <c r="P519" s="36" t="str">
        <f t="shared" si="8"/>
        <v>Non-Lead</v>
      </c>
      <c r="Q519" s="39" t="s">
        <v>37</v>
      </c>
      <c r="R519" s="39" t="s">
        <v>37</v>
      </c>
      <c r="S519" s="39"/>
      <c r="T519" s="50" t="s">
        <v>36</v>
      </c>
      <c r="U519" s="50" t="s">
        <v>37</v>
      </c>
      <c r="V519" s="50" t="s">
        <v>37</v>
      </c>
      <c r="W519" s="50" t="s">
        <v>37</v>
      </c>
      <c r="X519" s="51" t="str">
        <f>IF((OR((AND('[1]PWS Information'!$E$10="CWS",T519="Single Family Residence",P519="Lead")),
(AND('[1]PWS Information'!$E$10="CWS",T519="Multiple Family Residence",'[1]PWS Information'!$E$11="Yes",P519="Lead")),
(AND('[1]PWS Information'!$E$10="NTNC",P519="Lead")))),"Tier 1",
IF((OR((AND('[1]PWS Information'!$E$10="CWS",T519="Multiple Family Residence",'[1]PWS Information'!$E$11="No",P519="Lead")),
(AND('[1]PWS Information'!$E$10="CWS",T519="Other",P519="Lead")),
(AND('[1]PWS Information'!$E$10="CWS",T519="Building",P519="Lead")))),"Tier 2",
IF((OR((AND('[1]PWS Information'!$E$10="CWS",T519="Single Family Residence",P519="Galvanized Requiring Replacement")),
(AND('[1]PWS Information'!$E$10="CWS",T519="Single Family Residence",P519="Galvanized Requiring Replacement",Q519="Yes")),
(AND('[1]PWS Information'!$E$10="NTNC",P519="Galvanized Requiring Replacement")),
(AND('[1]PWS Information'!$E$10="NTNC",T519="Single Family Residence",Q519="Yes")))),"Tier 3",
IF((OR((AND('[1]PWS Information'!$E$10="CWS",T519="Single Family Residence",R519="Yes",P519="Non-Lead", I519="Non-Lead - Copper",K519="Before 1989")),
(AND('[1]PWS Information'!$E$10="CWS",T519="Single Family Residence",R519="Yes",P519="Non-Lead", M519="Non-Lead - Copper",N519="Before 1989")))),"Tier 4",
IF((OR((AND('[1]PWS Information'!$E$10="NTNC",P519="Non-Lead")),
(AND('[1]PWS Information'!$E$10="CWS",P519="Non-Lead",R519="")),
(AND('[1]PWS Information'!$E$10="CWS",P519="Non-Lead",R519="No")),
(AND('[1]PWS Information'!$E$10="CWS",P519="Non-Lead",R519="Don't Know")),
(AND('[1]PWS Information'!$E$10="CWS",P519="Non-Lead", I519="Non-Lead - Copper", R519="Yes", K519="Between 1989 and 2014")),
(AND('[1]PWS Information'!$E$10="CWS",P519="Non-Lead", I519="Non-Lead - Copper", R519="Yes", K519="After 2014")),
(AND('[1]PWS Information'!$E$10="CWS",P519="Non-Lead", I519="Non-Lead - Copper", R519="Yes", K519="Unknown")),
(AND('[1]PWS Information'!$E$10="CWS",P519="Non-Lead", M519="Non-Lead - Copper", R519="Yes", N519="Between 1989 and 2014")),
(AND('[1]PWS Information'!$E$10="CWS",P519="Non-Lead", M519="Non-Lead - Copper", R519="Yes", N519="After 2014")),
(AND('[1]PWS Information'!$E$10="CWS",P519="Non-Lead", M519="Non-Lead - Copper", R519="Yes", N519="Unknown")),
(AND('[1]PWS Information'!$E$10="CWS",P519="Unknown")),
(AND('[1]PWS Information'!$E$10="NTNC",P519="Unknown")))),"Tier 5",
"")))))</f>
        <v>Tier 5</v>
      </c>
      <c r="Y519" s="50"/>
      <c r="Z519" s="50"/>
    </row>
    <row r="520" spans="1:26" ht="30" x14ac:dyDescent="0.25">
      <c r="A520" s="39">
        <v>629</v>
      </c>
      <c r="B520" s="40">
        <v>4360</v>
      </c>
      <c r="C520" s="41" t="s">
        <v>164</v>
      </c>
      <c r="D520" s="41" t="s">
        <v>88</v>
      </c>
      <c r="E520" s="41">
        <v>75144</v>
      </c>
      <c r="F520" s="42"/>
      <c r="G520" s="43"/>
      <c r="H520" s="44"/>
      <c r="I520" s="45" t="s">
        <v>47</v>
      </c>
      <c r="J520" s="46" t="s">
        <v>37</v>
      </c>
      <c r="K520" s="42" t="s">
        <v>40</v>
      </c>
      <c r="L520" s="49"/>
      <c r="M520" s="45" t="s">
        <v>59</v>
      </c>
      <c r="N520" s="46" t="s">
        <v>35</v>
      </c>
      <c r="O520" s="49"/>
      <c r="P520" s="36" t="str">
        <f t="shared" si="8"/>
        <v>Unknown</v>
      </c>
      <c r="Q520" s="39" t="s">
        <v>46</v>
      </c>
      <c r="R520" s="39" t="s">
        <v>46</v>
      </c>
      <c r="S520" s="39"/>
      <c r="T520" s="50" t="s">
        <v>36</v>
      </c>
      <c r="U520" s="50" t="s">
        <v>37</v>
      </c>
      <c r="V520" s="50" t="s">
        <v>49</v>
      </c>
      <c r="W520" s="50" t="s">
        <v>34</v>
      </c>
      <c r="X520" s="51" t="str">
        <f>IF((OR((AND('[1]PWS Information'!$E$10="CWS",T520="Single Family Residence",P520="Lead")),
(AND('[1]PWS Information'!$E$10="CWS",T520="Multiple Family Residence",'[1]PWS Information'!$E$11="Yes",P520="Lead")),
(AND('[1]PWS Information'!$E$10="NTNC",P520="Lead")))),"Tier 1",
IF((OR((AND('[1]PWS Information'!$E$10="CWS",T520="Multiple Family Residence",'[1]PWS Information'!$E$11="No",P520="Lead")),
(AND('[1]PWS Information'!$E$10="CWS",T520="Other",P520="Lead")),
(AND('[1]PWS Information'!$E$10="CWS",T520="Building",P520="Lead")))),"Tier 2",
IF((OR((AND('[1]PWS Information'!$E$10="CWS",T520="Single Family Residence",P520="Galvanized Requiring Replacement")),
(AND('[1]PWS Information'!$E$10="CWS",T520="Single Family Residence",P520="Galvanized Requiring Replacement",Q520="Yes")),
(AND('[1]PWS Information'!$E$10="NTNC",P520="Galvanized Requiring Replacement")),
(AND('[1]PWS Information'!$E$10="NTNC",T520="Single Family Residence",Q520="Yes")))),"Tier 3",
IF((OR((AND('[1]PWS Information'!$E$10="CWS",T520="Single Family Residence",R520="Yes",P520="Non-Lead", I520="Non-Lead - Copper",K520="Before 1989")),
(AND('[1]PWS Information'!$E$10="CWS",T520="Single Family Residence",R520="Yes",P520="Non-Lead", M520="Non-Lead - Copper",N520="Before 1989")))),"Tier 4",
IF((OR((AND('[1]PWS Information'!$E$10="NTNC",P520="Non-Lead")),
(AND('[1]PWS Information'!$E$10="CWS",P520="Non-Lead",R520="")),
(AND('[1]PWS Information'!$E$10="CWS",P520="Non-Lead",R520="No")),
(AND('[1]PWS Information'!$E$10="CWS",P520="Non-Lead",R520="Don't Know")),
(AND('[1]PWS Information'!$E$10="CWS",P520="Non-Lead", I520="Non-Lead - Copper", R520="Yes", K520="Between 1989 and 2014")),
(AND('[1]PWS Information'!$E$10="CWS",P520="Non-Lead", I520="Non-Lead - Copper", R520="Yes", K520="After 2014")),
(AND('[1]PWS Information'!$E$10="CWS",P520="Non-Lead", I520="Non-Lead - Copper", R520="Yes", K520="Unknown")),
(AND('[1]PWS Information'!$E$10="CWS",P520="Non-Lead", M520="Non-Lead - Copper", R520="Yes", N520="Between 1989 and 2014")),
(AND('[1]PWS Information'!$E$10="CWS",P520="Non-Lead", M520="Non-Lead - Copper", R520="Yes", N520="After 2014")),
(AND('[1]PWS Information'!$E$10="CWS",P520="Non-Lead", M520="Non-Lead - Copper", R520="Yes", N520="Unknown")),
(AND('[1]PWS Information'!$E$10="CWS",P520="Unknown")),
(AND('[1]PWS Information'!$E$10="NTNC",P520="Unknown")))),"Tier 5",
"")))))</f>
        <v>Tier 5</v>
      </c>
      <c r="Y520" s="50"/>
      <c r="Z520" s="50"/>
    </row>
    <row r="521" spans="1:26" ht="30" x14ac:dyDescent="0.25">
      <c r="A521" s="39">
        <v>631</v>
      </c>
      <c r="B521" s="40">
        <v>1001</v>
      </c>
      <c r="C521" s="41" t="s">
        <v>166</v>
      </c>
      <c r="D521" s="41" t="s">
        <v>88</v>
      </c>
      <c r="E521" s="41">
        <v>75144</v>
      </c>
      <c r="F521" s="42"/>
      <c r="G521" s="43"/>
      <c r="H521" s="44"/>
      <c r="I521" s="45" t="s">
        <v>47</v>
      </c>
      <c r="J521" s="46" t="s">
        <v>37</v>
      </c>
      <c r="K521" s="42" t="s">
        <v>49</v>
      </c>
      <c r="L521" s="49"/>
      <c r="M521" s="45" t="s">
        <v>59</v>
      </c>
      <c r="N521" s="46" t="s">
        <v>35</v>
      </c>
      <c r="O521" s="49"/>
      <c r="P521" s="36" t="str">
        <f t="shared" si="8"/>
        <v>Unknown</v>
      </c>
      <c r="Q521" s="39" t="s">
        <v>46</v>
      </c>
      <c r="R521" s="39" t="s">
        <v>46</v>
      </c>
      <c r="S521" s="39"/>
      <c r="T521" s="50" t="s">
        <v>36</v>
      </c>
      <c r="U521" s="50" t="s">
        <v>37</v>
      </c>
      <c r="V521" s="50" t="s">
        <v>49</v>
      </c>
      <c r="W521" s="50" t="s">
        <v>37</v>
      </c>
      <c r="X521" s="51" t="str">
        <f>IF((OR((AND('[1]PWS Information'!$E$10="CWS",T521="Single Family Residence",P521="Lead")),
(AND('[1]PWS Information'!$E$10="CWS",T521="Multiple Family Residence",'[1]PWS Information'!$E$11="Yes",P521="Lead")),
(AND('[1]PWS Information'!$E$10="NTNC",P521="Lead")))),"Tier 1",
IF((OR((AND('[1]PWS Information'!$E$10="CWS",T521="Multiple Family Residence",'[1]PWS Information'!$E$11="No",P521="Lead")),
(AND('[1]PWS Information'!$E$10="CWS",T521="Other",P521="Lead")),
(AND('[1]PWS Information'!$E$10="CWS",T521="Building",P521="Lead")))),"Tier 2",
IF((OR((AND('[1]PWS Information'!$E$10="CWS",T521="Single Family Residence",P521="Galvanized Requiring Replacement")),
(AND('[1]PWS Information'!$E$10="CWS",T521="Single Family Residence",P521="Galvanized Requiring Replacement",Q521="Yes")),
(AND('[1]PWS Information'!$E$10="NTNC",P521="Galvanized Requiring Replacement")),
(AND('[1]PWS Information'!$E$10="NTNC",T521="Single Family Residence",Q521="Yes")))),"Tier 3",
IF((OR((AND('[1]PWS Information'!$E$10="CWS",T521="Single Family Residence",R521="Yes",P521="Non-Lead", I521="Non-Lead - Copper",K521="Before 1989")),
(AND('[1]PWS Information'!$E$10="CWS",T521="Single Family Residence",R521="Yes",P521="Non-Lead", M521="Non-Lead - Copper",N521="Before 1989")))),"Tier 4",
IF((OR((AND('[1]PWS Information'!$E$10="NTNC",P521="Non-Lead")),
(AND('[1]PWS Information'!$E$10="CWS",P521="Non-Lead",R521="")),
(AND('[1]PWS Information'!$E$10="CWS",P521="Non-Lead",R521="No")),
(AND('[1]PWS Information'!$E$10="CWS",P521="Non-Lead",R521="Don't Know")),
(AND('[1]PWS Information'!$E$10="CWS",P521="Non-Lead", I521="Non-Lead - Copper", R521="Yes", K521="Between 1989 and 2014")),
(AND('[1]PWS Information'!$E$10="CWS",P521="Non-Lead", I521="Non-Lead - Copper", R521="Yes", K521="After 2014")),
(AND('[1]PWS Information'!$E$10="CWS",P521="Non-Lead", I521="Non-Lead - Copper", R521="Yes", K521="Unknown")),
(AND('[1]PWS Information'!$E$10="CWS",P521="Non-Lead", M521="Non-Lead - Copper", R521="Yes", N521="Between 1989 and 2014")),
(AND('[1]PWS Information'!$E$10="CWS",P521="Non-Lead", M521="Non-Lead - Copper", R521="Yes", N521="After 2014")),
(AND('[1]PWS Information'!$E$10="CWS",P521="Non-Lead", M521="Non-Lead - Copper", R521="Yes", N521="Unknown")),
(AND('[1]PWS Information'!$E$10="CWS",P521="Unknown")),
(AND('[1]PWS Information'!$E$10="NTNC",P521="Unknown")))),"Tier 5",
"")))))</f>
        <v>Tier 5</v>
      </c>
      <c r="Y521" s="50"/>
      <c r="Z521" s="50"/>
    </row>
    <row r="522" spans="1:26" ht="30" x14ac:dyDescent="0.25">
      <c r="A522" s="39">
        <v>632</v>
      </c>
      <c r="B522" s="40">
        <v>1030</v>
      </c>
      <c r="C522" s="41" t="s">
        <v>166</v>
      </c>
      <c r="D522" s="41" t="s">
        <v>88</v>
      </c>
      <c r="E522" s="41">
        <v>75144</v>
      </c>
      <c r="F522" s="42"/>
      <c r="G522" s="43"/>
      <c r="H522" s="44"/>
      <c r="I522" s="45" t="s">
        <v>47</v>
      </c>
      <c r="J522" s="46" t="s">
        <v>37</v>
      </c>
      <c r="K522" s="42" t="s">
        <v>49</v>
      </c>
      <c r="L522" s="49"/>
      <c r="M522" s="45" t="s">
        <v>59</v>
      </c>
      <c r="N522" s="46" t="s">
        <v>49</v>
      </c>
      <c r="O522" s="49"/>
      <c r="P522" s="36" t="str">
        <f t="shared" si="8"/>
        <v>Unknown</v>
      </c>
      <c r="Q522" s="39" t="s">
        <v>46</v>
      </c>
      <c r="R522" s="39" t="s">
        <v>46</v>
      </c>
      <c r="S522" s="39"/>
      <c r="T522" s="50" t="s">
        <v>36</v>
      </c>
      <c r="U522" s="50" t="s">
        <v>37</v>
      </c>
      <c r="V522" s="50" t="s">
        <v>49</v>
      </c>
      <c r="W522" s="50" t="s">
        <v>37</v>
      </c>
      <c r="X522" s="51" t="str">
        <f>IF((OR((AND('[1]PWS Information'!$E$10="CWS",T522="Single Family Residence",P522="Lead")),
(AND('[1]PWS Information'!$E$10="CWS",T522="Multiple Family Residence",'[1]PWS Information'!$E$11="Yes",P522="Lead")),
(AND('[1]PWS Information'!$E$10="NTNC",P522="Lead")))),"Tier 1",
IF((OR((AND('[1]PWS Information'!$E$10="CWS",T522="Multiple Family Residence",'[1]PWS Information'!$E$11="No",P522="Lead")),
(AND('[1]PWS Information'!$E$10="CWS",T522="Other",P522="Lead")),
(AND('[1]PWS Information'!$E$10="CWS",T522="Building",P522="Lead")))),"Tier 2",
IF((OR((AND('[1]PWS Information'!$E$10="CWS",T522="Single Family Residence",P522="Galvanized Requiring Replacement")),
(AND('[1]PWS Information'!$E$10="CWS",T522="Single Family Residence",P522="Galvanized Requiring Replacement",Q522="Yes")),
(AND('[1]PWS Information'!$E$10="NTNC",P522="Galvanized Requiring Replacement")),
(AND('[1]PWS Information'!$E$10="NTNC",T522="Single Family Residence",Q522="Yes")))),"Tier 3",
IF((OR((AND('[1]PWS Information'!$E$10="CWS",T522="Single Family Residence",R522="Yes",P522="Non-Lead", I522="Non-Lead - Copper",K522="Before 1989")),
(AND('[1]PWS Information'!$E$10="CWS",T522="Single Family Residence",R522="Yes",P522="Non-Lead", M522="Non-Lead - Copper",N522="Before 1989")))),"Tier 4",
IF((OR((AND('[1]PWS Information'!$E$10="NTNC",P522="Non-Lead")),
(AND('[1]PWS Information'!$E$10="CWS",P522="Non-Lead",R522="")),
(AND('[1]PWS Information'!$E$10="CWS",P522="Non-Lead",R522="No")),
(AND('[1]PWS Information'!$E$10="CWS",P522="Non-Lead",R522="Don't Know")),
(AND('[1]PWS Information'!$E$10="CWS",P522="Non-Lead", I522="Non-Lead - Copper", R522="Yes", K522="Between 1989 and 2014")),
(AND('[1]PWS Information'!$E$10="CWS",P522="Non-Lead", I522="Non-Lead - Copper", R522="Yes", K522="After 2014")),
(AND('[1]PWS Information'!$E$10="CWS",P522="Non-Lead", I522="Non-Lead - Copper", R522="Yes", K522="Unknown")),
(AND('[1]PWS Information'!$E$10="CWS",P522="Non-Lead", M522="Non-Lead - Copper", R522="Yes", N522="Between 1989 and 2014")),
(AND('[1]PWS Information'!$E$10="CWS",P522="Non-Lead", M522="Non-Lead - Copper", R522="Yes", N522="After 2014")),
(AND('[1]PWS Information'!$E$10="CWS",P522="Non-Lead", M522="Non-Lead - Copper", R522="Yes", N522="Unknown")),
(AND('[1]PWS Information'!$E$10="CWS",P522="Unknown")),
(AND('[1]PWS Information'!$E$10="NTNC",P522="Unknown")))),"Tier 5",
"")))))</f>
        <v>Tier 5</v>
      </c>
      <c r="Y522" s="50"/>
      <c r="Z522" s="50"/>
    </row>
    <row r="523" spans="1:26" ht="30" x14ac:dyDescent="0.25">
      <c r="A523" s="39">
        <v>633</v>
      </c>
      <c r="B523" s="40">
        <v>1015</v>
      </c>
      <c r="C523" s="41" t="s">
        <v>166</v>
      </c>
      <c r="D523" s="41" t="s">
        <v>88</v>
      </c>
      <c r="E523" s="41">
        <v>75144</v>
      </c>
      <c r="F523" s="42"/>
      <c r="G523" s="43"/>
      <c r="H523" s="44"/>
      <c r="I523" s="45" t="s">
        <v>47</v>
      </c>
      <c r="J523" s="46" t="s">
        <v>37</v>
      </c>
      <c r="K523" s="42" t="s">
        <v>49</v>
      </c>
      <c r="L523" s="49"/>
      <c r="M523" s="45" t="s">
        <v>59</v>
      </c>
      <c r="N523" s="46" t="s">
        <v>49</v>
      </c>
      <c r="O523" s="49"/>
      <c r="P523" s="36" t="str">
        <f t="shared" si="8"/>
        <v>Unknown</v>
      </c>
      <c r="Q523" s="39" t="s">
        <v>46</v>
      </c>
      <c r="R523" s="39" t="s">
        <v>46</v>
      </c>
      <c r="S523" s="39"/>
      <c r="T523" s="50" t="s">
        <v>36</v>
      </c>
      <c r="U523" s="50" t="s">
        <v>37</v>
      </c>
      <c r="V523" s="50" t="s">
        <v>49</v>
      </c>
      <c r="W523" s="50" t="s">
        <v>37</v>
      </c>
      <c r="X523" s="51" t="str">
        <f>IF((OR((AND('[1]PWS Information'!$E$10="CWS",T523="Single Family Residence",P523="Lead")),
(AND('[1]PWS Information'!$E$10="CWS",T523="Multiple Family Residence",'[1]PWS Information'!$E$11="Yes",P523="Lead")),
(AND('[1]PWS Information'!$E$10="NTNC",P523="Lead")))),"Tier 1",
IF((OR((AND('[1]PWS Information'!$E$10="CWS",T523="Multiple Family Residence",'[1]PWS Information'!$E$11="No",P523="Lead")),
(AND('[1]PWS Information'!$E$10="CWS",T523="Other",P523="Lead")),
(AND('[1]PWS Information'!$E$10="CWS",T523="Building",P523="Lead")))),"Tier 2",
IF((OR((AND('[1]PWS Information'!$E$10="CWS",T523="Single Family Residence",P523="Galvanized Requiring Replacement")),
(AND('[1]PWS Information'!$E$10="CWS",T523="Single Family Residence",P523="Galvanized Requiring Replacement",Q523="Yes")),
(AND('[1]PWS Information'!$E$10="NTNC",P523="Galvanized Requiring Replacement")),
(AND('[1]PWS Information'!$E$10="NTNC",T523="Single Family Residence",Q523="Yes")))),"Tier 3",
IF((OR((AND('[1]PWS Information'!$E$10="CWS",T523="Single Family Residence",R523="Yes",P523="Non-Lead", I523="Non-Lead - Copper",K523="Before 1989")),
(AND('[1]PWS Information'!$E$10="CWS",T523="Single Family Residence",R523="Yes",P523="Non-Lead", M523="Non-Lead - Copper",N523="Before 1989")))),"Tier 4",
IF((OR((AND('[1]PWS Information'!$E$10="NTNC",P523="Non-Lead")),
(AND('[1]PWS Information'!$E$10="CWS",P523="Non-Lead",R523="")),
(AND('[1]PWS Information'!$E$10="CWS",P523="Non-Lead",R523="No")),
(AND('[1]PWS Information'!$E$10="CWS",P523="Non-Lead",R523="Don't Know")),
(AND('[1]PWS Information'!$E$10="CWS",P523="Non-Lead", I523="Non-Lead - Copper", R523="Yes", K523="Between 1989 and 2014")),
(AND('[1]PWS Information'!$E$10="CWS",P523="Non-Lead", I523="Non-Lead - Copper", R523="Yes", K523="After 2014")),
(AND('[1]PWS Information'!$E$10="CWS",P523="Non-Lead", I523="Non-Lead - Copper", R523="Yes", K523="Unknown")),
(AND('[1]PWS Information'!$E$10="CWS",P523="Non-Lead", M523="Non-Lead - Copper", R523="Yes", N523="Between 1989 and 2014")),
(AND('[1]PWS Information'!$E$10="CWS",P523="Non-Lead", M523="Non-Lead - Copper", R523="Yes", N523="After 2014")),
(AND('[1]PWS Information'!$E$10="CWS",P523="Non-Lead", M523="Non-Lead - Copper", R523="Yes", N523="Unknown")),
(AND('[1]PWS Information'!$E$10="CWS",P523="Unknown")),
(AND('[1]PWS Information'!$E$10="NTNC",P523="Unknown")))),"Tier 5",
"")))))</f>
        <v>Tier 5</v>
      </c>
      <c r="Y523" s="50"/>
      <c r="Z523" s="50"/>
    </row>
    <row r="524" spans="1:26" ht="30" x14ac:dyDescent="0.25">
      <c r="A524" s="39">
        <v>634</v>
      </c>
      <c r="B524" s="40">
        <v>1011</v>
      </c>
      <c r="C524" s="41" t="s">
        <v>166</v>
      </c>
      <c r="D524" s="41" t="s">
        <v>88</v>
      </c>
      <c r="E524" s="41">
        <v>75144</v>
      </c>
      <c r="F524" s="42"/>
      <c r="G524" s="43"/>
      <c r="H524" s="44"/>
      <c r="I524" s="45" t="s">
        <v>47</v>
      </c>
      <c r="J524" s="46" t="s">
        <v>37</v>
      </c>
      <c r="K524" s="42" t="s">
        <v>40</v>
      </c>
      <c r="L524" s="49"/>
      <c r="M524" s="45" t="s">
        <v>47</v>
      </c>
      <c r="N524" s="46" t="s">
        <v>40</v>
      </c>
      <c r="O524" s="49"/>
      <c r="P524" s="36" t="str">
        <f t="shared" si="8"/>
        <v>Non-Lead</v>
      </c>
      <c r="Q524" s="39" t="s">
        <v>37</v>
      </c>
      <c r="R524" s="39" t="s">
        <v>37</v>
      </c>
      <c r="S524" s="39"/>
      <c r="T524" s="50" t="s">
        <v>36</v>
      </c>
      <c r="U524" s="50" t="s">
        <v>37</v>
      </c>
      <c r="V524" s="50" t="s">
        <v>37</v>
      </c>
      <c r="W524" s="50" t="s">
        <v>37</v>
      </c>
      <c r="X524" s="51" t="str">
        <f>IF((OR((AND('[1]PWS Information'!$E$10="CWS",T524="Single Family Residence",P524="Lead")),
(AND('[1]PWS Information'!$E$10="CWS",T524="Multiple Family Residence",'[1]PWS Information'!$E$11="Yes",P524="Lead")),
(AND('[1]PWS Information'!$E$10="NTNC",P524="Lead")))),"Tier 1",
IF((OR((AND('[1]PWS Information'!$E$10="CWS",T524="Multiple Family Residence",'[1]PWS Information'!$E$11="No",P524="Lead")),
(AND('[1]PWS Information'!$E$10="CWS",T524="Other",P524="Lead")),
(AND('[1]PWS Information'!$E$10="CWS",T524="Building",P524="Lead")))),"Tier 2",
IF((OR((AND('[1]PWS Information'!$E$10="CWS",T524="Single Family Residence",P524="Galvanized Requiring Replacement")),
(AND('[1]PWS Information'!$E$10="CWS",T524="Single Family Residence",P524="Galvanized Requiring Replacement",Q524="Yes")),
(AND('[1]PWS Information'!$E$10="NTNC",P524="Galvanized Requiring Replacement")),
(AND('[1]PWS Information'!$E$10="NTNC",T524="Single Family Residence",Q524="Yes")))),"Tier 3",
IF((OR((AND('[1]PWS Information'!$E$10="CWS",T524="Single Family Residence",R524="Yes",P524="Non-Lead", I524="Non-Lead - Copper",K524="Before 1989")),
(AND('[1]PWS Information'!$E$10="CWS",T524="Single Family Residence",R524="Yes",P524="Non-Lead", M524="Non-Lead - Copper",N524="Before 1989")))),"Tier 4",
IF((OR((AND('[1]PWS Information'!$E$10="NTNC",P524="Non-Lead")),
(AND('[1]PWS Information'!$E$10="CWS",P524="Non-Lead",R524="")),
(AND('[1]PWS Information'!$E$10="CWS",P524="Non-Lead",R524="No")),
(AND('[1]PWS Information'!$E$10="CWS",P524="Non-Lead",R524="Don't Know")),
(AND('[1]PWS Information'!$E$10="CWS",P524="Non-Lead", I524="Non-Lead - Copper", R524="Yes", K524="Between 1989 and 2014")),
(AND('[1]PWS Information'!$E$10="CWS",P524="Non-Lead", I524="Non-Lead - Copper", R524="Yes", K524="After 2014")),
(AND('[1]PWS Information'!$E$10="CWS",P524="Non-Lead", I524="Non-Lead - Copper", R524="Yes", K524="Unknown")),
(AND('[1]PWS Information'!$E$10="CWS",P524="Non-Lead", M524="Non-Lead - Copper", R524="Yes", N524="Between 1989 and 2014")),
(AND('[1]PWS Information'!$E$10="CWS",P524="Non-Lead", M524="Non-Lead - Copper", R524="Yes", N524="After 2014")),
(AND('[1]PWS Information'!$E$10="CWS",P524="Non-Lead", M524="Non-Lead - Copper", R524="Yes", N524="Unknown")),
(AND('[1]PWS Information'!$E$10="CWS",P524="Unknown")),
(AND('[1]PWS Information'!$E$10="NTNC",P524="Unknown")))),"Tier 5",
"")))))</f>
        <v>Tier 5</v>
      </c>
      <c r="Y524" s="50"/>
      <c r="Z524" s="50"/>
    </row>
    <row r="525" spans="1:26" ht="30" x14ac:dyDescent="0.25">
      <c r="A525" s="39">
        <v>635</v>
      </c>
      <c r="B525" s="40">
        <v>4211</v>
      </c>
      <c r="C525" s="41" t="s">
        <v>164</v>
      </c>
      <c r="D525" s="41" t="s">
        <v>88</v>
      </c>
      <c r="E525" s="41">
        <v>75144</v>
      </c>
      <c r="F525" s="42"/>
      <c r="G525" s="43"/>
      <c r="H525" s="44"/>
      <c r="I525" s="45" t="s">
        <v>47</v>
      </c>
      <c r="J525" s="46" t="s">
        <v>37</v>
      </c>
      <c r="K525" s="42" t="s">
        <v>40</v>
      </c>
      <c r="L525" s="49"/>
      <c r="M525" s="45" t="s">
        <v>59</v>
      </c>
      <c r="N525" s="46" t="s">
        <v>35</v>
      </c>
      <c r="O525" s="49"/>
      <c r="P525" s="36" t="str">
        <f t="shared" si="8"/>
        <v>Unknown</v>
      </c>
      <c r="Q525" s="39" t="s">
        <v>46</v>
      </c>
      <c r="R525" s="39" t="s">
        <v>46</v>
      </c>
      <c r="S525" s="39"/>
      <c r="T525" s="50" t="s">
        <v>36</v>
      </c>
      <c r="U525" s="50" t="s">
        <v>37</v>
      </c>
      <c r="V525" s="50" t="s">
        <v>49</v>
      </c>
      <c r="W525" s="50" t="s">
        <v>37</v>
      </c>
      <c r="X525" s="51" t="str">
        <f>IF((OR((AND('[1]PWS Information'!$E$10="CWS",T525="Single Family Residence",P525="Lead")),
(AND('[1]PWS Information'!$E$10="CWS",T525="Multiple Family Residence",'[1]PWS Information'!$E$11="Yes",P525="Lead")),
(AND('[1]PWS Information'!$E$10="NTNC",P525="Lead")))),"Tier 1",
IF((OR((AND('[1]PWS Information'!$E$10="CWS",T525="Multiple Family Residence",'[1]PWS Information'!$E$11="No",P525="Lead")),
(AND('[1]PWS Information'!$E$10="CWS",T525="Other",P525="Lead")),
(AND('[1]PWS Information'!$E$10="CWS",T525="Building",P525="Lead")))),"Tier 2",
IF((OR((AND('[1]PWS Information'!$E$10="CWS",T525="Single Family Residence",P525="Galvanized Requiring Replacement")),
(AND('[1]PWS Information'!$E$10="CWS",T525="Single Family Residence",P525="Galvanized Requiring Replacement",Q525="Yes")),
(AND('[1]PWS Information'!$E$10="NTNC",P525="Galvanized Requiring Replacement")),
(AND('[1]PWS Information'!$E$10="NTNC",T525="Single Family Residence",Q525="Yes")))),"Tier 3",
IF((OR((AND('[1]PWS Information'!$E$10="CWS",T525="Single Family Residence",R525="Yes",P525="Non-Lead", I525="Non-Lead - Copper",K525="Before 1989")),
(AND('[1]PWS Information'!$E$10="CWS",T525="Single Family Residence",R525="Yes",P525="Non-Lead", M525="Non-Lead - Copper",N525="Before 1989")))),"Tier 4",
IF((OR((AND('[1]PWS Information'!$E$10="NTNC",P525="Non-Lead")),
(AND('[1]PWS Information'!$E$10="CWS",P525="Non-Lead",R525="")),
(AND('[1]PWS Information'!$E$10="CWS",P525="Non-Lead",R525="No")),
(AND('[1]PWS Information'!$E$10="CWS",P525="Non-Lead",R525="Don't Know")),
(AND('[1]PWS Information'!$E$10="CWS",P525="Non-Lead", I525="Non-Lead - Copper", R525="Yes", K525="Between 1989 and 2014")),
(AND('[1]PWS Information'!$E$10="CWS",P525="Non-Lead", I525="Non-Lead - Copper", R525="Yes", K525="After 2014")),
(AND('[1]PWS Information'!$E$10="CWS",P525="Non-Lead", I525="Non-Lead - Copper", R525="Yes", K525="Unknown")),
(AND('[1]PWS Information'!$E$10="CWS",P525="Non-Lead", M525="Non-Lead - Copper", R525="Yes", N525="Between 1989 and 2014")),
(AND('[1]PWS Information'!$E$10="CWS",P525="Non-Lead", M525="Non-Lead - Copper", R525="Yes", N525="After 2014")),
(AND('[1]PWS Information'!$E$10="CWS",P525="Non-Lead", M525="Non-Lead - Copper", R525="Yes", N525="Unknown")),
(AND('[1]PWS Information'!$E$10="CWS",P525="Unknown")),
(AND('[1]PWS Information'!$E$10="NTNC",P525="Unknown")))),"Tier 5",
"")))))</f>
        <v>Tier 5</v>
      </c>
      <c r="Y525" s="50"/>
      <c r="Z525" s="50"/>
    </row>
    <row r="526" spans="1:26" ht="30" x14ac:dyDescent="0.25">
      <c r="A526" s="39">
        <v>636</v>
      </c>
      <c r="B526" s="40">
        <v>4360</v>
      </c>
      <c r="C526" s="41" t="s">
        <v>164</v>
      </c>
      <c r="D526" s="41" t="s">
        <v>88</v>
      </c>
      <c r="E526" s="41">
        <v>75144</v>
      </c>
      <c r="F526" s="42"/>
      <c r="G526" s="43"/>
      <c r="H526" s="44"/>
      <c r="I526" s="45" t="s">
        <v>47</v>
      </c>
      <c r="J526" s="46" t="s">
        <v>37</v>
      </c>
      <c r="K526" s="42" t="s">
        <v>40</v>
      </c>
      <c r="L526" s="49"/>
      <c r="M526" s="45" t="s">
        <v>47</v>
      </c>
      <c r="N526" s="46" t="s">
        <v>40</v>
      </c>
      <c r="O526" s="49"/>
      <c r="P526" s="36" t="str">
        <f t="shared" si="8"/>
        <v>Non-Lead</v>
      </c>
      <c r="Q526" s="39" t="s">
        <v>37</v>
      </c>
      <c r="R526" s="39" t="s">
        <v>37</v>
      </c>
      <c r="S526" s="39"/>
      <c r="T526" s="50" t="s">
        <v>36</v>
      </c>
      <c r="U526" s="50" t="s">
        <v>37</v>
      </c>
      <c r="V526" s="50" t="s">
        <v>37</v>
      </c>
      <c r="W526" s="50" t="s">
        <v>37</v>
      </c>
      <c r="X526" s="51" t="str">
        <f>IF((OR((AND('[1]PWS Information'!$E$10="CWS",T526="Single Family Residence",P526="Lead")),
(AND('[1]PWS Information'!$E$10="CWS",T526="Multiple Family Residence",'[1]PWS Information'!$E$11="Yes",P526="Lead")),
(AND('[1]PWS Information'!$E$10="NTNC",P526="Lead")))),"Tier 1",
IF((OR((AND('[1]PWS Information'!$E$10="CWS",T526="Multiple Family Residence",'[1]PWS Information'!$E$11="No",P526="Lead")),
(AND('[1]PWS Information'!$E$10="CWS",T526="Other",P526="Lead")),
(AND('[1]PWS Information'!$E$10="CWS",T526="Building",P526="Lead")))),"Tier 2",
IF((OR((AND('[1]PWS Information'!$E$10="CWS",T526="Single Family Residence",P526="Galvanized Requiring Replacement")),
(AND('[1]PWS Information'!$E$10="CWS",T526="Single Family Residence",P526="Galvanized Requiring Replacement",Q526="Yes")),
(AND('[1]PWS Information'!$E$10="NTNC",P526="Galvanized Requiring Replacement")),
(AND('[1]PWS Information'!$E$10="NTNC",T526="Single Family Residence",Q526="Yes")))),"Tier 3",
IF((OR((AND('[1]PWS Information'!$E$10="CWS",T526="Single Family Residence",R526="Yes",P526="Non-Lead", I526="Non-Lead - Copper",K526="Before 1989")),
(AND('[1]PWS Information'!$E$10="CWS",T526="Single Family Residence",R526="Yes",P526="Non-Lead", M526="Non-Lead - Copper",N526="Before 1989")))),"Tier 4",
IF((OR((AND('[1]PWS Information'!$E$10="NTNC",P526="Non-Lead")),
(AND('[1]PWS Information'!$E$10="CWS",P526="Non-Lead",R526="")),
(AND('[1]PWS Information'!$E$10="CWS",P526="Non-Lead",R526="No")),
(AND('[1]PWS Information'!$E$10="CWS",P526="Non-Lead",R526="Don't Know")),
(AND('[1]PWS Information'!$E$10="CWS",P526="Non-Lead", I526="Non-Lead - Copper", R526="Yes", K526="Between 1989 and 2014")),
(AND('[1]PWS Information'!$E$10="CWS",P526="Non-Lead", I526="Non-Lead - Copper", R526="Yes", K526="After 2014")),
(AND('[1]PWS Information'!$E$10="CWS",P526="Non-Lead", I526="Non-Lead - Copper", R526="Yes", K526="Unknown")),
(AND('[1]PWS Information'!$E$10="CWS",P526="Non-Lead", M526="Non-Lead - Copper", R526="Yes", N526="Between 1989 and 2014")),
(AND('[1]PWS Information'!$E$10="CWS",P526="Non-Lead", M526="Non-Lead - Copper", R526="Yes", N526="After 2014")),
(AND('[1]PWS Information'!$E$10="CWS",P526="Non-Lead", M526="Non-Lead - Copper", R526="Yes", N526="Unknown")),
(AND('[1]PWS Information'!$E$10="CWS",P526="Unknown")),
(AND('[1]PWS Information'!$E$10="NTNC",P526="Unknown")))),"Tier 5",
"")))))</f>
        <v>Tier 5</v>
      </c>
      <c r="Y526" s="50"/>
      <c r="Z526" s="50"/>
    </row>
    <row r="527" spans="1:26" ht="30" x14ac:dyDescent="0.25">
      <c r="A527" s="39">
        <v>638</v>
      </c>
      <c r="B527" s="40">
        <v>4208</v>
      </c>
      <c r="C527" s="41" t="s">
        <v>164</v>
      </c>
      <c r="D527" s="41" t="s">
        <v>88</v>
      </c>
      <c r="E527" s="41">
        <v>75144</v>
      </c>
      <c r="F527" s="42"/>
      <c r="G527" s="43"/>
      <c r="H527" s="44"/>
      <c r="I527" s="45" t="s">
        <v>47</v>
      </c>
      <c r="J527" s="46" t="s">
        <v>37</v>
      </c>
      <c r="K527" s="42" t="s">
        <v>40</v>
      </c>
      <c r="L527" s="49"/>
      <c r="M527" s="45" t="s">
        <v>47</v>
      </c>
      <c r="N527" s="46" t="s">
        <v>40</v>
      </c>
      <c r="O527" s="49"/>
      <c r="P527" s="36" t="str">
        <f t="shared" si="8"/>
        <v>Non-Lead</v>
      </c>
      <c r="Q527" s="39" t="s">
        <v>37</v>
      </c>
      <c r="R527" s="39" t="s">
        <v>37</v>
      </c>
      <c r="S527" s="39"/>
      <c r="T527" s="50" t="s">
        <v>36</v>
      </c>
      <c r="U527" s="50" t="s">
        <v>37</v>
      </c>
      <c r="V527" s="50" t="s">
        <v>37</v>
      </c>
      <c r="W527" s="50" t="s">
        <v>37</v>
      </c>
      <c r="X527" s="51" t="str">
        <f>IF((OR((AND('[1]PWS Information'!$E$10="CWS",T527="Single Family Residence",P527="Lead")),
(AND('[1]PWS Information'!$E$10="CWS",T527="Multiple Family Residence",'[1]PWS Information'!$E$11="Yes",P527="Lead")),
(AND('[1]PWS Information'!$E$10="NTNC",P527="Lead")))),"Tier 1",
IF((OR((AND('[1]PWS Information'!$E$10="CWS",T527="Multiple Family Residence",'[1]PWS Information'!$E$11="No",P527="Lead")),
(AND('[1]PWS Information'!$E$10="CWS",T527="Other",P527="Lead")),
(AND('[1]PWS Information'!$E$10="CWS",T527="Building",P527="Lead")))),"Tier 2",
IF((OR((AND('[1]PWS Information'!$E$10="CWS",T527="Single Family Residence",P527="Galvanized Requiring Replacement")),
(AND('[1]PWS Information'!$E$10="CWS",T527="Single Family Residence",P527="Galvanized Requiring Replacement",Q527="Yes")),
(AND('[1]PWS Information'!$E$10="NTNC",P527="Galvanized Requiring Replacement")),
(AND('[1]PWS Information'!$E$10="NTNC",T527="Single Family Residence",Q527="Yes")))),"Tier 3",
IF((OR((AND('[1]PWS Information'!$E$10="CWS",T527="Single Family Residence",R527="Yes",P527="Non-Lead", I527="Non-Lead - Copper",K527="Before 1989")),
(AND('[1]PWS Information'!$E$10="CWS",T527="Single Family Residence",R527="Yes",P527="Non-Lead", M527="Non-Lead - Copper",N527="Before 1989")))),"Tier 4",
IF((OR((AND('[1]PWS Information'!$E$10="NTNC",P527="Non-Lead")),
(AND('[1]PWS Information'!$E$10="CWS",P527="Non-Lead",R527="")),
(AND('[1]PWS Information'!$E$10="CWS",P527="Non-Lead",R527="No")),
(AND('[1]PWS Information'!$E$10="CWS",P527="Non-Lead",R527="Don't Know")),
(AND('[1]PWS Information'!$E$10="CWS",P527="Non-Lead", I527="Non-Lead - Copper", R527="Yes", K527="Between 1989 and 2014")),
(AND('[1]PWS Information'!$E$10="CWS",P527="Non-Lead", I527="Non-Lead - Copper", R527="Yes", K527="After 2014")),
(AND('[1]PWS Information'!$E$10="CWS",P527="Non-Lead", I527="Non-Lead - Copper", R527="Yes", K527="Unknown")),
(AND('[1]PWS Information'!$E$10="CWS",P527="Non-Lead", M527="Non-Lead - Copper", R527="Yes", N527="Between 1989 and 2014")),
(AND('[1]PWS Information'!$E$10="CWS",P527="Non-Lead", M527="Non-Lead - Copper", R527="Yes", N527="After 2014")),
(AND('[1]PWS Information'!$E$10="CWS",P527="Non-Lead", M527="Non-Lead - Copper", R527="Yes", N527="Unknown")),
(AND('[1]PWS Information'!$E$10="CWS",P527="Unknown")),
(AND('[1]PWS Information'!$E$10="NTNC",P527="Unknown")))),"Tier 5",
"")))))</f>
        <v>Tier 5</v>
      </c>
      <c r="Y527" s="50"/>
      <c r="Z527" s="50"/>
    </row>
    <row r="528" spans="1:26" ht="30" x14ac:dyDescent="0.25">
      <c r="A528" s="39">
        <v>640</v>
      </c>
      <c r="B528" s="40">
        <v>4214</v>
      </c>
      <c r="C528" s="41" t="s">
        <v>164</v>
      </c>
      <c r="D528" s="41" t="s">
        <v>88</v>
      </c>
      <c r="E528" s="41">
        <v>75144</v>
      </c>
      <c r="F528" s="42"/>
      <c r="G528" s="43"/>
      <c r="H528" s="44"/>
      <c r="I528" s="45" t="s">
        <v>47</v>
      </c>
      <c r="J528" s="46" t="s">
        <v>37</v>
      </c>
      <c r="K528" s="42" t="s">
        <v>40</v>
      </c>
      <c r="L528" s="49"/>
      <c r="M528" s="45" t="s">
        <v>59</v>
      </c>
      <c r="N528" s="46" t="s">
        <v>35</v>
      </c>
      <c r="O528" s="49"/>
      <c r="P528" s="36" t="str">
        <f t="shared" si="8"/>
        <v>Unknown</v>
      </c>
      <c r="Q528" s="39" t="s">
        <v>46</v>
      </c>
      <c r="R528" s="39" t="s">
        <v>46</v>
      </c>
      <c r="S528" s="39"/>
      <c r="T528" s="50" t="s">
        <v>36</v>
      </c>
      <c r="U528" s="50" t="s">
        <v>37</v>
      </c>
      <c r="V528" s="50" t="s">
        <v>49</v>
      </c>
      <c r="W528" s="50" t="s">
        <v>37</v>
      </c>
      <c r="X528" s="51" t="str">
        <f>IF((OR((AND('[1]PWS Information'!$E$10="CWS",T528="Single Family Residence",P528="Lead")),
(AND('[1]PWS Information'!$E$10="CWS",T528="Multiple Family Residence",'[1]PWS Information'!$E$11="Yes",P528="Lead")),
(AND('[1]PWS Information'!$E$10="NTNC",P528="Lead")))),"Tier 1",
IF((OR((AND('[1]PWS Information'!$E$10="CWS",T528="Multiple Family Residence",'[1]PWS Information'!$E$11="No",P528="Lead")),
(AND('[1]PWS Information'!$E$10="CWS",T528="Other",P528="Lead")),
(AND('[1]PWS Information'!$E$10="CWS",T528="Building",P528="Lead")))),"Tier 2",
IF((OR((AND('[1]PWS Information'!$E$10="CWS",T528="Single Family Residence",P528="Galvanized Requiring Replacement")),
(AND('[1]PWS Information'!$E$10="CWS",T528="Single Family Residence",P528="Galvanized Requiring Replacement",Q528="Yes")),
(AND('[1]PWS Information'!$E$10="NTNC",P528="Galvanized Requiring Replacement")),
(AND('[1]PWS Information'!$E$10="NTNC",T528="Single Family Residence",Q528="Yes")))),"Tier 3",
IF((OR((AND('[1]PWS Information'!$E$10="CWS",T528="Single Family Residence",R528="Yes",P528="Non-Lead", I528="Non-Lead - Copper",K528="Before 1989")),
(AND('[1]PWS Information'!$E$10="CWS",T528="Single Family Residence",R528="Yes",P528="Non-Lead", M528="Non-Lead - Copper",N528="Before 1989")))),"Tier 4",
IF((OR((AND('[1]PWS Information'!$E$10="NTNC",P528="Non-Lead")),
(AND('[1]PWS Information'!$E$10="CWS",P528="Non-Lead",R528="")),
(AND('[1]PWS Information'!$E$10="CWS",P528="Non-Lead",R528="No")),
(AND('[1]PWS Information'!$E$10="CWS",P528="Non-Lead",R528="Don't Know")),
(AND('[1]PWS Information'!$E$10="CWS",P528="Non-Lead", I528="Non-Lead - Copper", R528="Yes", K528="Between 1989 and 2014")),
(AND('[1]PWS Information'!$E$10="CWS",P528="Non-Lead", I528="Non-Lead - Copper", R528="Yes", K528="After 2014")),
(AND('[1]PWS Information'!$E$10="CWS",P528="Non-Lead", I528="Non-Lead - Copper", R528="Yes", K528="Unknown")),
(AND('[1]PWS Information'!$E$10="CWS",P528="Non-Lead", M528="Non-Lead - Copper", R528="Yes", N528="Between 1989 and 2014")),
(AND('[1]PWS Information'!$E$10="CWS",P528="Non-Lead", M528="Non-Lead - Copper", R528="Yes", N528="After 2014")),
(AND('[1]PWS Information'!$E$10="CWS",P528="Non-Lead", M528="Non-Lead - Copper", R528="Yes", N528="Unknown")),
(AND('[1]PWS Information'!$E$10="CWS",P528="Unknown")),
(AND('[1]PWS Information'!$E$10="NTNC",P528="Unknown")))),"Tier 5",
"")))))</f>
        <v>Tier 5</v>
      </c>
      <c r="Y528" s="50"/>
      <c r="Z528" s="50"/>
    </row>
    <row r="529" spans="1:26" ht="30" x14ac:dyDescent="0.25">
      <c r="A529" s="39">
        <v>642</v>
      </c>
      <c r="B529" s="40">
        <v>4314</v>
      </c>
      <c r="C529" s="41" t="s">
        <v>164</v>
      </c>
      <c r="D529" s="41" t="s">
        <v>88</v>
      </c>
      <c r="E529" s="41">
        <v>75144</v>
      </c>
      <c r="F529" s="42"/>
      <c r="G529" s="43"/>
      <c r="H529" s="44"/>
      <c r="I529" s="45" t="s">
        <v>47</v>
      </c>
      <c r="J529" s="46" t="s">
        <v>37</v>
      </c>
      <c r="K529" s="42" t="s">
        <v>35</v>
      </c>
      <c r="L529" s="49"/>
      <c r="M529" s="45" t="s">
        <v>47</v>
      </c>
      <c r="N529" s="46" t="s">
        <v>40</v>
      </c>
      <c r="O529" s="49"/>
      <c r="P529" s="36" t="str">
        <f t="shared" si="8"/>
        <v>Non-Lead</v>
      </c>
      <c r="Q529" s="39" t="s">
        <v>37</v>
      </c>
      <c r="R529" s="39" t="s">
        <v>37</v>
      </c>
      <c r="S529" s="39"/>
      <c r="T529" s="50" t="s">
        <v>36</v>
      </c>
      <c r="U529" s="50" t="s">
        <v>37</v>
      </c>
      <c r="V529" s="50" t="s">
        <v>37</v>
      </c>
      <c r="W529" s="50" t="s">
        <v>37</v>
      </c>
      <c r="X529" s="51" t="str">
        <f>IF((OR((AND('[1]PWS Information'!$E$10="CWS",T529="Single Family Residence",P529="Lead")),
(AND('[1]PWS Information'!$E$10="CWS",T529="Multiple Family Residence",'[1]PWS Information'!$E$11="Yes",P529="Lead")),
(AND('[1]PWS Information'!$E$10="NTNC",P529="Lead")))),"Tier 1",
IF((OR((AND('[1]PWS Information'!$E$10="CWS",T529="Multiple Family Residence",'[1]PWS Information'!$E$11="No",P529="Lead")),
(AND('[1]PWS Information'!$E$10="CWS",T529="Other",P529="Lead")),
(AND('[1]PWS Information'!$E$10="CWS",T529="Building",P529="Lead")))),"Tier 2",
IF((OR((AND('[1]PWS Information'!$E$10="CWS",T529="Single Family Residence",P529="Galvanized Requiring Replacement")),
(AND('[1]PWS Information'!$E$10="CWS",T529="Single Family Residence",P529="Galvanized Requiring Replacement",Q529="Yes")),
(AND('[1]PWS Information'!$E$10="NTNC",P529="Galvanized Requiring Replacement")),
(AND('[1]PWS Information'!$E$10="NTNC",T529="Single Family Residence",Q529="Yes")))),"Tier 3",
IF((OR((AND('[1]PWS Information'!$E$10="CWS",T529="Single Family Residence",R529="Yes",P529="Non-Lead", I529="Non-Lead - Copper",K529="Before 1989")),
(AND('[1]PWS Information'!$E$10="CWS",T529="Single Family Residence",R529="Yes",P529="Non-Lead", M529="Non-Lead - Copper",N529="Before 1989")))),"Tier 4",
IF((OR((AND('[1]PWS Information'!$E$10="NTNC",P529="Non-Lead")),
(AND('[1]PWS Information'!$E$10="CWS",P529="Non-Lead",R529="")),
(AND('[1]PWS Information'!$E$10="CWS",P529="Non-Lead",R529="No")),
(AND('[1]PWS Information'!$E$10="CWS",P529="Non-Lead",R529="Don't Know")),
(AND('[1]PWS Information'!$E$10="CWS",P529="Non-Lead", I529="Non-Lead - Copper", R529="Yes", K529="Between 1989 and 2014")),
(AND('[1]PWS Information'!$E$10="CWS",P529="Non-Lead", I529="Non-Lead - Copper", R529="Yes", K529="After 2014")),
(AND('[1]PWS Information'!$E$10="CWS",P529="Non-Lead", I529="Non-Lead - Copper", R529="Yes", K529="Unknown")),
(AND('[1]PWS Information'!$E$10="CWS",P529="Non-Lead", M529="Non-Lead - Copper", R529="Yes", N529="Between 1989 and 2014")),
(AND('[1]PWS Information'!$E$10="CWS",P529="Non-Lead", M529="Non-Lead - Copper", R529="Yes", N529="After 2014")),
(AND('[1]PWS Information'!$E$10="CWS",P529="Non-Lead", M529="Non-Lead - Copper", R529="Yes", N529="Unknown")),
(AND('[1]PWS Information'!$E$10="CWS",P529="Unknown")),
(AND('[1]PWS Information'!$E$10="NTNC",P529="Unknown")))),"Tier 5",
"")))))</f>
        <v>Tier 5</v>
      </c>
      <c r="Y529" s="50"/>
      <c r="Z529" s="50"/>
    </row>
    <row r="530" spans="1:26" ht="30" x14ac:dyDescent="0.25">
      <c r="A530" s="39">
        <v>643</v>
      </c>
      <c r="B530" s="40">
        <v>4331</v>
      </c>
      <c r="C530" s="41" t="s">
        <v>164</v>
      </c>
      <c r="D530" s="41" t="s">
        <v>88</v>
      </c>
      <c r="E530" s="41">
        <v>75144</v>
      </c>
      <c r="F530" s="42"/>
      <c r="G530" s="43"/>
      <c r="H530" s="44"/>
      <c r="I530" s="45" t="s">
        <v>47</v>
      </c>
      <c r="J530" s="46" t="s">
        <v>37</v>
      </c>
      <c r="K530" s="42" t="s">
        <v>35</v>
      </c>
      <c r="L530" s="49"/>
      <c r="M530" s="45" t="s">
        <v>59</v>
      </c>
      <c r="N530" s="46" t="s">
        <v>49</v>
      </c>
      <c r="O530" s="49"/>
      <c r="P530" s="36" t="str">
        <f t="shared" si="8"/>
        <v>Unknown</v>
      </c>
      <c r="Q530" s="39" t="s">
        <v>46</v>
      </c>
      <c r="R530" s="39" t="s">
        <v>46</v>
      </c>
      <c r="S530" s="39"/>
      <c r="T530" s="50" t="s">
        <v>52</v>
      </c>
      <c r="U530" s="50" t="s">
        <v>37</v>
      </c>
      <c r="V530" s="50" t="s">
        <v>49</v>
      </c>
      <c r="W530" s="50" t="s">
        <v>37</v>
      </c>
      <c r="X530" s="51" t="str">
        <f>IF((OR((AND('[1]PWS Information'!$E$10="CWS",T530="Single Family Residence",P530="Lead")),
(AND('[1]PWS Information'!$E$10="CWS",T530="Multiple Family Residence",'[1]PWS Information'!$E$11="Yes",P530="Lead")),
(AND('[1]PWS Information'!$E$10="NTNC",P530="Lead")))),"Tier 1",
IF((OR((AND('[1]PWS Information'!$E$10="CWS",T530="Multiple Family Residence",'[1]PWS Information'!$E$11="No",P530="Lead")),
(AND('[1]PWS Information'!$E$10="CWS",T530="Other",P530="Lead")),
(AND('[1]PWS Information'!$E$10="CWS",T530="Building",P530="Lead")))),"Tier 2",
IF((OR((AND('[1]PWS Information'!$E$10="CWS",T530="Single Family Residence",P530="Galvanized Requiring Replacement")),
(AND('[1]PWS Information'!$E$10="CWS",T530="Single Family Residence",P530="Galvanized Requiring Replacement",Q530="Yes")),
(AND('[1]PWS Information'!$E$10="NTNC",P530="Galvanized Requiring Replacement")),
(AND('[1]PWS Information'!$E$10="NTNC",T530="Single Family Residence",Q530="Yes")))),"Tier 3",
IF((OR((AND('[1]PWS Information'!$E$10="CWS",T530="Single Family Residence",R530="Yes",P530="Non-Lead", I530="Non-Lead - Copper",K530="Before 1989")),
(AND('[1]PWS Information'!$E$10="CWS",T530="Single Family Residence",R530="Yes",P530="Non-Lead", M530="Non-Lead - Copper",N530="Before 1989")))),"Tier 4",
IF((OR((AND('[1]PWS Information'!$E$10="NTNC",P530="Non-Lead")),
(AND('[1]PWS Information'!$E$10="CWS",P530="Non-Lead",R530="")),
(AND('[1]PWS Information'!$E$10="CWS",P530="Non-Lead",R530="No")),
(AND('[1]PWS Information'!$E$10="CWS",P530="Non-Lead",R530="Don't Know")),
(AND('[1]PWS Information'!$E$10="CWS",P530="Non-Lead", I530="Non-Lead - Copper", R530="Yes", K530="Between 1989 and 2014")),
(AND('[1]PWS Information'!$E$10="CWS",P530="Non-Lead", I530="Non-Lead - Copper", R530="Yes", K530="After 2014")),
(AND('[1]PWS Information'!$E$10="CWS",P530="Non-Lead", I530="Non-Lead - Copper", R530="Yes", K530="Unknown")),
(AND('[1]PWS Information'!$E$10="CWS",P530="Non-Lead", M530="Non-Lead - Copper", R530="Yes", N530="Between 1989 and 2014")),
(AND('[1]PWS Information'!$E$10="CWS",P530="Non-Lead", M530="Non-Lead - Copper", R530="Yes", N530="After 2014")),
(AND('[1]PWS Information'!$E$10="CWS",P530="Non-Lead", M530="Non-Lead - Copper", R530="Yes", N530="Unknown")),
(AND('[1]PWS Information'!$E$10="CWS",P530="Unknown")),
(AND('[1]PWS Information'!$E$10="NTNC",P530="Unknown")))),"Tier 5",
"")))))</f>
        <v>Tier 5</v>
      </c>
      <c r="Y530" s="50"/>
      <c r="Z530" s="50"/>
    </row>
    <row r="531" spans="1:26" ht="30" x14ac:dyDescent="0.25">
      <c r="A531" s="39">
        <v>644</v>
      </c>
      <c r="B531" s="40">
        <v>4344</v>
      </c>
      <c r="C531" s="41" t="s">
        <v>164</v>
      </c>
      <c r="D531" s="41" t="s">
        <v>88</v>
      </c>
      <c r="E531" s="41">
        <v>75144</v>
      </c>
      <c r="F531" s="42"/>
      <c r="G531" s="43"/>
      <c r="H531" s="44"/>
      <c r="I531" s="45" t="s">
        <v>47</v>
      </c>
      <c r="J531" s="46" t="s">
        <v>37</v>
      </c>
      <c r="K531" s="42" t="s">
        <v>40</v>
      </c>
      <c r="L531" s="49"/>
      <c r="M531" s="45" t="s">
        <v>59</v>
      </c>
      <c r="N531" s="46" t="s">
        <v>35</v>
      </c>
      <c r="O531" s="49"/>
      <c r="P531" s="36" t="str">
        <f t="shared" si="8"/>
        <v>Unknown</v>
      </c>
      <c r="Q531" s="39" t="s">
        <v>46</v>
      </c>
      <c r="R531" s="39" t="s">
        <v>46</v>
      </c>
      <c r="S531" s="39"/>
      <c r="T531" s="50" t="s">
        <v>36</v>
      </c>
      <c r="U531" s="50" t="s">
        <v>37</v>
      </c>
      <c r="V531" s="50" t="s">
        <v>49</v>
      </c>
      <c r="W531" s="50" t="s">
        <v>37</v>
      </c>
      <c r="X531" s="51" t="str">
        <f>IF((OR((AND('[1]PWS Information'!$E$10="CWS",T531="Single Family Residence",P531="Lead")),
(AND('[1]PWS Information'!$E$10="CWS",T531="Multiple Family Residence",'[1]PWS Information'!$E$11="Yes",P531="Lead")),
(AND('[1]PWS Information'!$E$10="NTNC",P531="Lead")))),"Tier 1",
IF((OR((AND('[1]PWS Information'!$E$10="CWS",T531="Multiple Family Residence",'[1]PWS Information'!$E$11="No",P531="Lead")),
(AND('[1]PWS Information'!$E$10="CWS",T531="Other",P531="Lead")),
(AND('[1]PWS Information'!$E$10="CWS",T531="Building",P531="Lead")))),"Tier 2",
IF((OR((AND('[1]PWS Information'!$E$10="CWS",T531="Single Family Residence",P531="Galvanized Requiring Replacement")),
(AND('[1]PWS Information'!$E$10="CWS",T531="Single Family Residence",P531="Galvanized Requiring Replacement",Q531="Yes")),
(AND('[1]PWS Information'!$E$10="NTNC",P531="Galvanized Requiring Replacement")),
(AND('[1]PWS Information'!$E$10="NTNC",T531="Single Family Residence",Q531="Yes")))),"Tier 3",
IF((OR((AND('[1]PWS Information'!$E$10="CWS",T531="Single Family Residence",R531="Yes",P531="Non-Lead", I531="Non-Lead - Copper",K531="Before 1989")),
(AND('[1]PWS Information'!$E$10="CWS",T531="Single Family Residence",R531="Yes",P531="Non-Lead", M531="Non-Lead - Copper",N531="Before 1989")))),"Tier 4",
IF((OR((AND('[1]PWS Information'!$E$10="NTNC",P531="Non-Lead")),
(AND('[1]PWS Information'!$E$10="CWS",P531="Non-Lead",R531="")),
(AND('[1]PWS Information'!$E$10="CWS",P531="Non-Lead",R531="No")),
(AND('[1]PWS Information'!$E$10="CWS",P531="Non-Lead",R531="Don't Know")),
(AND('[1]PWS Information'!$E$10="CWS",P531="Non-Lead", I531="Non-Lead - Copper", R531="Yes", K531="Between 1989 and 2014")),
(AND('[1]PWS Information'!$E$10="CWS",P531="Non-Lead", I531="Non-Lead - Copper", R531="Yes", K531="After 2014")),
(AND('[1]PWS Information'!$E$10="CWS",P531="Non-Lead", I531="Non-Lead - Copper", R531="Yes", K531="Unknown")),
(AND('[1]PWS Information'!$E$10="CWS",P531="Non-Lead", M531="Non-Lead - Copper", R531="Yes", N531="Between 1989 and 2014")),
(AND('[1]PWS Information'!$E$10="CWS",P531="Non-Lead", M531="Non-Lead - Copper", R531="Yes", N531="After 2014")),
(AND('[1]PWS Information'!$E$10="CWS",P531="Non-Lead", M531="Non-Lead - Copper", R531="Yes", N531="Unknown")),
(AND('[1]PWS Information'!$E$10="CWS",P531="Unknown")),
(AND('[1]PWS Information'!$E$10="NTNC",P531="Unknown")))),"Tier 5",
"")))))</f>
        <v>Tier 5</v>
      </c>
      <c r="Y531" s="50"/>
      <c r="Z531" s="50"/>
    </row>
    <row r="532" spans="1:26" ht="30" x14ac:dyDescent="0.25">
      <c r="A532" s="39">
        <v>645</v>
      </c>
      <c r="B532" s="40">
        <v>4343</v>
      </c>
      <c r="C532" s="41" t="s">
        <v>164</v>
      </c>
      <c r="D532" s="41" t="s">
        <v>88</v>
      </c>
      <c r="E532" s="41">
        <v>75144</v>
      </c>
      <c r="F532" s="42"/>
      <c r="G532" s="43"/>
      <c r="H532" s="44"/>
      <c r="I532" s="45" t="s">
        <v>47</v>
      </c>
      <c r="J532" s="46" t="s">
        <v>37</v>
      </c>
      <c r="K532" s="42" t="s">
        <v>49</v>
      </c>
      <c r="L532" s="49"/>
      <c r="M532" s="45" t="s">
        <v>59</v>
      </c>
      <c r="N532" s="46" t="s">
        <v>35</v>
      </c>
      <c r="O532" s="49"/>
      <c r="P532" s="36" t="str">
        <f t="shared" si="8"/>
        <v>Unknown</v>
      </c>
      <c r="Q532" s="39" t="s">
        <v>46</v>
      </c>
      <c r="R532" s="39" t="s">
        <v>46</v>
      </c>
      <c r="S532" s="39"/>
      <c r="T532" s="50" t="s">
        <v>36</v>
      </c>
      <c r="U532" s="50" t="s">
        <v>37</v>
      </c>
      <c r="V532" s="50" t="s">
        <v>49</v>
      </c>
      <c r="W532" s="50" t="s">
        <v>37</v>
      </c>
      <c r="X532" s="51" t="str">
        <f>IF((OR((AND('[1]PWS Information'!$E$10="CWS",T532="Single Family Residence",P532="Lead")),
(AND('[1]PWS Information'!$E$10="CWS",T532="Multiple Family Residence",'[1]PWS Information'!$E$11="Yes",P532="Lead")),
(AND('[1]PWS Information'!$E$10="NTNC",P532="Lead")))),"Tier 1",
IF((OR((AND('[1]PWS Information'!$E$10="CWS",T532="Multiple Family Residence",'[1]PWS Information'!$E$11="No",P532="Lead")),
(AND('[1]PWS Information'!$E$10="CWS",T532="Other",P532="Lead")),
(AND('[1]PWS Information'!$E$10="CWS",T532="Building",P532="Lead")))),"Tier 2",
IF((OR((AND('[1]PWS Information'!$E$10="CWS",T532="Single Family Residence",P532="Galvanized Requiring Replacement")),
(AND('[1]PWS Information'!$E$10="CWS",T532="Single Family Residence",P532="Galvanized Requiring Replacement",Q532="Yes")),
(AND('[1]PWS Information'!$E$10="NTNC",P532="Galvanized Requiring Replacement")),
(AND('[1]PWS Information'!$E$10="NTNC",T532="Single Family Residence",Q532="Yes")))),"Tier 3",
IF((OR((AND('[1]PWS Information'!$E$10="CWS",T532="Single Family Residence",R532="Yes",P532="Non-Lead", I532="Non-Lead - Copper",K532="Before 1989")),
(AND('[1]PWS Information'!$E$10="CWS",T532="Single Family Residence",R532="Yes",P532="Non-Lead", M532="Non-Lead - Copper",N532="Before 1989")))),"Tier 4",
IF((OR((AND('[1]PWS Information'!$E$10="NTNC",P532="Non-Lead")),
(AND('[1]PWS Information'!$E$10="CWS",P532="Non-Lead",R532="")),
(AND('[1]PWS Information'!$E$10="CWS",P532="Non-Lead",R532="No")),
(AND('[1]PWS Information'!$E$10="CWS",P532="Non-Lead",R532="Don't Know")),
(AND('[1]PWS Information'!$E$10="CWS",P532="Non-Lead", I532="Non-Lead - Copper", R532="Yes", K532="Between 1989 and 2014")),
(AND('[1]PWS Information'!$E$10="CWS",P532="Non-Lead", I532="Non-Lead - Copper", R532="Yes", K532="After 2014")),
(AND('[1]PWS Information'!$E$10="CWS",P532="Non-Lead", I532="Non-Lead - Copper", R532="Yes", K532="Unknown")),
(AND('[1]PWS Information'!$E$10="CWS",P532="Non-Lead", M532="Non-Lead - Copper", R532="Yes", N532="Between 1989 and 2014")),
(AND('[1]PWS Information'!$E$10="CWS",P532="Non-Lead", M532="Non-Lead - Copper", R532="Yes", N532="After 2014")),
(AND('[1]PWS Information'!$E$10="CWS",P532="Non-Lead", M532="Non-Lead - Copper", R532="Yes", N532="Unknown")),
(AND('[1]PWS Information'!$E$10="CWS",P532="Unknown")),
(AND('[1]PWS Information'!$E$10="NTNC",P532="Unknown")))),"Tier 5",
"")))))</f>
        <v>Tier 5</v>
      </c>
      <c r="Y532" s="50"/>
      <c r="Z532" s="50"/>
    </row>
    <row r="533" spans="1:26" ht="30" x14ac:dyDescent="0.25">
      <c r="A533" s="39">
        <v>646</v>
      </c>
      <c r="B533" s="40">
        <v>4348</v>
      </c>
      <c r="C533" s="41" t="s">
        <v>164</v>
      </c>
      <c r="D533" s="41" t="s">
        <v>88</v>
      </c>
      <c r="E533" s="41">
        <v>75144</v>
      </c>
      <c r="F533" s="42"/>
      <c r="G533" s="43"/>
      <c r="H533" s="44"/>
      <c r="I533" s="45" t="s">
        <v>47</v>
      </c>
      <c r="J533" s="46" t="s">
        <v>37</v>
      </c>
      <c r="K533" s="42" t="s">
        <v>40</v>
      </c>
      <c r="L533" s="49"/>
      <c r="M533" s="45" t="s">
        <v>47</v>
      </c>
      <c r="N533" s="46" t="s">
        <v>40</v>
      </c>
      <c r="O533" s="49"/>
      <c r="P533" s="36" t="str">
        <f t="shared" si="8"/>
        <v>Non-Lead</v>
      </c>
      <c r="Q533" s="39" t="s">
        <v>37</v>
      </c>
      <c r="R533" s="39" t="s">
        <v>37</v>
      </c>
      <c r="S533" s="39"/>
      <c r="T533" s="50" t="s">
        <v>36</v>
      </c>
      <c r="U533" s="50" t="s">
        <v>37</v>
      </c>
      <c r="V533" s="50" t="s">
        <v>37</v>
      </c>
      <c r="W533" s="50" t="s">
        <v>37</v>
      </c>
      <c r="X533" s="51" t="str">
        <f>IF((OR((AND('[1]PWS Information'!$E$10="CWS",T533="Single Family Residence",P533="Lead")),
(AND('[1]PWS Information'!$E$10="CWS",T533="Multiple Family Residence",'[1]PWS Information'!$E$11="Yes",P533="Lead")),
(AND('[1]PWS Information'!$E$10="NTNC",P533="Lead")))),"Tier 1",
IF((OR((AND('[1]PWS Information'!$E$10="CWS",T533="Multiple Family Residence",'[1]PWS Information'!$E$11="No",P533="Lead")),
(AND('[1]PWS Information'!$E$10="CWS",T533="Other",P533="Lead")),
(AND('[1]PWS Information'!$E$10="CWS",T533="Building",P533="Lead")))),"Tier 2",
IF((OR((AND('[1]PWS Information'!$E$10="CWS",T533="Single Family Residence",P533="Galvanized Requiring Replacement")),
(AND('[1]PWS Information'!$E$10="CWS",T533="Single Family Residence",P533="Galvanized Requiring Replacement",Q533="Yes")),
(AND('[1]PWS Information'!$E$10="NTNC",P533="Galvanized Requiring Replacement")),
(AND('[1]PWS Information'!$E$10="NTNC",T533="Single Family Residence",Q533="Yes")))),"Tier 3",
IF((OR((AND('[1]PWS Information'!$E$10="CWS",T533="Single Family Residence",R533="Yes",P533="Non-Lead", I533="Non-Lead - Copper",K533="Before 1989")),
(AND('[1]PWS Information'!$E$10="CWS",T533="Single Family Residence",R533="Yes",P533="Non-Lead", M533="Non-Lead - Copper",N533="Before 1989")))),"Tier 4",
IF((OR((AND('[1]PWS Information'!$E$10="NTNC",P533="Non-Lead")),
(AND('[1]PWS Information'!$E$10="CWS",P533="Non-Lead",R533="")),
(AND('[1]PWS Information'!$E$10="CWS",P533="Non-Lead",R533="No")),
(AND('[1]PWS Information'!$E$10="CWS",P533="Non-Lead",R533="Don't Know")),
(AND('[1]PWS Information'!$E$10="CWS",P533="Non-Lead", I533="Non-Lead - Copper", R533="Yes", K533="Between 1989 and 2014")),
(AND('[1]PWS Information'!$E$10="CWS",P533="Non-Lead", I533="Non-Lead - Copper", R533="Yes", K533="After 2014")),
(AND('[1]PWS Information'!$E$10="CWS",P533="Non-Lead", I533="Non-Lead - Copper", R533="Yes", K533="Unknown")),
(AND('[1]PWS Information'!$E$10="CWS",P533="Non-Lead", M533="Non-Lead - Copper", R533="Yes", N533="Between 1989 and 2014")),
(AND('[1]PWS Information'!$E$10="CWS",P533="Non-Lead", M533="Non-Lead - Copper", R533="Yes", N533="After 2014")),
(AND('[1]PWS Information'!$E$10="CWS",P533="Non-Lead", M533="Non-Lead - Copper", R533="Yes", N533="Unknown")),
(AND('[1]PWS Information'!$E$10="CWS",P533="Unknown")),
(AND('[1]PWS Information'!$E$10="NTNC",P533="Unknown")))),"Tier 5",
"")))))</f>
        <v>Tier 5</v>
      </c>
      <c r="Y533" s="50"/>
      <c r="Z533" s="50"/>
    </row>
    <row r="534" spans="1:26" ht="30" x14ac:dyDescent="0.25">
      <c r="A534" s="39">
        <v>647</v>
      </c>
      <c r="B534" s="40">
        <v>4356</v>
      </c>
      <c r="C534" s="41" t="s">
        <v>164</v>
      </c>
      <c r="D534" s="41" t="s">
        <v>88</v>
      </c>
      <c r="E534" s="41">
        <v>75144</v>
      </c>
      <c r="F534" s="42"/>
      <c r="G534" s="43"/>
      <c r="H534" s="44"/>
      <c r="I534" s="45" t="s">
        <v>47</v>
      </c>
      <c r="J534" s="46" t="s">
        <v>37</v>
      </c>
      <c r="K534" s="42" t="s">
        <v>40</v>
      </c>
      <c r="L534" s="49"/>
      <c r="M534" s="45" t="s">
        <v>47</v>
      </c>
      <c r="N534" s="46" t="s">
        <v>40</v>
      </c>
      <c r="O534" s="49"/>
      <c r="P534" s="36" t="str">
        <f t="shared" si="8"/>
        <v>Non-Lead</v>
      </c>
      <c r="Q534" s="39" t="s">
        <v>37</v>
      </c>
      <c r="R534" s="39" t="s">
        <v>37</v>
      </c>
      <c r="S534" s="39"/>
      <c r="T534" s="50" t="s">
        <v>36</v>
      </c>
      <c r="U534" s="50" t="s">
        <v>37</v>
      </c>
      <c r="V534" s="50" t="s">
        <v>37</v>
      </c>
      <c r="W534" s="50" t="s">
        <v>37</v>
      </c>
      <c r="X534" s="51" t="str">
        <f>IF((OR((AND('[1]PWS Information'!$E$10="CWS",T534="Single Family Residence",P534="Lead")),
(AND('[1]PWS Information'!$E$10="CWS",T534="Multiple Family Residence",'[1]PWS Information'!$E$11="Yes",P534="Lead")),
(AND('[1]PWS Information'!$E$10="NTNC",P534="Lead")))),"Tier 1",
IF((OR((AND('[1]PWS Information'!$E$10="CWS",T534="Multiple Family Residence",'[1]PWS Information'!$E$11="No",P534="Lead")),
(AND('[1]PWS Information'!$E$10="CWS",T534="Other",P534="Lead")),
(AND('[1]PWS Information'!$E$10="CWS",T534="Building",P534="Lead")))),"Tier 2",
IF((OR((AND('[1]PWS Information'!$E$10="CWS",T534="Single Family Residence",P534="Galvanized Requiring Replacement")),
(AND('[1]PWS Information'!$E$10="CWS",T534="Single Family Residence",P534="Galvanized Requiring Replacement",Q534="Yes")),
(AND('[1]PWS Information'!$E$10="NTNC",P534="Galvanized Requiring Replacement")),
(AND('[1]PWS Information'!$E$10="NTNC",T534="Single Family Residence",Q534="Yes")))),"Tier 3",
IF((OR((AND('[1]PWS Information'!$E$10="CWS",T534="Single Family Residence",R534="Yes",P534="Non-Lead", I534="Non-Lead - Copper",K534="Before 1989")),
(AND('[1]PWS Information'!$E$10="CWS",T534="Single Family Residence",R534="Yes",P534="Non-Lead", M534="Non-Lead - Copper",N534="Before 1989")))),"Tier 4",
IF((OR((AND('[1]PWS Information'!$E$10="NTNC",P534="Non-Lead")),
(AND('[1]PWS Information'!$E$10="CWS",P534="Non-Lead",R534="")),
(AND('[1]PWS Information'!$E$10="CWS",P534="Non-Lead",R534="No")),
(AND('[1]PWS Information'!$E$10="CWS",P534="Non-Lead",R534="Don't Know")),
(AND('[1]PWS Information'!$E$10="CWS",P534="Non-Lead", I534="Non-Lead - Copper", R534="Yes", K534="Between 1989 and 2014")),
(AND('[1]PWS Information'!$E$10="CWS",P534="Non-Lead", I534="Non-Lead - Copper", R534="Yes", K534="After 2014")),
(AND('[1]PWS Information'!$E$10="CWS",P534="Non-Lead", I534="Non-Lead - Copper", R534="Yes", K534="Unknown")),
(AND('[1]PWS Information'!$E$10="CWS",P534="Non-Lead", M534="Non-Lead - Copper", R534="Yes", N534="Between 1989 and 2014")),
(AND('[1]PWS Information'!$E$10="CWS",P534="Non-Lead", M534="Non-Lead - Copper", R534="Yes", N534="After 2014")),
(AND('[1]PWS Information'!$E$10="CWS",P534="Non-Lead", M534="Non-Lead - Copper", R534="Yes", N534="Unknown")),
(AND('[1]PWS Information'!$E$10="CWS",P534="Unknown")),
(AND('[1]PWS Information'!$E$10="NTNC",P534="Unknown")))),"Tier 5",
"")))))</f>
        <v>Tier 5</v>
      </c>
      <c r="Y534" s="50"/>
      <c r="Z534" s="50"/>
    </row>
    <row r="535" spans="1:26" ht="30" x14ac:dyDescent="0.25">
      <c r="A535" s="39">
        <v>648</v>
      </c>
      <c r="B535" s="40">
        <v>16990</v>
      </c>
      <c r="C535" s="41" t="s">
        <v>167</v>
      </c>
      <c r="D535" s="41" t="s">
        <v>88</v>
      </c>
      <c r="E535" s="41">
        <v>75144</v>
      </c>
      <c r="F535" s="42"/>
      <c r="G535" s="43"/>
      <c r="H535" s="44"/>
      <c r="I535" s="45" t="s">
        <v>54</v>
      </c>
      <c r="J535" s="46" t="s">
        <v>37</v>
      </c>
      <c r="K535" s="42" t="s">
        <v>40</v>
      </c>
      <c r="L535" s="49"/>
      <c r="M535" s="45" t="s">
        <v>47</v>
      </c>
      <c r="N535" s="46" t="s">
        <v>40</v>
      </c>
      <c r="O535" s="49"/>
      <c r="P535" s="36" t="str">
        <f t="shared" si="8"/>
        <v>Non-Lead</v>
      </c>
      <c r="Q535" s="39" t="s">
        <v>37</v>
      </c>
      <c r="R535" s="39" t="s">
        <v>37</v>
      </c>
      <c r="S535" s="39"/>
      <c r="T535" s="50" t="s">
        <v>36</v>
      </c>
      <c r="U535" s="50" t="s">
        <v>37</v>
      </c>
      <c r="V535" s="50" t="s">
        <v>37</v>
      </c>
      <c r="W535" s="50" t="s">
        <v>37</v>
      </c>
      <c r="X535" s="51" t="str">
        <f>IF((OR((AND('[1]PWS Information'!$E$10="CWS",T535="Single Family Residence",P535="Lead")),
(AND('[1]PWS Information'!$E$10="CWS",T535="Multiple Family Residence",'[1]PWS Information'!$E$11="Yes",P535="Lead")),
(AND('[1]PWS Information'!$E$10="NTNC",P535="Lead")))),"Tier 1",
IF((OR((AND('[1]PWS Information'!$E$10="CWS",T535="Multiple Family Residence",'[1]PWS Information'!$E$11="No",P535="Lead")),
(AND('[1]PWS Information'!$E$10="CWS",T535="Other",P535="Lead")),
(AND('[1]PWS Information'!$E$10="CWS",T535="Building",P535="Lead")))),"Tier 2",
IF((OR((AND('[1]PWS Information'!$E$10="CWS",T535="Single Family Residence",P535="Galvanized Requiring Replacement")),
(AND('[1]PWS Information'!$E$10="CWS",T535="Single Family Residence",P535="Galvanized Requiring Replacement",Q535="Yes")),
(AND('[1]PWS Information'!$E$10="NTNC",P535="Galvanized Requiring Replacement")),
(AND('[1]PWS Information'!$E$10="NTNC",T535="Single Family Residence",Q535="Yes")))),"Tier 3",
IF((OR((AND('[1]PWS Information'!$E$10="CWS",T535="Single Family Residence",R535="Yes",P535="Non-Lead", I535="Non-Lead - Copper",K535="Before 1989")),
(AND('[1]PWS Information'!$E$10="CWS",T535="Single Family Residence",R535="Yes",P535="Non-Lead", M535="Non-Lead - Copper",N535="Before 1989")))),"Tier 4",
IF((OR((AND('[1]PWS Information'!$E$10="NTNC",P535="Non-Lead")),
(AND('[1]PWS Information'!$E$10="CWS",P535="Non-Lead",R535="")),
(AND('[1]PWS Information'!$E$10="CWS",P535="Non-Lead",R535="No")),
(AND('[1]PWS Information'!$E$10="CWS",P535="Non-Lead",R535="Don't Know")),
(AND('[1]PWS Information'!$E$10="CWS",P535="Non-Lead", I535="Non-Lead - Copper", R535="Yes", K535="Between 1989 and 2014")),
(AND('[1]PWS Information'!$E$10="CWS",P535="Non-Lead", I535="Non-Lead - Copper", R535="Yes", K535="After 2014")),
(AND('[1]PWS Information'!$E$10="CWS",P535="Non-Lead", I535="Non-Lead - Copper", R535="Yes", K535="Unknown")),
(AND('[1]PWS Information'!$E$10="CWS",P535="Non-Lead", M535="Non-Lead - Copper", R535="Yes", N535="Between 1989 and 2014")),
(AND('[1]PWS Information'!$E$10="CWS",P535="Non-Lead", M535="Non-Lead - Copper", R535="Yes", N535="After 2014")),
(AND('[1]PWS Information'!$E$10="CWS",P535="Non-Lead", M535="Non-Lead - Copper", R535="Yes", N535="Unknown")),
(AND('[1]PWS Information'!$E$10="CWS",P535="Unknown")),
(AND('[1]PWS Information'!$E$10="NTNC",P535="Unknown")))),"Tier 5",
"")))))</f>
        <v>Tier 5</v>
      </c>
      <c r="Y535" s="50"/>
      <c r="Z535" s="50"/>
    </row>
    <row r="536" spans="1:26" ht="30" x14ac:dyDescent="0.25">
      <c r="A536" s="39">
        <v>649</v>
      </c>
      <c r="B536" s="40">
        <v>16844</v>
      </c>
      <c r="C536" s="41" t="s">
        <v>168</v>
      </c>
      <c r="D536" s="41" t="s">
        <v>88</v>
      </c>
      <c r="E536" s="41">
        <v>75144</v>
      </c>
      <c r="F536" s="42"/>
      <c r="G536" s="43"/>
      <c r="H536" s="44"/>
      <c r="I536" s="45" t="s">
        <v>47</v>
      </c>
      <c r="J536" s="46" t="s">
        <v>37</v>
      </c>
      <c r="K536" s="42" t="s">
        <v>40</v>
      </c>
      <c r="L536" s="49"/>
      <c r="M536" s="45" t="s">
        <v>47</v>
      </c>
      <c r="N536" s="46" t="s">
        <v>40</v>
      </c>
      <c r="O536" s="49"/>
      <c r="P536" s="36" t="str">
        <f t="shared" si="8"/>
        <v>Non-Lead</v>
      </c>
      <c r="Q536" s="39" t="s">
        <v>37</v>
      </c>
      <c r="R536" s="39" t="s">
        <v>37</v>
      </c>
      <c r="S536" s="39"/>
      <c r="T536" s="50" t="s">
        <v>36</v>
      </c>
      <c r="U536" s="50" t="s">
        <v>37</v>
      </c>
      <c r="V536" s="50" t="s">
        <v>37</v>
      </c>
      <c r="W536" s="50" t="s">
        <v>37</v>
      </c>
      <c r="X536" s="51" t="str">
        <f>IF((OR((AND('[1]PWS Information'!$E$10="CWS",T536="Single Family Residence",P536="Lead")),
(AND('[1]PWS Information'!$E$10="CWS",T536="Multiple Family Residence",'[1]PWS Information'!$E$11="Yes",P536="Lead")),
(AND('[1]PWS Information'!$E$10="NTNC",P536="Lead")))),"Tier 1",
IF((OR((AND('[1]PWS Information'!$E$10="CWS",T536="Multiple Family Residence",'[1]PWS Information'!$E$11="No",P536="Lead")),
(AND('[1]PWS Information'!$E$10="CWS",T536="Other",P536="Lead")),
(AND('[1]PWS Information'!$E$10="CWS",T536="Building",P536="Lead")))),"Tier 2",
IF((OR((AND('[1]PWS Information'!$E$10="CWS",T536="Single Family Residence",P536="Galvanized Requiring Replacement")),
(AND('[1]PWS Information'!$E$10="CWS",T536="Single Family Residence",P536="Galvanized Requiring Replacement",Q536="Yes")),
(AND('[1]PWS Information'!$E$10="NTNC",P536="Galvanized Requiring Replacement")),
(AND('[1]PWS Information'!$E$10="NTNC",T536="Single Family Residence",Q536="Yes")))),"Tier 3",
IF((OR((AND('[1]PWS Information'!$E$10="CWS",T536="Single Family Residence",R536="Yes",P536="Non-Lead", I536="Non-Lead - Copper",K536="Before 1989")),
(AND('[1]PWS Information'!$E$10="CWS",T536="Single Family Residence",R536="Yes",P536="Non-Lead", M536="Non-Lead - Copper",N536="Before 1989")))),"Tier 4",
IF((OR((AND('[1]PWS Information'!$E$10="NTNC",P536="Non-Lead")),
(AND('[1]PWS Information'!$E$10="CWS",P536="Non-Lead",R536="")),
(AND('[1]PWS Information'!$E$10="CWS",P536="Non-Lead",R536="No")),
(AND('[1]PWS Information'!$E$10="CWS",P536="Non-Lead",R536="Don't Know")),
(AND('[1]PWS Information'!$E$10="CWS",P536="Non-Lead", I536="Non-Lead - Copper", R536="Yes", K536="Between 1989 and 2014")),
(AND('[1]PWS Information'!$E$10="CWS",P536="Non-Lead", I536="Non-Lead - Copper", R536="Yes", K536="After 2014")),
(AND('[1]PWS Information'!$E$10="CWS",P536="Non-Lead", I536="Non-Lead - Copper", R536="Yes", K536="Unknown")),
(AND('[1]PWS Information'!$E$10="CWS",P536="Non-Lead", M536="Non-Lead - Copper", R536="Yes", N536="Between 1989 and 2014")),
(AND('[1]PWS Information'!$E$10="CWS",P536="Non-Lead", M536="Non-Lead - Copper", R536="Yes", N536="After 2014")),
(AND('[1]PWS Information'!$E$10="CWS",P536="Non-Lead", M536="Non-Lead - Copper", R536="Yes", N536="Unknown")),
(AND('[1]PWS Information'!$E$10="CWS",P536="Unknown")),
(AND('[1]PWS Information'!$E$10="NTNC",P536="Unknown")))),"Tier 5",
"")))))</f>
        <v>Tier 5</v>
      </c>
      <c r="Y536" s="50"/>
      <c r="Z536" s="50"/>
    </row>
    <row r="537" spans="1:26" ht="30" x14ac:dyDescent="0.25">
      <c r="A537" s="39">
        <v>650</v>
      </c>
      <c r="B537" s="40"/>
      <c r="C537" s="41" t="s">
        <v>168</v>
      </c>
      <c r="D537" s="41" t="s">
        <v>88</v>
      </c>
      <c r="E537" s="41">
        <v>75144</v>
      </c>
      <c r="F537" s="42"/>
      <c r="G537" s="43"/>
      <c r="H537" s="44"/>
      <c r="I537" s="45" t="s">
        <v>47</v>
      </c>
      <c r="J537" s="46" t="s">
        <v>37</v>
      </c>
      <c r="K537" s="42" t="s">
        <v>40</v>
      </c>
      <c r="L537" s="49"/>
      <c r="M537" s="45" t="s">
        <v>47</v>
      </c>
      <c r="N537" s="46" t="s">
        <v>40</v>
      </c>
      <c r="O537" s="49"/>
      <c r="P537" s="36" t="str">
        <f t="shared" si="8"/>
        <v>Non-Lead</v>
      </c>
      <c r="Q537" s="39" t="s">
        <v>37</v>
      </c>
      <c r="R537" s="39" t="s">
        <v>37</v>
      </c>
      <c r="S537" s="39"/>
      <c r="T537" s="50" t="s">
        <v>52</v>
      </c>
      <c r="U537" s="50" t="s">
        <v>37</v>
      </c>
      <c r="V537" s="50" t="s">
        <v>37</v>
      </c>
      <c r="W537" s="50" t="s">
        <v>37</v>
      </c>
      <c r="X537" s="51" t="str">
        <f>IF((OR((AND('[1]PWS Information'!$E$10="CWS",T537="Single Family Residence",P537="Lead")),
(AND('[1]PWS Information'!$E$10="CWS",T537="Multiple Family Residence",'[1]PWS Information'!$E$11="Yes",P537="Lead")),
(AND('[1]PWS Information'!$E$10="NTNC",P537="Lead")))),"Tier 1",
IF((OR((AND('[1]PWS Information'!$E$10="CWS",T537="Multiple Family Residence",'[1]PWS Information'!$E$11="No",P537="Lead")),
(AND('[1]PWS Information'!$E$10="CWS",T537="Other",P537="Lead")),
(AND('[1]PWS Information'!$E$10="CWS",T537="Building",P537="Lead")))),"Tier 2",
IF((OR((AND('[1]PWS Information'!$E$10="CWS",T537="Single Family Residence",P537="Galvanized Requiring Replacement")),
(AND('[1]PWS Information'!$E$10="CWS",T537="Single Family Residence",P537="Galvanized Requiring Replacement",Q537="Yes")),
(AND('[1]PWS Information'!$E$10="NTNC",P537="Galvanized Requiring Replacement")),
(AND('[1]PWS Information'!$E$10="NTNC",T537="Single Family Residence",Q537="Yes")))),"Tier 3",
IF((OR((AND('[1]PWS Information'!$E$10="CWS",T537="Single Family Residence",R537="Yes",P537="Non-Lead", I537="Non-Lead - Copper",K537="Before 1989")),
(AND('[1]PWS Information'!$E$10="CWS",T537="Single Family Residence",R537="Yes",P537="Non-Lead", M537="Non-Lead - Copper",N537="Before 1989")))),"Tier 4",
IF((OR((AND('[1]PWS Information'!$E$10="NTNC",P537="Non-Lead")),
(AND('[1]PWS Information'!$E$10="CWS",P537="Non-Lead",R537="")),
(AND('[1]PWS Information'!$E$10="CWS",P537="Non-Lead",R537="No")),
(AND('[1]PWS Information'!$E$10="CWS",P537="Non-Lead",R537="Don't Know")),
(AND('[1]PWS Information'!$E$10="CWS",P537="Non-Lead", I537="Non-Lead - Copper", R537="Yes", K537="Between 1989 and 2014")),
(AND('[1]PWS Information'!$E$10="CWS",P537="Non-Lead", I537="Non-Lead - Copper", R537="Yes", K537="After 2014")),
(AND('[1]PWS Information'!$E$10="CWS",P537="Non-Lead", I537="Non-Lead - Copper", R537="Yes", K537="Unknown")),
(AND('[1]PWS Information'!$E$10="CWS",P537="Non-Lead", M537="Non-Lead - Copper", R537="Yes", N537="Between 1989 and 2014")),
(AND('[1]PWS Information'!$E$10="CWS",P537="Non-Lead", M537="Non-Lead - Copper", R537="Yes", N537="After 2014")),
(AND('[1]PWS Information'!$E$10="CWS",P537="Non-Lead", M537="Non-Lead - Copper", R537="Yes", N537="Unknown")),
(AND('[1]PWS Information'!$E$10="CWS",P537="Unknown")),
(AND('[1]PWS Information'!$E$10="NTNC",P537="Unknown")))),"Tier 5",
"")))))</f>
        <v>Tier 5</v>
      </c>
      <c r="Y537" s="50"/>
      <c r="Z537" s="50"/>
    </row>
    <row r="538" spans="1:26" ht="30" x14ac:dyDescent="0.25">
      <c r="A538" s="39">
        <v>651</v>
      </c>
      <c r="B538" s="40">
        <v>16814</v>
      </c>
      <c r="C538" s="41" t="s">
        <v>168</v>
      </c>
      <c r="D538" s="41" t="s">
        <v>88</v>
      </c>
      <c r="E538" s="41">
        <v>75144</v>
      </c>
      <c r="F538" s="42"/>
      <c r="G538" s="43"/>
      <c r="H538" s="44"/>
      <c r="I538" s="45" t="s">
        <v>47</v>
      </c>
      <c r="J538" s="46" t="s">
        <v>37</v>
      </c>
      <c r="K538" s="42" t="s">
        <v>40</v>
      </c>
      <c r="L538" s="49"/>
      <c r="M538" s="45" t="s">
        <v>47</v>
      </c>
      <c r="N538" s="46" t="s">
        <v>40</v>
      </c>
      <c r="O538" s="49"/>
      <c r="P538" s="36" t="str">
        <f t="shared" si="8"/>
        <v>Non-Lead</v>
      </c>
      <c r="Q538" s="39" t="s">
        <v>37</v>
      </c>
      <c r="R538" s="39" t="s">
        <v>37</v>
      </c>
      <c r="S538" s="39"/>
      <c r="T538" s="50" t="s">
        <v>36</v>
      </c>
      <c r="U538" s="50" t="s">
        <v>37</v>
      </c>
      <c r="V538" s="50" t="s">
        <v>37</v>
      </c>
      <c r="W538" s="50" t="s">
        <v>37</v>
      </c>
      <c r="X538" s="51" t="str">
        <f>IF((OR((AND('[1]PWS Information'!$E$10="CWS",T538="Single Family Residence",P538="Lead")),
(AND('[1]PWS Information'!$E$10="CWS",T538="Multiple Family Residence",'[1]PWS Information'!$E$11="Yes",P538="Lead")),
(AND('[1]PWS Information'!$E$10="NTNC",P538="Lead")))),"Tier 1",
IF((OR((AND('[1]PWS Information'!$E$10="CWS",T538="Multiple Family Residence",'[1]PWS Information'!$E$11="No",P538="Lead")),
(AND('[1]PWS Information'!$E$10="CWS",T538="Other",P538="Lead")),
(AND('[1]PWS Information'!$E$10="CWS",T538="Building",P538="Lead")))),"Tier 2",
IF((OR((AND('[1]PWS Information'!$E$10="CWS",T538="Single Family Residence",P538="Galvanized Requiring Replacement")),
(AND('[1]PWS Information'!$E$10="CWS",T538="Single Family Residence",P538="Galvanized Requiring Replacement",Q538="Yes")),
(AND('[1]PWS Information'!$E$10="NTNC",P538="Galvanized Requiring Replacement")),
(AND('[1]PWS Information'!$E$10="NTNC",T538="Single Family Residence",Q538="Yes")))),"Tier 3",
IF((OR((AND('[1]PWS Information'!$E$10="CWS",T538="Single Family Residence",R538="Yes",P538="Non-Lead", I538="Non-Lead - Copper",K538="Before 1989")),
(AND('[1]PWS Information'!$E$10="CWS",T538="Single Family Residence",R538="Yes",P538="Non-Lead", M538="Non-Lead - Copper",N538="Before 1989")))),"Tier 4",
IF((OR((AND('[1]PWS Information'!$E$10="NTNC",P538="Non-Lead")),
(AND('[1]PWS Information'!$E$10="CWS",P538="Non-Lead",R538="")),
(AND('[1]PWS Information'!$E$10="CWS",P538="Non-Lead",R538="No")),
(AND('[1]PWS Information'!$E$10="CWS",P538="Non-Lead",R538="Don't Know")),
(AND('[1]PWS Information'!$E$10="CWS",P538="Non-Lead", I538="Non-Lead - Copper", R538="Yes", K538="Between 1989 and 2014")),
(AND('[1]PWS Information'!$E$10="CWS",P538="Non-Lead", I538="Non-Lead - Copper", R538="Yes", K538="After 2014")),
(AND('[1]PWS Information'!$E$10="CWS",P538="Non-Lead", I538="Non-Lead - Copper", R538="Yes", K538="Unknown")),
(AND('[1]PWS Information'!$E$10="CWS",P538="Non-Lead", M538="Non-Lead - Copper", R538="Yes", N538="Between 1989 and 2014")),
(AND('[1]PWS Information'!$E$10="CWS",P538="Non-Lead", M538="Non-Lead - Copper", R538="Yes", N538="After 2014")),
(AND('[1]PWS Information'!$E$10="CWS",P538="Non-Lead", M538="Non-Lead - Copper", R538="Yes", N538="Unknown")),
(AND('[1]PWS Information'!$E$10="CWS",P538="Unknown")),
(AND('[1]PWS Information'!$E$10="NTNC",P538="Unknown")))),"Tier 5",
"")))))</f>
        <v>Tier 5</v>
      </c>
      <c r="Y538" s="50"/>
      <c r="Z538" s="50"/>
    </row>
    <row r="539" spans="1:26" ht="30" x14ac:dyDescent="0.25">
      <c r="A539" s="39">
        <v>652</v>
      </c>
      <c r="B539" s="40">
        <v>16801</v>
      </c>
      <c r="C539" s="41" t="s">
        <v>168</v>
      </c>
      <c r="D539" s="41" t="s">
        <v>88</v>
      </c>
      <c r="E539" s="41">
        <v>75144</v>
      </c>
      <c r="F539" s="42"/>
      <c r="G539" s="43"/>
      <c r="H539" s="44"/>
      <c r="I539" s="45" t="s">
        <v>47</v>
      </c>
      <c r="J539" s="46" t="s">
        <v>37</v>
      </c>
      <c r="K539" s="42" t="s">
        <v>40</v>
      </c>
      <c r="L539" s="49"/>
      <c r="M539" s="45" t="s">
        <v>59</v>
      </c>
      <c r="N539" s="46" t="s">
        <v>49</v>
      </c>
      <c r="O539" s="49"/>
      <c r="P539" s="36" t="str">
        <f t="shared" si="8"/>
        <v>Unknown</v>
      </c>
      <c r="Q539" s="39" t="s">
        <v>46</v>
      </c>
      <c r="R539" s="39" t="s">
        <v>46</v>
      </c>
      <c r="S539" s="39"/>
      <c r="T539" s="50" t="s">
        <v>36</v>
      </c>
      <c r="U539" s="50" t="s">
        <v>37</v>
      </c>
      <c r="V539" s="50" t="s">
        <v>49</v>
      </c>
      <c r="W539" s="50" t="s">
        <v>37</v>
      </c>
      <c r="X539" s="51" t="str">
        <f>IF((OR((AND('[1]PWS Information'!$E$10="CWS",T539="Single Family Residence",P539="Lead")),
(AND('[1]PWS Information'!$E$10="CWS",T539="Multiple Family Residence",'[1]PWS Information'!$E$11="Yes",P539="Lead")),
(AND('[1]PWS Information'!$E$10="NTNC",P539="Lead")))),"Tier 1",
IF((OR((AND('[1]PWS Information'!$E$10="CWS",T539="Multiple Family Residence",'[1]PWS Information'!$E$11="No",P539="Lead")),
(AND('[1]PWS Information'!$E$10="CWS",T539="Other",P539="Lead")),
(AND('[1]PWS Information'!$E$10="CWS",T539="Building",P539="Lead")))),"Tier 2",
IF((OR((AND('[1]PWS Information'!$E$10="CWS",T539="Single Family Residence",P539="Galvanized Requiring Replacement")),
(AND('[1]PWS Information'!$E$10="CWS",T539="Single Family Residence",P539="Galvanized Requiring Replacement",Q539="Yes")),
(AND('[1]PWS Information'!$E$10="NTNC",P539="Galvanized Requiring Replacement")),
(AND('[1]PWS Information'!$E$10="NTNC",T539="Single Family Residence",Q539="Yes")))),"Tier 3",
IF((OR((AND('[1]PWS Information'!$E$10="CWS",T539="Single Family Residence",R539="Yes",P539="Non-Lead", I539="Non-Lead - Copper",K539="Before 1989")),
(AND('[1]PWS Information'!$E$10="CWS",T539="Single Family Residence",R539="Yes",P539="Non-Lead", M539="Non-Lead - Copper",N539="Before 1989")))),"Tier 4",
IF((OR((AND('[1]PWS Information'!$E$10="NTNC",P539="Non-Lead")),
(AND('[1]PWS Information'!$E$10="CWS",P539="Non-Lead",R539="")),
(AND('[1]PWS Information'!$E$10="CWS",P539="Non-Lead",R539="No")),
(AND('[1]PWS Information'!$E$10="CWS",P539="Non-Lead",R539="Don't Know")),
(AND('[1]PWS Information'!$E$10="CWS",P539="Non-Lead", I539="Non-Lead - Copper", R539="Yes", K539="Between 1989 and 2014")),
(AND('[1]PWS Information'!$E$10="CWS",P539="Non-Lead", I539="Non-Lead - Copper", R539="Yes", K539="After 2014")),
(AND('[1]PWS Information'!$E$10="CWS",P539="Non-Lead", I539="Non-Lead - Copper", R539="Yes", K539="Unknown")),
(AND('[1]PWS Information'!$E$10="CWS",P539="Non-Lead", M539="Non-Lead - Copper", R539="Yes", N539="Between 1989 and 2014")),
(AND('[1]PWS Information'!$E$10="CWS",P539="Non-Lead", M539="Non-Lead - Copper", R539="Yes", N539="After 2014")),
(AND('[1]PWS Information'!$E$10="CWS",P539="Non-Lead", M539="Non-Lead - Copper", R539="Yes", N539="Unknown")),
(AND('[1]PWS Information'!$E$10="CWS",P539="Unknown")),
(AND('[1]PWS Information'!$E$10="NTNC",P539="Unknown")))),"Tier 5",
"")))))</f>
        <v>Tier 5</v>
      </c>
      <c r="Y539" s="50"/>
      <c r="Z539" s="50"/>
    </row>
    <row r="540" spans="1:26" ht="30" x14ac:dyDescent="0.25">
      <c r="A540" s="39">
        <v>653</v>
      </c>
      <c r="B540" s="40"/>
      <c r="C540" s="41" t="s">
        <v>167</v>
      </c>
      <c r="D540" s="41" t="s">
        <v>88</v>
      </c>
      <c r="E540" s="41">
        <v>75144</v>
      </c>
      <c r="F540" s="42"/>
      <c r="G540" s="43"/>
      <c r="H540" s="44"/>
      <c r="I540" s="45" t="s">
        <v>47</v>
      </c>
      <c r="J540" s="46" t="s">
        <v>37</v>
      </c>
      <c r="K540" s="42" t="s">
        <v>35</v>
      </c>
      <c r="L540" s="49"/>
      <c r="M540" s="45" t="s">
        <v>59</v>
      </c>
      <c r="N540" s="46" t="s">
        <v>35</v>
      </c>
      <c r="O540" s="49"/>
      <c r="P540" s="36" t="str">
        <f t="shared" si="8"/>
        <v>Unknown</v>
      </c>
      <c r="Q540" s="39" t="s">
        <v>46</v>
      </c>
      <c r="R540" s="39" t="s">
        <v>46</v>
      </c>
      <c r="S540" s="39"/>
      <c r="T540" s="50" t="s">
        <v>36</v>
      </c>
      <c r="U540" s="50" t="s">
        <v>37</v>
      </c>
      <c r="V540" s="50" t="s">
        <v>49</v>
      </c>
      <c r="W540" s="50" t="s">
        <v>37</v>
      </c>
      <c r="X540" s="51" t="str">
        <f>IF((OR((AND('[1]PWS Information'!$E$10="CWS",T540="Single Family Residence",P540="Lead")),
(AND('[1]PWS Information'!$E$10="CWS",T540="Multiple Family Residence",'[1]PWS Information'!$E$11="Yes",P540="Lead")),
(AND('[1]PWS Information'!$E$10="NTNC",P540="Lead")))),"Tier 1",
IF((OR((AND('[1]PWS Information'!$E$10="CWS",T540="Multiple Family Residence",'[1]PWS Information'!$E$11="No",P540="Lead")),
(AND('[1]PWS Information'!$E$10="CWS",T540="Other",P540="Lead")),
(AND('[1]PWS Information'!$E$10="CWS",T540="Building",P540="Lead")))),"Tier 2",
IF((OR((AND('[1]PWS Information'!$E$10="CWS",T540="Single Family Residence",P540="Galvanized Requiring Replacement")),
(AND('[1]PWS Information'!$E$10="CWS",T540="Single Family Residence",P540="Galvanized Requiring Replacement",Q540="Yes")),
(AND('[1]PWS Information'!$E$10="NTNC",P540="Galvanized Requiring Replacement")),
(AND('[1]PWS Information'!$E$10="NTNC",T540="Single Family Residence",Q540="Yes")))),"Tier 3",
IF((OR((AND('[1]PWS Information'!$E$10="CWS",T540="Single Family Residence",R540="Yes",P540="Non-Lead", I540="Non-Lead - Copper",K540="Before 1989")),
(AND('[1]PWS Information'!$E$10="CWS",T540="Single Family Residence",R540="Yes",P540="Non-Lead", M540="Non-Lead - Copper",N540="Before 1989")))),"Tier 4",
IF((OR((AND('[1]PWS Information'!$E$10="NTNC",P540="Non-Lead")),
(AND('[1]PWS Information'!$E$10="CWS",P540="Non-Lead",R540="")),
(AND('[1]PWS Information'!$E$10="CWS",P540="Non-Lead",R540="No")),
(AND('[1]PWS Information'!$E$10="CWS",P540="Non-Lead",R540="Don't Know")),
(AND('[1]PWS Information'!$E$10="CWS",P540="Non-Lead", I540="Non-Lead - Copper", R540="Yes", K540="Between 1989 and 2014")),
(AND('[1]PWS Information'!$E$10="CWS",P540="Non-Lead", I540="Non-Lead - Copper", R540="Yes", K540="After 2014")),
(AND('[1]PWS Information'!$E$10="CWS",P540="Non-Lead", I540="Non-Lead - Copper", R540="Yes", K540="Unknown")),
(AND('[1]PWS Information'!$E$10="CWS",P540="Non-Lead", M540="Non-Lead - Copper", R540="Yes", N540="Between 1989 and 2014")),
(AND('[1]PWS Information'!$E$10="CWS",P540="Non-Lead", M540="Non-Lead - Copper", R540="Yes", N540="After 2014")),
(AND('[1]PWS Information'!$E$10="CWS",P540="Non-Lead", M540="Non-Lead - Copper", R540="Yes", N540="Unknown")),
(AND('[1]PWS Information'!$E$10="CWS",P540="Unknown")),
(AND('[1]PWS Information'!$E$10="NTNC",P540="Unknown")))),"Tier 5",
"")))))</f>
        <v>Tier 5</v>
      </c>
      <c r="Y540" s="50"/>
      <c r="Z540" s="50"/>
    </row>
    <row r="541" spans="1:26" ht="30" x14ac:dyDescent="0.25">
      <c r="A541" s="39">
        <v>654</v>
      </c>
      <c r="B541" s="40">
        <v>16380</v>
      </c>
      <c r="C541" s="41" t="s">
        <v>169</v>
      </c>
      <c r="D541" s="41" t="s">
        <v>88</v>
      </c>
      <c r="E541" s="41">
        <v>75144</v>
      </c>
      <c r="F541" s="42"/>
      <c r="G541" s="43"/>
      <c r="H541" s="44"/>
      <c r="I541" s="45" t="s">
        <v>47</v>
      </c>
      <c r="J541" s="46" t="s">
        <v>37</v>
      </c>
      <c r="K541" s="42" t="s">
        <v>40</v>
      </c>
      <c r="L541" s="49"/>
      <c r="M541" s="45" t="s">
        <v>47</v>
      </c>
      <c r="N541" s="46" t="s">
        <v>40</v>
      </c>
      <c r="O541" s="49"/>
      <c r="P541" s="36" t="str">
        <f t="shared" si="8"/>
        <v>Non-Lead</v>
      </c>
      <c r="Q541" s="39" t="s">
        <v>37</v>
      </c>
      <c r="R541" s="39" t="s">
        <v>37</v>
      </c>
      <c r="S541" s="39"/>
      <c r="T541" s="50" t="s">
        <v>36</v>
      </c>
      <c r="U541" s="50" t="s">
        <v>37</v>
      </c>
      <c r="V541" s="50" t="s">
        <v>37</v>
      </c>
      <c r="W541" s="50" t="s">
        <v>37</v>
      </c>
      <c r="X541" s="51" t="str">
        <f>IF((OR((AND('[1]PWS Information'!$E$10="CWS",T541="Single Family Residence",P541="Lead")),
(AND('[1]PWS Information'!$E$10="CWS",T541="Multiple Family Residence",'[1]PWS Information'!$E$11="Yes",P541="Lead")),
(AND('[1]PWS Information'!$E$10="NTNC",P541="Lead")))),"Tier 1",
IF((OR((AND('[1]PWS Information'!$E$10="CWS",T541="Multiple Family Residence",'[1]PWS Information'!$E$11="No",P541="Lead")),
(AND('[1]PWS Information'!$E$10="CWS",T541="Other",P541="Lead")),
(AND('[1]PWS Information'!$E$10="CWS",T541="Building",P541="Lead")))),"Tier 2",
IF((OR((AND('[1]PWS Information'!$E$10="CWS",T541="Single Family Residence",P541="Galvanized Requiring Replacement")),
(AND('[1]PWS Information'!$E$10="CWS",T541="Single Family Residence",P541="Galvanized Requiring Replacement",Q541="Yes")),
(AND('[1]PWS Information'!$E$10="NTNC",P541="Galvanized Requiring Replacement")),
(AND('[1]PWS Information'!$E$10="NTNC",T541="Single Family Residence",Q541="Yes")))),"Tier 3",
IF((OR((AND('[1]PWS Information'!$E$10="CWS",T541="Single Family Residence",R541="Yes",P541="Non-Lead", I541="Non-Lead - Copper",K541="Before 1989")),
(AND('[1]PWS Information'!$E$10="CWS",T541="Single Family Residence",R541="Yes",P541="Non-Lead", M541="Non-Lead - Copper",N541="Before 1989")))),"Tier 4",
IF((OR((AND('[1]PWS Information'!$E$10="NTNC",P541="Non-Lead")),
(AND('[1]PWS Information'!$E$10="CWS",P541="Non-Lead",R541="")),
(AND('[1]PWS Information'!$E$10="CWS",P541="Non-Lead",R541="No")),
(AND('[1]PWS Information'!$E$10="CWS",P541="Non-Lead",R541="Don't Know")),
(AND('[1]PWS Information'!$E$10="CWS",P541="Non-Lead", I541="Non-Lead - Copper", R541="Yes", K541="Between 1989 and 2014")),
(AND('[1]PWS Information'!$E$10="CWS",P541="Non-Lead", I541="Non-Lead - Copper", R541="Yes", K541="After 2014")),
(AND('[1]PWS Information'!$E$10="CWS",P541="Non-Lead", I541="Non-Lead - Copper", R541="Yes", K541="Unknown")),
(AND('[1]PWS Information'!$E$10="CWS",P541="Non-Lead", M541="Non-Lead - Copper", R541="Yes", N541="Between 1989 and 2014")),
(AND('[1]PWS Information'!$E$10="CWS",P541="Non-Lead", M541="Non-Lead - Copper", R541="Yes", N541="After 2014")),
(AND('[1]PWS Information'!$E$10="CWS",P541="Non-Lead", M541="Non-Lead - Copper", R541="Yes", N541="Unknown")),
(AND('[1]PWS Information'!$E$10="CWS",P541="Unknown")),
(AND('[1]PWS Information'!$E$10="NTNC",P541="Unknown")))),"Tier 5",
"")))))</f>
        <v>Tier 5</v>
      </c>
      <c r="Y541" s="50"/>
      <c r="Z541" s="50"/>
    </row>
    <row r="542" spans="1:26" ht="30" x14ac:dyDescent="0.25">
      <c r="A542" s="39">
        <v>655</v>
      </c>
      <c r="B542" s="40">
        <v>16202</v>
      </c>
      <c r="C542" s="41" t="s">
        <v>169</v>
      </c>
      <c r="D542" s="41" t="s">
        <v>88</v>
      </c>
      <c r="E542" s="41">
        <v>75144</v>
      </c>
      <c r="F542" s="42"/>
      <c r="G542" s="43"/>
      <c r="H542" s="44"/>
      <c r="I542" s="45" t="s">
        <v>47</v>
      </c>
      <c r="J542" s="46" t="s">
        <v>37</v>
      </c>
      <c r="K542" s="42" t="s">
        <v>40</v>
      </c>
      <c r="L542" s="49"/>
      <c r="M542" s="45" t="s">
        <v>47</v>
      </c>
      <c r="N542" s="46" t="s">
        <v>40</v>
      </c>
      <c r="O542" s="49"/>
      <c r="P542" s="36" t="str">
        <f t="shared" si="8"/>
        <v>Non-Lead</v>
      </c>
      <c r="Q542" s="39" t="s">
        <v>37</v>
      </c>
      <c r="R542" s="39" t="s">
        <v>37</v>
      </c>
      <c r="S542" s="39"/>
      <c r="T542" s="50" t="s">
        <v>36</v>
      </c>
      <c r="U542" s="50" t="s">
        <v>37</v>
      </c>
      <c r="V542" s="50" t="s">
        <v>37</v>
      </c>
      <c r="W542" s="50" t="s">
        <v>37</v>
      </c>
      <c r="X542" s="51" t="str">
        <f>IF((OR((AND('[1]PWS Information'!$E$10="CWS",T542="Single Family Residence",P542="Lead")),
(AND('[1]PWS Information'!$E$10="CWS",T542="Multiple Family Residence",'[1]PWS Information'!$E$11="Yes",P542="Lead")),
(AND('[1]PWS Information'!$E$10="NTNC",P542="Lead")))),"Tier 1",
IF((OR((AND('[1]PWS Information'!$E$10="CWS",T542="Multiple Family Residence",'[1]PWS Information'!$E$11="No",P542="Lead")),
(AND('[1]PWS Information'!$E$10="CWS",T542="Other",P542="Lead")),
(AND('[1]PWS Information'!$E$10="CWS",T542="Building",P542="Lead")))),"Tier 2",
IF((OR((AND('[1]PWS Information'!$E$10="CWS",T542="Single Family Residence",P542="Galvanized Requiring Replacement")),
(AND('[1]PWS Information'!$E$10="CWS",T542="Single Family Residence",P542="Galvanized Requiring Replacement",Q542="Yes")),
(AND('[1]PWS Information'!$E$10="NTNC",P542="Galvanized Requiring Replacement")),
(AND('[1]PWS Information'!$E$10="NTNC",T542="Single Family Residence",Q542="Yes")))),"Tier 3",
IF((OR((AND('[1]PWS Information'!$E$10="CWS",T542="Single Family Residence",R542="Yes",P542="Non-Lead", I542="Non-Lead - Copper",K542="Before 1989")),
(AND('[1]PWS Information'!$E$10="CWS",T542="Single Family Residence",R542="Yes",P542="Non-Lead", M542="Non-Lead - Copper",N542="Before 1989")))),"Tier 4",
IF((OR((AND('[1]PWS Information'!$E$10="NTNC",P542="Non-Lead")),
(AND('[1]PWS Information'!$E$10="CWS",P542="Non-Lead",R542="")),
(AND('[1]PWS Information'!$E$10="CWS",P542="Non-Lead",R542="No")),
(AND('[1]PWS Information'!$E$10="CWS",P542="Non-Lead",R542="Don't Know")),
(AND('[1]PWS Information'!$E$10="CWS",P542="Non-Lead", I542="Non-Lead - Copper", R542="Yes", K542="Between 1989 and 2014")),
(AND('[1]PWS Information'!$E$10="CWS",P542="Non-Lead", I542="Non-Lead - Copper", R542="Yes", K542="After 2014")),
(AND('[1]PWS Information'!$E$10="CWS",P542="Non-Lead", I542="Non-Lead - Copper", R542="Yes", K542="Unknown")),
(AND('[1]PWS Information'!$E$10="CWS",P542="Non-Lead", M542="Non-Lead - Copper", R542="Yes", N542="Between 1989 and 2014")),
(AND('[1]PWS Information'!$E$10="CWS",P542="Non-Lead", M542="Non-Lead - Copper", R542="Yes", N542="After 2014")),
(AND('[1]PWS Information'!$E$10="CWS",P542="Non-Lead", M542="Non-Lead - Copper", R542="Yes", N542="Unknown")),
(AND('[1]PWS Information'!$E$10="CWS",P542="Unknown")),
(AND('[1]PWS Information'!$E$10="NTNC",P542="Unknown")))),"Tier 5",
"")))))</f>
        <v>Tier 5</v>
      </c>
      <c r="Y542" s="50"/>
      <c r="Z542" s="50"/>
    </row>
    <row r="543" spans="1:26" ht="30" x14ac:dyDescent="0.25">
      <c r="A543" s="39">
        <v>656</v>
      </c>
      <c r="B543" s="40">
        <v>16219</v>
      </c>
      <c r="C543" s="41" t="s">
        <v>169</v>
      </c>
      <c r="D543" s="41" t="s">
        <v>88</v>
      </c>
      <c r="E543" s="41">
        <v>75144</v>
      </c>
      <c r="F543" s="42"/>
      <c r="G543" s="43"/>
      <c r="H543" s="44"/>
      <c r="I543" s="45" t="s">
        <v>47</v>
      </c>
      <c r="J543" s="46" t="s">
        <v>37</v>
      </c>
      <c r="K543" s="42" t="s">
        <v>40</v>
      </c>
      <c r="L543" s="49"/>
      <c r="M543" s="45" t="s">
        <v>59</v>
      </c>
      <c r="N543" s="46" t="s">
        <v>35</v>
      </c>
      <c r="O543" s="49"/>
      <c r="P543" s="36" t="str">
        <f t="shared" si="8"/>
        <v>Unknown</v>
      </c>
      <c r="Q543" s="39" t="s">
        <v>46</v>
      </c>
      <c r="R543" s="39" t="s">
        <v>46</v>
      </c>
      <c r="S543" s="39"/>
      <c r="T543" s="50" t="s">
        <v>36</v>
      </c>
      <c r="U543" s="50" t="s">
        <v>37</v>
      </c>
      <c r="V543" s="50" t="s">
        <v>49</v>
      </c>
      <c r="W543" s="50" t="s">
        <v>37</v>
      </c>
      <c r="X543" s="51" t="str">
        <f>IF((OR((AND('[1]PWS Information'!$E$10="CWS",T543="Single Family Residence",P543="Lead")),
(AND('[1]PWS Information'!$E$10="CWS",T543="Multiple Family Residence",'[1]PWS Information'!$E$11="Yes",P543="Lead")),
(AND('[1]PWS Information'!$E$10="NTNC",P543="Lead")))),"Tier 1",
IF((OR((AND('[1]PWS Information'!$E$10="CWS",T543="Multiple Family Residence",'[1]PWS Information'!$E$11="No",P543="Lead")),
(AND('[1]PWS Information'!$E$10="CWS",T543="Other",P543="Lead")),
(AND('[1]PWS Information'!$E$10="CWS",T543="Building",P543="Lead")))),"Tier 2",
IF((OR((AND('[1]PWS Information'!$E$10="CWS",T543="Single Family Residence",P543="Galvanized Requiring Replacement")),
(AND('[1]PWS Information'!$E$10="CWS",T543="Single Family Residence",P543="Galvanized Requiring Replacement",Q543="Yes")),
(AND('[1]PWS Information'!$E$10="NTNC",P543="Galvanized Requiring Replacement")),
(AND('[1]PWS Information'!$E$10="NTNC",T543="Single Family Residence",Q543="Yes")))),"Tier 3",
IF((OR((AND('[1]PWS Information'!$E$10="CWS",T543="Single Family Residence",R543="Yes",P543="Non-Lead", I543="Non-Lead - Copper",K543="Before 1989")),
(AND('[1]PWS Information'!$E$10="CWS",T543="Single Family Residence",R543="Yes",P543="Non-Lead", M543="Non-Lead - Copper",N543="Before 1989")))),"Tier 4",
IF((OR((AND('[1]PWS Information'!$E$10="NTNC",P543="Non-Lead")),
(AND('[1]PWS Information'!$E$10="CWS",P543="Non-Lead",R543="")),
(AND('[1]PWS Information'!$E$10="CWS",P543="Non-Lead",R543="No")),
(AND('[1]PWS Information'!$E$10="CWS",P543="Non-Lead",R543="Don't Know")),
(AND('[1]PWS Information'!$E$10="CWS",P543="Non-Lead", I543="Non-Lead - Copper", R543="Yes", K543="Between 1989 and 2014")),
(AND('[1]PWS Information'!$E$10="CWS",P543="Non-Lead", I543="Non-Lead - Copper", R543="Yes", K543="After 2014")),
(AND('[1]PWS Information'!$E$10="CWS",P543="Non-Lead", I543="Non-Lead - Copper", R543="Yes", K543="Unknown")),
(AND('[1]PWS Information'!$E$10="CWS",P543="Non-Lead", M543="Non-Lead - Copper", R543="Yes", N543="Between 1989 and 2014")),
(AND('[1]PWS Information'!$E$10="CWS",P543="Non-Lead", M543="Non-Lead - Copper", R543="Yes", N543="After 2014")),
(AND('[1]PWS Information'!$E$10="CWS",P543="Non-Lead", M543="Non-Lead - Copper", R543="Yes", N543="Unknown")),
(AND('[1]PWS Information'!$E$10="CWS",P543="Unknown")),
(AND('[1]PWS Information'!$E$10="NTNC",P543="Unknown")))),"Tier 5",
"")))))</f>
        <v>Tier 5</v>
      </c>
      <c r="Y543" s="50"/>
      <c r="Z543" s="50"/>
    </row>
    <row r="544" spans="1:26" ht="30" x14ac:dyDescent="0.25">
      <c r="A544" s="39">
        <v>657</v>
      </c>
      <c r="B544" s="40">
        <v>16164</v>
      </c>
      <c r="C544" s="41" t="s">
        <v>169</v>
      </c>
      <c r="D544" s="41" t="s">
        <v>88</v>
      </c>
      <c r="E544" s="41">
        <v>75144</v>
      </c>
      <c r="F544" s="42"/>
      <c r="G544" s="43"/>
      <c r="H544" s="44"/>
      <c r="I544" s="45" t="s">
        <v>47</v>
      </c>
      <c r="J544" s="46" t="s">
        <v>37</v>
      </c>
      <c r="K544" s="42" t="s">
        <v>40</v>
      </c>
      <c r="L544" s="49"/>
      <c r="M544" s="45" t="s">
        <v>47</v>
      </c>
      <c r="N544" s="46" t="s">
        <v>40</v>
      </c>
      <c r="O544" s="49"/>
      <c r="P544" s="36" t="str">
        <f t="shared" si="8"/>
        <v>Non-Lead</v>
      </c>
      <c r="Q544" s="39" t="s">
        <v>37</v>
      </c>
      <c r="R544" s="39" t="s">
        <v>37</v>
      </c>
      <c r="S544" s="39"/>
      <c r="T544" s="50" t="s">
        <v>36</v>
      </c>
      <c r="U544" s="50" t="s">
        <v>37</v>
      </c>
      <c r="V544" s="50" t="s">
        <v>37</v>
      </c>
      <c r="W544" s="50" t="s">
        <v>37</v>
      </c>
      <c r="X544" s="51" t="str">
        <f>IF((OR((AND('[1]PWS Information'!$E$10="CWS",T544="Single Family Residence",P544="Lead")),
(AND('[1]PWS Information'!$E$10="CWS",T544="Multiple Family Residence",'[1]PWS Information'!$E$11="Yes",P544="Lead")),
(AND('[1]PWS Information'!$E$10="NTNC",P544="Lead")))),"Tier 1",
IF((OR((AND('[1]PWS Information'!$E$10="CWS",T544="Multiple Family Residence",'[1]PWS Information'!$E$11="No",P544="Lead")),
(AND('[1]PWS Information'!$E$10="CWS",T544="Other",P544="Lead")),
(AND('[1]PWS Information'!$E$10="CWS",T544="Building",P544="Lead")))),"Tier 2",
IF((OR((AND('[1]PWS Information'!$E$10="CWS",T544="Single Family Residence",P544="Galvanized Requiring Replacement")),
(AND('[1]PWS Information'!$E$10="CWS",T544="Single Family Residence",P544="Galvanized Requiring Replacement",Q544="Yes")),
(AND('[1]PWS Information'!$E$10="NTNC",P544="Galvanized Requiring Replacement")),
(AND('[1]PWS Information'!$E$10="NTNC",T544="Single Family Residence",Q544="Yes")))),"Tier 3",
IF((OR((AND('[1]PWS Information'!$E$10="CWS",T544="Single Family Residence",R544="Yes",P544="Non-Lead", I544="Non-Lead - Copper",K544="Before 1989")),
(AND('[1]PWS Information'!$E$10="CWS",T544="Single Family Residence",R544="Yes",P544="Non-Lead", M544="Non-Lead - Copper",N544="Before 1989")))),"Tier 4",
IF((OR((AND('[1]PWS Information'!$E$10="NTNC",P544="Non-Lead")),
(AND('[1]PWS Information'!$E$10="CWS",P544="Non-Lead",R544="")),
(AND('[1]PWS Information'!$E$10="CWS",P544="Non-Lead",R544="No")),
(AND('[1]PWS Information'!$E$10="CWS",P544="Non-Lead",R544="Don't Know")),
(AND('[1]PWS Information'!$E$10="CWS",P544="Non-Lead", I544="Non-Lead - Copper", R544="Yes", K544="Between 1989 and 2014")),
(AND('[1]PWS Information'!$E$10="CWS",P544="Non-Lead", I544="Non-Lead - Copper", R544="Yes", K544="After 2014")),
(AND('[1]PWS Information'!$E$10="CWS",P544="Non-Lead", I544="Non-Lead - Copper", R544="Yes", K544="Unknown")),
(AND('[1]PWS Information'!$E$10="CWS",P544="Non-Lead", M544="Non-Lead - Copper", R544="Yes", N544="Between 1989 and 2014")),
(AND('[1]PWS Information'!$E$10="CWS",P544="Non-Lead", M544="Non-Lead - Copper", R544="Yes", N544="After 2014")),
(AND('[1]PWS Information'!$E$10="CWS",P544="Non-Lead", M544="Non-Lead - Copper", R544="Yes", N544="Unknown")),
(AND('[1]PWS Information'!$E$10="CWS",P544="Unknown")),
(AND('[1]PWS Information'!$E$10="NTNC",P544="Unknown")))),"Tier 5",
"")))))</f>
        <v>Tier 5</v>
      </c>
      <c r="Y544" s="50"/>
      <c r="Z544" s="50"/>
    </row>
    <row r="545" spans="1:26" ht="30" x14ac:dyDescent="0.25">
      <c r="A545" s="39">
        <v>658</v>
      </c>
      <c r="B545" s="40">
        <v>16168</v>
      </c>
      <c r="C545" s="41" t="s">
        <v>169</v>
      </c>
      <c r="D545" s="41" t="s">
        <v>88</v>
      </c>
      <c r="E545" s="41">
        <v>75144</v>
      </c>
      <c r="F545" s="42"/>
      <c r="G545" s="43"/>
      <c r="H545" s="44"/>
      <c r="I545" s="45" t="s">
        <v>47</v>
      </c>
      <c r="J545" s="46" t="s">
        <v>37</v>
      </c>
      <c r="K545" s="42" t="s">
        <v>40</v>
      </c>
      <c r="L545" s="49"/>
      <c r="M545" s="45" t="s">
        <v>47</v>
      </c>
      <c r="N545" s="46" t="s">
        <v>40</v>
      </c>
      <c r="O545" s="49"/>
      <c r="P545" s="36" t="str">
        <f t="shared" si="8"/>
        <v>Non-Lead</v>
      </c>
      <c r="Q545" s="39" t="s">
        <v>37</v>
      </c>
      <c r="R545" s="39" t="s">
        <v>37</v>
      </c>
      <c r="S545" s="39"/>
      <c r="T545" s="50" t="s">
        <v>36</v>
      </c>
      <c r="U545" s="50" t="s">
        <v>37</v>
      </c>
      <c r="V545" s="50" t="s">
        <v>37</v>
      </c>
      <c r="W545" s="50" t="s">
        <v>37</v>
      </c>
      <c r="X545" s="51" t="str">
        <f>IF((OR((AND('[1]PWS Information'!$E$10="CWS",T545="Single Family Residence",P545="Lead")),
(AND('[1]PWS Information'!$E$10="CWS",T545="Multiple Family Residence",'[1]PWS Information'!$E$11="Yes",P545="Lead")),
(AND('[1]PWS Information'!$E$10="NTNC",P545="Lead")))),"Tier 1",
IF((OR((AND('[1]PWS Information'!$E$10="CWS",T545="Multiple Family Residence",'[1]PWS Information'!$E$11="No",P545="Lead")),
(AND('[1]PWS Information'!$E$10="CWS",T545="Other",P545="Lead")),
(AND('[1]PWS Information'!$E$10="CWS",T545="Building",P545="Lead")))),"Tier 2",
IF((OR((AND('[1]PWS Information'!$E$10="CWS",T545="Single Family Residence",P545="Galvanized Requiring Replacement")),
(AND('[1]PWS Information'!$E$10="CWS",T545="Single Family Residence",P545="Galvanized Requiring Replacement",Q545="Yes")),
(AND('[1]PWS Information'!$E$10="NTNC",P545="Galvanized Requiring Replacement")),
(AND('[1]PWS Information'!$E$10="NTNC",T545="Single Family Residence",Q545="Yes")))),"Tier 3",
IF((OR((AND('[1]PWS Information'!$E$10="CWS",T545="Single Family Residence",R545="Yes",P545="Non-Lead", I545="Non-Lead - Copper",K545="Before 1989")),
(AND('[1]PWS Information'!$E$10="CWS",T545="Single Family Residence",R545="Yes",P545="Non-Lead", M545="Non-Lead - Copper",N545="Before 1989")))),"Tier 4",
IF((OR((AND('[1]PWS Information'!$E$10="NTNC",P545="Non-Lead")),
(AND('[1]PWS Information'!$E$10="CWS",P545="Non-Lead",R545="")),
(AND('[1]PWS Information'!$E$10="CWS",P545="Non-Lead",R545="No")),
(AND('[1]PWS Information'!$E$10="CWS",P545="Non-Lead",R545="Don't Know")),
(AND('[1]PWS Information'!$E$10="CWS",P545="Non-Lead", I545="Non-Lead - Copper", R545="Yes", K545="Between 1989 and 2014")),
(AND('[1]PWS Information'!$E$10="CWS",P545="Non-Lead", I545="Non-Lead - Copper", R545="Yes", K545="After 2014")),
(AND('[1]PWS Information'!$E$10="CWS",P545="Non-Lead", I545="Non-Lead - Copper", R545="Yes", K545="Unknown")),
(AND('[1]PWS Information'!$E$10="CWS",P545="Non-Lead", M545="Non-Lead - Copper", R545="Yes", N545="Between 1989 and 2014")),
(AND('[1]PWS Information'!$E$10="CWS",P545="Non-Lead", M545="Non-Lead - Copper", R545="Yes", N545="After 2014")),
(AND('[1]PWS Information'!$E$10="CWS",P545="Non-Lead", M545="Non-Lead - Copper", R545="Yes", N545="Unknown")),
(AND('[1]PWS Information'!$E$10="CWS",P545="Unknown")),
(AND('[1]PWS Information'!$E$10="NTNC",P545="Unknown")))),"Tier 5",
"")))))</f>
        <v>Tier 5</v>
      </c>
      <c r="Y545" s="50"/>
      <c r="Z545" s="50"/>
    </row>
    <row r="546" spans="1:26" ht="30" x14ac:dyDescent="0.25">
      <c r="A546" s="39">
        <v>660</v>
      </c>
      <c r="B546" s="40">
        <v>12850</v>
      </c>
      <c r="C546" s="41" t="s">
        <v>170</v>
      </c>
      <c r="D546" s="41" t="s">
        <v>88</v>
      </c>
      <c r="E546" s="41">
        <v>75144</v>
      </c>
      <c r="F546" s="42"/>
      <c r="G546" s="43"/>
      <c r="H546" s="44"/>
      <c r="I546" s="45" t="s">
        <v>47</v>
      </c>
      <c r="J546" s="46" t="s">
        <v>37</v>
      </c>
      <c r="K546" s="42" t="s">
        <v>49</v>
      </c>
      <c r="L546" s="49"/>
      <c r="M546" s="45" t="s">
        <v>47</v>
      </c>
      <c r="N546" s="46" t="s">
        <v>40</v>
      </c>
      <c r="O546" s="49"/>
      <c r="P546" s="36" t="str">
        <f t="shared" si="8"/>
        <v>Non-Lead</v>
      </c>
      <c r="Q546" s="39" t="s">
        <v>37</v>
      </c>
      <c r="R546" s="39" t="s">
        <v>37</v>
      </c>
      <c r="S546" s="39"/>
      <c r="T546" s="50" t="s">
        <v>36</v>
      </c>
      <c r="U546" s="50" t="s">
        <v>37</v>
      </c>
      <c r="V546" s="50" t="s">
        <v>37</v>
      </c>
      <c r="W546" s="50" t="s">
        <v>37</v>
      </c>
      <c r="X546" s="51" t="str">
        <f>IF((OR((AND('[1]PWS Information'!$E$10="CWS",T546="Single Family Residence",P546="Lead")),
(AND('[1]PWS Information'!$E$10="CWS",T546="Multiple Family Residence",'[1]PWS Information'!$E$11="Yes",P546="Lead")),
(AND('[1]PWS Information'!$E$10="NTNC",P546="Lead")))),"Tier 1",
IF((OR((AND('[1]PWS Information'!$E$10="CWS",T546="Multiple Family Residence",'[1]PWS Information'!$E$11="No",P546="Lead")),
(AND('[1]PWS Information'!$E$10="CWS",T546="Other",P546="Lead")),
(AND('[1]PWS Information'!$E$10="CWS",T546="Building",P546="Lead")))),"Tier 2",
IF((OR((AND('[1]PWS Information'!$E$10="CWS",T546="Single Family Residence",P546="Galvanized Requiring Replacement")),
(AND('[1]PWS Information'!$E$10="CWS",T546="Single Family Residence",P546="Galvanized Requiring Replacement",Q546="Yes")),
(AND('[1]PWS Information'!$E$10="NTNC",P546="Galvanized Requiring Replacement")),
(AND('[1]PWS Information'!$E$10="NTNC",T546="Single Family Residence",Q546="Yes")))),"Tier 3",
IF((OR((AND('[1]PWS Information'!$E$10="CWS",T546="Single Family Residence",R546="Yes",P546="Non-Lead", I546="Non-Lead - Copper",K546="Before 1989")),
(AND('[1]PWS Information'!$E$10="CWS",T546="Single Family Residence",R546="Yes",P546="Non-Lead", M546="Non-Lead - Copper",N546="Before 1989")))),"Tier 4",
IF((OR((AND('[1]PWS Information'!$E$10="NTNC",P546="Non-Lead")),
(AND('[1]PWS Information'!$E$10="CWS",P546="Non-Lead",R546="")),
(AND('[1]PWS Information'!$E$10="CWS",P546="Non-Lead",R546="No")),
(AND('[1]PWS Information'!$E$10="CWS",P546="Non-Lead",R546="Don't Know")),
(AND('[1]PWS Information'!$E$10="CWS",P546="Non-Lead", I546="Non-Lead - Copper", R546="Yes", K546="Between 1989 and 2014")),
(AND('[1]PWS Information'!$E$10="CWS",P546="Non-Lead", I546="Non-Lead - Copper", R546="Yes", K546="After 2014")),
(AND('[1]PWS Information'!$E$10="CWS",P546="Non-Lead", I546="Non-Lead - Copper", R546="Yes", K546="Unknown")),
(AND('[1]PWS Information'!$E$10="CWS",P546="Non-Lead", M546="Non-Lead - Copper", R546="Yes", N546="Between 1989 and 2014")),
(AND('[1]PWS Information'!$E$10="CWS",P546="Non-Lead", M546="Non-Lead - Copper", R546="Yes", N546="After 2014")),
(AND('[1]PWS Information'!$E$10="CWS",P546="Non-Lead", M546="Non-Lead - Copper", R546="Yes", N546="Unknown")),
(AND('[1]PWS Information'!$E$10="CWS",P546="Unknown")),
(AND('[1]PWS Information'!$E$10="NTNC",P546="Unknown")))),"Tier 5",
"")))))</f>
        <v>Tier 5</v>
      </c>
      <c r="Y546" s="50"/>
      <c r="Z546" s="50"/>
    </row>
    <row r="547" spans="1:26" x14ac:dyDescent="0.25">
      <c r="A547" s="39">
        <v>661</v>
      </c>
      <c r="B547" s="40"/>
      <c r="C547" s="41" t="s">
        <v>171</v>
      </c>
      <c r="D547" s="41" t="s">
        <v>88</v>
      </c>
      <c r="E547" s="41">
        <v>75144</v>
      </c>
      <c r="F547" s="42"/>
      <c r="G547" s="43"/>
      <c r="H547" s="44"/>
      <c r="I547" s="45" t="s">
        <v>47</v>
      </c>
      <c r="J547" s="46" t="s">
        <v>37</v>
      </c>
      <c r="K547" s="42" t="s">
        <v>49</v>
      </c>
      <c r="L547" s="49"/>
      <c r="M547" s="45" t="s">
        <v>47</v>
      </c>
      <c r="N547" s="46" t="s">
        <v>41</v>
      </c>
      <c r="O547" s="49"/>
      <c r="P547" s="36" t="str">
        <f t="shared" si="8"/>
        <v>Non-Lead</v>
      </c>
      <c r="Q547" s="39" t="s">
        <v>37</v>
      </c>
      <c r="R547" s="39" t="s">
        <v>37</v>
      </c>
      <c r="S547" s="39"/>
      <c r="T547" s="50" t="s">
        <v>52</v>
      </c>
      <c r="U547" s="50" t="s">
        <v>37</v>
      </c>
      <c r="V547" s="50" t="s">
        <v>37</v>
      </c>
      <c r="W547" s="50" t="s">
        <v>37</v>
      </c>
      <c r="X547" s="51" t="str">
        <f>IF((OR((AND('[1]PWS Information'!$E$10="CWS",T547="Single Family Residence",P547="Lead")),
(AND('[1]PWS Information'!$E$10="CWS",T547="Multiple Family Residence",'[1]PWS Information'!$E$11="Yes",P547="Lead")),
(AND('[1]PWS Information'!$E$10="NTNC",P547="Lead")))),"Tier 1",
IF((OR((AND('[1]PWS Information'!$E$10="CWS",T547="Multiple Family Residence",'[1]PWS Information'!$E$11="No",P547="Lead")),
(AND('[1]PWS Information'!$E$10="CWS",T547="Other",P547="Lead")),
(AND('[1]PWS Information'!$E$10="CWS",T547="Building",P547="Lead")))),"Tier 2",
IF((OR((AND('[1]PWS Information'!$E$10="CWS",T547="Single Family Residence",P547="Galvanized Requiring Replacement")),
(AND('[1]PWS Information'!$E$10="CWS",T547="Single Family Residence",P547="Galvanized Requiring Replacement",Q547="Yes")),
(AND('[1]PWS Information'!$E$10="NTNC",P547="Galvanized Requiring Replacement")),
(AND('[1]PWS Information'!$E$10="NTNC",T547="Single Family Residence",Q547="Yes")))),"Tier 3",
IF((OR((AND('[1]PWS Information'!$E$10="CWS",T547="Single Family Residence",R547="Yes",P547="Non-Lead", I547="Non-Lead - Copper",K547="Before 1989")),
(AND('[1]PWS Information'!$E$10="CWS",T547="Single Family Residence",R547="Yes",P547="Non-Lead", M547="Non-Lead - Copper",N547="Before 1989")))),"Tier 4",
IF((OR((AND('[1]PWS Information'!$E$10="NTNC",P547="Non-Lead")),
(AND('[1]PWS Information'!$E$10="CWS",P547="Non-Lead",R547="")),
(AND('[1]PWS Information'!$E$10="CWS",P547="Non-Lead",R547="No")),
(AND('[1]PWS Information'!$E$10="CWS",P547="Non-Lead",R547="Don't Know")),
(AND('[1]PWS Information'!$E$10="CWS",P547="Non-Lead", I547="Non-Lead - Copper", R547="Yes", K547="Between 1989 and 2014")),
(AND('[1]PWS Information'!$E$10="CWS",P547="Non-Lead", I547="Non-Lead - Copper", R547="Yes", K547="After 2014")),
(AND('[1]PWS Information'!$E$10="CWS",P547="Non-Lead", I547="Non-Lead - Copper", R547="Yes", K547="Unknown")),
(AND('[1]PWS Information'!$E$10="CWS",P547="Non-Lead", M547="Non-Lead - Copper", R547="Yes", N547="Between 1989 and 2014")),
(AND('[1]PWS Information'!$E$10="CWS",P547="Non-Lead", M547="Non-Lead - Copper", R547="Yes", N547="After 2014")),
(AND('[1]PWS Information'!$E$10="CWS",P547="Non-Lead", M547="Non-Lead - Copper", R547="Yes", N547="Unknown")),
(AND('[1]PWS Information'!$E$10="CWS",P547="Unknown")),
(AND('[1]PWS Information'!$E$10="NTNC",P547="Unknown")))),"Tier 5",
"")))))</f>
        <v>Tier 5</v>
      </c>
      <c r="Y547" s="50"/>
      <c r="Z547" s="50"/>
    </row>
    <row r="548" spans="1:26" ht="30" x14ac:dyDescent="0.25">
      <c r="A548" s="39">
        <v>662</v>
      </c>
      <c r="B548" s="40">
        <v>1205</v>
      </c>
      <c r="C548" s="41" t="s">
        <v>172</v>
      </c>
      <c r="D548" s="41" t="s">
        <v>88</v>
      </c>
      <c r="E548" s="41">
        <v>75144</v>
      </c>
      <c r="F548" s="42"/>
      <c r="G548" s="43"/>
      <c r="H548" s="44"/>
      <c r="I548" s="45" t="s">
        <v>47</v>
      </c>
      <c r="J548" s="46" t="s">
        <v>37</v>
      </c>
      <c r="K548" s="42" t="s">
        <v>40</v>
      </c>
      <c r="L548" s="49"/>
      <c r="M548" s="45" t="s">
        <v>47</v>
      </c>
      <c r="N548" s="46" t="s">
        <v>40</v>
      </c>
      <c r="O548" s="49"/>
      <c r="P548" s="36" t="str">
        <f t="shared" si="8"/>
        <v>Non-Lead</v>
      </c>
      <c r="Q548" s="39" t="s">
        <v>37</v>
      </c>
      <c r="R548" s="39" t="s">
        <v>37</v>
      </c>
      <c r="S548" s="39"/>
      <c r="T548" s="50" t="s">
        <v>36</v>
      </c>
      <c r="U548" s="50" t="s">
        <v>37</v>
      </c>
      <c r="V548" s="50" t="s">
        <v>37</v>
      </c>
      <c r="W548" s="50" t="s">
        <v>37</v>
      </c>
      <c r="X548" s="51" t="str">
        <f>IF((OR((AND('[1]PWS Information'!$E$10="CWS",T548="Single Family Residence",P548="Lead")),
(AND('[1]PWS Information'!$E$10="CWS",T548="Multiple Family Residence",'[1]PWS Information'!$E$11="Yes",P548="Lead")),
(AND('[1]PWS Information'!$E$10="NTNC",P548="Lead")))),"Tier 1",
IF((OR((AND('[1]PWS Information'!$E$10="CWS",T548="Multiple Family Residence",'[1]PWS Information'!$E$11="No",P548="Lead")),
(AND('[1]PWS Information'!$E$10="CWS",T548="Other",P548="Lead")),
(AND('[1]PWS Information'!$E$10="CWS",T548="Building",P548="Lead")))),"Tier 2",
IF((OR((AND('[1]PWS Information'!$E$10="CWS",T548="Single Family Residence",P548="Galvanized Requiring Replacement")),
(AND('[1]PWS Information'!$E$10="CWS",T548="Single Family Residence",P548="Galvanized Requiring Replacement",Q548="Yes")),
(AND('[1]PWS Information'!$E$10="NTNC",P548="Galvanized Requiring Replacement")),
(AND('[1]PWS Information'!$E$10="NTNC",T548="Single Family Residence",Q548="Yes")))),"Tier 3",
IF((OR((AND('[1]PWS Information'!$E$10="CWS",T548="Single Family Residence",R548="Yes",P548="Non-Lead", I548="Non-Lead - Copper",K548="Before 1989")),
(AND('[1]PWS Information'!$E$10="CWS",T548="Single Family Residence",R548="Yes",P548="Non-Lead", M548="Non-Lead - Copper",N548="Before 1989")))),"Tier 4",
IF((OR((AND('[1]PWS Information'!$E$10="NTNC",P548="Non-Lead")),
(AND('[1]PWS Information'!$E$10="CWS",P548="Non-Lead",R548="")),
(AND('[1]PWS Information'!$E$10="CWS",P548="Non-Lead",R548="No")),
(AND('[1]PWS Information'!$E$10="CWS",P548="Non-Lead",R548="Don't Know")),
(AND('[1]PWS Information'!$E$10="CWS",P548="Non-Lead", I548="Non-Lead - Copper", R548="Yes", K548="Between 1989 and 2014")),
(AND('[1]PWS Information'!$E$10="CWS",P548="Non-Lead", I548="Non-Lead - Copper", R548="Yes", K548="After 2014")),
(AND('[1]PWS Information'!$E$10="CWS",P548="Non-Lead", I548="Non-Lead - Copper", R548="Yes", K548="Unknown")),
(AND('[1]PWS Information'!$E$10="CWS",P548="Non-Lead", M548="Non-Lead - Copper", R548="Yes", N548="Between 1989 and 2014")),
(AND('[1]PWS Information'!$E$10="CWS",P548="Non-Lead", M548="Non-Lead - Copper", R548="Yes", N548="After 2014")),
(AND('[1]PWS Information'!$E$10="CWS",P548="Non-Lead", M548="Non-Lead - Copper", R548="Yes", N548="Unknown")),
(AND('[1]PWS Information'!$E$10="CWS",P548="Unknown")),
(AND('[1]PWS Information'!$E$10="NTNC",P548="Unknown")))),"Tier 5",
"")))))</f>
        <v>Tier 5</v>
      </c>
      <c r="Y548" s="50"/>
      <c r="Z548" s="50"/>
    </row>
    <row r="549" spans="1:26" ht="30" x14ac:dyDescent="0.25">
      <c r="A549" s="39">
        <v>664</v>
      </c>
      <c r="B549" s="40"/>
      <c r="C549" s="41" t="s">
        <v>173</v>
      </c>
      <c r="D549" s="41" t="s">
        <v>88</v>
      </c>
      <c r="E549" s="41">
        <v>75144</v>
      </c>
      <c r="F549" s="42"/>
      <c r="G549" s="43"/>
      <c r="H549" s="44"/>
      <c r="I549" s="45" t="s">
        <v>47</v>
      </c>
      <c r="J549" s="46" t="s">
        <v>37</v>
      </c>
      <c r="K549" s="42" t="s">
        <v>40</v>
      </c>
      <c r="L549" s="49"/>
      <c r="M549" s="45" t="s">
        <v>47</v>
      </c>
      <c r="N549" s="46" t="s">
        <v>40</v>
      </c>
      <c r="O549" s="49"/>
      <c r="P549" s="36" t="str">
        <f t="shared" si="8"/>
        <v>Non-Lead</v>
      </c>
      <c r="Q549" s="39" t="s">
        <v>37</v>
      </c>
      <c r="R549" s="39" t="s">
        <v>37</v>
      </c>
      <c r="S549" s="39"/>
      <c r="T549" s="50" t="s">
        <v>36</v>
      </c>
      <c r="U549" s="50" t="s">
        <v>37</v>
      </c>
      <c r="V549" s="50" t="s">
        <v>37</v>
      </c>
      <c r="W549" s="50" t="s">
        <v>37</v>
      </c>
      <c r="X549" s="51" t="str">
        <f>IF((OR((AND('[1]PWS Information'!$E$10="CWS",T549="Single Family Residence",P549="Lead")),
(AND('[1]PWS Information'!$E$10="CWS",T549="Multiple Family Residence",'[1]PWS Information'!$E$11="Yes",P549="Lead")),
(AND('[1]PWS Information'!$E$10="NTNC",P549="Lead")))),"Tier 1",
IF((OR((AND('[1]PWS Information'!$E$10="CWS",T549="Multiple Family Residence",'[1]PWS Information'!$E$11="No",P549="Lead")),
(AND('[1]PWS Information'!$E$10="CWS",T549="Other",P549="Lead")),
(AND('[1]PWS Information'!$E$10="CWS",T549="Building",P549="Lead")))),"Tier 2",
IF((OR((AND('[1]PWS Information'!$E$10="CWS",T549="Single Family Residence",P549="Galvanized Requiring Replacement")),
(AND('[1]PWS Information'!$E$10="CWS",T549="Single Family Residence",P549="Galvanized Requiring Replacement",Q549="Yes")),
(AND('[1]PWS Information'!$E$10="NTNC",P549="Galvanized Requiring Replacement")),
(AND('[1]PWS Information'!$E$10="NTNC",T549="Single Family Residence",Q549="Yes")))),"Tier 3",
IF((OR((AND('[1]PWS Information'!$E$10="CWS",T549="Single Family Residence",R549="Yes",P549="Non-Lead", I549="Non-Lead - Copper",K549="Before 1989")),
(AND('[1]PWS Information'!$E$10="CWS",T549="Single Family Residence",R549="Yes",P549="Non-Lead", M549="Non-Lead - Copper",N549="Before 1989")))),"Tier 4",
IF((OR((AND('[1]PWS Information'!$E$10="NTNC",P549="Non-Lead")),
(AND('[1]PWS Information'!$E$10="CWS",P549="Non-Lead",R549="")),
(AND('[1]PWS Information'!$E$10="CWS",P549="Non-Lead",R549="No")),
(AND('[1]PWS Information'!$E$10="CWS",P549="Non-Lead",R549="Don't Know")),
(AND('[1]PWS Information'!$E$10="CWS",P549="Non-Lead", I549="Non-Lead - Copper", R549="Yes", K549="Between 1989 and 2014")),
(AND('[1]PWS Information'!$E$10="CWS",P549="Non-Lead", I549="Non-Lead - Copper", R549="Yes", K549="After 2014")),
(AND('[1]PWS Information'!$E$10="CWS",P549="Non-Lead", I549="Non-Lead - Copper", R549="Yes", K549="Unknown")),
(AND('[1]PWS Information'!$E$10="CWS",P549="Non-Lead", M549="Non-Lead - Copper", R549="Yes", N549="Between 1989 and 2014")),
(AND('[1]PWS Information'!$E$10="CWS",P549="Non-Lead", M549="Non-Lead - Copper", R549="Yes", N549="After 2014")),
(AND('[1]PWS Information'!$E$10="CWS",P549="Non-Lead", M549="Non-Lead - Copper", R549="Yes", N549="Unknown")),
(AND('[1]PWS Information'!$E$10="CWS",P549="Unknown")),
(AND('[1]PWS Information'!$E$10="NTNC",P549="Unknown")))),"Tier 5",
"")))))</f>
        <v>Tier 5</v>
      </c>
      <c r="Y549" s="50"/>
      <c r="Z549" s="50"/>
    </row>
    <row r="550" spans="1:26" ht="30" x14ac:dyDescent="0.25">
      <c r="A550" s="39">
        <v>665</v>
      </c>
      <c r="B550" s="40">
        <v>13706</v>
      </c>
      <c r="C550" s="41" t="s">
        <v>173</v>
      </c>
      <c r="D550" s="41" t="s">
        <v>88</v>
      </c>
      <c r="E550" s="41">
        <v>75144</v>
      </c>
      <c r="F550" s="42"/>
      <c r="G550" s="43"/>
      <c r="H550" s="44"/>
      <c r="I550" s="45" t="s">
        <v>47</v>
      </c>
      <c r="J550" s="46" t="s">
        <v>37</v>
      </c>
      <c r="K550" s="42" t="s">
        <v>40</v>
      </c>
      <c r="L550" s="49"/>
      <c r="M550" s="45" t="s">
        <v>47</v>
      </c>
      <c r="N550" s="46" t="s">
        <v>40</v>
      </c>
      <c r="O550" s="49"/>
      <c r="P550" s="36" t="str">
        <f t="shared" si="8"/>
        <v>Non-Lead</v>
      </c>
      <c r="Q550" s="39" t="s">
        <v>37</v>
      </c>
      <c r="R550" s="39" t="s">
        <v>37</v>
      </c>
      <c r="S550" s="39"/>
      <c r="T550" s="50" t="s">
        <v>36</v>
      </c>
      <c r="U550" s="50" t="s">
        <v>37</v>
      </c>
      <c r="V550" s="50" t="s">
        <v>37</v>
      </c>
      <c r="W550" s="50" t="s">
        <v>37</v>
      </c>
      <c r="X550" s="51" t="str">
        <f>IF((OR((AND('[1]PWS Information'!$E$10="CWS",T550="Single Family Residence",P550="Lead")),
(AND('[1]PWS Information'!$E$10="CWS",T550="Multiple Family Residence",'[1]PWS Information'!$E$11="Yes",P550="Lead")),
(AND('[1]PWS Information'!$E$10="NTNC",P550="Lead")))),"Tier 1",
IF((OR((AND('[1]PWS Information'!$E$10="CWS",T550="Multiple Family Residence",'[1]PWS Information'!$E$11="No",P550="Lead")),
(AND('[1]PWS Information'!$E$10="CWS",T550="Other",P550="Lead")),
(AND('[1]PWS Information'!$E$10="CWS",T550="Building",P550="Lead")))),"Tier 2",
IF((OR((AND('[1]PWS Information'!$E$10="CWS",T550="Single Family Residence",P550="Galvanized Requiring Replacement")),
(AND('[1]PWS Information'!$E$10="CWS",T550="Single Family Residence",P550="Galvanized Requiring Replacement",Q550="Yes")),
(AND('[1]PWS Information'!$E$10="NTNC",P550="Galvanized Requiring Replacement")),
(AND('[1]PWS Information'!$E$10="NTNC",T550="Single Family Residence",Q550="Yes")))),"Tier 3",
IF((OR((AND('[1]PWS Information'!$E$10="CWS",T550="Single Family Residence",R550="Yes",P550="Non-Lead", I550="Non-Lead - Copper",K550="Before 1989")),
(AND('[1]PWS Information'!$E$10="CWS",T550="Single Family Residence",R550="Yes",P550="Non-Lead", M550="Non-Lead - Copper",N550="Before 1989")))),"Tier 4",
IF((OR((AND('[1]PWS Information'!$E$10="NTNC",P550="Non-Lead")),
(AND('[1]PWS Information'!$E$10="CWS",P550="Non-Lead",R550="")),
(AND('[1]PWS Information'!$E$10="CWS",P550="Non-Lead",R550="No")),
(AND('[1]PWS Information'!$E$10="CWS",P550="Non-Lead",R550="Don't Know")),
(AND('[1]PWS Information'!$E$10="CWS",P550="Non-Lead", I550="Non-Lead - Copper", R550="Yes", K550="Between 1989 and 2014")),
(AND('[1]PWS Information'!$E$10="CWS",P550="Non-Lead", I550="Non-Lead - Copper", R550="Yes", K550="After 2014")),
(AND('[1]PWS Information'!$E$10="CWS",P550="Non-Lead", I550="Non-Lead - Copper", R550="Yes", K550="Unknown")),
(AND('[1]PWS Information'!$E$10="CWS",P550="Non-Lead", M550="Non-Lead - Copper", R550="Yes", N550="Between 1989 and 2014")),
(AND('[1]PWS Information'!$E$10="CWS",P550="Non-Lead", M550="Non-Lead - Copper", R550="Yes", N550="After 2014")),
(AND('[1]PWS Information'!$E$10="CWS",P550="Non-Lead", M550="Non-Lead - Copper", R550="Yes", N550="Unknown")),
(AND('[1]PWS Information'!$E$10="CWS",P550="Unknown")),
(AND('[1]PWS Information'!$E$10="NTNC",P550="Unknown")))),"Tier 5",
"")))))</f>
        <v>Tier 5</v>
      </c>
      <c r="Y550" s="50"/>
      <c r="Z550" s="50"/>
    </row>
    <row r="551" spans="1:26" ht="30" x14ac:dyDescent="0.25">
      <c r="A551" s="39">
        <v>666</v>
      </c>
      <c r="B551" s="40">
        <v>15941</v>
      </c>
      <c r="C551" s="41" t="s">
        <v>173</v>
      </c>
      <c r="D551" s="41" t="s">
        <v>88</v>
      </c>
      <c r="E551" s="41">
        <v>75144</v>
      </c>
      <c r="F551" s="42"/>
      <c r="G551" s="43"/>
      <c r="H551" s="44"/>
      <c r="I551" s="45" t="s">
        <v>47</v>
      </c>
      <c r="J551" s="46" t="s">
        <v>37</v>
      </c>
      <c r="K551" s="42" t="s">
        <v>40</v>
      </c>
      <c r="L551" s="49"/>
      <c r="M551" s="45" t="s">
        <v>47</v>
      </c>
      <c r="N551" s="46" t="s">
        <v>40</v>
      </c>
      <c r="O551" s="49"/>
      <c r="P551" s="36" t="str">
        <f t="shared" si="8"/>
        <v>Non-Lead</v>
      </c>
      <c r="Q551" s="39" t="s">
        <v>37</v>
      </c>
      <c r="R551" s="39" t="s">
        <v>37</v>
      </c>
      <c r="S551" s="39"/>
      <c r="T551" s="50" t="s">
        <v>36</v>
      </c>
      <c r="U551" s="50" t="s">
        <v>37</v>
      </c>
      <c r="V551" s="50" t="s">
        <v>37</v>
      </c>
      <c r="W551" s="50" t="s">
        <v>37</v>
      </c>
      <c r="X551" s="51" t="str">
        <f>IF((OR((AND('[1]PWS Information'!$E$10="CWS",T551="Single Family Residence",P551="Lead")),
(AND('[1]PWS Information'!$E$10="CWS",T551="Multiple Family Residence",'[1]PWS Information'!$E$11="Yes",P551="Lead")),
(AND('[1]PWS Information'!$E$10="NTNC",P551="Lead")))),"Tier 1",
IF((OR((AND('[1]PWS Information'!$E$10="CWS",T551="Multiple Family Residence",'[1]PWS Information'!$E$11="No",P551="Lead")),
(AND('[1]PWS Information'!$E$10="CWS",T551="Other",P551="Lead")),
(AND('[1]PWS Information'!$E$10="CWS",T551="Building",P551="Lead")))),"Tier 2",
IF((OR((AND('[1]PWS Information'!$E$10="CWS",T551="Single Family Residence",P551="Galvanized Requiring Replacement")),
(AND('[1]PWS Information'!$E$10="CWS",T551="Single Family Residence",P551="Galvanized Requiring Replacement",Q551="Yes")),
(AND('[1]PWS Information'!$E$10="NTNC",P551="Galvanized Requiring Replacement")),
(AND('[1]PWS Information'!$E$10="NTNC",T551="Single Family Residence",Q551="Yes")))),"Tier 3",
IF((OR((AND('[1]PWS Information'!$E$10="CWS",T551="Single Family Residence",R551="Yes",P551="Non-Lead", I551="Non-Lead - Copper",K551="Before 1989")),
(AND('[1]PWS Information'!$E$10="CWS",T551="Single Family Residence",R551="Yes",P551="Non-Lead", M551="Non-Lead - Copper",N551="Before 1989")))),"Tier 4",
IF((OR((AND('[1]PWS Information'!$E$10="NTNC",P551="Non-Lead")),
(AND('[1]PWS Information'!$E$10="CWS",P551="Non-Lead",R551="")),
(AND('[1]PWS Information'!$E$10="CWS",P551="Non-Lead",R551="No")),
(AND('[1]PWS Information'!$E$10="CWS",P551="Non-Lead",R551="Don't Know")),
(AND('[1]PWS Information'!$E$10="CWS",P551="Non-Lead", I551="Non-Lead - Copper", R551="Yes", K551="Between 1989 and 2014")),
(AND('[1]PWS Information'!$E$10="CWS",P551="Non-Lead", I551="Non-Lead - Copper", R551="Yes", K551="After 2014")),
(AND('[1]PWS Information'!$E$10="CWS",P551="Non-Lead", I551="Non-Lead - Copper", R551="Yes", K551="Unknown")),
(AND('[1]PWS Information'!$E$10="CWS",P551="Non-Lead", M551="Non-Lead - Copper", R551="Yes", N551="Between 1989 and 2014")),
(AND('[1]PWS Information'!$E$10="CWS",P551="Non-Lead", M551="Non-Lead - Copper", R551="Yes", N551="After 2014")),
(AND('[1]PWS Information'!$E$10="CWS",P551="Non-Lead", M551="Non-Lead - Copper", R551="Yes", N551="Unknown")),
(AND('[1]PWS Information'!$E$10="CWS",P551="Unknown")),
(AND('[1]PWS Information'!$E$10="NTNC",P551="Unknown")))),"Tier 5",
"")))))</f>
        <v>Tier 5</v>
      </c>
      <c r="Y551" s="50"/>
      <c r="Z551" s="50"/>
    </row>
    <row r="552" spans="1:26" ht="30" x14ac:dyDescent="0.25">
      <c r="A552" s="39">
        <v>667</v>
      </c>
      <c r="B552" s="40">
        <v>1211</v>
      </c>
      <c r="C552" s="41" t="s">
        <v>172</v>
      </c>
      <c r="D552" s="41" t="s">
        <v>88</v>
      </c>
      <c r="E552" s="41">
        <v>75144</v>
      </c>
      <c r="F552" s="42"/>
      <c r="G552" s="43"/>
      <c r="H552" s="44"/>
      <c r="I552" s="45" t="s">
        <v>47</v>
      </c>
      <c r="J552" s="46" t="s">
        <v>37</v>
      </c>
      <c r="K552" s="42" t="s">
        <v>40</v>
      </c>
      <c r="L552" s="49"/>
      <c r="M552" s="45" t="s">
        <v>47</v>
      </c>
      <c r="N552" s="46" t="s">
        <v>40</v>
      </c>
      <c r="O552" s="49"/>
      <c r="P552" s="36" t="str">
        <f t="shared" si="8"/>
        <v>Non-Lead</v>
      </c>
      <c r="Q552" s="39" t="s">
        <v>37</v>
      </c>
      <c r="R552" s="39" t="s">
        <v>37</v>
      </c>
      <c r="S552" s="39"/>
      <c r="T552" s="50" t="s">
        <v>36</v>
      </c>
      <c r="U552" s="50" t="s">
        <v>37</v>
      </c>
      <c r="V552" s="50" t="s">
        <v>37</v>
      </c>
      <c r="W552" s="50" t="s">
        <v>37</v>
      </c>
      <c r="X552" s="51" t="str">
        <f>IF((OR((AND('[1]PWS Information'!$E$10="CWS",T552="Single Family Residence",P552="Lead")),
(AND('[1]PWS Information'!$E$10="CWS",T552="Multiple Family Residence",'[1]PWS Information'!$E$11="Yes",P552="Lead")),
(AND('[1]PWS Information'!$E$10="NTNC",P552="Lead")))),"Tier 1",
IF((OR((AND('[1]PWS Information'!$E$10="CWS",T552="Multiple Family Residence",'[1]PWS Information'!$E$11="No",P552="Lead")),
(AND('[1]PWS Information'!$E$10="CWS",T552="Other",P552="Lead")),
(AND('[1]PWS Information'!$E$10="CWS",T552="Building",P552="Lead")))),"Tier 2",
IF((OR((AND('[1]PWS Information'!$E$10="CWS",T552="Single Family Residence",P552="Galvanized Requiring Replacement")),
(AND('[1]PWS Information'!$E$10="CWS",T552="Single Family Residence",P552="Galvanized Requiring Replacement",Q552="Yes")),
(AND('[1]PWS Information'!$E$10="NTNC",P552="Galvanized Requiring Replacement")),
(AND('[1]PWS Information'!$E$10="NTNC",T552="Single Family Residence",Q552="Yes")))),"Tier 3",
IF((OR((AND('[1]PWS Information'!$E$10="CWS",T552="Single Family Residence",R552="Yes",P552="Non-Lead", I552="Non-Lead - Copper",K552="Before 1989")),
(AND('[1]PWS Information'!$E$10="CWS",T552="Single Family Residence",R552="Yes",P552="Non-Lead", M552="Non-Lead - Copper",N552="Before 1989")))),"Tier 4",
IF((OR((AND('[1]PWS Information'!$E$10="NTNC",P552="Non-Lead")),
(AND('[1]PWS Information'!$E$10="CWS",P552="Non-Lead",R552="")),
(AND('[1]PWS Information'!$E$10="CWS",P552="Non-Lead",R552="No")),
(AND('[1]PWS Information'!$E$10="CWS",P552="Non-Lead",R552="Don't Know")),
(AND('[1]PWS Information'!$E$10="CWS",P552="Non-Lead", I552="Non-Lead - Copper", R552="Yes", K552="Between 1989 and 2014")),
(AND('[1]PWS Information'!$E$10="CWS",P552="Non-Lead", I552="Non-Lead - Copper", R552="Yes", K552="After 2014")),
(AND('[1]PWS Information'!$E$10="CWS",P552="Non-Lead", I552="Non-Lead - Copper", R552="Yes", K552="Unknown")),
(AND('[1]PWS Information'!$E$10="CWS",P552="Non-Lead", M552="Non-Lead - Copper", R552="Yes", N552="Between 1989 and 2014")),
(AND('[1]PWS Information'!$E$10="CWS",P552="Non-Lead", M552="Non-Lead - Copper", R552="Yes", N552="After 2014")),
(AND('[1]PWS Information'!$E$10="CWS",P552="Non-Lead", M552="Non-Lead - Copper", R552="Yes", N552="Unknown")),
(AND('[1]PWS Information'!$E$10="CWS",P552="Unknown")),
(AND('[1]PWS Information'!$E$10="NTNC",P552="Unknown")))),"Tier 5",
"")))))</f>
        <v>Tier 5</v>
      </c>
      <c r="Y552" s="50"/>
      <c r="Z552" s="50"/>
    </row>
    <row r="553" spans="1:26" ht="30" x14ac:dyDescent="0.25">
      <c r="A553" s="39">
        <v>668</v>
      </c>
      <c r="B553" s="40">
        <v>1220</v>
      </c>
      <c r="C553" s="41" t="s">
        <v>172</v>
      </c>
      <c r="D553" s="41" t="s">
        <v>88</v>
      </c>
      <c r="E553" s="41">
        <v>75144</v>
      </c>
      <c r="F553" s="42"/>
      <c r="G553" s="43"/>
      <c r="H553" s="44"/>
      <c r="I553" s="45" t="s">
        <v>47</v>
      </c>
      <c r="J553" s="46" t="s">
        <v>37</v>
      </c>
      <c r="K553" s="42" t="s">
        <v>40</v>
      </c>
      <c r="L553" s="49"/>
      <c r="M553" s="45" t="s">
        <v>47</v>
      </c>
      <c r="N553" s="46" t="s">
        <v>40</v>
      </c>
      <c r="O553" s="49"/>
      <c r="P553" s="36" t="str">
        <f t="shared" si="8"/>
        <v>Non-Lead</v>
      </c>
      <c r="Q553" s="39" t="s">
        <v>37</v>
      </c>
      <c r="R553" s="39" t="s">
        <v>37</v>
      </c>
      <c r="S553" s="39"/>
      <c r="T553" s="50" t="s">
        <v>52</v>
      </c>
      <c r="U553" s="50" t="s">
        <v>37</v>
      </c>
      <c r="V553" s="50" t="s">
        <v>37</v>
      </c>
      <c r="W553" s="50" t="s">
        <v>34</v>
      </c>
      <c r="X553" s="51" t="str">
        <f>IF((OR((AND('[1]PWS Information'!$E$10="CWS",T553="Single Family Residence",P553="Lead")),
(AND('[1]PWS Information'!$E$10="CWS",T553="Multiple Family Residence",'[1]PWS Information'!$E$11="Yes",P553="Lead")),
(AND('[1]PWS Information'!$E$10="NTNC",P553="Lead")))),"Tier 1",
IF((OR((AND('[1]PWS Information'!$E$10="CWS",T553="Multiple Family Residence",'[1]PWS Information'!$E$11="No",P553="Lead")),
(AND('[1]PWS Information'!$E$10="CWS",T553="Other",P553="Lead")),
(AND('[1]PWS Information'!$E$10="CWS",T553="Building",P553="Lead")))),"Tier 2",
IF((OR((AND('[1]PWS Information'!$E$10="CWS",T553="Single Family Residence",P553="Galvanized Requiring Replacement")),
(AND('[1]PWS Information'!$E$10="CWS",T553="Single Family Residence",P553="Galvanized Requiring Replacement",Q553="Yes")),
(AND('[1]PWS Information'!$E$10="NTNC",P553="Galvanized Requiring Replacement")),
(AND('[1]PWS Information'!$E$10="NTNC",T553="Single Family Residence",Q553="Yes")))),"Tier 3",
IF((OR((AND('[1]PWS Information'!$E$10="CWS",T553="Single Family Residence",R553="Yes",P553="Non-Lead", I553="Non-Lead - Copper",K553="Before 1989")),
(AND('[1]PWS Information'!$E$10="CWS",T553="Single Family Residence",R553="Yes",P553="Non-Lead", M553="Non-Lead - Copper",N553="Before 1989")))),"Tier 4",
IF((OR((AND('[1]PWS Information'!$E$10="NTNC",P553="Non-Lead")),
(AND('[1]PWS Information'!$E$10="CWS",P553="Non-Lead",R553="")),
(AND('[1]PWS Information'!$E$10="CWS",P553="Non-Lead",R553="No")),
(AND('[1]PWS Information'!$E$10="CWS",P553="Non-Lead",R553="Don't Know")),
(AND('[1]PWS Information'!$E$10="CWS",P553="Non-Lead", I553="Non-Lead - Copper", R553="Yes", K553="Between 1989 and 2014")),
(AND('[1]PWS Information'!$E$10="CWS",P553="Non-Lead", I553="Non-Lead - Copper", R553="Yes", K553="After 2014")),
(AND('[1]PWS Information'!$E$10="CWS",P553="Non-Lead", I553="Non-Lead - Copper", R553="Yes", K553="Unknown")),
(AND('[1]PWS Information'!$E$10="CWS",P553="Non-Lead", M553="Non-Lead - Copper", R553="Yes", N553="Between 1989 and 2014")),
(AND('[1]PWS Information'!$E$10="CWS",P553="Non-Lead", M553="Non-Lead - Copper", R553="Yes", N553="After 2014")),
(AND('[1]PWS Information'!$E$10="CWS",P553="Non-Lead", M553="Non-Lead - Copper", R553="Yes", N553="Unknown")),
(AND('[1]PWS Information'!$E$10="CWS",P553="Unknown")),
(AND('[1]PWS Information'!$E$10="NTNC",P553="Unknown")))),"Tier 5",
"")))))</f>
        <v>Tier 5</v>
      </c>
      <c r="Y553" s="50"/>
      <c r="Z553" s="50"/>
    </row>
    <row r="554" spans="1:26" ht="30" x14ac:dyDescent="0.25">
      <c r="A554" s="39">
        <v>669</v>
      </c>
      <c r="B554" s="40">
        <v>1241</v>
      </c>
      <c r="C554" s="41" t="s">
        <v>172</v>
      </c>
      <c r="D554" s="41" t="s">
        <v>88</v>
      </c>
      <c r="E554" s="41">
        <v>75144</v>
      </c>
      <c r="F554" s="42"/>
      <c r="G554" s="43"/>
      <c r="H554" s="44"/>
      <c r="I554" s="45" t="s">
        <v>47</v>
      </c>
      <c r="J554" s="46" t="s">
        <v>37</v>
      </c>
      <c r="K554" s="42" t="s">
        <v>49</v>
      </c>
      <c r="L554" s="49"/>
      <c r="M554" s="45" t="s">
        <v>59</v>
      </c>
      <c r="N554" s="46" t="s">
        <v>35</v>
      </c>
      <c r="O554" s="49"/>
      <c r="P554" s="36" t="str">
        <f t="shared" si="8"/>
        <v>Unknown</v>
      </c>
      <c r="Q554" s="39" t="s">
        <v>46</v>
      </c>
      <c r="R554" s="39" t="s">
        <v>46</v>
      </c>
      <c r="S554" s="39"/>
      <c r="T554" s="50" t="s">
        <v>36</v>
      </c>
      <c r="U554" s="50" t="s">
        <v>37</v>
      </c>
      <c r="V554" s="50" t="s">
        <v>49</v>
      </c>
      <c r="W554" s="50" t="s">
        <v>37</v>
      </c>
      <c r="X554" s="51" t="str">
        <f>IF((OR((AND('[1]PWS Information'!$E$10="CWS",T554="Single Family Residence",P554="Lead")),
(AND('[1]PWS Information'!$E$10="CWS",T554="Multiple Family Residence",'[1]PWS Information'!$E$11="Yes",P554="Lead")),
(AND('[1]PWS Information'!$E$10="NTNC",P554="Lead")))),"Tier 1",
IF((OR((AND('[1]PWS Information'!$E$10="CWS",T554="Multiple Family Residence",'[1]PWS Information'!$E$11="No",P554="Lead")),
(AND('[1]PWS Information'!$E$10="CWS",T554="Other",P554="Lead")),
(AND('[1]PWS Information'!$E$10="CWS",T554="Building",P554="Lead")))),"Tier 2",
IF((OR((AND('[1]PWS Information'!$E$10="CWS",T554="Single Family Residence",P554="Galvanized Requiring Replacement")),
(AND('[1]PWS Information'!$E$10="CWS",T554="Single Family Residence",P554="Galvanized Requiring Replacement",Q554="Yes")),
(AND('[1]PWS Information'!$E$10="NTNC",P554="Galvanized Requiring Replacement")),
(AND('[1]PWS Information'!$E$10="NTNC",T554="Single Family Residence",Q554="Yes")))),"Tier 3",
IF((OR((AND('[1]PWS Information'!$E$10="CWS",T554="Single Family Residence",R554="Yes",P554="Non-Lead", I554="Non-Lead - Copper",K554="Before 1989")),
(AND('[1]PWS Information'!$E$10="CWS",T554="Single Family Residence",R554="Yes",P554="Non-Lead", M554="Non-Lead - Copper",N554="Before 1989")))),"Tier 4",
IF((OR((AND('[1]PWS Information'!$E$10="NTNC",P554="Non-Lead")),
(AND('[1]PWS Information'!$E$10="CWS",P554="Non-Lead",R554="")),
(AND('[1]PWS Information'!$E$10="CWS",P554="Non-Lead",R554="No")),
(AND('[1]PWS Information'!$E$10="CWS",P554="Non-Lead",R554="Don't Know")),
(AND('[1]PWS Information'!$E$10="CWS",P554="Non-Lead", I554="Non-Lead - Copper", R554="Yes", K554="Between 1989 and 2014")),
(AND('[1]PWS Information'!$E$10="CWS",P554="Non-Lead", I554="Non-Lead - Copper", R554="Yes", K554="After 2014")),
(AND('[1]PWS Information'!$E$10="CWS",P554="Non-Lead", I554="Non-Lead - Copper", R554="Yes", K554="Unknown")),
(AND('[1]PWS Information'!$E$10="CWS",P554="Non-Lead", M554="Non-Lead - Copper", R554="Yes", N554="Between 1989 and 2014")),
(AND('[1]PWS Information'!$E$10="CWS",P554="Non-Lead", M554="Non-Lead - Copper", R554="Yes", N554="After 2014")),
(AND('[1]PWS Information'!$E$10="CWS",P554="Non-Lead", M554="Non-Lead - Copper", R554="Yes", N554="Unknown")),
(AND('[1]PWS Information'!$E$10="CWS",P554="Unknown")),
(AND('[1]PWS Information'!$E$10="NTNC",P554="Unknown")))),"Tier 5",
"")))))</f>
        <v>Tier 5</v>
      </c>
      <c r="Y554" s="50"/>
      <c r="Z554" s="50"/>
    </row>
    <row r="555" spans="1:26" ht="30" x14ac:dyDescent="0.25">
      <c r="A555" s="39">
        <v>670</v>
      </c>
      <c r="B555" s="40">
        <v>1246</v>
      </c>
      <c r="C555" s="41" t="s">
        <v>172</v>
      </c>
      <c r="D555" s="41" t="s">
        <v>88</v>
      </c>
      <c r="E555" s="41">
        <v>75144</v>
      </c>
      <c r="F555" s="42"/>
      <c r="G555" s="43"/>
      <c r="H555" s="44"/>
      <c r="I555" s="45" t="s">
        <v>47</v>
      </c>
      <c r="J555" s="46" t="s">
        <v>37</v>
      </c>
      <c r="K555" s="42" t="s">
        <v>49</v>
      </c>
      <c r="L555" s="49"/>
      <c r="M555" s="45" t="s">
        <v>47</v>
      </c>
      <c r="N555" s="46" t="s">
        <v>40</v>
      </c>
      <c r="O555" s="49"/>
      <c r="P555" s="36" t="str">
        <f t="shared" si="8"/>
        <v>Non-Lead</v>
      </c>
      <c r="Q555" s="39" t="s">
        <v>37</v>
      </c>
      <c r="R555" s="39" t="s">
        <v>37</v>
      </c>
      <c r="S555" s="39"/>
      <c r="T555" s="50" t="s">
        <v>36</v>
      </c>
      <c r="U555" s="50" t="s">
        <v>37</v>
      </c>
      <c r="V555" s="50" t="s">
        <v>37</v>
      </c>
      <c r="W555" s="50" t="s">
        <v>37</v>
      </c>
      <c r="X555" s="51" t="str">
        <f>IF((OR((AND('[1]PWS Information'!$E$10="CWS",T555="Single Family Residence",P555="Lead")),
(AND('[1]PWS Information'!$E$10="CWS",T555="Multiple Family Residence",'[1]PWS Information'!$E$11="Yes",P555="Lead")),
(AND('[1]PWS Information'!$E$10="NTNC",P555="Lead")))),"Tier 1",
IF((OR((AND('[1]PWS Information'!$E$10="CWS",T555="Multiple Family Residence",'[1]PWS Information'!$E$11="No",P555="Lead")),
(AND('[1]PWS Information'!$E$10="CWS",T555="Other",P555="Lead")),
(AND('[1]PWS Information'!$E$10="CWS",T555="Building",P555="Lead")))),"Tier 2",
IF((OR((AND('[1]PWS Information'!$E$10="CWS",T555="Single Family Residence",P555="Galvanized Requiring Replacement")),
(AND('[1]PWS Information'!$E$10="CWS",T555="Single Family Residence",P555="Galvanized Requiring Replacement",Q555="Yes")),
(AND('[1]PWS Information'!$E$10="NTNC",P555="Galvanized Requiring Replacement")),
(AND('[1]PWS Information'!$E$10="NTNC",T555="Single Family Residence",Q555="Yes")))),"Tier 3",
IF((OR((AND('[1]PWS Information'!$E$10="CWS",T555="Single Family Residence",R555="Yes",P555="Non-Lead", I555="Non-Lead - Copper",K555="Before 1989")),
(AND('[1]PWS Information'!$E$10="CWS",T555="Single Family Residence",R555="Yes",P555="Non-Lead", M555="Non-Lead - Copper",N555="Before 1989")))),"Tier 4",
IF((OR((AND('[1]PWS Information'!$E$10="NTNC",P555="Non-Lead")),
(AND('[1]PWS Information'!$E$10="CWS",P555="Non-Lead",R555="")),
(AND('[1]PWS Information'!$E$10="CWS",P555="Non-Lead",R555="No")),
(AND('[1]PWS Information'!$E$10="CWS",P555="Non-Lead",R555="Don't Know")),
(AND('[1]PWS Information'!$E$10="CWS",P555="Non-Lead", I555="Non-Lead - Copper", R555="Yes", K555="Between 1989 and 2014")),
(AND('[1]PWS Information'!$E$10="CWS",P555="Non-Lead", I555="Non-Lead - Copper", R555="Yes", K555="After 2014")),
(AND('[1]PWS Information'!$E$10="CWS",P555="Non-Lead", I555="Non-Lead - Copper", R555="Yes", K555="Unknown")),
(AND('[1]PWS Information'!$E$10="CWS",P555="Non-Lead", M555="Non-Lead - Copper", R555="Yes", N555="Between 1989 and 2014")),
(AND('[1]PWS Information'!$E$10="CWS",P555="Non-Lead", M555="Non-Lead - Copper", R555="Yes", N555="After 2014")),
(AND('[1]PWS Information'!$E$10="CWS",P555="Non-Lead", M555="Non-Lead - Copper", R555="Yes", N555="Unknown")),
(AND('[1]PWS Information'!$E$10="CWS",P555="Unknown")),
(AND('[1]PWS Information'!$E$10="NTNC",P555="Unknown")))),"Tier 5",
"")))))</f>
        <v>Tier 5</v>
      </c>
      <c r="Y555" s="50"/>
      <c r="Z555" s="50"/>
    </row>
    <row r="556" spans="1:26" ht="30" x14ac:dyDescent="0.25">
      <c r="A556" s="39">
        <v>671</v>
      </c>
      <c r="B556" s="40">
        <v>1257</v>
      </c>
      <c r="C556" s="41" t="s">
        <v>174</v>
      </c>
      <c r="D556" s="41" t="s">
        <v>88</v>
      </c>
      <c r="E556" s="41">
        <v>75144</v>
      </c>
      <c r="F556" s="42"/>
      <c r="G556" s="43"/>
      <c r="H556" s="44"/>
      <c r="I556" s="45" t="s">
        <v>47</v>
      </c>
      <c r="J556" s="46" t="s">
        <v>37</v>
      </c>
      <c r="K556" s="42" t="s">
        <v>35</v>
      </c>
      <c r="L556" s="49"/>
      <c r="M556" s="45" t="s">
        <v>47</v>
      </c>
      <c r="N556" s="46" t="s">
        <v>40</v>
      </c>
      <c r="O556" s="49"/>
      <c r="P556" s="36" t="str">
        <f t="shared" si="8"/>
        <v>Non-Lead</v>
      </c>
      <c r="Q556" s="39" t="s">
        <v>37</v>
      </c>
      <c r="R556" s="39" t="s">
        <v>37</v>
      </c>
      <c r="S556" s="39"/>
      <c r="T556" s="50" t="s">
        <v>36</v>
      </c>
      <c r="U556" s="50" t="s">
        <v>37</v>
      </c>
      <c r="V556" s="50" t="s">
        <v>37</v>
      </c>
      <c r="W556" s="50" t="s">
        <v>37</v>
      </c>
      <c r="X556" s="51" t="str">
        <f>IF((OR((AND('[1]PWS Information'!$E$10="CWS",T556="Single Family Residence",P556="Lead")),
(AND('[1]PWS Information'!$E$10="CWS",T556="Multiple Family Residence",'[1]PWS Information'!$E$11="Yes",P556="Lead")),
(AND('[1]PWS Information'!$E$10="NTNC",P556="Lead")))),"Tier 1",
IF((OR((AND('[1]PWS Information'!$E$10="CWS",T556="Multiple Family Residence",'[1]PWS Information'!$E$11="No",P556="Lead")),
(AND('[1]PWS Information'!$E$10="CWS",T556="Other",P556="Lead")),
(AND('[1]PWS Information'!$E$10="CWS",T556="Building",P556="Lead")))),"Tier 2",
IF((OR((AND('[1]PWS Information'!$E$10="CWS",T556="Single Family Residence",P556="Galvanized Requiring Replacement")),
(AND('[1]PWS Information'!$E$10="CWS",T556="Single Family Residence",P556="Galvanized Requiring Replacement",Q556="Yes")),
(AND('[1]PWS Information'!$E$10="NTNC",P556="Galvanized Requiring Replacement")),
(AND('[1]PWS Information'!$E$10="NTNC",T556="Single Family Residence",Q556="Yes")))),"Tier 3",
IF((OR((AND('[1]PWS Information'!$E$10="CWS",T556="Single Family Residence",R556="Yes",P556="Non-Lead", I556="Non-Lead - Copper",K556="Before 1989")),
(AND('[1]PWS Information'!$E$10="CWS",T556="Single Family Residence",R556="Yes",P556="Non-Lead", M556="Non-Lead - Copper",N556="Before 1989")))),"Tier 4",
IF((OR((AND('[1]PWS Information'!$E$10="NTNC",P556="Non-Lead")),
(AND('[1]PWS Information'!$E$10="CWS",P556="Non-Lead",R556="")),
(AND('[1]PWS Information'!$E$10="CWS",P556="Non-Lead",R556="No")),
(AND('[1]PWS Information'!$E$10="CWS",P556="Non-Lead",R556="Don't Know")),
(AND('[1]PWS Information'!$E$10="CWS",P556="Non-Lead", I556="Non-Lead - Copper", R556="Yes", K556="Between 1989 and 2014")),
(AND('[1]PWS Information'!$E$10="CWS",P556="Non-Lead", I556="Non-Lead - Copper", R556="Yes", K556="After 2014")),
(AND('[1]PWS Information'!$E$10="CWS",P556="Non-Lead", I556="Non-Lead - Copper", R556="Yes", K556="Unknown")),
(AND('[1]PWS Information'!$E$10="CWS",P556="Non-Lead", M556="Non-Lead - Copper", R556="Yes", N556="Between 1989 and 2014")),
(AND('[1]PWS Information'!$E$10="CWS",P556="Non-Lead", M556="Non-Lead - Copper", R556="Yes", N556="After 2014")),
(AND('[1]PWS Information'!$E$10="CWS",P556="Non-Lead", M556="Non-Lead - Copper", R556="Yes", N556="Unknown")),
(AND('[1]PWS Information'!$E$10="CWS",P556="Unknown")),
(AND('[1]PWS Information'!$E$10="NTNC",P556="Unknown")))),"Tier 5",
"")))))</f>
        <v>Tier 5</v>
      </c>
      <c r="Y556" s="50"/>
      <c r="Z556" s="50"/>
    </row>
    <row r="557" spans="1:26" ht="30" x14ac:dyDescent="0.25">
      <c r="A557" s="39">
        <v>672</v>
      </c>
      <c r="B557" s="40">
        <v>1345</v>
      </c>
      <c r="C557" s="41" t="s">
        <v>172</v>
      </c>
      <c r="D557" s="41" t="s">
        <v>88</v>
      </c>
      <c r="E557" s="41">
        <v>75144</v>
      </c>
      <c r="F557" s="42"/>
      <c r="G557" s="43"/>
      <c r="H557" s="44"/>
      <c r="I557" s="45" t="s">
        <v>47</v>
      </c>
      <c r="J557" s="46" t="s">
        <v>37</v>
      </c>
      <c r="K557" s="42" t="s">
        <v>40</v>
      </c>
      <c r="L557" s="49"/>
      <c r="M557" s="45" t="s">
        <v>59</v>
      </c>
      <c r="N557" s="46" t="s">
        <v>35</v>
      </c>
      <c r="O557" s="49"/>
      <c r="P557" s="36" t="str">
        <f t="shared" si="8"/>
        <v>Unknown</v>
      </c>
      <c r="Q557" s="39" t="s">
        <v>46</v>
      </c>
      <c r="R557" s="39" t="s">
        <v>46</v>
      </c>
      <c r="S557" s="39"/>
      <c r="T557" s="50" t="s">
        <v>36</v>
      </c>
      <c r="U557" s="50" t="s">
        <v>37</v>
      </c>
      <c r="V557" s="50" t="s">
        <v>49</v>
      </c>
      <c r="W557" s="50" t="s">
        <v>37</v>
      </c>
      <c r="X557" s="51" t="str">
        <f>IF((OR((AND('[1]PWS Information'!$E$10="CWS",T557="Single Family Residence",P557="Lead")),
(AND('[1]PWS Information'!$E$10="CWS",T557="Multiple Family Residence",'[1]PWS Information'!$E$11="Yes",P557="Lead")),
(AND('[1]PWS Information'!$E$10="NTNC",P557="Lead")))),"Tier 1",
IF((OR((AND('[1]PWS Information'!$E$10="CWS",T557="Multiple Family Residence",'[1]PWS Information'!$E$11="No",P557="Lead")),
(AND('[1]PWS Information'!$E$10="CWS",T557="Other",P557="Lead")),
(AND('[1]PWS Information'!$E$10="CWS",T557="Building",P557="Lead")))),"Tier 2",
IF((OR((AND('[1]PWS Information'!$E$10="CWS",T557="Single Family Residence",P557="Galvanized Requiring Replacement")),
(AND('[1]PWS Information'!$E$10="CWS",T557="Single Family Residence",P557="Galvanized Requiring Replacement",Q557="Yes")),
(AND('[1]PWS Information'!$E$10="NTNC",P557="Galvanized Requiring Replacement")),
(AND('[1]PWS Information'!$E$10="NTNC",T557="Single Family Residence",Q557="Yes")))),"Tier 3",
IF((OR((AND('[1]PWS Information'!$E$10="CWS",T557="Single Family Residence",R557="Yes",P557="Non-Lead", I557="Non-Lead - Copper",K557="Before 1989")),
(AND('[1]PWS Information'!$E$10="CWS",T557="Single Family Residence",R557="Yes",P557="Non-Lead", M557="Non-Lead - Copper",N557="Before 1989")))),"Tier 4",
IF((OR((AND('[1]PWS Information'!$E$10="NTNC",P557="Non-Lead")),
(AND('[1]PWS Information'!$E$10="CWS",P557="Non-Lead",R557="")),
(AND('[1]PWS Information'!$E$10="CWS",P557="Non-Lead",R557="No")),
(AND('[1]PWS Information'!$E$10="CWS",P557="Non-Lead",R557="Don't Know")),
(AND('[1]PWS Information'!$E$10="CWS",P557="Non-Lead", I557="Non-Lead - Copper", R557="Yes", K557="Between 1989 and 2014")),
(AND('[1]PWS Information'!$E$10="CWS",P557="Non-Lead", I557="Non-Lead - Copper", R557="Yes", K557="After 2014")),
(AND('[1]PWS Information'!$E$10="CWS",P557="Non-Lead", I557="Non-Lead - Copper", R557="Yes", K557="Unknown")),
(AND('[1]PWS Information'!$E$10="CWS",P557="Non-Lead", M557="Non-Lead - Copper", R557="Yes", N557="Between 1989 and 2014")),
(AND('[1]PWS Information'!$E$10="CWS",P557="Non-Lead", M557="Non-Lead - Copper", R557="Yes", N557="After 2014")),
(AND('[1]PWS Information'!$E$10="CWS",P557="Non-Lead", M557="Non-Lead - Copper", R557="Yes", N557="Unknown")),
(AND('[1]PWS Information'!$E$10="CWS",P557="Unknown")),
(AND('[1]PWS Information'!$E$10="NTNC",P557="Unknown")))),"Tier 5",
"")))))</f>
        <v>Tier 5</v>
      </c>
      <c r="Y557" s="50"/>
      <c r="Z557" s="50"/>
    </row>
    <row r="558" spans="1:26" ht="30" x14ac:dyDescent="0.25">
      <c r="A558" s="39">
        <v>674</v>
      </c>
      <c r="B558" s="40">
        <v>7226</v>
      </c>
      <c r="C558" s="41" t="s">
        <v>175</v>
      </c>
      <c r="D558" s="41" t="s">
        <v>88</v>
      </c>
      <c r="E558" s="41">
        <v>75144</v>
      </c>
      <c r="F558" s="42"/>
      <c r="G558" s="43"/>
      <c r="H558" s="44"/>
      <c r="I558" s="45" t="s">
        <v>47</v>
      </c>
      <c r="J558" s="46" t="s">
        <v>37</v>
      </c>
      <c r="K558" s="42" t="s">
        <v>40</v>
      </c>
      <c r="L558" s="49"/>
      <c r="M558" s="45" t="s">
        <v>47</v>
      </c>
      <c r="N558" s="46" t="s">
        <v>40</v>
      </c>
      <c r="O558" s="49"/>
      <c r="P558" s="36" t="str">
        <f t="shared" si="8"/>
        <v>Non-Lead</v>
      </c>
      <c r="Q558" s="39" t="s">
        <v>37</v>
      </c>
      <c r="R558" s="39" t="s">
        <v>37</v>
      </c>
      <c r="S558" s="39"/>
      <c r="T558" s="50" t="s">
        <v>36</v>
      </c>
      <c r="U558" s="50" t="s">
        <v>37</v>
      </c>
      <c r="V558" s="50" t="s">
        <v>37</v>
      </c>
      <c r="W558" s="50" t="s">
        <v>37</v>
      </c>
      <c r="X558" s="51" t="str">
        <f>IF((OR((AND('[1]PWS Information'!$E$10="CWS",T558="Single Family Residence",P558="Lead")),
(AND('[1]PWS Information'!$E$10="CWS",T558="Multiple Family Residence",'[1]PWS Information'!$E$11="Yes",P558="Lead")),
(AND('[1]PWS Information'!$E$10="NTNC",P558="Lead")))),"Tier 1",
IF((OR((AND('[1]PWS Information'!$E$10="CWS",T558="Multiple Family Residence",'[1]PWS Information'!$E$11="No",P558="Lead")),
(AND('[1]PWS Information'!$E$10="CWS",T558="Other",P558="Lead")),
(AND('[1]PWS Information'!$E$10="CWS",T558="Building",P558="Lead")))),"Tier 2",
IF((OR((AND('[1]PWS Information'!$E$10="CWS",T558="Single Family Residence",P558="Galvanized Requiring Replacement")),
(AND('[1]PWS Information'!$E$10="CWS",T558="Single Family Residence",P558="Galvanized Requiring Replacement",Q558="Yes")),
(AND('[1]PWS Information'!$E$10="NTNC",P558="Galvanized Requiring Replacement")),
(AND('[1]PWS Information'!$E$10="NTNC",T558="Single Family Residence",Q558="Yes")))),"Tier 3",
IF((OR((AND('[1]PWS Information'!$E$10="CWS",T558="Single Family Residence",R558="Yes",P558="Non-Lead", I558="Non-Lead - Copper",K558="Before 1989")),
(AND('[1]PWS Information'!$E$10="CWS",T558="Single Family Residence",R558="Yes",P558="Non-Lead", M558="Non-Lead - Copper",N558="Before 1989")))),"Tier 4",
IF((OR((AND('[1]PWS Information'!$E$10="NTNC",P558="Non-Lead")),
(AND('[1]PWS Information'!$E$10="CWS",P558="Non-Lead",R558="")),
(AND('[1]PWS Information'!$E$10="CWS",P558="Non-Lead",R558="No")),
(AND('[1]PWS Information'!$E$10="CWS",P558="Non-Lead",R558="Don't Know")),
(AND('[1]PWS Information'!$E$10="CWS",P558="Non-Lead", I558="Non-Lead - Copper", R558="Yes", K558="Between 1989 and 2014")),
(AND('[1]PWS Information'!$E$10="CWS",P558="Non-Lead", I558="Non-Lead - Copper", R558="Yes", K558="After 2014")),
(AND('[1]PWS Information'!$E$10="CWS",P558="Non-Lead", I558="Non-Lead - Copper", R558="Yes", K558="Unknown")),
(AND('[1]PWS Information'!$E$10="CWS",P558="Non-Lead", M558="Non-Lead - Copper", R558="Yes", N558="Between 1989 and 2014")),
(AND('[1]PWS Information'!$E$10="CWS",P558="Non-Lead", M558="Non-Lead - Copper", R558="Yes", N558="After 2014")),
(AND('[1]PWS Information'!$E$10="CWS",P558="Non-Lead", M558="Non-Lead - Copper", R558="Yes", N558="Unknown")),
(AND('[1]PWS Information'!$E$10="CWS",P558="Unknown")),
(AND('[1]PWS Information'!$E$10="NTNC",P558="Unknown")))),"Tier 5",
"")))))</f>
        <v>Tier 5</v>
      </c>
      <c r="Y558" s="50"/>
      <c r="Z558" s="50"/>
    </row>
    <row r="559" spans="1:26" ht="30" x14ac:dyDescent="0.25">
      <c r="A559" s="39">
        <v>676</v>
      </c>
      <c r="B559" s="40"/>
      <c r="C559" s="41" t="s">
        <v>176</v>
      </c>
      <c r="D559" s="41" t="s">
        <v>88</v>
      </c>
      <c r="E559" s="41">
        <v>75144</v>
      </c>
      <c r="F559" s="42"/>
      <c r="G559" s="43"/>
      <c r="H559" s="44"/>
      <c r="I559" s="45" t="s">
        <v>47</v>
      </c>
      <c r="J559" s="46" t="s">
        <v>37</v>
      </c>
      <c r="K559" s="42" t="s">
        <v>40</v>
      </c>
      <c r="L559" s="49"/>
      <c r="M559" s="45" t="s">
        <v>59</v>
      </c>
      <c r="N559" s="46" t="s">
        <v>49</v>
      </c>
      <c r="O559" s="49"/>
      <c r="P559" s="36" t="str">
        <f t="shared" si="8"/>
        <v>Unknown</v>
      </c>
      <c r="Q559" s="39" t="s">
        <v>46</v>
      </c>
      <c r="R559" s="39" t="s">
        <v>46</v>
      </c>
      <c r="S559" s="39"/>
      <c r="T559" s="50" t="s">
        <v>48</v>
      </c>
      <c r="U559" s="50" t="s">
        <v>37</v>
      </c>
      <c r="V559" s="50" t="s">
        <v>49</v>
      </c>
      <c r="W559" s="50" t="s">
        <v>37</v>
      </c>
      <c r="X559" s="51" t="str">
        <f>IF((OR((AND('[1]PWS Information'!$E$10="CWS",T559="Single Family Residence",P559="Lead")),
(AND('[1]PWS Information'!$E$10="CWS",T559="Multiple Family Residence",'[1]PWS Information'!$E$11="Yes",P559="Lead")),
(AND('[1]PWS Information'!$E$10="NTNC",P559="Lead")))),"Tier 1",
IF((OR((AND('[1]PWS Information'!$E$10="CWS",T559="Multiple Family Residence",'[1]PWS Information'!$E$11="No",P559="Lead")),
(AND('[1]PWS Information'!$E$10="CWS",T559="Other",P559="Lead")),
(AND('[1]PWS Information'!$E$10="CWS",T559="Building",P559="Lead")))),"Tier 2",
IF((OR((AND('[1]PWS Information'!$E$10="CWS",T559="Single Family Residence",P559="Galvanized Requiring Replacement")),
(AND('[1]PWS Information'!$E$10="CWS",T559="Single Family Residence",P559="Galvanized Requiring Replacement",Q559="Yes")),
(AND('[1]PWS Information'!$E$10="NTNC",P559="Galvanized Requiring Replacement")),
(AND('[1]PWS Information'!$E$10="NTNC",T559="Single Family Residence",Q559="Yes")))),"Tier 3",
IF((OR((AND('[1]PWS Information'!$E$10="CWS",T559="Single Family Residence",R559="Yes",P559="Non-Lead", I559="Non-Lead - Copper",K559="Before 1989")),
(AND('[1]PWS Information'!$E$10="CWS",T559="Single Family Residence",R559="Yes",P559="Non-Lead", M559="Non-Lead - Copper",N559="Before 1989")))),"Tier 4",
IF((OR((AND('[1]PWS Information'!$E$10="NTNC",P559="Non-Lead")),
(AND('[1]PWS Information'!$E$10="CWS",P559="Non-Lead",R559="")),
(AND('[1]PWS Information'!$E$10="CWS",P559="Non-Lead",R559="No")),
(AND('[1]PWS Information'!$E$10="CWS",P559="Non-Lead",R559="Don't Know")),
(AND('[1]PWS Information'!$E$10="CWS",P559="Non-Lead", I559="Non-Lead - Copper", R559="Yes", K559="Between 1989 and 2014")),
(AND('[1]PWS Information'!$E$10="CWS",P559="Non-Lead", I559="Non-Lead - Copper", R559="Yes", K559="After 2014")),
(AND('[1]PWS Information'!$E$10="CWS",P559="Non-Lead", I559="Non-Lead - Copper", R559="Yes", K559="Unknown")),
(AND('[1]PWS Information'!$E$10="CWS",P559="Non-Lead", M559="Non-Lead - Copper", R559="Yes", N559="Between 1989 and 2014")),
(AND('[1]PWS Information'!$E$10="CWS",P559="Non-Lead", M559="Non-Lead - Copper", R559="Yes", N559="After 2014")),
(AND('[1]PWS Information'!$E$10="CWS",P559="Non-Lead", M559="Non-Lead - Copper", R559="Yes", N559="Unknown")),
(AND('[1]PWS Information'!$E$10="CWS",P559="Unknown")),
(AND('[1]PWS Information'!$E$10="NTNC",P559="Unknown")))),"Tier 5",
"")))))</f>
        <v>Tier 5</v>
      </c>
      <c r="Y559" s="50"/>
      <c r="Z559" s="50"/>
    </row>
    <row r="560" spans="1:26" ht="30" x14ac:dyDescent="0.25">
      <c r="A560" s="39">
        <v>677</v>
      </c>
      <c r="B560" s="40">
        <v>115</v>
      </c>
      <c r="C560" s="41" t="s">
        <v>177</v>
      </c>
      <c r="D560" s="41" t="s">
        <v>88</v>
      </c>
      <c r="E560" s="41">
        <v>75144</v>
      </c>
      <c r="F560" s="42"/>
      <c r="G560" s="43"/>
      <c r="H560" s="44"/>
      <c r="I560" s="45" t="s">
        <v>47</v>
      </c>
      <c r="J560" s="46" t="s">
        <v>37</v>
      </c>
      <c r="K560" s="42" t="s">
        <v>40</v>
      </c>
      <c r="L560" s="49"/>
      <c r="M560" s="45" t="s">
        <v>47</v>
      </c>
      <c r="N560" s="46" t="s">
        <v>40</v>
      </c>
      <c r="O560" s="49"/>
      <c r="P560" s="36" t="str">
        <f t="shared" si="8"/>
        <v>Non-Lead</v>
      </c>
      <c r="Q560" s="39" t="s">
        <v>37</v>
      </c>
      <c r="R560" s="39" t="s">
        <v>37</v>
      </c>
      <c r="S560" s="39"/>
      <c r="T560" s="50" t="s">
        <v>36</v>
      </c>
      <c r="U560" s="50" t="s">
        <v>37</v>
      </c>
      <c r="V560" s="50" t="s">
        <v>37</v>
      </c>
      <c r="W560" s="50" t="s">
        <v>37</v>
      </c>
      <c r="X560" s="51" t="str">
        <f>IF((OR((AND('[1]PWS Information'!$E$10="CWS",T560="Single Family Residence",P560="Lead")),
(AND('[1]PWS Information'!$E$10="CWS",T560="Multiple Family Residence",'[1]PWS Information'!$E$11="Yes",P560="Lead")),
(AND('[1]PWS Information'!$E$10="NTNC",P560="Lead")))),"Tier 1",
IF((OR((AND('[1]PWS Information'!$E$10="CWS",T560="Multiple Family Residence",'[1]PWS Information'!$E$11="No",P560="Lead")),
(AND('[1]PWS Information'!$E$10="CWS",T560="Other",P560="Lead")),
(AND('[1]PWS Information'!$E$10="CWS",T560="Building",P560="Lead")))),"Tier 2",
IF((OR((AND('[1]PWS Information'!$E$10="CWS",T560="Single Family Residence",P560="Galvanized Requiring Replacement")),
(AND('[1]PWS Information'!$E$10="CWS",T560="Single Family Residence",P560="Galvanized Requiring Replacement",Q560="Yes")),
(AND('[1]PWS Information'!$E$10="NTNC",P560="Galvanized Requiring Replacement")),
(AND('[1]PWS Information'!$E$10="NTNC",T560="Single Family Residence",Q560="Yes")))),"Tier 3",
IF((OR((AND('[1]PWS Information'!$E$10="CWS",T560="Single Family Residence",R560="Yes",P560="Non-Lead", I560="Non-Lead - Copper",K560="Before 1989")),
(AND('[1]PWS Information'!$E$10="CWS",T560="Single Family Residence",R560="Yes",P560="Non-Lead", M560="Non-Lead - Copper",N560="Before 1989")))),"Tier 4",
IF((OR((AND('[1]PWS Information'!$E$10="NTNC",P560="Non-Lead")),
(AND('[1]PWS Information'!$E$10="CWS",P560="Non-Lead",R560="")),
(AND('[1]PWS Information'!$E$10="CWS",P560="Non-Lead",R560="No")),
(AND('[1]PWS Information'!$E$10="CWS",P560="Non-Lead",R560="Don't Know")),
(AND('[1]PWS Information'!$E$10="CWS",P560="Non-Lead", I560="Non-Lead - Copper", R560="Yes", K560="Between 1989 and 2014")),
(AND('[1]PWS Information'!$E$10="CWS",P560="Non-Lead", I560="Non-Lead - Copper", R560="Yes", K560="After 2014")),
(AND('[1]PWS Information'!$E$10="CWS",P560="Non-Lead", I560="Non-Lead - Copper", R560="Yes", K560="Unknown")),
(AND('[1]PWS Information'!$E$10="CWS",P560="Non-Lead", M560="Non-Lead - Copper", R560="Yes", N560="Between 1989 and 2014")),
(AND('[1]PWS Information'!$E$10="CWS",P560="Non-Lead", M560="Non-Lead - Copper", R560="Yes", N560="After 2014")),
(AND('[1]PWS Information'!$E$10="CWS",P560="Non-Lead", M560="Non-Lead - Copper", R560="Yes", N560="Unknown")),
(AND('[1]PWS Information'!$E$10="CWS",P560="Unknown")),
(AND('[1]PWS Information'!$E$10="NTNC",P560="Unknown")))),"Tier 5",
"")))))</f>
        <v>Tier 5</v>
      </c>
      <c r="Y560" s="50"/>
      <c r="Z560" s="50"/>
    </row>
    <row r="561" spans="1:26" ht="30" x14ac:dyDescent="0.25">
      <c r="A561" s="39">
        <v>678</v>
      </c>
      <c r="B561" s="40">
        <v>113</v>
      </c>
      <c r="C561" s="41" t="s">
        <v>177</v>
      </c>
      <c r="D561" s="41" t="s">
        <v>88</v>
      </c>
      <c r="E561" s="41">
        <v>75144</v>
      </c>
      <c r="F561" s="42"/>
      <c r="G561" s="43"/>
      <c r="H561" s="44"/>
      <c r="I561" s="45" t="s">
        <v>47</v>
      </c>
      <c r="J561" s="46" t="s">
        <v>37</v>
      </c>
      <c r="K561" s="42" t="s">
        <v>40</v>
      </c>
      <c r="L561" s="49"/>
      <c r="M561" s="45" t="s">
        <v>59</v>
      </c>
      <c r="N561" s="46" t="s">
        <v>35</v>
      </c>
      <c r="O561" s="49"/>
      <c r="P561" s="36" t="str">
        <f t="shared" si="8"/>
        <v>Unknown</v>
      </c>
      <c r="Q561" s="39" t="s">
        <v>46</v>
      </c>
      <c r="R561" s="39" t="s">
        <v>46</v>
      </c>
      <c r="S561" s="39"/>
      <c r="T561" s="50" t="s">
        <v>36</v>
      </c>
      <c r="U561" s="50" t="s">
        <v>37</v>
      </c>
      <c r="V561" s="50" t="s">
        <v>49</v>
      </c>
      <c r="W561" s="50" t="s">
        <v>37</v>
      </c>
      <c r="X561" s="51" t="str">
        <f>IF((OR((AND('[1]PWS Information'!$E$10="CWS",T561="Single Family Residence",P561="Lead")),
(AND('[1]PWS Information'!$E$10="CWS",T561="Multiple Family Residence",'[1]PWS Information'!$E$11="Yes",P561="Lead")),
(AND('[1]PWS Information'!$E$10="NTNC",P561="Lead")))),"Tier 1",
IF((OR((AND('[1]PWS Information'!$E$10="CWS",T561="Multiple Family Residence",'[1]PWS Information'!$E$11="No",P561="Lead")),
(AND('[1]PWS Information'!$E$10="CWS",T561="Other",P561="Lead")),
(AND('[1]PWS Information'!$E$10="CWS",T561="Building",P561="Lead")))),"Tier 2",
IF((OR((AND('[1]PWS Information'!$E$10="CWS",T561="Single Family Residence",P561="Galvanized Requiring Replacement")),
(AND('[1]PWS Information'!$E$10="CWS",T561="Single Family Residence",P561="Galvanized Requiring Replacement",Q561="Yes")),
(AND('[1]PWS Information'!$E$10="NTNC",P561="Galvanized Requiring Replacement")),
(AND('[1]PWS Information'!$E$10="NTNC",T561="Single Family Residence",Q561="Yes")))),"Tier 3",
IF((OR((AND('[1]PWS Information'!$E$10="CWS",T561="Single Family Residence",R561="Yes",P561="Non-Lead", I561="Non-Lead - Copper",K561="Before 1989")),
(AND('[1]PWS Information'!$E$10="CWS",T561="Single Family Residence",R561="Yes",P561="Non-Lead", M561="Non-Lead - Copper",N561="Before 1989")))),"Tier 4",
IF((OR((AND('[1]PWS Information'!$E$10="NTNC",P561="Non-Lead")),
(AND('[1]PWS Information'!$E$10="CWS",P561="Non-Lead",R561="")),
(AND('[1]PWS Information'!$E$10="CWS",P561="Non-Lead",R561="No")),
(AND('[1]PWS Information'!$E$10="CWS",P561="Non-Lead",R561="Don't Know")),
(AND('[1]PWS Information'!$E$10="CWS",P561="Non-Lead", I561="Non-Lead - Copper", R561="Yes", K561="Between 1989 and 2014")),
(AND('[1]PWS Information'!$E$10="CWS",P561="Non-Lead", I561="Non-Lead - Copper", R561="Yes", K561="After 2014")),
(AND('[1]PWS Information'!$E$10="CWS",P561="Non-Lead", I561="Non-Lead - Copper", R561="Yes", K561="Unknown")),
(AND('[1]PWS Information'!$E$10="CWS",P561="Non-Lead", M561="Non-Lead - Copper", R561="Yes", N561="Between 1989 and 2014")),
(AND('[1]PWS Information'!$E$10="CWS",P561="Non-Lead", M561="Non-Lead - Copper", R561="Yes", N561="After 2014")),
(AND('[1]PWS Information'!$E$10="CWS",P561="Non-Lead", M561="Non-Lead - Copper", R561="Yes", N561="Unknown")),
(AND('[1]PWS Information'!$E$10="CWS",P561="Unknown")),
(AND('[1]PWS Information'!$E$10="NTNC",P561="Unknown")))),"Tier 5",
"")))))</f>
        <v>Tier 5</v>
      </c>
      <c r="Y561" s="50"/>
      <c r="Z561" s="50"/>
    </row>
    <row r="562" spans="1:26" ht="30" x14ac:dyDescent="0.25">
      <c r="A562" s="39">
        <v>679</v>
      </c>
      <c r="B562" s="40">
        <v>110</v>
      </c>
      <c r="C562" s="41" t="s">
        <v>177</v>
      </c>
      <c r="D562" s="41" t="s">
        <v>88</v>
      </c>
      <c r="E562" s="41">
        <v>75144</v>
      </c>
      <c r="F562" s="42"/>
      <c r="G562" s="43"/>
      <c r="H562" s="44"/>
      <c r="I562" s="45" t="s">
        <v>47</v>
      </c>
      <c r="J562" s="46" t="s">
        <v>37</v>
      </c>
      <c r="K562" s="42" t="s">
        <v>40</v>
      </c>
      <c r="L562" s="49"/>
      <c r="M562" s="45" t="s">
        <v>59</v>
      </c>
      <c r="N562" s="46" t="s">
        <v>35</v>
      </c>
      <c r="O562" s="49"/>
      <c r="P562" s="36" t="str">
        <f t="shared" si="8"/>
        <v>Unknown</v>
      </c>
      <c r="Q562" s="39" t="s">
        <v>46</v>
      </c>
      <c r="R562" s="39" t="s">
        <v>46</v>
      </c>
      <c r="S562" s="39"/>
      <c r="T562" s="50" t="s">
        <v>36</v>
      </c>
      <c r="U562" s="50" t="s">
        <v>37</v>
      </c>
      <c r="V562" s="50" t="s">
        <v>49</v>
      </c>
      <c r="W562" s="50" t="s">
        <v>37</v>
      </c>
      <c r="X562" s="51" t="str">
        <f>IF((OR((AND('[1]PWS Information'!$E$10="CWS",T562="Single Family Residence",P562="Lead")),
(AND('[1]PWS Information'!$E$10="CWS",T562="Multiple Family Residence",'[1]PWS Information'!$E$11="Yes",P562="Lead")),
(AND('[1]PWS Information'!$E$10="NTNC",P562="Lead")))),"Tier 1",
IF((OR((AND('[1]PWS Information'!$E$10="CWS",T562="Multiple Family Residence",'[1]PWS Information'!$E$11="No",P562="Lead")),
(AND('[1]PWS Information'!$E$10="CWS",T562="Other",P562="Lead")),
(AND('[1]PWS Information'!$E$10="CWS",T562="Building",P562="Lead")))),"Tier 2",
IF((OR((AND('[1]PWS Information'!$E$10="CWS",T562="Single Family Residence",P562="Galvanized Requiring Replacement")),
(AND('[1]PWS Information'!$E$10="CWS",T562="Single Family Residence",P562="Galvanized Requiring Replacement",Q562="Yes")),
(AND('[1]PWS Information'!$E$10="NTNC",P562="Galvanized Requiring Replacement")),
(AND('[1]PWS Information'!$E$10="NTNC",T562="Single Family Residence",Q562="Yes")))),"Tier 3",
IF((OR((AND('[1]PWS Information'!$E$10="CWS",T562="Single Family Residence",R562="Yes",P562="Non-Lead", I562="Non-Lead - Copper",K562="Before 1989")),
(AND('[1]PWS Information'!$E$10="CWS",T562="Single Family Residence",R562="Yes",P562="Non-Lead", M562="Non-Lead - Copper",N562="Before 1989")))),"Tier 4",
IF((OR((AND('[1]PWS Information'!$E$10="NTNC",P562="Non-Lead")),
(AND('[1]PWS Information'!$E$10="CWS",P562="Non-Lead",R562="")),
(AND('[1]PWS Information'!$E$10="CWS",P562="Non-Lead",R562="No")),
(AND('[1]PWS Information'!$E$10="CWS",P562="Non-Lead",R562="Don't Know")),
(AND('[1]PWS Information'!$E$10="CWS",P562="Non-Lead", I562="Non-Lead - Copper", R562="Yes", K562="Between 1989 and 2014")),
(AND('[1]PWS Information'!$E$10="CWS",P562="Non-Lead", I562="Non-Lead - Copper", R562="Yes", K562="After 2014")),
(AND('[1]PWS Information'!$E$10="CWS",P562="Non-Lead", I562="Non-Lead - Copper", R562="Yes", K562="Unknown")),
(AND('[1]PWS Information'!$E$10="CWS",P562="Non-Lead", M562="Non-Lead - Copper", R562="Yes", N562="Between 1989 and 2014")),
(AND('[1]PWS Information'!$E$10="CWS",P562="Non-Lead", M562="Non-Lead - Copper", R562="Yes", N562="After 2014")),
(AND('[1]PWS Information'!$E$10="CWS",P562="Non-Lead", M562="Non-Lead - Copper", R562="Yes", N562="Unknown")),
(AND('[1]PWS Information'!$E$10="CWS",P562="Unknown")),
(AND('[1]PWS Information'!$E$10="NTNC",P562="Unknown")))),"Tier 5",
"")))))</f>
        <v>Tier 5</v>
      </c>
      <c r="Y562" s="50"/>
      <c r="Z562" s="50"/>
    </row>
    <row r="563" spans="1:26" ht="30" x14ac:dyDescent="0.25">
      <c r="A563" s="39">
        <v>680</v>
      </c>
      <c r="B563" s="40">
        <v>103</v>
      </c>
      <c r="C563" s="41" t="s">
        <v>177</v>
      </c>
      <c r="D563" s="41" t="s">
        <v>88</v>
      </c>
      <c r="E563" s="41">
        <v>75144</v>
      </c>
      <c r="F563" s="42"/>
      <c r="G563" s="43"/>
      <c r="H563" s="44"/>
      <c r="I563" s="45" t="s">
        <v>47</v>
      </c>
      <c r="J563" s="46" t="s">
        <v>37</v>
      </c>
      <c r="K563" s="42" t="s">
        <v>49</v>
      </c>
      <c r="L563" s="49"/>
      <c r="M563" s="45" t="s">
        <v>47</v>
      </c>
      <c r="N563" s="46" t="s">
        <v>40</v>
      </c>
      <c r="O563" s="49"/>
      <c r="P563" s="36" t="str">
        <f t="shared" si="8"/>
        <v>Non-Lead</v>
      </c>
      <c r="Q563" s="39" t="s">
        <v>37</v>
      </c>
      <c r="R563" s="39" t="s">
        <v>37</v>
      </c>
      <c r="S563" s="39"/>
      <c r="T563" s="50" t="s">
        <v>36</v>
      </c>
      <c r="U563" s="50" t="s">
        <v>37</v>
      </c>
      <c r="V563" s="50" t="s">
        <v>37</v>
      </c>
      <c r="W563" s="50" t="s">
        <v>37</v>
      </c>
      <c r="X563" s="51" t="str">
        <f>IF((OR((AND('[1]PWS Information'!$E$10="CWS",T563="Single Family Residence",P563="Lead")),
(AND('[1]PWS Information'!$E$10="CWS",T563="Multiple Family Residence",'[1]PWS Information'!$E$11="Yes",P563="Lead")),
(AND('[1]PWS Information'!$E$10="NTNC",P563="Lead")))),"Tier 1",
IF((OR((AND('[1]PWS Information'!$E$10="CWS",T563="Multiple Family Residence",'[1]PWS Information'!$E$11="No",P563="Lead")),
(AND('[1]PWS Information'!$E$10="CWS",T563="Other",P563="Lead")),
(AND('[1]PWS Information'!$E$10="CWS",T563="Building",P563="Lead")))),"Tier 2",
IF((OR((AND('[1]PWS Information'!$E$10="CWS",T563="Single Family Residence",P563="Galvanized Requiring Replacement")),
(AND('[1]PWS Information'!$E$10="CWS",T563="Single Family Residence",P563="Galvanized Requiring Replacement",Q563="Yes")),
(AND('[1]PWS Information'!$E$10="NTNC",P563="Galvanized Requiring Replacement")),
(AND('[1]PWS Information'!$E$10="NTNC",T563="Single Family Residence",Q563="Yes")))),"Tier 3",
IF((OR((AND('[1]PWS Information'!$E$10="CWS",T563="Single Family Residence",R563="Yes",P563="Non-Lead", I563="Non-Lead - Copper",K563="Before 1989")),
(AND('[1]PWS Information'!$E$10="CWS",T563="Single Family Residence",R563="Yes",P563="Non-Lead", M563="Non-Lead - Copper",N563="Before 1989")))),"Tier 4",
IF((OR((AND('[1]PWS Information'!$E$10="NTNC",P563="Non-Lead")),
(AND('[1]PWS Information'!$E$10="CWS",P563="Non-Lead",R563="")),
(AND('[1]PWS Information'!$E$10="CWS",P563="Non-Lead",R563="No")),
(AND('[1]PWS Information'!$E$10="CWS",P563="Non-Lead",R563="Don't Know")),
(AND('[1]PWS Information'!$E$10="CWS",P563="Non-Lead", I563="Non-Lead - Copper", R563="Yes", K563="Between 1989 and 2014")),
(AND('[1]PWS Information'!$E$10="CWS",P563="Non-Lead", I563="Non-Lead - Copper", R563="Yes", K563="After 2014")),
(AND('[1]PWS Information'!$E$10="CWS",P563="Non-Lead", I563="Non-Lead - Copper", R563="Yes", K563="Unknown")),
(AND('[1]PWS Information'!$E$10="CWS",P563="Non-Lead", M563="Non-Lead - Copper", R563="Yes", N563="Between 1989 and 2014")),
(AND('[1]PWS Information'!$E$10="CWS",P563="Non-Lead", M563="Non-Lead - Copper", R563="Yes", N563="After 2014")),
(AND('[1]PWS Information'!$E$10="CWS",P563="Non-Lead", M563="Non-Lead - Copper", R563="Yes", N563="Unknown")),
(AND('[1]PWS Information'!$E$10="CWS",P563="Unknown")),
(AND('[1]PWS Information'!$E$10="NTNC",P563="Unknown")))),"Tier 5",
"")))))</f>
        <v>Tier 5</v>
      </c>
      <c r="Y563" s="50"/>
      <c r="Z563" s="50"/>
    </row>
    <row r="564" spans="1:26" ht="30" x14ac:dyDescent="0.25">
      <c r="A564" s="39">
        <v>681</v>
      </c>
      <c r="B564" s="40">
        <v>102</v>
      </c>
      <c r="C564" s="41" t="s">
        <v>177</v>
      </c>
      <c r="D564" s="41" t="s">
        <v>88</v>
      </c>
      <c r="E564" s="41">
        <v>75144</v>
      </c>
      <c r="F564" s="42"/>
      <c r="G564" s="43"/>
      <c r="H564" s="44"/>
      <c r="I564" s="45" t="s">
        <v>47</v>
      </c>
      <c r="J564" s="46" t="s">
        <v>37</v>
      </c>
      <c r="K564" s="42" t="s">
        <v>40</v>
      </c>
      <c r="L564" s="49"/>
      <c r="M564" s="45" t="s">
        <v>47</v>
      </c>
      <c r="N564" s="46" t="s">
        <v>40</v>
      </c>
      <c r="O564" s="49"/>
      <c r="P564" s="36" t="str">
        <f t="shared" si="8"/>
        <v>Non-Lead</v>
      </c>
      <c r="Q564" s="39" t="s">
        <v>37</v>
      </c>
      <c r="R564" s="39" t="s">
        <v>37</v>
      </c>
      <c r="S564" s="39"/>
      <c r="T564" s="50" t="s">
        <v>36</v>
      </c>
      <c r="U564" s="50" t="s">
        <v>37</v>
      </c>
      <c r="V564" s="50" t="s">
        <v>37</v>
      </c>
      <c r="W564" s="50" t="s">
        <v>37</v>
      </c>
      <c r="X564" s="51" t="str">
        <f>IF((OR((AND('[1]PWS Information'!$E$10="CWS",T564="Single Family Residence",P564="Lead")),
(AND('[1]PWS Information'!$E$10="CWS",T564="Multiple Family Residence",'[1]PWS Information'!$E$11="Yes",P564="Lead")),
(AND('[1]PWS Information'!$E$10="NTNC",P564="Lead")))),"Tier 1",
IF((OR((AND('[1]PWS Information'!$E$10="CWS",T564="Multiple Family Residence",'[1]PWS Information'!$E$11="No",P564="Lead")),
(AND('[1]PWS Information'!$E$10="CWS",T564="Other",P564="Lead")),
(AND('[1]PWS Information'!$E$10="CWS",T564="Building",P564="Lead")))),"Tier 2",
IF((OR((AND('[1]PWS Information'!$E$10="CWS",T564="Single Family Residence",P564="Galvanized Requiring Replacement")),
(AND('[1]PWS Information'!$E$10="CWS",T564="Single Family Residence",P564="Galvanized Requiring Replacement",Q564="Yes")),
(AND('[1]PWS Information'!$E$10="NTNC",P564="Galvanized Requiring Replacement")),
(AND('[1]PWS Information'!$E$10="NTNC",T564="Single Family Residence",Q564="Yes")))),"Tier 3",
IF((OR((AND('[1]PWS Information'!$E$10="CWS",T564="Single Family Residence",R564="Yes",P564="Non-Lead", I564="Non-Lead - Copper",K564="Before 1989")),
(AND('[1]PWS Information'!$E$10="CWS",T564="Single Family Residence",R564="Yes",P564="Non-Lead", M564="Non-Lead - Copper",N564="Before 1989")))),"Tier 4",
IF((OR((AND('[1]PWS Information'!$E$10="NTNC",P564="Non-Lead")),
(AND('[1]PWS Information'!$E$10="CWS",P564="Non-Lead",R564="")),
(AND('[1]PWS Information'!$E$10="CWS",P564="Non-Lead",R564="No")),
(AND('[1]PWS Information'!$E$10="CWS",P564="Non-Lead",R564="Don't Know")),
(AND('[1]PWS Information'!$E$10="CWS",P564="Non-Lead", I564="Non-Lead - Copper", R564="Yes", K564="Between 1989 and 2014")),
(AND('[1]PWS Information'!$E$10="CWS",P564="Non-Lead", I564="Non-Lead - Copper", R564="Yes", K564="After 2014")),
(AND('[1]PWS Information'!$E$10="CWS",P564="Non-Lead", I564="Non-Lead - Copper", R564="Yes", K564="Unknown")),
(AND('[1]PWS Information'!$E$10="CWS",P564="Non-Lead", M564="Non-Lead - Copper", R564="Yes", N564="Between 1989 and 2014")),
(AND('[1]PWS Information'!$E$10="CWS",P564="Non-Lead", M564="Non-Lead - Copper", R564="Yes", N564="After 2014")),
(AND('[1]PWS Information'!$E$10="CWS",P564="Non-Lead", M564="Non-Lead - Copper", R564="Yes", N564="Unknown")),
(AND('[1]PWS Information'!$E$10="CWS",P564="Unknown")),
(AND('[1]PWS Information'!$E$10="NTNC",P564="Unknown")))),"Tier 5",
"")))))</f>
        <v>Tier 5</v>
      </c>
      <c r="Y564" s="50"/>
      <c r="Z564" s="50"/>
    </row>
    <row r="565" spans="1:26" ht="30" x14ac:dyDescent="0.25">
      <c r="A565" s="39">
        <v>682</v>
      </c>
      <c r="B565" s="40">
        <v>101</v>
      </c>
      <c r="C565" s="41" t="s">
        <v>177</v>
      </c>
      <c r="D565" s="41" t="s">
        <v>88</v>
      </c>
      <c r="E565" s="41">
        <v>75144</v>
      </c>
      <c r="F565" s="42"/>
      <c r="G565" s="43"/>
      <c r="H565" s="44"/>
      <c r="I565" s="45" t="s">
        <v>47</v>
      </c>
      <c r="J565" s="46" t="s">
        <v>37</v>
      </c>
      <c r="K565" s="42" t="s">
        <v>40</v>
      </c>
      <c r="L565" s="49"/>
      <c r="M565" s="45" t="s">
        <v>47</v>
      </c>
      <c r="N565" s="46" t="s">
        <v>40</v>
      </c>
      <c r="O565" s="49"/>
      <c r="P565" s="36" t="str">
        <f t="shared" si="8"/>
        <v>Non-Lead</v>
      </c>
      <c r="Q565" s="39" t="s">
        <v>37</v>
      </c>
      <c r="R565" s="39" t="s">
        <v>37</v>
      </c>
      <c r="S565" s="39"/>
      <c r="T565" s="50" t="s">
        <v>36</v>
      </c>
      <c r="U565" s="50" t="s">
        <v>37</v>
      </c>
      <c r="V565" s="50" t="s">
        <v>37</v>
      </c>
      <c r="W565" s="50" t="s">
        <v>37</v>
      </c>
      <c r="X565" s="51" t="str">
        <f>IF((OR((AND('[1]PWS Information'!$E$10="CWS",T565="Single Family Residence",P565="Lead")),
(AND('[1]PWS Information'!$E$10="CWS",T565="Multiple Family Residence",'[1]PWS Information'!$E$11="Yes",P565="Lead")),
(AND('[1]PWS Information'!$E$10="NTNC",P565="Lead")))),"Tier 1",
IF((OR((AND('[1]PWS Information'!$E$10="CWS",T565="Multiple Family Residence",'[1]PWS Information'!$E$11="No",P565="Lead")),
(AND('[1]PWS Information'!$E$10="CWS",T565="Other",P565="Lead")),
(AND('[1]PWS Information'!$E$10="CWS",T565="Building",P565="Lead")))),"Tier 2",
IF((OR((AND('[1]PWS Information'!$E$10="CWS",T565="Single Family Residence",P565="Galvanized Requiring Replacement")),
(AND('[1]PWS Information'!$E$10="CWS",T565="Single Family Residence",P565="Galvanized Requiring Replacement",Q565="Yes")),
(AND('[1]PWS Information'!$E$10="NTNC",P565="Galvanized Requiring Replacement")),
(AND('[1]PWS Information'!$E$10="NTNC",T565="Single Family Residence",Q565="Yes")))),"Tier 3",
IF((OR((AND('[1]PWS Information'!$E$10="CWS",T565="Single Family Residence",R565="Yes",P565="Non-Lead", I565="Non-Lead - Copper",K565="Before 1989")),
(AND('[1]PWS Information'!$E$10="CWS",T565="Single Family Residence",R565="Yes",P565="Non-Lead", M565="Non-Lead - Copper",N565="Before 1989")))),"Tier 4",
IF((OR((AND('[1]PWS Information'!$E$10="NTNC",P565="Non-Lead")),
(AND('[1]PWS Information'!$E$10="CWS",P565="Non-Lead",R565="")),
(AND('[1]PWS Information'!$E$10="CWS",P565="Non-Lead",R565="No")),
(AND('[1]PWS Information'!$E$10="CWS",P565="Non-Lead",R565="Don't Know")),
(AND('[1]PWS Information'!$E$10="CWS",P565="Non-Lead", I565="Non-Lead - Copper", R565="Yes", K565="Between 1989 and 2014")),
(AND('[1]PWS Information'!$E$10="CWS",P565="Non-Lead", I565="Non-Lead - Copper", R565="Yes", K565="After 2014")),
(AND('[1]PWS Information'!$E$10="CWS",P565="Non-Lead", I565="Non-Lead - Copper", R565="Yes", K565="Unknown")),
(AND('[1]PWS Information'!$E$10="CWS",P565="Non-Lead", M565="Non-Lead - Copper", R565="Yes", N565="Between 1989 and 2014")),
(AND('[1]PWS Information'!$E$10="CWS",P565="Non-Lead", M565="Non-Lead - Copper", R565="Yes", N565="After 2014")),
(AND('[1]PWS Information'!$E$10="CWS",P565="Non-Lead", M565="Non-Lead - Copper", R565="Yes", N565="Unknown")),
(AND('[1]PWS Information'!$E$10="CWS",P565="Unknown")),
(AND('[1]PWS Information'!$E$10="NTNC",P565="Unknown")))),"Tier 5",
"")))))</f>
        <v>Tier 5</v>
      </c>
      <c r="Y565" s="50"/>
      <c r="Z565" s="50"/>
    </row>
    <row r="566" spans="1:26" ht="30" x14ac:dyDescent="0.25">
      <c r="A566" s="39">
        <v>684</v>
      </c>
      <c r="B566" s="40">
        <v>1400</v>
      </c>
      <c r="C566" s="41" t="s">
        <v>172</v>
      </c>
      <c r="D566" s="41" t="s">
        <v>88</v>
      </c>
      <c r="E566" s="41">
        <v>75144</v>
      </c>
      <c r="F566" s="42"/>
      <c r="G566" s="43"/>
      <c r="H566" s="44"/>
      <c r="I566" s="45" t="s">
        <v>47</v>
      </c>
      <c r="J566" s="46" t="s">
        <v>37</v>
      </c>
      <c r="K566" s="42" t="s">
        <v>40</v>
      </c>
      <c r="L566" s="49"/>
      <c r="M566" s="45" t="s">
        <v>59</v>
      </c>
      <c r="N566" s="46" t="s">
        <v>35</v>
      </c>
      <c r="O566" s="49"/>
      <c r="P566" s="36" t="str">
        <f t="shared" si="8"/>
        <v>Unknown</v>
      </c>
      <c r="Q566" s="39" t="s">
        <v>46</v>
      </c>
      <c r="R566" s="39" t="s">
        <v>46</v>
      </c>
      <c r="S566" s="39"/>
      <c r="T566" s="50" t="s">
        <v>36</v>
      </c>
      <c r="U566" s="50" t="s">
        <v>37</v>
      </c>
      <c r="V566" s="50" t="s">
        <v>49</v>
      </c>
      <c r="W566" s="50" t="s">
        <v>37</v>
      </c>
      <c r="X566" s="51" t="str">
        <f>IF((OR((AND('[1]PWS Information'!$E$10="CWS",T566="Single Family Residence",P566="Lead")),
(AND('[1]PWS Information'!$E$10="CWS",T566="Multiple Family Residence",'[1]PWS Information'!$E$11="Yes",P566="Lead")),
(AND('[1]PWS Information'!$E$10="NTNC",P566="Lead")))),"Tier 1",
IF((OR((AND('[1]PWS Information'!$E$10="CWS",T566="Multiple Family Residence",'[1]PWS Information'!$E$11="No",P566="Lead")),
(AND('[1]PWS Information'!$E$10="CWS",T566="Other",P566="Lead")),
(AND('[1]PWS Information'!$E$10="CWS",T566="Building",P566="Lead")))),"Tier 2",
IF((OR((AND('[1]PWS Information'!$E$10="CWS",T566="Single Family Residence",P566="Galvanized Requiring Replacement")),
(AND('[1]PWS Information'!$E$10="CWS",T566="Single Family Residence",P566="Galvanized Requiring Replacement",Q566="Yes")),
(AND('[1]PWS Information'!$E$10="NTNC",P566="Galvanized Requiring Replacement")),
(AND('[1]PWS Information'!$E$10="NTNC",T566="Single Family Residence",Q566="Yes")))),"Tier 3",
IF((OR((AND('[1]PWS Information'!$E$10="CWS",T566="Single Family Residence",R566="Yes",P566="Non-Lead", I566="Non-Lead - Copper",K566="Before 1989")),
(AND('[1]PWS Information'!$E$10="CWS",T566="Single Family Residence",R566="Yes",P566="Non-Lead", M566="Non-Lead - Copper",N566="Before 1989")))),"Tier 4",
IF((OR((AND('[1]PWS Information'!$E$10="NTNC",P566="Non-Lead")),
(AND('[1]PWS Information'!$E$10="CWS",P566="Non-Lead",R566="")),
(AND('[1]PWS Information'!$E$10="CWS",P566="Non-Lead",R566="No")),
(AND('[1]PWS Information'!$E$10="CWS",P566="Non-Lead",R566="Don't Know")),
(AND('[1]PWS Information'!$E$10="CWS",P566="Non-Lead", I566="Non-Lead - Copper", R566="Yes", K566="Between 1989 and 2014")),
(AND('[1]PWS Information'!$E$10="CWS",P566="Non-Lead", I566="Non-Lead - Copper", R566="Yes", K566="After 2014")),
(AND('[1]PWS Information'!$E$10="CWS",P566="Non-Lead", I566="Non-Lead - Copper", R566="Yes", K566="Unknown")),
(AND('[1]PWS Information'!$E$10="CWS",P566="Non-Lead", M566="Non-Lead - Copper", R566="Yes", N566="Between 1989 and 2014")),
(AND('[1]PWS Information'!$E$10="CWS",P566="Non-Lead", M566="Non-Lead - Copper", R566="Yes", N566="After 2014")),
(AND('[1]PWS Information'!$E$10="CWS",P566="Non-Lead", M566="Non-Lead - Copper", R566="Yes", N566="Unknown")),
(AND('[1]PWS Information'!$E$10="CWS",P566="Unknown")),
(AND('[1]PWS Information'!$E$10="NTNC",P566="Unknown")))),"Tier 5",
"")))))</f>
        <v>Tier 5</v>
      </c>
      <c r="Y566" s="50"/>
      <c r="Z566" s="50"/>
    </row>
    <row r="567" spans="1:26" ht="30" x14ac:dyDescent="0.25">
      <c r="A567" s="39">
        <v>685</v>
      </c>
      <c r="B567" s="40">
        <v>1444</v>
      </c>
      <c r="C567" s="41" t="s">
        <v>172</v>
      </c>
      <c r="D567" s="41" t="s">
        <v>88</v>
      </c>
      <c r="E567" s="41">
        <v>75144</v>
      </c>
      <c r="F567" s="42"/>
      <c r="G567" s="43"/>
      <c r="H567" s="44"/>
      <c r="I567" s="45" t="s">
        <v>47</v>
      </c>
      <c r="J567" s="46" t="s">
        <v>37</v>
      </c>
      <c r="K567" s="42" t="s">
        <v>40</v>
      </c>
      <c r="L567" s="49"/>
      <c r="M567" s="45" t="s">
        <v>59</v>
      </c>
      <c r="N567" s="46" t="s">
        <v>35</v>
      </c>
      <c r="O567" s="49"/>
      <c r="P567" s="36" t="str">
        <f t="shared" si="8"/>
        <v>Unknown</v>
      </c>
      <c r="Q567" s="39" t="s">
        <v>46</v>
      </c>
      <c r="R567" s="39" t="s">
        <v>46</v>
      </c>
      <c r="S567" s="39"/>
      <c r="T567" s="50" t="s">
        <v>36</v>
      </c>
      <c r="U567" s="50" t="s">
        <v>37</v>
      </c>
      <c r="V567" s="50" t="s">
        <v>49</v>
      </c>
      <c r="W567" s="50" t="s">
        <v>37</v>
      </c>
      <c r="X567" s="51" t="str">
        <f>IF((OR((AND('[1]PWS Information'!$E$10="CWS",T567="Single Family Residence",P567="Lead")),
(AND('[1]PWS Information'!$E$10="CWS",T567="Multiple Family Residence",'[1]PWS Information'!$E$11="Yes",P567="Lead")),
(AND('[1]PWS Information'!$E$10="NTNC",P567="Lead")))),"Tier 1",
IF((OR((AND('[1]PWS Information'!$E$10="CWS",T567="Multiple Family Residence",'[1]PWS Information'!$E$11="No",P567="Lead")),
(AND('[1]PWS Information'!$E$10="CWS",T567="Other",P567="Lead")),
(AND('[1]PWS Information'!$E$10="CWS",T567="Building",P567="Lead")))),"Tier 2",
IF((OR((AND('[1]PWS Information'!$E$10="CWS",T567="Single Family Residence",P567="Galvanized Requiring Replacement")),
(AND('[1]PWS Information'!$E$10="CWS",T567="Single Family Residence",P567="Galvanized Requiring Replacement",Q567="Yes")),
(AND('[1]PWS Information'!$E$10="NTNC",P567="Galvanized Requiring Replacement")),
(AND('[1]PWS Information'!$E$10="NTNC",T567="Single Family Residence",Q567="Yes")))),"Tier 3",
IF((OR((AND('[1]PWS Information'!$E$10="CWS",T567="Single Family Residence",R567="Yes",P567="Non-Lead", I567="Non-Lead - Copper",K567="Before 1989")),
(AND('[1]PWS Information'!$E$10="CWS",T567="Single Family Residence",R567="Yes",P567="Non-Lead", M567="Non-Lead - Copper",N567="Before 1989")))),"Tier 4",
IF((OR((AND('[1]PWS Information'!$E$10="NTNC",P567="Non-Lead")),
(AND('[1]PWS Information'!$E$10="CWS",P567="Non-Lead",R567="")),
(AND('[1]PWS Information'!$E$10="CWS",P567="Non-Lead",R567="No")),
(AND('[1]PWS Information'!$E$10="CWS",P567="Non-Lead",R567="Don't Know")),
(AND('[1]PWS Information'!$E$10="CWS",P567="Non-Lead", I567="Non-Lead - Copper", R567="Yes", K567="Between 1989 and 2014")),
(AND('[1]PWS Information'!$E$10="CWS",P567="Non-Lead", I567="Non-Lead - Copper", R567="Yes", K567="After 2014")),
(AND('[1]PWS Information'!$E$10="CWS",P567="Non-Lead", I567="Non-Lead - Copper", R567="Yes", K567="Unknown")),
(AND('[1]PWS Information'!$E$10="CWS",P567="Non-Lead", M567="Non-Lead - Copper", R567="Yes", N567="Between 1989 and 2014")),
(AND('[1]PWS Information'!$E$10="CWS",P567="Non-Lead", M567="Non-Lead - Copper", R567="Yes", N567="After 2014")),
(AND('[1]PWS Information'!$E$10="CWS",P567="Non-Lead", M567="Non-Lead - Copper", R567="Yes", N567="Unknown")),
(AND('[1]PWS Information'!$E$10="CWS",P567="Unknown")),
(AND('[1]PWS Information'!$E$10="NTNC",P567="Unknown")))),"Tier 5",
"")))))</f>
        <v>Tier 5</v>
      </c>
      <c r="Y567" s="50"/>
      <c r="Z567" s="50"/>
    </row>
    <row r="568" spans="1:26" ht="30" x14ac:dyDescent="0.25">
      <c r="A568" s="39">
        <v>687</v>
      </c>
      <c r="B568" s="40">
        <v>8426</v>
      </c>
      <c r="C568" s="41" t="s">
        <v>178</v>
      </c>
      <c r="D568" s="41" t="s">
        <v>88</v>
      </c>
      <c r="E568" s="41">
        <v>75144</v>
      </c>
      <c r="F568" s="42"/>
      <c r="G568" s="43"/>
      <c r="H568" s="44"/>
      <c r="I568" s="45" t="s">
        <v>47</v>
      </c>
      <c r="J568" s="46" t="s">
        <v>37</v>
      </c>
      <c r="K568" s="42" t="s">
        <v>41</v>
      </c>
      <c r="L568" s="49"/>
      <c r="M568" s="45" t="s">
        <v>59</v>
      </c>
      <c r="N568" s="46" t="s">
        <v>35</v>
      </c>
      <c r="O568" s="49"/>
      <c r="P568" s="36" t="str">
        <f t="shared" si="8"/>
        <v>Unknown</v>
      </c>
      <c r="Q568" s="39" t="s">
        <v>46</v>
      </c>
      <c r="R568" s="39" t="s">
        <v>46</v>
      </c>
      <c r="S568" s="39"/>
      <c r="T568" s="50" t="s">
        <v>36</v>
      </c>
      <c r="U568" s="50" t="s">
        <v>37</v>
      </c>
      <c r="V568" s="50" t="s">
        <v>49</v>
      </c>
      <c r="W568" s="50" t="s">
        <v>37</v>
      </c>
      <c r="X568" s="51" t="str">
        <f>IF((OR((AND('[1]PWS Information'!$E$10="CWS",T568="Single Family Residence",P568="Lead")),
(AND('[1]PWS Information'!$E$10="CWS",T568="Multiple Family Residence",'[1]PWS Information'!$E$11="Yes",P568="Lead")),
(AND('[1]PWS Information'!$E$10="NTNC",P568="Lead")))),"Tier 1",
IF((OR((AND('[1]PWS Information'!$E$10="CWS",T568="Multiple Family Residence",'[1]PWS Information'!$E$11="No",P568="Lead")),
(AND('[1]PWS Information'!$E$10="CWS",T568="Other",P568="Lead")),
(AND('[1]PWS Information'!$E$10="CWS",T568="Building",P568="Lead")))),"Tier 2",
IF((OR((AND('[1]PWS Information'!$E$10="CWS",T568="Single Family Residence",P568="Galvanized Requiring Replacement")),
(AND('[1]PWS Information'!$E$10="CWS",T568="Single Family Residence",P568="Galvanized Requiring Replacement",Q568="Yes")),
(AND('[1]PWS Information'!$E$10="NTNC",P568="Galvanized Requiring Replacement")),
(AND('[1]PWS Information'!$E$10="NTNC",T568="Single Family Residence",Q568="Yes")))),"Tier 3",
IF((OR((AND('[1]PWS Information'!$E$10="CWS",T568="Single Family Residence",R568="Yes",P568="Non-Lead", I568="Non-Lead - Copper",K568="Before 1989")),
(AND('[1]PWS Information'!$E$10="CWS",T568="Single Family Residence",R568="Yes",P568="Non-Lead", M568="Non-Lead - Copper",N568="Before 1989")))),"Tier 4",
IF((OR((AND('[1]PWS Information'!$E$10="NTNC",P568="Non-Lead")),
(AND('[1]PWS Information'!$E$10="CWS",P568="Non-Lead",R568="")),
(AND('[1]PWS Information'!$E$10="CWS",P568="Non-Lead",R568="No")),
(AND('[1]PWS Information'!$E$10="CWS",P568="Non-Lead",R568="Don't Know")),
(AND('[1]PWS Information'!$E$10="CWS",P568="Non-Lead", I568="Non-Lead - Copper", R568="Yes", K568="Between 1989 and 2014")),
(AND('[1]PWS Information'!$E$10="CWS",P568="Non-Lead", I568="Non-Lead - Copper", R568="Yes", K568="After 2014")),
(AND('[1]PWS Information'!$E$10="CWS",P568="Non-Lead", I568="Non-Lead - Copper", R568="Yes", K568="Unknown")),
(AND('[1]PWS Information'!$E$10="CWS",P568="Non-Lead", M568="Non-Lead - Copper", R568="Yes", N568="Between 1989 and 2014")),
(AND('[1]PWS Information'!$E$10="CWS",P568="Non-Lead", M568="Non-Lead - Copper", R568="Yes", N568="After 2014")),
(AND('[1]PWS Information'!$E$10="CWS",P568="Non-Lead", M568="Non-Lead - Copper", R568="Yes", N568="Unknown")),
(AND('[1]PWS Information'!$E$10="CWS",P568="Unknown")),
(AND('[1]PWS Information'!$E$10="NTNC",P568="Unknown")))),"Tier 5",
"")))))</f>
        <v>Tier 5</v>
      </c>
      <c r="Y568" s="50"/>
      <c r="Z568" s="50"/>
    </row>
    <row r="569" spans="1:26" ht="30" x14ac:dyDescent="0.25">
      <c r="A569" s="39">
        <v>688</v>
      </c>
      <c r="B569" s="40">
        <v>8432</v>
      </c>
      <c r="C569" s="41" t="s">
        <v>178</v>
      </c>
      <c r="D569" s="41" t="s">
        <v>88</v>
      </c>
      <c r="E569" s="41">
        <v>75144</v>
      </c>
      <c r="F569" s="42"/>
      <c r="G569" s="43"/>
      <c r="H569" s="44"/>
      <c r="I569" s="45" t="s">
        <v>47</v>
      </c>
      <c r="J569" s="46" t="s">
        <v>37</v>
      </c>
      <c r="K569" s="42" t="s">
        <v>49</v>
      </c>
      <c r="L569" s="49"/>
      <c r="M569" s="45" t="s">
        <v>59</v>
      </c>
      <c r="N569" s="46" t="s">
        <v>49</v>
      </c>
      <c r="O569" s="49"/>
      <c r="P569" s="36" t="str">
        <f t="shared" si="8"/>
        <v>Unknown</v>
      </c>
      <c r="Q569" s="39" t="s">
        <v>46</v>
      </c>
      <c r="R569" s="39" t="s">
        <v>46</v>
      </c>
      <c r="S569" s="39"/>
      <c r="T569" s="50" t="s">
        <v>36</v>
      </c>
      <c r="U569" s="50" t="s">
        <v>37</v>
      </c>
      <c r="V569" s="50" t="s">
        <v>49</v>
      </c>
      <c r="W569" s="50" t="s">
        <v>37</v>
      </c>
      <c r="X569" s="51" t="str">
        <f>IF((OR((AND('[1]PWS Information'!$E$10="CWS",T569="Single Family Residence",P569="Lead")),
(AND('[1]PWS Information'!$E$10="CWS",T569="Multiple Family Residence",'[1]PWS Information'!$E$11="Yes",P569="Lead")),
(AND('[1]PWS Information'!$E$10="NTNC",P569="Lead")))),"Tier 1",
IF((OR((AND('[1]PWS Information'!$E$10="CWS",T569="Multiple Family Residence",'[1]PWS Information'!$E$11="No",P569="Lead")),
(AND('[1]PWS Information'!$E$10="CWS",T569="Other",P569="Lead")),
(AND('[1]PWS Information'!$E$10="CWS",T569="Building",P569="Lead")))),"Tier 2",
IF((OR((AND('[1]PWS Information'!$E$10="CWS",T569="Single Family Residence",P569="Galvanized Requiring Replacement")),
(AND('[1]PWS Information'!$E$10="CWS",T569="Single Family Residence",P569="Galvanized Requiring Replacement",Q569="Yes")),
(AND('[1]PWS Information'!$E$10="NTNC",P569="Galvanized Requiring Replacement")),
(AND('[1]PWS Information'!$E$10="NTNC",T569="Single Family Residence",Q569="Yes")))),"Tier 3",
IF((OR((AND('[1]PWS Information'!$E$10="CWS",T569="Single Family Residence",R569="Yes",P569="Non-Lead", I569="Non-Lead - Copper",K569="Before 1989")),
(AND('[1]PWS Information'!$E$10="CWS",T569="Single Family Residence",R569="Yes",P569="Non-Lead", M569="Non-Lead - Copper",N569="Before 1989")))),"Tier 4",
IF((OR((AND('[1]PWS Information'!$E$10="NTNC",P569="Non-Lead")),
(AND('[1]PWS Information'!$E$10="CWS",P569="Non-Lead",R569="")),
(AND('[1]PWS Information'!$E$10="CWS",P569="Non-Lead",R569="No")),
(AND('[1]PWS Information'!$E$10="CWS",P569="Non-Lead",R569="Don't Know")),
(AND('[1]PWS Information'!$E$10="CWS",P569="Non-Lead", I569="Non-Lead - Copper", R569="Yes", K569="Between 1989 and 2014")),
(AND('[1]PWS Information'!$E$10="CWS",P569="Non-Lead", I569="Non-Lead - Copper", R569="Yes", K569="After 2014")),
(AND('[1]PWS Information'!$E$10="CWS",P569="Non-Lead", I569="Non-Lead - Copper", R569="Yes", K569="Unknown")),
(AND('[1]PWS Information'!$E$10="CWS",P569="Non-Lead", M569="Non-Lead - Copper", R569="Yes", N569="Between 1989 and 2014")),
(AND('[1]PWS Information'!$E$10="CWS",P569="Non-Lead", M569="Non-Lead - Copper", R569="Yes", N569="After 2014")),
(AND('[1]PWS Information'!$E$10="CWS",P569="Non-Lead", M569="Non-Lead - Copper", R569="Yes", N569="Unknown")),
(AND('[1]PWS Information'!$E$10="CWS",P569="Unknown")),
(AND('[1]PWS Information'!$E$10="NTNC",P569="Unknown")))),"Tier 5",
"")))))</f>
        <v>Tier 5</v>
      </c>
      <c r="Y569" s="50"/>
      <c r="Z569" s="50"/>
    </row>
    <row r="570" spans="1:26" ht="30" x14ac:dyDescent="0.25">
      <c r="A570" s="39">
        <v>690</v>
      </c>
      <c r="B570" s="40">
        <v>8452</v>
      </c>
      <c r="C570" s="41" t="s">
        <v>178</v>
      </c>
      <c r="D570" s="41" t="s">
        <v>88</v>
      </c>
      <c r="E570" s="41">
        <v>75144</v>
      </c>
      <c r="F570" s="42"/>
      <c r="G570" s="43"/>
      <c r="H570" s="44"/>
      <c r="I570" s="45" t="s">
        <v>47</v>
      </c>
      <c r="J570" s="46" t="s">
        <v>37</v>
      </c>
      <c r="K570" s="42" t="s">
        <v>35</v>
      </c>
      <c r="L570" s="49"/>
      <c r="M570" s="45" t="s">
        <v>59</v>
      </c>
      <c r="N570" s="46" t="s">
        <v>35</v>
      </c>
      <c r="O570" s="49"/>
      <c r="P570" s="36" t="str">
        <f t="shared" si="8"/>
        <v>Unknown</v>
      </c>
      <c r="Q570" s="39" t="s">
        <v>46</v>
      </c>
      <c r="R570" s="39" t="s">
        <v>46</v>
      </c>
      <c r="S570" s="39"/>
      <c r="T570" s="50" t="s">
        <v>36</v>
      </c>
      <c r="U570" s="50" t="s">
        <v>37</v>
      </c>
      <c r="V570" s="50" t="s">
        <v>49</v>
      </c>
      <c r="W570" s="50" t="s">
        <v>37</v>
      </c>
      <c r="X570" s="51" t="str">
        <f>IF((OR((AND('[1]PWS Information'!$E$10="CWS",T570="Single Family Residence",P570="Lead")),
(AND('[1]PWS Information'!$E$10="CWS",T570="Multiple Family Residence",'[1]PWS Information'!$E$11="Yes",P570="Lead")),
(AND('[1]PWS Information'!$E$10="NTNC",P570="Lead")))),"Tier 1",
IF((OR((AND('[1]PWS Information'!$E$10="CWS",T570="Multiple Family Residence",'[1]PWS Information'!$E$11="No",P570="Lead")),
(AND('[1]PWS Information'!$E$10="CWS",T570="Other",P570="Lead")),
(AND('[1]PWS Information'!$E$10="CWS",T570="Building",P570="Lead")))),"Tier 2",
IF((OR((AND('[1]PWS Information'!$E$10="CWS",T570="Single Family Residence",P570="Galvanized Requiring Replacement")),
(AND('[1]PWS Information'!$E$10="CWS",T570="Single Family Residence",P570="Galvanized Requiring Replacement",Q570="Yes")),
(AND('[1]PWS Information'!$E$10="NTNC",P570="Galvanized Requiring Replacement")),
(AND('[1]PWS Information'!$E$10="NTNC",T570="Single Family Residence",Q570="Yes")))),"Tier 3",
IF((OR((AND('[1]PWS Information'!$E$10="CWS",T570="Single Family Residence",R570="Yes",P570="Non-Lead", I570="Non-Lead - Copper",K570="Before 1989")),
(AND('[1]PWS Information'!$E$10="CWS",T570="Single Family Residence",R570="Yes",P570="Non-Lead", M570="Non-Lead - Copper",N570="Before 1989")))),"Tier 4",
IF((OR((AND('[1]PWS Information'!$E$10="NTNC",P570="Non-Lead")),
(AND('[1]PWS Information'!$E$10="CWS",P570="Non-Lead",R570="")),
(AND('[1]PWS Information'!$E$10="CWS",P570="Non-Lead",R570="No")),
(AND('[1]PWS Information'!$E$10="CWS",P570="Non-Lead",R570="Don't Know")),
(AND('[1]PWS Information'!$E$10="CWS",P570="Non-Lead", I570="Non-Lead - Copper", R570="Yes", K570="Between 1989 and 2014")),
(AND('[1]PWS Information'!$E$10="CWS",P570="Non-Lead", I570="Non-Lead - Copper", R570="Yes", K570="After 2014")),
(AND('[1]PWS Information'!$E$10="CWS",P570="Non-Lead", I570="Non-Lead - Copper", R570="Yes", K570="Unknown")),
(AND('[1]PWS Information'!$E$10="CWS",P570="Non-Lead", M570="Non-Lead - Copper", R570="Yes", N570="Between 1989 and 2014")),
(AND('[1]PWS Information'!$E$10="CWS",P570="Non-Lead", M570="Non-Lead - Copper", R570="Yes", N570="After 2014")),
(AND('[1]PWS Information'!$E$10="CWS",P570="Non-Lead", M570="Non-Lead - Copper", R570="Yes", N570="Unknown")),
(AND('[1]PWS Information'!$E$10="CWS",P570="Unknown")),
(AND('[1]PWS Information'!$E$10="NTNC",P570="Unknown")))),"Tier 5",
"")))))</f>
        <v>Tier 5</v>
      </c>
      <c r="Y570" s="50"/>
      <c r="Z570" s="50"/>
    </row>
    <row r="571" spans="1:26" ht="30" x14ac:dyDescent="0.25">
      <c r="A571" s="39">
        <v>691</v>
      </c>
      <c r="B571" s="40">
        <v>8809</v>
      </c>
      <c r="C571" s="41" t="s">
        <v>179</v>
      </c>
      <c r="D571" s="41" t="s">
        <v>88</v>
      </c>
      <c r="E571" s="41">
        <v>75144</v>
      </c>
      <c r="F571" s="42"/>
      <c r="G571" s="43"/>
      <c r="H571" s="44"/>
      <c r="I571" s="45" t="s">
        <v>47</v>
      </c>
      <c r="J571" s="46" t="s">
        <v>37</v>
      </c>
      <c r="K571" s="42" t="s">
        <v>40</v>
      </c>
      <c r="L571" s="49"/>
      <c r="M571" s="45" t="s">
        <v>59</v>
      </c>
      <c r="N571" s="46" t="s">
        <v>35</v>
      </c>
      <c r="O571" s="49"/>
      <c r="P571" s="36" t="str">
        <f t="shared" si="8"/>
        <v>Unknown</v>
      </c>
      <c r="Q571" s="39" t="s">
        <v>46</v>
      </c>
      <c r="R571" s="39" t="s">
        <v>46</v>
      </c>
      <c r="S571" s="39"/>
      <c r="T571" s="50" t="s">
        <v>36</v>
      </c>
      <c r="U571" s="50" t="s">
        <v>37</v>
      </c>
      <c r="V571" s="50" t="s">
        <v>49</v>
      </c>
      <c r="W571" s="50" t="s">
        <v>37</v>
      </c>
      <c r="X571" s="51" t="str">
        <f>IF((OR((AND('[1]PWS Information'!$E$10="CWS",T571="Single Family Residence",P571="Lead")),
(AND('[1]PWS Information'!$E$10="CWS",T571="Multiple Family Residence",'[1]PWS Information'!$E$11="Yes",P571="Lead")),
(AND('[1]PWS Information'!$E$10="NTNC",P571="Lead")))),"Tier 1",
IF((OR((AND('[1]PWS Information'!$E$10="CWS",T571="Multiple Family Residence",'[1]PWS Information'!$E$11="No",P571="Lead")),
(AND('[1]PWS Information'!$E$10="CWS",T571="Other",P571="Lead")),
(AND('[1]PWS Information'!$E$10="CWS",T571="Building",P571="Lead")))),"Tier 2",
IF((OR((AND('[1]PWS Information'!$E$10="CWS",T571="Single Family Residence",P571="Galvanized Requiring Replacement")),
(AND('[1]PWS Information'!$E$10="CWS",T571="Single Family Residence",P571="Galvanized Requiring Replacement",Q571="Yes")),
(AND('[1]PWS Information'!$E$10="NTNC",P571="Galvanized Requiring Replacement")),
(AND('[1]PWS Information'!$E$10="NTNC",T571="Single Family Residence",Q571="Yes")))),"Tier 3",
IF((OR((AND('[1]PWS Information'!$E$10="CWS",T571="Single Family Residence",R571="Yes",P571="Non-Lead", I571="Non-Lead - Copper",K571="Before 1989")),
(AND('[1]PWS Information'!$E$10="CWS",T571="Single Family Residence",R571="Yes",P571="Non-Lead", M571="Non-Lead - Copper",N571="Before 1989")))),"Tier 4",
IF((OR((AND('[1]PWS Information'!$E$10="NTNC",P571="Non-Lead")),
(AND('[1]PWS Information'!$E$10="CWS",P571="Non-Lead",R571="")),
(AND('[1]PWS Information'!$E$10="CWS",P571="Non-Lead",R571="No")),
(AND('[1]PWS Information'!$E$10="CWS",P571="Non-Lead",R571="Don't Know")),
(AND('[1]PWS Information'!$E$10="CWS",P571="Non-Lead", I571="Non-Lead - Copper", R571="Yes", K571="Between 1989 and 2014")),
(AND('[1]PWS Information'!$E$10="CWS",P571="Non-Lead", I571="Non-Lead - Copper", R571="Yes", K571="After 2014")),
(AND('[1]PWS Information'!$E$10="CWS",P571="Non-Lead", I571="Non-Lead - Copper", R571="Yes", K571="Unknown")),
(AND('[1]PWS Information'!$E$10="CWS",P571="Non-Lead", M571="Non-Lead - Copper", R571="Yes", N571="Between 1989 and 2014")),
(AND('[1]PWS Information'!$E$10="CWS",P571="Non-Lead", M571="Non-Lead - Copper", R571="Yes", N571="After 2014")),
(AND('[1]PWS Information'!$E$10="CWS",P571="Non-Lead", M571="Non-Lead - Copper", R571="Yes", N571="Unknown")),
(AND('[1]PWS Information'!$E$10="CWS",P571="Unknown")),
(AND('[1]PWS Information'!$E$10="NTNC",P571="Unknown")))),"Tier 5",
"")))))</f>
        <v>Tier 5</v>
      </c>
      <c r="Y571" s="50"/>
      <c r="Z571" s="50"/>
    </row>
    <row r="572" spans="1:26" ht="30" x14ac:dyDescent="0.25">
      <c r="A572" s="39">
        <v>692</v>
      </c>
      <c r="B572" s="40"/>
      <c r="C572" s="41" t="s">
        <v>180</v>
      </c>
      <c r="D572" s="41" t="s">
        <v>88</v>
      </c>
      <c r="E572" s="41">
        <v>75144</v>
      </c>
      <c r="F572" s="42"/>
      <c r="G572" s="43"/>
      <c r="H572" s="44"/>
      <c r="I572" s="45" t="s">
        <v>47</v>
      </c>
      <c r="J572" s="46" t="s">
        <v>37</v>
      </c>
      <c r="K572" s="42" t="s">
        <v>40</v>
      </c>
      <c r="L572" s="49"/>
      <c r="M572" s="45" t="s">
        <v>47</v>
      </c>
      <c r="N572" s="46" t="s">
        <v>40</v>
      </c>
      <c r="O572" s="49"/>
      <c r="P572" s="36" t="str">
        <f t="shared" si="8"/>
        <v>Non-Lead</v>
      </c>
      <c r="Q572" s="39" t="s">
        <v>37</v>
      </c>
      <c r="R572" s="39" t="s">
        <v>37</v>
      </c>
      <c r="S572" s="39"/>
      <c r="T572" s="50" t="s">
        <v>36</v>
      </c>
      <c r="U572" s="50" t="s">
        <v>37</v>
      </c>
      <c r="V572" s="50" t="s">
        <v>37</v>
      </c>
      <c r="W572" s="50" t="s">
        <v>37</v>
      </c>
      <c r="X572" s="51" t="str">
        <f>IF((OR((AND('[1]PWS Information'!$E$10="CWS",T572="Single Family Residence",P572="Lead")),
(AND('[1]PWS Information'!$E$10="CWS",T572="Multiple Family Residence",'[1]PWS Information'!$E$11="Yes",P572="Lead")),
(AND('[1]PWS Information'!$E$10="NTNC",P572="Lead")))),"Tier 1",
IF((OR((AND('[1]PWS Information'!$E$10="CWS",T572="Multiple Family Residence",'[1]PWS Information'!$E$11="No",P572="Lead")),
(AND('[1]PWS Information'!$E$10="CWS",T572="Other",P572="Lead")),
(AND('[1]PWS Information'!$E$10="CWS",T572="Building",P572="Lead")))),"Tier 2",
IF((OR((AND('[1]PWS Information'!$E$10="CWS",T572="Single Family Residence",P572="Galvanized Requiring Replacement")),
(AND('[1]PWS Information'!$E$10="CWS",T572="Single Family Residence",P572="Galvanized Requiring Replacement",Q572="Yes")),
(AND('[1]PWS Information'!$E$10="NTNC",P572="Galvanized Requiring Replacement")),
(AND('[1]PWS Information'!$E$10="NTNC",T572="Single Family Residence",Q572="Yes")))),"Tier 3",
IF((OR((AND('[1]PWS Information'!$E$10="CWS",T572="Single Family Residence",R572="Yes",P572="Non-Lead", I572="Non-Lead - Copper",K572="Before 1989")),
(AND('[1]PWS Information'!$E$10="CWS",T572="Single Family Residence",R572="Yes",P572="Non-Lead", M572="Non-Lead - Copper",N572="Before 1989")))),"Tier 4",
IF((OR((AND('[1]PWS Information'!$E$10="NTNC",P572="Non-Lead")),
(AND('[1]PWS Information'!$E$10="CWS",P572="Non-Lead",R572="")),
(AND('[1]PWS Information'!$E$10="CWS",P572="Non-Lead",R572="No")),
(AND('[1]PWS Information'!$E$10="CWS",P572="Non-Lead",R572="Don't Know")),
(AND('[1]PWS Information'!$E$10="CWS",P572="Non-Lead", I572="Non-Lead - Copper", R572="Yes", K572="Between 1989 and 2014")),
(AND('[1]PWS Information'!$E$10="CWS",P572="Non-Lead", I572="Non-Lead - Copper", R572="Yes", K572="After 2014")),
(AND('[1]PWS Information'!$E$10="CWS",P572="Non-Lead", I572="Non-Lead - Copper", R572="Yes", K572="Unknown")),
(AND('[1]PWS Information'!$E$10="CWS",P572="Non-Lead", M572="Non-Lead - Copper", R572="Yes", N572="Between 1989 and 2014")),
(AND('[1]PWS Information'!$E$10="CWS",P572="Non-Lead", M572="Non-Lead - Copper", R572="Yes", N572="After 2014")),
(AND('[1]PWS Information'!$E$10="CWS",P572="Non-Lead", M572="Non-Lead - Copper", R572="Yes", N572="Unknown")),
(AND('[1]PWS Information'!$E$10="CWS",P572="Unknown")),
(AND('[1]PWS Information'!$E$10="NTNC",P572="Unknown")))),"Tier 5",
"")))))</f>
        <v>Tier 5</v>
      </c>
      <c r="Y572" s="50"/>
      <c r="Z572" s="50"/>
    </row>
    <row r="573" spans="1:26" ht="30" x14ac:dyDescent="0.25">
      <c r="A573" s="39">
        <v>693</v>
      </c>
      <c r="B573" s="40">
        <v>11000</v>
      </c>
      <c r="C573" s="41" t="s">
        <v>181</v>
      </c>
      <c r="D573" s="41" t="s">
        <v>88</v>
      </c>
      <c r="E573" s="41">
        <v>75144</v>
      </c>
      <c r="F573" s="42"/>
      <c r="G573" s="43"/>
      <c r="H573" s="44"/>
      <c r="I573" s="45" t="s">
        <v>47</v>
      </c>
      <c r="J573" s="46" t="s">
        <v>37</v>
      </c>
      <c r="K573" s="42" t="s">
        <v>40</v>
      </c>
      <c r="L573" s="49"/>
      <c r="M573" s="45" t="s">
        <v>59</v>
      </c>
      <c r="N573" s="46" t="s">
        <v>49</v>
      </c>
      <c r="O573" s="49"/>
      <c r="P573" s="36" t="str">
        <f t="shared" si="8"/>
        <v>Unknown</v>
      </c>
      <c r="Q573" s="39" t="s">
        <v>46</v>
      </c>
      <c r="R573" s="39" t="s">
        <v>46</v>
      </c>
      <c r="S573" s="39"/>
      <c r="T573" s="50" t="s">
        <v>36</v>
      </c>
      <c r="U573" s="50" t="s">
        <v>37</v>
      </c>
      <c r="V573" s="50" t="s">
        <v>37</v>
      </c>
      <c r="W573" s="50" t="s">
        <v>37</v>
      </c>
      <c r="X573" s="51" t="str">
        <f>IF((OR((AND('[1]PWS Information'!$E$10="CWS",T573="Single Family Residence",P573="Lead")),
(AND('[1]PWS Information'!$E$10="CWS",T573="Multiple Family Residence",'[1]PWS Information'!$E$11="Yes",P573="Lead")),
(AND('[1]PWS Information'!$E$10="NTNC",P573="Lead")))),"Tier 1",
IF((OR((AND('[1]PWS Information'!$E$10="CWS",T573="Multiple Family Residence",'[1]PWS Information'!$E$11="No",P573="Lead")),
(AND('[1]PWS Information'!$E$10="CWS",T573="Other",P573="Lead")),
(AND('[1]PWS Information'!$E$10="CWS",T573="Building",P573="Lead")))),"Tier 2",
IF((OR((AND('[1]PWS Information'!$E$10="CWS",T573="Single Family Residence",P573="Galvanized Requiring Replacement")),
(AND('[1]PWS Information'!$E$10="CWS",T573="Single Family Residence",P573="Galvanized Requiring Replacement",Q573="Yes")),
(AND('[1]PWS Information'!$E$10="NTNC",P573="Galvanized Requiring Replacement")),
(AND('[1]PWS Information'!$E$10="NTNC",T573="Single Family Residence",Q573="Yes")))),"Tier 3",
IF((OR((AND('[1]PWS Information'!$E$10="CWS",T573="Single Family Residence",R573="Yes",P573="Non-Lead", I573="Non-Lead - Copper",K573="Before 1989")),
(AND('[1]PWS Information'!$E$10="CWS",T573="Single Family Residence",R573="Yes",P573="Non-Lead", M573="Non-Lead - Copper",N573="Before 1989")))),"Tier 4",
IF((OR((AND('[1]PWS Information'!$E$10="NTNC",P573="Non-Lead")),
(AND('[1]PWS Information'!$E$10="CWS",P573="Non-Lead",R573="")),
(AND('[1]PWS Information'!$E$10="CWS",P573="Non-Lead",R573="No")),
(AND('[1]PWS Information'!$E$10="CWS",P573="Non-Lead",R573="Don't Know")),
(AND('[1]PWS Information'!$E$10="CWS",P573="Non-Lead", I573="Non-Lead - Copper", R573="Yes", K573="Between 1989 and 2014")),
(AND('[1]PWS Information'!$E$10="CWS",P573="Non-Lead", I573="Non-Lead - Copper", R573="Yes", K573="After 2014")),
(AND('[1]PWS Information'!$E$10="CWS",P573="Non-Lead", I573="Non-Lead - Copper", R573="Yes", K573="Unknown")),
(AND('[1]PWS Information'!$E$10="CWS",P573="Non-Lead", M573="Non-Lead - Copper", R573="Yes", N573="Between 1989 and 2014")),
(AND('[1]PWS Information'!$E$10="CWS",P573="Non-Lead", M573="Non-Lead - Copper", R573="Yes", N573="After 2014")),
(AND('[1]PWS Information'!$E$10="CWS",P573="Non-Lead", M573="Non-Lead - Copper", R573="Yes", N573="Unknown")),
(AND('[1]PWS Information'!$E$10="CWS",P573="Unknown")),
(AND('[1]PWS Information'!$E$10="NTNC",P573="Unknown")))),"Tier 5",
"")))))</f>
        <v>Tier 5</v>
      </c>
      <c r="Y573" s="50"/>
      <c r="Z573" s="50"/>
    </row>
    <row r="574" spans="1:26" ht="30" x14ac:dyDescent="0.25">
      <c r="A574" s="39">
        <v>694</v>
      </c>
      <c r="B574" s="40">
        <v>11000</v>
      </c>
      <c r="C574" s="41" t="s">
        <v>181</v>
      </c>
      <c r="D574" s="41" t="s">
        <v>88</v>
      </c>
      <c r="E574" s="41">
        <v>75144</v>
      </c>
      <c r="F574" s="42"/>
      <c r="G574" s="43"/>
      <c r="H574" s="44"/>
      <c r="I574" s="45" t="s">
        <v>47</v>
      </c>
      <c r="J574" s="46" t="s">
        <v>37</v>
      </c>
      <c r="K574" s="42" t="s">
        <v>40</v>
      </c>
      <c r="L574" s="49"/>
      <c r="M574" s="45" t="s">
        <v>47</v>
      </c>
      <c r="N574" s="46" t="s">
        <v>40</v>
      </c>
      <c r="O574" s="49"/>
      <c r="P574" s="36" t="str">
        <f t="shared" si="8"/>
        <v>Non-Lead</v>
      </c>
      <c r="Q574" s="39" t="s">
        <v>37</v>
      </c>
      <c r="R574" s="39" t="s">
        <v>37</v>
      </c>
      <c r="S574" s="39"/>
      <c r="T574" s="50" t="s">
        <v>36</v>
      </c>
      <c r="U574" s="50" t="s">
        <v>37</v>
      </c>
      <c r="V574" s="50" t="s">
        <v>37</v>
      </c>
      <c r="W574" s="50" t="s">
        <v>37</v>
      </c>
      <c r="X574" s="51" t="str">
        <f>IF((OR((AND('[1]PWS Information'!$E$10="CWS",T574="Single Family Residence",P574="Lead")),
(AND('[1]PWS Information'!$E$10="CWS",T574="Multiple Family Residence",'[1]PWS Information'!$E$11="Yes",P574="Lead")),
(AND('[1]PWS Information'!$E$10="NTNC",P574="Lead")))),"Tier 1",
IF((OR((AND('[1]PWS Information'!$E$10="CWS",T574="Multiple Family Residence",'[1]PWS Information'!$E$11="No",P574="Lead")),
(AND('[1]PWS Information'!$E$10="CWS",T574="Other",P574="Lead")),
(AND('[1]PWS Information'!$E$10="CWS",T574="Building",P574="Lead")))),"Tier 2",
IF((OR((AND('[1]PWS Information'!$E$10="CWS",T574="Single Family Residence",P574="Galvanized Requiring Replacement")),
(AND('[1]PWS Information'!$E$10="CWS",T574="Single Family Residence",P574="Galvanized Requiring Replacement",Q574="Yes")),
(AND('[1]PWS Information'!$E$10="NTNC",P574="Galvanized Requiring Replacement")),
(AND('[1]PWS Information'!$E$10="NTNC",T574="Single Family Residence",Q574="Yes")))),"Tier 3",
IF((OR((AND('[1]PWS Information'!$E$10="CWS",T574="Single Family Residence",R574="Yes",P574="Non-Lead", I574="Non-Lead - Copper",K574="Before 1989")),
(AND('[1]PWS Information'!$E$10="CWS",T574="Single Family Residence",R574="Yes",P574="Non-Lead", M574="Non-Lead - Copper",N574="Before 1989")))),"Tier 4",
IF((OR((AND('[1]PWS Information'!$E$10="NTNC",P574="Non-Lead")),
(AND('[1]PWS Information'!$E$10="CWS",P574="Non-Lead",R574="")),
(AND('[1]PWS Information'!$E$10="CWS",P574="Non-Lead",R574="No")),
(AND('[1]PWS Information'!$E$10="CWS",P574="Non-Lead",R574="Don't Know")),
(AND('[1]PWS Information'!$E$10="CWS",P574="Non-Lead", I574="Non-Lead - Copper", R574="Yes", K574="Between 1989 and 2014")),
(AND('[1]PWS Information'!$E$10="CWS",P574="Non-Lead", I574="Non-Lead - Copper", R574="Yes", K574="After 2014")),
(AND('[1]PWS Information'!$E$10="CWS",P574="Non-Lead", I574="Non-Lead - Copper", R574="Yes", K574="Unknown")),
(AND('[1]PWS Information'!$E$10="CWS",P574="Non-Lead", M574="Non-Lead - Copper", R574="Yes", N574="Between 1989 and 2014")),
(AND('[1]PWS Information'!$E$10="CWS",P574="Non-Lead", M574="Non-Lead - Copper", R574="Yes", N574="After 2014")),
(AND('[1]PWS Information'!$E$10="CWS",P574="Non-Lead", M574="Non-Lead - Copper", R574="Yes", N574="Unknown")),
(AND('[1]PWS Information'!$E$10="CWS",P574="Unknown")),
(AND('[1]PWS Information'!$E$10="NTNC",P574="Unknown")))),"Tier 5",
"")))))</f>
        <v>Tier 5</v>
      </c>
      <c r="Y574" s="50"/>
      <c r="Z574" s="50"/>
    </row>
    <row r="575" spans="1:26" ht="30" x14ac:dyDescent="0.25">
      <c r="A575" s="39">
        <v>695</v>
      </c>
      <c r="B575" s="40">
        <v>907</v>
      </c>
      <c r="C575" s="41" t="s">
        <v>182</v>
      </c>
      <c r="D575" s="41" t="s">
        <v>88</v>
      </c>
      <c r="E575" s="41">
        <v>75144</v>
      </c>
      <c r="F575" s="42"/>
      <c r="G575" s="43"/>
      <c r="H575" s="44"/>
      <c r="I575" s="45" t="s">
        <v>47</v>
      </c>
      <c r="J575" s="46" t="s">
        <v>37</v>
      </c>
      <c r="K575" s="42" t="s">
        <v>40</v>
      </c>
      <c r="L575" s="49"/>
      <c r="M575" s="45" t="s">
        <v>47</v>
      </c>
      <c r="N575" s="46" t="s">
        <v>40</v>
      </c>
      <c r="O575" s="49"/>
      <c r="P575" s="36" t="str">
        <f t="shared" si="8"/>
        <v>Non-Lead</v>
      </c>
      <c r="Q575" s="39" t="s">
        <v>37</v>
      </c>
      <c r="R575" s="39" t="s">
        <v>37</v>
      </c>
      <c r="S575" s="39"/>
      <c r="T575" s="50" t="s">
        <v>36</v>
      </c>
      <c r="U575" s="50" t="s">
        <v>37</v>
      </c>
      <c r="V575" s="50" t="s">
        <v>37</v>
      </c>
      <c r="W575" s="50" t="s">
        <v>37</v>
      </c>
      <c r="X575" s="51" t="str">
        <f>IF((OR((AND('[1]PWS Information'!$E$10="CWS",T575="Single Family Residence",P575="Lead")),
(AND('[1]PWS Information'!$E$10="CWS",T575="Multiple Family Residence",'[1]PWS Information'!$E$11="Yes",P575="Lead")),
(AND('[1]PWS Information'!$E$10="NTNC",P575="Lead")))),"Tier 1",
IF((OR((AND('[1]PWS Information'!$E$10="CWS",T575="Multiple Family Residence",'[1]PWS Information'!$E$11="No",P575="Lead")),
(AND('[1]PWS Information'!$E$10="CWS",T575="Other",P575="Lead")),
(AND('[1]PWS Information'!$E$10="CWS",T575="Building",P575="Lead")))),"Tier 2",
IF((OR((AND('[1]PWS Information'!$E$10="CWS",T575="Single Family Residence",P575="Galvanized Requiring Replacement")),
(AND('[1]PWS Information'!$E$10="CWS",T575="Single Family Residence",P575="Galvanized Requiring Replacement",Q575="Yes")),
(AND('[1]PWS Information'!$E$10="NTNC",P575="Galvanized Requiring Replacement")),
(AND('[1]PWS Information'!$E$10="NTNC",T575="Single Family Residence",Q575="Yes")))),"Tier 3",
IF((OR((AND('[1]PWS Information'!$E$10="CWS",T575="Single Family Residence",R575="Yes",P575="Non-Lead", I575="Non-Lead - Copper",K575="Before 1989")),
(AND('[1]PWS Information'!$E$10="CWS",T575="Single Family Residence",R575="Yes",P575="Non-Lead", M575="Non-Lead - Copper",N575="Before 1989")))),"Tier 4",
IF((OR((AND('[1]PWS Information'!$E$10="NTNC",P575="Non-Lead")),
(AND('[1]PWS Information'!$E$10="CWS",P575="Non-Lead",R575="")),
(AND('[1]PWS Information'!$E$10="CWS",P575="Non-Lead",R575="No")),
(AND('[1]PWS Information'!$E$10="CWS",P575="Non-Lead",R575="Don't Know")),
(AND('[1]PWS Information'!$E$10="CWS",P575="Non-Lead", I575="Non-Lead - Copper", R575="Yes", K575="Between 1989 and 2014")),
(AND('[1]PWS Information'!$E$10="CWS",P575="Non-Lead", I575="Non-Lead - Copper", R575="Yes", K575="After 2014")),
(AND('[1]PWS Information'!$E$10="CWS",P575="Non-Lead", I575="Non-Lead - Copper", R575="Yes", K575="Unknown")),
(AND('[1]PWS Information'!$E$10="CWS",P575="Non-Lead", M575="Non-Lead - Copper", R575="Yes", N575="Between 1989 and 2014")),
(AND('[1]PWS Information'!$E$10="CWS",P575="Non-Lead", M575="Non-Lead - Copper", R575="Yes", N575="After 2014")),
(AND('[1]PWS Information'!$E$10="CWS",P575="Non-Lead", M575="Non-Lead - Copper", R575="Yes", N575="Unknown")),
(AND('[1]PWS Information'!$E$10="CWS",P575="Unknown")),
(AND('[1]PWS Information'!$E$10="NTNC",P575="Unknown")))),"Tier 5",
"")))))</f>
        <v>Tier 5</v>
      </c>
      <c r="Y575" s="50"/>
      <c r="Z575" s="50"/>
    </row>
    <row r="576" spans="1:26" ht="30" x14ac:dyDescent="0.25">
      <c r="A576" s="39">
        <v>696</v>
      </c>
      <c r="B576" s="40">
        <v>822</v>
      </c>
      <c r="C576" s="41" t="s">
        <v>183</v>
      </c>
      <c r="D576" s="41" t="s">
        <v>88</v>
      </c>
      <c r="E576" s="41">
        <v>75144</v>
      </c>
      <c r="F576" s="42"/>
      <c r="G576" s="43"/>
      <c r="H576" s="44"/>
      <c r="I576" s="45" t="s">
        <v>47</v>
      </c>
      <c r="J576" s="46" t="s">
        <v>37</v>
      </c>
      <c r="K576" s="42" t="s">
        <v>40</v>
      </c>
      <c r="L576" s="49"/>
      <c r="M576" s="45" t="s">
        <v>47</v>
      </c>
      <c r="N576" s="46" t="s">
        <v>40</v>
      </c>
      <c r="O576" s="49"/>
      <c r="P576" s="36" t="str">
        <f t="shared" si="8"/>
        <v>Non-Lead</v>
      </c>
      <c r="Q576" s="39" t="s">
        <v>37</v>
      </c>
      <c r="R576" s="39" t="s">
        <v>37</v>
      </c>
      <c r="S576" s="39"/>
      <c r="T576" s="50" t="s">
        <v>36</v>
      </c>
      <c r="U576" s="50" t="s">
        <v>37</v>
      </c>
      <c r="V576" s="50" t="s">
        <v>37</v>
      </c>
      <c r="W576" s="50" t="s">
        <v>37</v>
      </c>
      <c r="X576" s="51" t="str">
        <f>IF((OR((AND('[1]PWS Information'!$E$10="CWS",T576="Single Family Residence",P576="Lead")),
(AND('[1]PWS Information'!$E$10="CWS",T576="Multiple Family Residence",'[1]PWS Information'!$E$11="Yes",P576="Lead")),
(AND('[1]PWS Information'!$E$10="NTNC",P576="Lead")))),"Tier 1",
IF((OR((AND('[1]PWS Information'!$E$10="CWS",T576="Multiple Family Residence",'[1]PWS Information'!$E$11="No",P576="Lead")),
(AND('[1]PWS Information'!$E$10="CWS",T576="Other",P576="Lead")),
(AND('[1]PWS Information'!$E$10="CWS",T576="Building",P576="Lead")))),"Tier 2",
IF((OR((AND('[1]PWS Information'!$E$10="CWS",T576="Single Family Residence",P576="Galvanized Requiring Replacement")),
(AND('[1]PWS Information'!$E$10="CWS",T576="Single Family Residence",P576="Galvanized Requiring Replacement",Q576="Yes")),
(AND('[1]PWS Information'!$E$10="NTNC",P576="Galvanized Requiring Replacement")),
(AND('[1]PWS Information'!$E$10="NTNC",T576="Single Family Residence",Q576="Yes")))),"Tier 3",
IF((OR((AND('[1]PWS Information'!$E$10="CWS",T576="Single Family Residence",R576="Yes",P576="Non-Lead", I576="Non-Lead - Copper",K576="Before 1989")),
(AND('[1]PWS Information'!$E$10="CWS",T576="Single Family Residence",R576="Yes",P576="Non-Lead", M576="Non-Lead - Copper",N576="Before 1989")))),"Tier 4",
IF((OR((AND('[1]PWS Information'!$E$10="NTNC",P576="Non-Lead")),
(AND('[1]PWS Information'!$E$10="CWS",P576="Non-Lead",R576="")),
(AND('[1]PWS Information'!$E$10="CWS",P576="Non-Lead",R576="No")),
(AND('[1]PWS Information'!$E$10="CWS",P576="Non-Lead",R576="Don't Know")),
(AND('[1]PWS Information'!$E$10="CWS",P576="Non-Lead", I576="Non-Lead - Copper", R576="Yes", K576="Between 1989 and 2014")),
(AND('[1]PWS Information'!$E$10="CWS",P576="Non-Lead", I576="Non-Lead - Copper", R576="Yes", K576="After 2014")),
(AND('[1]PWS Information'!$E$10="CWS",P576="Non-Lead", I576="Non-Lead - Copper", R576="Yes", K576="Unknown")),
(AND('[1]PWS Information'!$E$10="CWS",P576="Non-Lead", M576="Non-Lead - Copper", R576="Yes", N576="Between 1989 and 2014")),
(AND('[1]PWS Information'!$E$10="CWS",P576="Non-Lead", M576="Non-Lead - Copper", R576="Yes", N576="After 2014")),
(AND('[1]PWS Information'!$E$10="CWS",P576="Non-Lead", M576="Non-Lead - Copper", R576="Yes", N576="Unknown")),
(AND('[1]PWS Information'!$E$10="CWS",P576="Unknown")),
(AND('[1]PWS Information'!$E$10="NTNC",P576="Unknown")))),"Tier 5",
"")))))</f>
        <v>Tier 5</v>
      </c>
      <c r="Y576" s="50"/>
      <c r="Z576" s="50"/>
    </row>
    <row r="577" spans="1:26" ht="30" x14ac:dyDescent="0.25">
      <c r="A577" s="39">
        <v>697</v>
      </c>
      <c r="B577" s="40">
        <v>1843</v>
      </c>
      <c r="C577" s="41" t="s">
        <v>184</v>
      </c>
      <c r="D577" s="41" t="s">
        <v>88</v>
      </c>
      <c r="E577" s="41">
        <v>75144</v>
      </c>
      <c r="F577" s="42"/>
      <c r="G577" s="43"/>
      <c r="H577" s="44"/>
      <c r="I577" s="45" t="s">
        <v>47</v>
      </c>
      <c r="J577" s="46" t="s">
        <v>37</v>
      </c>
      <c r="K577" s="42" t="s">
        <v>40</v>
      </c>
      <c r="L577" s="49"/>
      <c r="M577" s="45" t="s">
        <v>59</v>
      </c>
      <c r="N577" s="46" t="s">
        <v>35</v>
      </c>
      <c r="O577" s="49"/>
      <c r="P577" s="36" t="str">
        <f t="shared" si="8"/>
        <v>Unknown</v>
      </c>
      <c r="Q577" s="39" t="s">
        <v>46</v>
      </c>
      <c r="R577" s="39" t="s">
        <v>46</v>
      </c>
      <c r="S577" s="39"/>
      <c r="T577" s="50" t="s">
        <v>36</v>
      </c>
      <c r="U577" s="50" t="s">
        <v>37</v>
      </c>
      <c r="V577" s="50" t="s">
        <v>49</v>
      </c>
      <c r="W577" s="50" t="s">
        <v>37</v>
      </c>
      <c r="X577" s="51" t="str">
        <f>IF((OR((AND('[1]PWS Information'!$E$10="CWS",T577="Single Family Residence",P577="Lead")),
(AND('[1]PWS Information'!$E$10="CWS",T577="Multiple Family Residence",'[1]PWS Information'!$E$11="Yes",P577="Lead")),
(AND('[1]PWS Information'!$E$10="NTNC",P577="Lead")))),"Tier 1",
IF((OR((AND('[1]PWS Information'!$E$10="CWS",T577="Multiple Family Residence",'[1]PWS Information'!$E$11="No",P577="Lead")),
(AND('[1]PWS Information'!$E$10="CWS",T577="Other",P577="Lead")),
(AND('[1]PWS Information'!$E$10="CWS",T577="Building",P577="Lead")))),"Tier 2",
IF((OR((AND('[1]PWS Information'!$E$10="CWS",T577="Single Family Residence",P577="Galvanized Requiring Replacement")),
(AND('[1]PWS Information'!$E$10="CWS",T577="Single Family Residence",P577="Galvanized Requiring Replacement",Q577="Yes")),
(AND('[1]PWS Information'!$E$10="NTNC",P577="Galvanized Requiring Replacement")),
(AND('[1]PWS Information'!$E$10="NTNC",T577="Single Family Residence",Q577="Yes")))),"Tier 3",
IF((OR((AND('[1]PWS Information'!$E$10="CWS",T577="Single Family Residence",R577="Yes",P577="Non-Lead", I577="Non-Lead - Copper",K577="Before 1989")),
(AND('[1]PWS Information'!$E$10="CWS",T577="Single Family Residence",R577="Yes",P577="Non-Lead", M577="Non-Lead - Copper",N577="Before 1989")))),"Tier 4",
IF((OR((AND('[1]PWS Information'!$E$10="NTNC",P577="Non-Lead")),
(AND('[1]PWS Information'!$E$10="CWS",P577="Non-Lead",R577="")),
(AND('[1]PWS Information'!$E$10="CWS",P577="Non-Lead",R577="No")),
(AND('[1]PWS Information'!$E$10="CWS",P577="Non-Lead",R577="Don't Know")),
(AND('[1]PWS Information'!$E$10="CWS",P577="Non-Lead", I577="Non-Lead - Copper", R577="Yes", K577="Between 1989 and 2014")),
(AND('[1]PWS Information'!$E$10="CWS",P577="Non-Lead", I577="Non-Lead - Copper", R577="Yes", K577="After 2014")),
(AND('[1]PWS Information'!$E$10="CWS",P577="Non-Lead", I577="Non-Lead - Copper", R577="Yes", K577="Unknown")),
(AND('[1]PWS Information'!$E$10="CWS",P577="Non-Lead", M577="Non-Lead - Copper", R577="Yes", N577="Between 1989 and 2014")),
(AND('[1]PWS Information'!$E$10="CWS",P577="Non-Lead", M577="Non-Lead - Copper", R577="Yes", N577="After 2014")),
(AND('[1]PWS Information'!$E$10="CWS",P577="Non-Lead", M577="Non-Lead - Copper", R577="Yes", N577="Unknown")),
(AND('[1]PWS Information'!$E$10="CWS",P577="Unknown")),
(AND('[1]PWS Information'!$E$10="NTNC",P577="Unknown")))),"Tier 5",
"")))))</f>
        <v>Tier 5</v>
      </c>
      <c r="Y577" s="50"/>
      <c r="Z577" s="50"/>
    </row>
    <row r="578" spans="1:26" ht="30" x14ac:dyDescent="0.25">
      <c r="A578" s="39">
        <v>700</v>
      </c>
      <c r="B578" s="40">
        <v>1830</v>
      </c>
      <c r="C578" s="41" t="s">
        <v>185</v>
      </c>
      <c r="D578" s="41" t="s">
        <v>88</v>
      </c>
      <c r="E578" s="41">
        <v>75144</v>
      </c>
      <c r="F578" s="42"/>
      <c r="G578" s="43"/>
      <c r="H578" s="44"/>
      <c r="I578" s="45" t="s">
        <v>47</v>
      </c>
      <c r="J578" s="46" t="s">
        <v>37</v>
      </c>
      <c r="K578" s="42" t="s">
        <v>40</v>
      </c>
      <c r="L578" s="49"/>
      <c r="M578" s="45" t="s">
        <v>59</v>
      </c>
      <c r="N578" s="46" t="s">
        <v>35</v>
      </c>
      <c r="O578" s="49"/>
      <c r="P578" s="36" t="str">
        <f t="shared" si="8"/>
        <v>Unknown</v>
      </c>
      <c r="Q578" s="39" t="s">
        <v>46</v>
      </c>
      <c r="R578" s="39" t="s">
        <v>46</v>
      </c>
      <c r="S578" s="39"/>
      <c r="T578" s="50" t="s">
        <v>36</v>
      </c>
      <c r="U578" s="50" t="s">
        <v>37</v>
      </c>
      <c r="V578" s="50" t="s">
        <v>49</v>
      </c>
      <c r="W578" s="50" t="s">
        <v>37</v>
      </c>
      <c r="X578" s="51" t="str">
        <f>IF((OR((AND('[1]PWS Information'!$E$10="CWS",T578="Single Family Residence",P578="Lead")),
(AND('[1]PWS Information'!$E$10="CWS",T578="Multiple Family Residence",'[1]PWS Information'!$E$11="Yes",P578="Lead")),
(AND('[1]PWS Information'!$E$10="NTNC",P578="Lead")))),"Tier 1",
IF((OR((AND('[1]PWS Information'!$E$10="CWS",T578="Multiple Family Residence",'[1]PWS Information'!$E$11="No",P578="Lead")),
(AND('[1]PWS Information'!$E$10="CWS",T578="Other",P578="Lead")),
(AND('[1]PWS Information'!$E$10="CWS",T578="Building",P578="Lead")))),"Tier 2",
IF((OR((AND('[1]PWS Information'!$E$10="CWS",T578="Single Family Residence",P578="Galvanized Requiring Replacement")),
(AND('[1]PWS Information'!$E$10="CWS",T578="Single Family Residence",P578="Galvanized Requiring Replacement",Q578="Yes")),
(AND('[1]PWS Information'!$E$10="NTNC",P578="Galvanized Requiring Replacement")),
(AND('[1]PWS Information'!$E$10="NTNC",T578="Single Family Residence",Q578="Yes")))),"Tier 3",
IF((OR((AND('[1]PWS Information'!$E$10="CWS",T578="Single Family Residence",R578="Yes",P578="Non-Lead", I578="Non-Lead - Copper",K578="Before 1989")),
(AND('[1]PWS Information'!$E$10="CWS",T578="Single Family Residence",R578="Yes",P578="Non-Lead", M578="Non-Lead - Copper",N578="Before 1989")))),"Tier 4",
IF((OR((AND('[1]PWS Information'!$E$10="NTNC",P578="Non-Lead")),
(AND('[1]PWS Information'!$E$10="CWS",P578="Non-Lead",R578="")),
(AND('[1]PWS Information'!$E$10="CWS",P578="Non-Lead",R578="No")),
(AND('[1]PWS Information'!$E$10="CWS",P578="Non-Lead",R578="Don't Know")),
(AND('[1]PWS Information'!$E$10="CWS",P578="Non-Lead", I578="Non-Lead - Copper", R578="Yes", K578="Between 1989 and 2014")),
(AND('[1]PWS Information'!$E$10="CWS",P578="Non-Lead", I578="Non-Lead - Copper", R578="Yes", K578="After 2014")),
(AND('[1]PWS Information'!$E$10="CWS",P578="Non-Lead", I578="Non-Lead - Copper", R578="Yes", K578="Unknown")),
(AND('[1]PWS Information'!$E$10="CWS",P578="Non-Lead", M578="Non-Lead - Copper", R578="Yes", N578="Between 1989 and 2014")),
(AND('[1]PWS Information'!$E$10="CWS",P578="Non-Lead", M578="Non-Lead - Copper", R578="Yes", N578="After 2014")),
(AND('[1]PWS Information'!$E$10="CWS",P578="Non-Lead", M578="Non-Lead - Copper", R578="Yes", N578="Unknown")),
(AND('[1]PWS Information'!$E$10="CWS",P578="Unknown")),
(AND('[1]PWS Information'!$E$10="NTNC",P578="Unknown")))),"Tier 5",
"")))))</f>
        <v>Tier 5</v>
      </c>
      <c r="Y578" s="50"/>
      <c r="Z578" s="50"/>
    </row>
    <row r="579" spans="1:26" ht="30" x14ac:dyDescent="0.25">
      <c r="A579" s="39">
        <v>701</v>
      </c>
      <c r="B579" s="40">
        <v>1850</v>
      </c>
      <c r="C579" s="41" t="s">
        <v>185</v>
      </c>
      <c r="D579" s="41" t="s">
        <v>88</v>
      </c>
      <c r="E579" s="41">
        <v>75144</v>
      </c>
      <c r="F579" s="42"/>
      <c r="G579" s="43"/>
      <c r="H579" s="44"/>
      <c r="I579" s="45" t="s">
        <v>47</v>
      </c>
      <c r="J579" s="46" t="s">
        <v>37</v>
      </c>
      <c r="K579" s="42" t="s">
        <v>40</v>
      </c>
      <c r="L579" s="49"/>
      <c r="M579" s="45" t="s">
        <v>59</v>
      </c>
      <c r="N579" s="46" t="s">
        <v>49</v>
      </c>
      <c r="O579" s="49"/>
      <c r="P579" s="36" t="str">
        <f t="shared" ref="P579:P642" si="9">IF((OR(I579="Lead")),"Lead",
IF((OR(M579="Lead")),"Lead",
IF((OR(I579="Lead-lined galvanized")),"Lead",
IF((OR(M579="Lead-lined galvanized")),"Lead",
IF((OR((AND(I579="Unknown - Likely Lead",M579="Galvanized")),
(AND(I579="Unknown - Unlikely Lead",M579="Galvanized")),
(AND(I579="Unknown - Material Unknown",M579="Galvanized")))),"Galvanized Requiring Replacement",
IF((OR((AND(I579="Non-lead - Copper",J579="Yes",M579="Galvanized")),
(AND(I579="Non-lead - Copper",J579="Don't know",M579="Galvanized")),
(AND(I579="Non-lead - Copper",J579="",M579="Galvanized")),
(AND(I579="Non-lead - Plastic",J579="Yes",M579="Galvanized")),
(AND(I579="Non-lead - Plastic",J579="Don't know",M579="Galvanized")),
(AND(I579="Non-lead - Plastic",J579="",M579="Galvanized")),
(AND(I579="Non-lead",J579="Yes",M579="Galvanized")),
(AND(I579="Non-lead",J579="Don't know",M579="Galvanized")),
(AND(I579="Non-lead",J579="",M579="Galvanized")),
(AND(I579="Non-lead - Other",J579="Yes",M579="Galvanized")),
(AND(I579="Non-Lead - Other",J579="Don't know",M579="Galvanized")),
(AND(I579="Galvanized",J579="Yes",M579="Galvanized")),
(AND(I579="Galvanized",J579="Don't know",M579="Galvanized")),
(AND(I579="Galvanized",J579="",M579="Galvanized")),
(AND(I579="Non-Lead - Other",J579="",M579="Galvanized")))),"Galvanized Requiring Replacement",
IF((OR((AND(I579="Non-lead - Copper",M579="Non-lead - Copper")),
(AND(I579="Non-lead - Copper",M579="Non-lead - Plastic")),
(AND(I579="Non-lead - Copper",M579="Non-lead - Other")),
(AND(I579="Non-lead - Copper",M579="Non-lead")),
(AND(I579="Non-lead - Plastic",M579="Non-lead - Copper")),
(AND(I579="Non-lead - Plastic",M579="Non-lead - Plastic")),
(AND(I579="Non-lead - Plastic",M579="Non-lead - Other")),
(AND(I579="Non-lead - Plastic",M579="Non-lead")),
(AND(I579="Non-lead",M579="Non-lead - Copper")),
(AND(I579="Non-lead",M579="Non-lead - Plastic")),
(AND(I579="Non-lead",M579="Non-lead - Other")),
(AND(I579="Non-lead",M579="Non-lead")),
(AND(I579="Non-lead - Other",M579="Non-lead - Copper")),
(AND(I579="Non-Lead - Other",M579="Non-lead - Plastic")),
(AND(I579="Non-Lead - Other",M579="Non-lead")),
(AND(I579="Non-Lead - Other",M579="Non-lead - Other")))),"Non-Lead",
IF((OR((AND(I579="Galvanized",M579="Non-lead")),
(AND(I579="Galvanized",M579="Non-lead - Copper")),
(AND(I579="Galvanized",M579="Non-lead - Plastic")),
(AND(I579="Galvanized",M579="Non-lead")),
(AND(I579="Galvanized",M579="Non-lead - Other")))),"Non-Lead",
IF((OR((AND(I579="Non-lead - Copper",J579="No",M579="Galvanized")),
(AND(I579="Non-lead - Plastic",J579="No",M579="Galvanized")),
(AND(I579="Non-lead",J579="No",M579="Galvanized")),
(AND(I579="Galvanized",J579="No",M579="Galvanized")),
(AND(I579="Non-lead - Other",J579="No",M579="Galvanized")))),"Non-lead",
IF((OR((AND(I579="Unknown - Likely Lead",M579="Unknown - Likely Lead")),
(AND(I579="Unknown - Likely Lead",M579="Unknown - Unlikely Lead")),
(AND(I579="Unknown - Likely Lead",M579="Unknown - Material Unknown")),
(AND(I579="Unknown - Unlikely Lead",M579="Unknown - Likely Lead")),
(AND(I579="Unknown - Unlikely Lead",M579="Unknown - Unlikely Lead")),
(AND(I579="Unknown - Unlikely Lead",M579="Unknown - Material Unknown")),
(AND(I579="Unknown - Material Unknown",M579="Unknown - Likely Lead")),
(AND(I579="Unknown - Material Unknown",M579="Unknown - Unlikely Lead")),
(AND(I579="Unknown - Material Unknown",M579="Unknown - Material Unknown")))),"Unknown",
IF((OR((AND(I579="Unknown - Likely Lead",M579="Non-lead - Copper")),
(AND(I579="Unknown - Likely Lead",M579="Non-lead - Plastic")),
(AND(I579="Unknown - Likely Lead",M579="Non-lead")),
(AND(I579="Unknown - Likely Lead",M579="Non-lead - Other")),
(AND(I579="Unknown - Unlikely Lead",M579="Non-lead - Copper")),
(AND(I579="Unknown - Unlikely Lead",M579="Non-lead - Plastic")),
(AND(I579="Unknown - Unlikely Lead",M579="Non-lead")),
(AND(I579="Unknown - Unlikely Lead",M579="Non-lead - Other")),
(AND(I579="Unknown - Material Unknown",M579="Non-lead - Copper")),
(AND(I579="Unknown - Material Unknown",M579="Non-lead - Plastic")),
(AND(I579="Unknown - Material Unknown",M579="Non-lead")),
(AND(I579="Unknown - Material Unknown",M579="Non-lead - Other")))),"Unknown",
IF((OR((AND(I579="Non-lead - Copper",M579="Unknown - Likely Lead")),
(AND(I579="Non-lead - Copper",M579="Unknown - Unlikely Lead")),
(AND(I579="Non-lead - Copper",M579="Unknown - Material Unknown")),
(AND(I579="Non-lead - Plastic",M579="Unknown - Likely Lead")),
(AND(I579="Non-lead - Plastic",M579="Unknown - Unlikely Lead")),
(AND(I579="Non-lead - Plastic",M579="Unknown - Material Unknown")),
(AND(I579="Non-lead",M579="Unknown - Likely Lead")),
(AND(I579="Non-lead",M579="Unknown - Unlikely Lead")),
(AND(I579="Non-lead",M579="Unknown - Material Unknown")),
(AND(I579="Non-lead - Other",M579="Unknown - Likely Lead")),
(AND(I579="Non-Lead - Other",M579="Unknown - Unlikely Lead")),
(AND(I579="Non-Lead - Other",M579="Unknown - Material Unknown")))),"Unknown",
IF((OR((AND(I579="Galvanized",M579="Unknown - Likely Lead")),
(AND(I579="Galvanized",M579="Unknown - Unlikely Lead")),
(AND(I579="Galvanized",M579="Unknown - Material Unknown")))),"Unknown",
IF((OR((AND(I579="Galvanized",M579="")))),"Galvanized Requiring Replacement",
IF((OR((AND(I579="Non-lead - Copper",M579="")),
(AND(I579="Non-lead - Plastic",M579="")),
(AND(I579="Non-lead",M579="")),
(AND(I579="Non-lead - Other",M579="")))),"Non-lead",
IF((OR((AND(I579="Unknown - Likely Lead",M579="")),
(AND(I579="Unknown - Unlikely Lead",M579="")),
(AND(I579="Unknown - Material Unknown",M579="")))),"Unknown",
""))))))))))))))))</f>
        <v>Unknown</v>
      </c>
      <c r="Q579" s="39" t="s">
        <v>46</v>
      </c>
      <c r="R579" s="39" t="s">
        <v>46</v>
      </c>
      <c r="S579" s="39"/>
      <c r="T579" s="50" t="s">
        <v>52</v>
      </c>
      <c r="U579" s="50" t="s">
        <v>37</v>
      </c>
      <c r="V579" s="50" t="s">
        <v>49</v>
      </c>
      <c r="W579" s="50" t="s">
        <v>37</v>
      </c>
      <c r="X579" s="51" t="str">
        <f>IF((OR((AND('[1]PWS Information'!$E$10="CWS",T579="Single Family Residence",P579="Lead")),
(AND('[1]PWS Information'!$E$10="CWS",T579="Multiple Family Residence",'[1]PWS Information'!$E$11="Yes",P579="Lead")),
(AND('[1]PWS Information'!$E$10="NTNC",P579="Lead")))),"Tier 1",
IF((OR((AND('[1]PWS Information'!$E$10="CWS",T579="Multiple Family Residence",'[1]PWS Information'!$E$11="No",P579="Lead")),
(AND('[1]PWS Information'!$E$10="CWS",T579="Other",P579="Lead")),
(AND('[1]PWS Information'!$E$10="CWS",T579="Building",P579="Lead")))),"Tier 2",
IF((OR((AND('[1]PWS Information'!$E$10="CWS",T579="Single Family Residence",P579="Galvanized Requiring Replacement")),
(AND('[1]PWS Information'!$E$10="CWS",T579="Single Family Residence",P579="Galvanized Requiring Replacement",Q579="Yes")),
(AND('[1]PWS Information'!$E$10="NTNC",P579="Galvanized Requiring Replacement")),
(AND('[1]PWS Information'!$E$10="NTNC",T579="Single Family Residence",Q579="Yes")))),"Tier 3",
IF((OR((AND('[1]PWS Information'!$E$10="CWS",T579="Single Family Residence",R579="Yes",P579="Non-Lead", I579="Non-Lead - Copper",K579="Before 1989")),
(AND('[1]PWS Information'!$E$10="CWS",T579="Single Family Residence",R579="Yes",P579="Non-Lead", M579="Non-Lead - Copper",N579="Before 1989")))),"Tier 4",
IF((OR((AND('[1]PWS Information'!$E$10="NTNC",P579="Non-Lead")),
(AND('[1]PWS Information'!$E$10="CWS",P579="Non-Lead",R579="")),
(AND('[1]PWS Information'!$E$10="CWS",P579="Non-Lead",R579="No")),
(AND('[1]PWS Information'!$E$10="CWS",P579="Non-Lead",R579="Don't Know")),
(AND('[1]PWS Information'!$E$10="CWS",P579="Non-Lead", I579="Non-Lead - Copper", R579="Yes", K579="Between 1989 and 2014")),
(AND('[1]PWS Information'!$E$10="CWS",P579="Non-Lead", I579="Non-Lead - Copper", R579="Yes", K579="After 2014")),
(AND('[1]PWS Information'!$E$10="CWS",P579="Non-Lead", I579="Non-Lead - Copper", R579="Yes", K579="Unknown")),
(AND('[1]PWS Information'!$E$10="CWS",P579="Non-Lead", M579="Non-Lead - Copper", R579="Yes", N579="Between 1989 and 2014")),
(AND('[1]PWS Information'!$E$10="CWS",P579="Non-Lead", M579="Non-Lead - Copper", R579="Yes", N579="After 2014")),
(AND('[1]PWS Information'!$E$10="CWS",P579="Non-Lead", M579="Non-Lead - Copper", R579="Yes", N579="Unknown")),
(AND('[1]PWS Information'!$E$10="CWS",P579="Unknown")),
(AND('[1]PWS Information'!$E$10="NTNC",P579="Unknown")))),"Tier 5",
"")))))</f>
        <v>Tier 5</v>
      </c>
      <c r="Y579" s="50"/>
      <c r="Z579" s="50"/>
    </row>
    <row r="580" spans="1:26" ht="30" x14ac:dyDescent="0.25">
      <c r="A580" s="39">
        <v>702</v>
      </c>
      <c r="B580" s="40">
        <v>1827</v>
      </c>
      <c r="C580" s="41" t="s">
        <v>172</v>
      </c>
      <c r="D580" s="41" t="s">
        <v>88</v>
      </c>
      <c r="E580" s="41">
        <v>75144</v>
      </c>
      <c r="F580" s="42"/>
      <c r="G580" s="43"/>
      <c r="H580" s="44"/>
      <c r="I580" s="45" t="s">
        <v>47</v>
      </c>
      <c r="J580" s="46" t="s">
        <v>37</v>
      </c>
      <c r="K580" s="42" t="s">
        <v>40</v>
      </c>
      <c r="L580" s="49"/>
      <c r="M580" s="45" t="s">
        <v>59</v>
      </c>
      <c r="N580" s="46" t="s">
        <v>35</v>
      </c>
      <c r="O580" s="49"/>
      <c r="P580" s="36" t="str">
        <f t="shared" si="9"/>
        <v>Unknown</v>
      </c>
      <c r="Q580" s="39" t="s">
        <v>46</v>
      </c>
      <c r="R580" s="39" t="s">
        <v>46</v>
      </c>
      <c r="S580" s="39"/>
      <c r="T580" s="50" t="s">
        <v>36</v>
      </c>
      <c r="U580" s="50" t="s">
        <v>37</v>
      </c>
      <c r="V580" s="50" t="s">
        <v>49</v>
      </c>
      <c r="W580" s="50" t="s">
        <v>37</v>
      </c>
      <c r="X580" s="51" t="str">
        <f>IF((OR((AND('[1]PWS Information'!$E$10="CWS",T580="Single Family Residence",P580="Lead")),
(AND('[1]PWS Information'!$E$10="CWS",T580="Multiple Family Residence",'[1]PWS Information'!$E$11="Yes",P580="Lead")),
(AND('[1]PWS Information'!$E$10="NTNC",P580="Lead")))),"Tier 1",
IF((OR((AND('[1]PWS Information'!$E$10="CWS",T580="Multiple Family Residence",'[1]PWS Information'!$E$11="No",P580="Lead")),
(AND('[1]PWS Information'!$E$10="CWS",T580="Other",P580="Lead")),
(AND('[1]PWS Information'!$E$10="CWS",T580="Building",P580="Lead")))),"Tier 2",
IF((OR((AND('[1]PWS Information'!$E$10="CWS",T580="Single Family Residence",P580="Galvanized Requiring Replacement")),
(AND('[1]PWS Information'!$E$10="CWS",T580="Single Family Residence",P580="Galvanized Requiring Replacement",Q580="Yes")),
(AND('[1]PWS Information'!$E$10="NTNC",P580="Galvanized Requiring Replacement")),
(AND('[1]PWS Information'!$E$10="NTNC",T580="Single Family Residence",Q580="Yes")))),"Tier 3",
IF((OR((AND('[1]PWS Information'!$E$10="CWS",T580="Single Family Residence",R580="Yes",P580="Non-Lead", I580="Non-Lead - Copper",K580="Before 1989")),
(AND('[1]PWS Information'!$E$10="CWS",T580="Single Family Residence",R580="Yes",P580="Non-Lead", M580="Non-Lead - Copper",N580="Before 1989")))),"Tier 4",
IF((OR((AND('[1]PWS Information'!$E$10="NTNC",P580="Non-Lead")),
(AND('[1]PWS Information'!$E$10="CWS",P580="Non-Lead",R580="")),
(AND('[1]PWS Information'!$E$10="CWS",P580="Non-Lead",R580="No")),
(AND('[1]PWS Information'!$E$10="CWS",P580="Non-Lead",R580="Don't Know")),
(AND('[1]PWS Information'!$E$10="CWS",P580="Non-Lead", I580="Non-Lead - Copper", R580="Yes", K580="Between 1989 and 2014")),
(AND('[1]PWS Information'!$E$10="CWS",P580="Non-Lead", I580="Non-Lead - Copper", R580="Yes", K580="After 2014")),
(AND('[1]PWS Information'!$E$10="CWS",P580="Non-Lead", I580="Non-Lead - Copper", R580="Yes", K580="Unknown")),
(AND('[1]PWS Information'!$E$10="CWS",P580="Non-Lead", M580="Non-Lead - Copper", R580="Yes", N580="Between 1989 and 2014")),
(AND('[1]PWS Information'!$E$10="CWS",P580="Non-Lead", M580="Non-Lead - Copper", R580="Yes", N580="After 2014")),
(AND('[1]PWS Information'!$E$10="CWS",P580="Non-Lead", M580="Non-Lead - Copper", R580="Yes", N580="Unknown")),
(AND('[1]PWS Information'!$E$10="CWS",P580="Unknown")),
(AND('[1]PWS Information'!$E$10="NTNC",P580="Unknown")))),"Tier 5",
"")))))</f>
        <v>Tier 5</v>
      </c>
      <c r="Y580" s="50"/>
      <c r="Z580" s="50"/>
    </row>
    <row r="581" spans="1:26" ht="30" x14ac:dyDescent="0.25">
      <c r="A581" s="39">
        <v>703</v>
      </c>
      <c r="B581" s="40">
        <v>13055</v>
      </c>
      <c r="C581" s="41" t="s">
        <v>186</v>
      </c>
      <c r="D581" s="41" t="s">
        <v>88</v>
      </c>
      <c r="E581" s="41">
        <v>75144</v>
      </c>
      <c r="F581" s="42"/>
      <c r="G581" s="43"/>
      <c r="H581" s="44"/>
      <c r="I581" s="45" t="s">
        <v>54</v>
      </c>
      <c r="J581" s="46" t="s">
        <v>37</v>
      </c>
      <c r="K581" s="42" t="s">
        <v>40</v>
      </c>
      <c r="L581" s="49"/>
      <c r="M581" s="45" t="s">
        <v>59</v>
      </c>
      <c r="N581" s="46" t="s">
        <v>49</v>
      </c>
      <c r="O581" s="49"/>
      <c r="P581" s="36" t="str">
        <f t="shared" si="9"/>
        <v>Unknown</v>
      </c>
      <c r="Q581" s="39" t="s">
        <v>46</v>
      </c>
      <c r="R581" s="39" t="s">
        <v>46</v>
      </c>
      <c r="S581" s="39"/>
      <c r="T581" s="50" t="s">
        <v>48</v>
      </c>
      <c r="U581" s="50" t="s">
        <v>37</v>
      </c>
      <c r="V581" s="50" t="s">
        <v>49</v>
      </c>
      <c r="W581" s="50" t="s">
        <v>37</v>
      </c>
      <c r="X581" s="51" t="str">
        <f>IF((OR((AND('[1]PWS Information'!$E$10="CWS",T581="Single Family Residence",P581="Lead")),
(AND('[1]PWS Information'!$E$10="CWS",T581="Multiple Family Residence",'[1]PWS Information'!$E$11="Yes",P581="Lead")),
(AND('[1]PWS Information'!$E$10="NTNC",P581="Lead")))),"Tier 1",
IF((OR((AND('[1]PWS Information'!$E$10="CWS",T581="Multiple Family Residence",'[1]PWS Information'!$E$11="No",P581="Lead")),
(AND('[1]PWS Information'!$E$10="CWS",T581="Other",P581="Lead")),
(AND('[1]PWS Information'!$E$10="CWS",T581="Building",P581="Lead")))),"Tier 2",
IF((OR((AND('[1]PWS Information'!$E$10="CWS",T581="Single Family Residence",P581="Galvanized Requiring Replacement")),
(AND('[1]PWS Information'!$E$10="CWS",T581="Single Family Residence",P581="Galvanized Requiring Replacement",Q581="Yes")),
(AND('[1]PWS Information'!$E$10="NTNC",P581="Galvanized Requiring Replacement")),
(AND('[1]PWS Information'!$E$10="NTNC",T581="Single Family Residence",Q581="Yes")))),"Tier 3",
IF((OR((AND('[1]PWS Information'!$E$10="CWS",T581="Single Family Residence",R581="Yes",P581="Non-Lead", I581="Non-Lead - Copper",K581="Before 1989")),
(AND('[1]PWS Information'!$E$10="CWS",T581="Single Family Residence",R581="Yes",P581="Non-Lead", M581="Non-Lead - Copper",N581="Before 1989")))),"Tier 4",
IF((OR((AND('[1]PWS Information'!$E$10="NTNC",P581="Non-Lead")),
(AND('[1]PWS Information'!$E$10="CWS",P581="Non-Lead",R581="")),
(AND('[1]PWS Information'!$E$10="CWS",P581="Non-Lead",R581="No")),
(AND('[1]PWS Information'!$E$10="CWS",P581="Non-Lead",R581="Don't Know")),
(AND('[1]PWS Information'!$E$10="CWS",P581="Non-Lead", I581="Non-Lead - Copper", R581="Yes", K581="Between 1989 and 2014")),
(AND('[1]PWS Information'!$E$10="CWS",P581="Non-Lead", I581="Non-Lead - Copper", R581="Yes", K581="After 2014")),
(AND('[1]PWS Information'!$E$10="CWS",P581="Non-Lead", I581="Non-Lead - Copper", R581="Yes", K581="Unknown")),
(AND('[1]PWS Information'!$E$10="CWS",P581="Non-Lead", M581="Non-Lead - Copper", R581="Yes", N581="Between 1989 and 2014")),
(AND('[1]PWS Information'!$E$10="CWS",P581="Non-Lead", M581="Non-Lead - Copper", R581="Yes", N581="After 2014")),
(AND('[1]PWS Information'!$E$10="CWS",P581="Non-Lead", M581="Non-Lead - Copper", R581="Yes", N581="Unknown")),
(AND('[1]PWS Information'!$E$10="CWS",P581="Unknown")),
(AND('[1]PWS Information'!$E$10="NTNC",P581="Unknown")))),"Tier 5",
"")))))</f>
        <v>Tier 5</v>
      </c>
      <c r="Y581" s="50"/>
      <c r="Z581" s="50"/>
    </row>
    <row r="582" spans="1:26" ht="30" x14ac:dyDescent="0.25">
      <c r="A582" s="39">
        <v>704</v>
      </c>
      <c r="B582" s="40">
        <v>14542</v>
      </c>
      <c r="C582" s="41" t="s">
        <v>187</v>
      </c>
      <c r="D582" s="41" t="s">
        <v>88</v>
      </c>
      <c r="E582" s="41">
        <v>75144</v>
      </c>
      <c r="F582" s="42"/>
      <c r="G582" s="43"/>
      <c r="H582" s="44"/>
      <c r="I582" s="45" t="s">
        <v>47</v>
      </c>
      <c r="J582" s="46" t="s">
        <v>37</v>
      </c>
      <c r="K582" s="42" t="s">
        <v>40</v>
      </c>
      <c r="L582" s="49"/>
      <c r="M582" s="45" t="s">
        <v>59</v>
      </c>
      <c r="N582" s="46" t="s">
        <v>49</v>
      </c>
      <c r="O582" s="49"/>
      <c r="P582" s="36" t="str">
        <f t="shared" si="9"/>
        <v>Unknown</v>
      </c>
      <c r="Q582" s="39" t="s">
        <v>46</v>
      </c>
      <c r="R582" s="39" t="s">
        <v>46</v>
      </c>
      <c r="S582" s="39"/>
      <c r="T582" s="50" t="s">
        <v>52</v>
      </c>
      <c r="U582" s="50" t="s">
        <v>37</v>
      </c>
      <c r="V582" s="50" t="s">
        <v>49</v>
      </c>
      <c r="W582" s="50" t="s">
        <v>37</v>
      </c>
      <c r="X582" s="51" t="str">
        <f>IF((OR((AND('[1]PWS Information'!$E$10="CWS",T582="Single Family Residence",P582="Lead")),
(AND('[1]PWS Information'!$E$10="CWS",T582="Multiple Family Residence",'[1]PWS Information'!$E$11="Yes",P582="Lead")),
(AND('[1]PWS Information'!$E$10="NTNC",P582="Lead")))),"Tier 1",
IF((OR((AND('[1]PWS Information'!$E$10="CWS",T582="Multiple Family Residence",'[1]PWS Information'!$E$11="No",P582="Lead")),
(AND('[1]PWS Information'!$E$10="CWS",T582="Other",P582="Lead")),
(AND('[1]PWS Information'!$E$10="CWS",T582="Building",P582="Lead")))),"Tier 2",
IF((OR((AND('[1]PWS Information'!$E$10="CWS",T582="Single Family Residence",P582="Galvanized Requiring Replacement")),
(AND('[1]PWS Information'!$E$10="CWS",T582="Single Family Residence",P582="Galvanized Requiring Replacement",Q582="Yes")),
(AND('[1]PWS Information'!$E$10="NTNC",P582="Galvanized Requiring Replacement")),
(AND('[1]PWS Information'!$E$10="NTNC",T582="Single Family Residence",Q582="Yes")))),"Tier 3",
IF((OR((AND('[1]PWS Information'!$E$10="CWS",T582="Single Family Residence",R582="Yes",P582="Non-Lead", I582="Non-Lead - Copper",K582="Before 1989")),
(AND('[1]PWS Information'!$E$10="CWS",T582="Single Family Residence",R582="Yes",P582="Non-Lead", M582="Non-Lead - Copper",N582="Before 1989")))),"Tier 4",
IF((OR((AND('[1]PWS Information'!$E$10="NTNC",P582="Non-Lead")),
(AND('[1]PWS Information'!$E$10="CWS",P582="Non-Lead",R582="")),
(AND('[1]PWS Information'!$E$10="CWS",P582="Non-Lead",R582="No")),
(AND('[1]PWS Information'!$E$10="CWS",P582="Non-Lead",R582="Don't Know")),
(AND('[1]PWS Information'!$E$10="CWS",P582="Non-Lead", I582="Non-Lead - Copper", R582="Yes", K582="Between 1989 and 2014")),
(AND('[1]PWS Information'!$E$10="CWS",P582="Non-Lead", I582="Non-Lead - Copper", R582="Yes", K582="After 2014")),
(AND('[1]PWS Information'!$E$10="CWS",P582="Non-Lead", I582="Non-Lead - Copper", R582="Yes", K582="Unknown")),
(AND('[1]PWS Information'!$E$10="CWS",P582="Non-Lead", M582="Non-Lead - Copper", R582="Yes", N582="Between 1989 and 2014")),
(AND('[1]PWS Information'!$E$10="CWS",P582="Non-Lead", M582="Non-Lead - Copper", R582="Yes", N582="After 2014")),
(AND('[1]PWS Information'!$E$10="CWS",P582="Non-Lead", M582="Non-Lead - Copper", R582="Yes", N582="Unknown")),
(AND('[1]PWS Information'!$E$10="CWS",P582="Unknown")),
(AND('[1]PWS Information'!$E$10="NTNC",P582="Unknown")))),"Tier 5",
"")))))</f>
        <v>Tier 5</v>
      </c>
      <c r="Y582" s="50"/>
      <c r="Z582" s="50"/>
    </row>
    <row r="583" spans="1:26" ht="30" x14ac:dyDescent="0.25">
      <c r="A583" s="39">
        <v>705</v>
      </c>
      <c r="B583" s="40">
        <v>14545</v>
      </c>
      <c r="C583" s="41" t="s">
        <v>187</v>
      </c>
      <c r="D583" s="41" t="s">
        <v>88</v>
      </c>
      <c r="E583" s="41">
        <v>75144</v>
      </c>
      <c r="F583" s="42"/>
      <c r="G583" s="43"/>
      <c r="H583" s="44"/>
      <c r="I583" s="45" t="s">
        <v>47</v>
      </c>
      <c r="J583" s="46" t="s">
        <v>37</v>
      </c>
      <c r="K583" s="42" t="s">
        <v>49</v>
      </c>
      <c r="L583" s="49"/>
      <c r="M583" s="45" t="s">
        <v>47</v>
      </c>
      <c r="N583" s="46" t="s">
        <v>40</v>
      </c>
      <c r="O583" s="49"/>
      <c r="P583" s="36" t="str">
        <f t="shared" si="9"/>
        <v>Non-Lead</v>
      </c>
      <c r="Q583" s="39" t="s">
        <v>37</v>
      </c>
      <c r="R583" s="39" t="s">
        <v>37</v>
      </c>
      <c r="S583" s="39"/>
      <c r="T583" s="50" t="s">
        <v>36</v>
      </c>
      <c r="U583" s="50" t="s">
        <v>37</v>
      </c>
      <c r="V583" s="50" t="s">
        <v>37</v>
      </c>
      <c r="W583" s="50" t="s">
        <v>37</v>
      </c>
      <c r="X583" s="51" t="str">
        <f>IF((OR((AND('[1]PWS Information'!$E$10="CWS",T583="Single Family Residence",P583="Lead")),
(AND('[1]PWS Information'!$E$10="CWS",T583="Multiple Family Residence",'[1]PWS Information'!$E$11="Yes",P583="Lead")),
(AND('[1]PWS Information'!$E$10="NTNC",P583="Lead")))),"Tier 1",
IF((OR((AND('[1]PWS Information'!$E$10="CWS",T583="Multiple Family Residence",'[1]PWS Information'!$E$11="No",P583="Lead")),
(AND('[1]PWS Information'!$E$10="CWS",T583="Other",P583="Lead")),
(AND('[1]PWS Information'!$E$10="CWS",T583="Building",P583="Lead")))),"Tier 2",
IF((OR((AND('[1]PWS Information'!$E$10="CWS",T583="Single Family Residence",P583="Galvanized Requiring Replacement")),
(AND('[1]PWS Information'!$E$10="CWS",T583="Single Family Residence",P583="Galvanized Requiring Replacement",Q583="Yes")),
(AND('[1]PWS Information'!$E$10="NTNC",P583="Galvanized Requiring Replacement")),
(AND('[1]PWS Information'!$E$10="NTNC",T583="Single Family Residence",Q583="Yes")))),"Tier 3",
IF((OR((AND('[1]PWS Information'!$E$10="CWS",T583="Single Family Residence",R583="Yes",P583="Non-Lead", I583="Non-Lead - Copper",K583="Before 1989")),
(AND('[1]PWS Information'!$E$10="CWS",T583="Single Family Residence",R583="Yes",P583="Non-Lead", M583="Non-Lead - Copper",N583="Before 1989")))),"Tier 4",
IF((OR((AND('[1]PWS Information'!$E$10="NTNC",P583="Non-Lead")),
(AND('[1]PWS Information'!$E$10="CWS",P583="Non-Lead",R583="")),
(AND('[1]PWS Information'!$E$10="CWS",P583="Non-Lead",R583="No")),
(AND('[1]PWS Information'!$E$10="CWS",P583="Non-Lead",R583="Don't Know")),
(AND('[1]PWS Information'!$E$10="CWS",P583="Non-Lead", I583="Non-Lead - Copper", R583="Yes", K583="Between 1989 and 2014")),
(AND('[1]PWS Information'!$E$10="CWS",P583="Non-Lead", I583="Non-Lead - Copper", R583="Yes", K583="After 2014")),
(AND('[1]PWS Information'!$E$10="CWS",P583="Non-Lead", I583="Non-Lead - Copper", R583="Yes", K583="Unknown")),
(AND('[1]PWS Information'!$E$10="CWS",P583="Non-Lead", M583="Non-Lead - Copper", R583="Yes", N583="Between 1989 and 2014")),
(AND('[1]PWS Information'!$E$10="CWS",P583="Non-Lead", M583="Non-Lead - Copper", R583="Yes", N583="After 2014")),
(AND('[1]PWS Information'!$E$10="CWS",P583="Non-Lead", M583="Non-Lead - Copper", R583="Yes", N583="Unknown")),
(AND('[1]PWS Information'!$E$10="CWS",P583="Unknown")),
(AND('[1]PWS Information'!$E$10="NTNC",P583="Unknown")))),"Tier 5",
"")))))</f>
        <v>Tier 5</v>
      </c>
      <c r="Y583" s="50"/>
      <c r="Z583" s="50"/>
    </row>
    <row r="584" spans="1:26" ht="30" x14ac:dyDescent="0.25">
      <c r="A584" s="39">
        <v>706</v>
      </c>
      <c r="B584" s="40"/>
      <c r="C584" s="41" t="s">
        <v>188</v>
      </c>
      <c r="D584" s="41" t="s">
        <v>88</v>
      </c>
      <c r="E584" s="41">
        <v>75144</v>
      </c>
      <c r="F584" s="42"/>
      <c r="G584" s="43"/>
      <c r="H584" s="44"/>
      <c r="I584" s="45" t="s">
        <v>47</v>
      </c>
      <c r="J584" s="46" t="s">
        <v>37</v>
      </c>
      <c r="K584" s="42" t="s">
        <v>40</v>
      </c>
      <c r="L584" s="49"/>
      <c r="M584" s="45" t="s">
        <v>47</v>
      </c>
      <c r="N584" s="46" t="s">
        <v>40</v>
      </c>
      <c r="O584" s="49"/>
      <c r="P584" s="36" t="str">
        <f t="shared" si="9"/>
        <v>Non-Lead</v>
      </c>
      <c r="Q584" s="39" t="s">
        <v>37</v>
      </c>
      <c r="R584" s="39" t="s">
        <v>37</v>
      </c>
      <c r="S584" s="39"/>
      <c r="T584" s="50" t="s">
        <v>36</v>
      </c>
      <c r="U584" s="50" t="s">
        <v>37</v>
      </c>
      <c r="V584" s="50" t="s">
        <v>37</v>
      </c>
      <c r="W584" s="50" t="s">
        <v>37</v>
      </c>
      <c r="X584" s="51" t="str">
        <f>IF((OR((AND('[1]PWS Information'!$E$10="CWS",T584="Single Family Residence",P584="Lead")),
(AND('[1]PWS Information'!$E$10="CWS",T584="Multiple Family Residence",'[1]PWS Information'!$E$11="Yes",P584="Lead")),
(AND('[1]PWS Information'!$E$10="NTNC",P584="Lead")))),"Tier 1",
IF((OR((AND('[1]PWS Information'!$E$10="CWS",T584="Multiple Family Residence",'[1]PWS Information'!$E$11="No",P584="Lead")),
(AND('[1]PWS Information'!$E$10="CWS",T584="Other",P584="Lead")),
(AND('[1]PWS Information'!$E$10="CWS",T584="Building",P584="Lead")))),"Tier 2",
IF((OR((AND('[1]PWS Information'!$E$10="CWS",T584="Single Family Residence",P584="Galvanized Requiring Replacement")),
(AND('[1]PWS Information'!$E$10="CWS",T584="Single Family Residence",P584="Galvanized Requiring Replacement",Q584="Yes")),
(AND('[1]PWS Information'!$E$10="NTNC",P584="Galvanized Requiring Replacement")),
(AND('[1]PWS Information'!$E$10="NTNC",T584="Single Family Residence",Q584="Yes")))),"Tier 3",
IF((OR((AND('[1]PWS Information'!$E$10="CWS",T584="Single Family Residence",R584="Yes",P584="Non-Lead", I584="Non-Lead - Copper",K584="Before 1989")),
(AND('[1]PWS Information'!$E$10="CWS",T584="Single Family Residence",R584="Yes",P584="Non-Lead", M584="Non-Lead - Copper",N584="Before 1989")))),"Tier 4",
IF((OR((AND('[1]PWS Information'!$E$10="NTNC",P584="Non-Lead")),
(AND('[1]PWS Information'!$E$10="CWS",P584="Non-Lead",R584="")),
(AND('[1]PWS Information'!$E$10="CWS",P584="Non-Lead",R584="No")),
(AND('[1]PWS Information'!$E$10="CWS",P584="Non-Lead",R584="Don't Know")),
(AND('[1]PWS Information'!$E$10="CWS",P584="Non-Lead", I584="Non-Lead - Copper", R584="Yes", K584="Between 1989 and 2014")),
(AND('[1]PWS Information'!$E$10="CWS",P584="Non-Lead", I584="Non-Lead - Copper", R584="Yes", K584="After 2014")),
(AND('[1]PWS Information'!$E$10="CWS",P584="Non-Lead", I584="Non-Lead - Copper", R584="Yes", K584="Unknown")),
(AND('[1]PWS Information'!$E$10="CWS",P584="Non-Lead", M584="Non-Lead - Copper", R584="Yes", N584="Between 1989 and 2014")),
(AND('[1]PWS Information'!$E$10="CWS",P584="Non-Lead", M584="Non-Lead - Copper", R584="Yes", N584="After 2014")),
(AND('[1]PWS Information'!$E$10="CWS",P584="Non-Lead", M584="Non-Lead - Copper", R584="Yes", N584="Unknown")),
(AND('[1]PWS Information'!$E$10="CWS",P584="Unknown")),
(AND('[1]PWS Information'!$E$10="NTNC",P584="Unknown")))),"Tier 5",
"")))))</f>
        <v>Tier 5</v>
      </c>
      <c r="Y584" s="50"/>
      <c r="Z584" s="50"/>
    </row>
    <row r="585" spans="1:26" ht="30" x14ac:dyDescent="0.25">
      <c r="A585" s="39">
        <v>707</v>
      </c>
      <c r="B585" s="40">
        <v>14559</v>
      </c>
      <c r="C585" s="41" t="s">
        <v>187</v>
      </c>
      <c r="D585" s="41" t="s">
        <v>88</v>
      </c>
      <c r="E585" s="41">
        <v>75144</v>
      </c>
      <c r="F585" s="42"/>
      <c r="G585" s="43"/>
      <c r="H585" s="44"/>
      <c r="I585" s="45" t="s">
        <v>47</v>
      </c>
      <c r="J585" s="46" t="s">
        <v>37</v>
      </c>
      <c r="K585" s="42" t="s">
        <v>49</v>
      </c>
      <c r="L585" s="49"/>
      <c r="M585" s="45" t="s">
        <v>59</v>
      </c>
      <c r="N585" s="46" t="s">
        <v>49</v>
      </c>
      <c r="O585" s="49"/>
      <c r="P585" s="36" t="str">
        <f t="shared" si="9"/>
        <v>Unknown</v>
      </c>
      <c r="Q585" s="39" t="s">
        <v>46</v>
      </c>
      <c r="R585" s="39" t="s">
        <v>46</v>
      </c>
      <c r="S585" s="39"/>
      <c r="T585" s="50" t="s">
        <v>52</v>
      </c>
      <c r="U585" s="50" t="s">
        <v>37</v>
      </c>
      <c r="V585" s="50" t="s">
        <v>49</v>
      </c>
      <c r="W585" s="50" t="s">
        <v>37</v>
      </c>
      <c r="X585" s="51" t="str">
        <f>IF((OR((AND('[1]PWS Information'!$E$10="CWS",T585="Single Family Residence",P585="Lead")),
(AND('[1]PWS Information'!$E$10="CWS",T585="Multiple Family Residence",'[1]PWS Information'!$E$11="Yes",P585="Lead")),
(AND('[1]PWS Information'!$E$10="NTNC",P585="Lead")))),"Tier 1",
IF((OR((AND('[1]PWS Information'!$E$10="CWS",T585="Multiple Family Residence",'[1]PWS Information'!$E$11="No",P585="Lead")),
(AND('[1]PWS Information'!$E$10="CWS",T585="Other",P585="Lead")),
(AND('[1]PWS Information'!$E$10="CWS",T585="Building",P585="Lead")))),"Tier 2",
IF((OR((AND('[1]PWS Information'!$E$10="CWS",T585="Single Family Residence",P585="Galvanized Requiring Replacement")),
(AND('[1]PWS Information'!$E$10="CWS",T585="Single Family Residence",P585="Galvanized Requiring Replacement",Q585="Yes")),
(AND('[1]PWS Information'!$E$10="NTNC",P585="Galvanized Requiring Replacement")),
(AND('[1]PWS Information'!$E$10="NTNC",T585="Single Family Residence",Q585="Yes")))),"Tier 3",
IF((OR((AND('[1]PWS Information'!$E$10="CWS",T585="Single Family Residence",R585="Yes",P585="Non-Lead", I585="Non-Lead - Copper",K585="Before 1989")),
(AND('[1]PWS Information'!$E$10="CWS",T585="Single Family Residence",R585="Yes",P585="Non-Lead", M585="Non-Lead - Copper",N585="Before 1989")))),"Tier 4",
IF((OR((AND('[1]PWS Information'!$E$10="NTNC",P585="Non-Lead")),
(AND('[1]PWS Information'!$E$10="CWS",P585="Non-Lead",R585="")),
(AND('[1]PWS Information'!$E$10="CWS",P585="Non-Lead",R585="No")),
(AND('[1]PWS Information'!$E$10="CWS",P585="Non-Lead",R585="Don't Know")),
(AND('[1]PWS Information'!$E$10="CWS",P585="Non-Lead", I585="Non-Lead - Copper", R585="Yes", K585="Between 1989 and 2014")),
(AND('[1]PWS Information'!$E$10="CWS",P585="Non-Lead", I585="Non-Lead - Copper", R585="Yes", K585="After 2014")),
(AND('[1]PWS Information'!$E$10="CWS",P585="Non-Lead", I585="Non-Lead - Copper", R585="Yes", K585="Unknown")),
(AND('[1]PWS Information'!$E$10="CWS",P585="Non-Lead", M585="Non-Lead - Copper", R585="Yes", N585="Between 1989 and 2014")),
(AND('[1]PWS Information'!$E$10="CWS",P585="Non-Lead", M585="Non-Lead - Copper", R585="Yes", N585="After 2014")),
(AND('[1]PWS Information'!$E$10="CWS",P585="Non-Lead", M585="Non-Lead - Copper", R585="Yes", N585="Unknown")),
(AND('[1]PWS Information'!$E$10="CWS",P585="Unknown")),
(AND('[1]PWS Information'!$E$10="NTNC",P585="Unknown")))),"Tier 5",
"")))))</f>
        <v>Tier 5</v>
      </c>
      <c r="Y585" s="50"/>
      <c r="Z585" s="50"/>
    </row>
    <row r="586" spans="1:26" ht="30" x14ac:dyDescent="0.25">
      <c r="A586" s="39">
        <v>708</v>
      </c>
      <c r="B586" s="40">
        <v>1790</v>
      </c>
      <c r="C586" s="41" t="s">
        <v>172</v>
      </c>
      <c r="D586" s="41" t="s">
        <v>88</v>
      </c>
      <c r="E586" s="41">
        <v>75144</v>
      </c>
      <c r="F586" s="42"/>
      <c r="G586" s="43"/>
      <c r="H586" s="44"/>
      <c r="I586" s="45" t="s">
        <v>47</v>
      </c>
      <c r="J586" s="46" t="s">
        <v>37</v>
      </c>
      <c r="K586" s="42" t="s">
        <v>40</v>
      </c>
      <c r="L586" s="49"/>
      <c r="M586" s="45" t="s">
        <v>59</v>
      </c>
      <c r="N586" s="46" t="s">
        <v>49</v>
      </c>
      <c r="O586" s="49"/>
      <c r="P586" s="36" t="str">
        <f t="shared" si="9"/>
        <v>Unknown</v>
      </c>
      <c r="Q586" s="39" t="s">
        <v>46</v>
      </c>
      <c r="R586" s="39" t="s">
        <v>46</v>
      </c>
      <c r="S586" s="39"/>
      <c r="T586" s="50" t="s">
        <v>52</v>
      </c>
      <c r="U586" s="50" t="s">
        <v>37</v>
      </c>
      <c r="V586" s="50" t="s">
        <v>49</v>
      </c>
      <c r="W586" s="50" t="s">
        <v>37</v>
      </c>
      <c r="X586" s="51" t="str">
        <f>IF((OR((AND('[1]PWS Information'!$E$10="CWS",T586="Single Family Residence",P586="Lead")),
(AND('[1]PWS Information'!$E$10="CWS",T586="Multiple Family Residence",'[1]PWS Information'!$E$11="Yes",P586="Lead")),
(AND('[1]PWS Information'!$E$10="NTNC",P586="Lead")))),"Tier 1",
IF((OR((AND('[1]PWS Information'!$E$10="CWS",T586="Multiple Family Residence",'[1]PWS Information'!$E$11="No",P586="Lead")),
(AND('[1]PWS Information'!$E$10="CWS",T586="Other",P586="Lead")),
(AND('[1]PWS Information'!$E$10="CWS",T586="Building",P586="Lead")))),"Tier 2",
IF((OR((AND('[1]PWS Information'!$E$10="CWS",T586="Single Family Residence",P586="Galvanized Requiring Replacement")),
(AND('[1]PWS Information'!$E$10="CWS",T586="Single Family Residence",P586="Galvanized Requiring Replacement",Q586="Yes")),
(AND('[1]PWS Information'!$E$10="NTNC",P586="Galvanized Requiring Replacement")),
(AND('[1]PWS Information'!$E$10="NTNC",T586="Single Family Residence",Q586="Yes")))),"Tier 3",
IF((OR((AND('[1]PWS Information'!$E$10="CWS",T586="Single Family Residence",R586="Yes",P586="Non-Lead", I586="Non-Lead - Copper",K586="Before 1989")),
(AND('[1]PWS Information'!$E$10="CWS",T586="Single Family Residence",R586="Yes",P586="Non-Lead", M586="Non-Lead - Copper",N586="Before 1989")))),"Tier 4",
IF((OR((AND('[1]PWS Information'!$E$10="NTNC",P586="Non-Lead")),
(AND('[1]PWS Information'!$E$10="CWS",P586="Non-Lead",R586="")),
(AND('[1]PWS Information'!$E$10="CWS",P586="Non-Lead",R586="No")),
(AND('[1]PWS Information'!$E$10="CWS",P586="Non-Lead",R586="Don't Know")),
(AND('[1]PWS Information'!$E$10="CWS",P586="Non-Lead", I586="Non-Lead - Copper", R586="Yes", K586="Between 1989 and 2014")),
(AND('[1]PWS Information'!$E$10="CWS",P586="Non-Lead", I586="Non-Lead - Copper", R586="Yes", K586="After 2014")),
(AND('[1]PWS Information'!$E$10="CWS",P586="Non-Lead", I586="Non-Lead - Copper", R586="Yes", K586="Unknown")),
(AND('[1]PWS Information'!$E$10="CWS",P586="Non-Lead", M586="Non-Lead - Copper", R586="Yes", N586="Between 1989 and 2014")),
(AND('[1]PWS Information'!$E$10="CWS",P586="Non-Lead", M586="Non-Lead - Copper", R586="Yes", N586="After 2014")),
(AND('[1]PWS Information'!$E$10="CWS",P586="Non-Lead", M586="Non-Lead - Copper", R586="Yes", N586="Unknown")),
(AND('[1]PWS Information'!$E$10="CWS",P586="Unknown")),
(AND('[1]PWS Information'!$E$10="NTNC",P586="Unknown")))),"Tier 5",
"")))))</f>
        <v>Tier 5</v>
      </c>
      <c r="Y586" s="50"/>
      <c r="Z586" s="50"/>
    </row>
    <row r="587" spans="1:26" ht="30" x14ac:dyDescent="0.25">
      <c r="A587" s="39">
        <v>709</v>
      </c>
      <c r="B587" s="40">
        <v>1735</v>
      </c>
      <c r="C587" s="41" t="s">
        <v>172</v>
      </c>
      <c r="D587" s="41" t="s">
        <v>88</v>
      </c>
      <c r="E587" s="41">
        <v>75144</v>
      </c>
      <c r="F587" s="42"/>
      <c r="G587" s="43"/>
      <c r="H587" s="44"/>
      <c r="I587" s="45" t="s">
        <v>47</v>
      </c>
      <c r="J587" s="46" t="s">
        <v>37</v>
      </c>
      <c r="K587" s="42" t="s">
        <v>49</v>
      </c>
      <c r="L587" s="49"/>
      <c r="M587" s="45" t="s">
        <v>59</v>
      </c>
      <c r="N587" s="46" t="s">
        <v>35</v>
      </c>
      <c r="O587" s="49"/>
      <c r="P587" s="36" t="str">
        <f t="shared" si="9"/>
        <v>Unknown</v>
      </c>
      <c r="Q587" s="39" t="s">
        <v>46</v>
      </c>
      <c r="R587" s="39" t="s">
        <v>46</v>
      </c>
      <c r="S587" s="39"/>
      <c r="T587" s="50" t="s">
        <v>36</v>
      </c>
      <c r="U587" s="50" t="s">
        <v>37</v>
      </c>
      <c r="V587" s="50" t="s">
        <v>49</v>
      </c>
      <c r="W587" s="50" t="s">
        <v>37</v>
      </c>
      <c r="X587" s="51" t="str">
        <f>IF((OR((AND('[1]PWS Information'!$E$10="CWS",T587="Single Family Residence",P587="Lead")),
(AND('[1]PWS Information'!$E$10="CWS",T587="Multiple Family Residence",'[1]PWS Information'!$E$11="Yes",P587="Lead")),
(AND('[1]PWS Information'!$E$10="NTNC",P587="Lead")))),"Tier 1",
IF((OR((AND('[1]PWS Information'!$E$10="CWS",T587="Multiple Family Residence",'[1]PWS Information'!$E$11="No",P587="Lead")),
(AND('[1]PWS Information'!$E$10="CWS",T587="Other",P587="Lead")),
(AND('[1]PWS Information'!$E$10="CWS",T587="Building",P587="Lead")))),"Tier 2",
IF((OR((AND('[1]PWS Information'!$E$10="CWS",T587="Single Family Residence",P587="Galvanized Requiring Replacement")),
(AND('[1]PWS Information'!$E$10="CWS",T587="Single Family Residence",P587="Galvanized Requiring Replacement",Q587="Yes")),
(AND('[1]PWS Information'!$E$10="NTNC",P587="Galvanized Requiring Replacement")),
(AND('[1]PWS Information'!$E$10="NTNC",T587="Single Family Residence",Q587="Yes")))),"Tier 3",
IF((OR((AND('[1]PWS Information'!$E$10="CWS",T587="Single Family Residence",R587="Yes",P587="Non-Lead", I587="Non-Lead - Copper",K587="Before 1989")),
(AND('[1]PWS Information'!$E$10="CWS",T587="Single Family Residence",R587="Yes",P587="Non-Lead", M587="Non-Lead - Copper",N587="Before 1989")))),"Tier 4",
IF((OR((AND('[1]PWS Information'!$E$10="NTNC",P587="Non-Lead")),
(AND('[1]PWS Information'!$E$10="CWS",P587="Non-Lead",R587="")),
(AND('[1]PWS Information'!$E$10="CWS",P587="Non-Lead",R587="No")),
(AND('[1]PWS Information'!$E$10="CWS",P587="Non-Lead",R587="Don't Know")),
(AND('[1]PWS Information'!$E$10="CWS",P587="Non-Lead", I587="Non-Lead - Copper", R587="Yes", K587="Between 1989 and 2014")),
(AND('[1]PWS Information'!$E$10="CWS",P587="Non-Lead", I587="Non-Lead - Copper", R587="Yes", K587="After 2014")),
(AND('[1]PWS Information'!$E$10="CWS",P587="Non-Lead", I587="Non-Lead - Copper", R587="Yes", K587="Unknown")),
(AND('[1]PWS Information'!$E$10="CWS",P587="Non-Lead", M587="Non-Lead - Copper", R587="Yes", N587="Between 1989 and 2014")),
(AND('[1]PWS Information'!$E$10="CWS",P587="Non-Lead", M587="Non-Lead - Copper", R587="Yes", N587="After 2014")),
(AND('[1]PWS Information'!$E$10="CWS",P587="Non-Lead", M587="Non-Lead - Copper", R587="Yes", N587="Unknown")),
(AND('[1]PWS Information'!$E$10="CWS",P587="Unknown")),
(AND('[1]PWS Information'!$E$10="NTNC",P587="Unknown")))),"Tier 5",
"")))))</f>
        <v>Tier 5</v>
      </c>
      <c r="Y587" s="50"/>
      <c r="Z587" s="50"/>
    </row>
    <row r="588" spans="1:26" ht="30" x14ac:dyDescent="0.25">
      <c r="A588" s="39">
        <v>711</v>
      </c>
      <c r="B588" s="40">
        <v>1705</v>
      </c>
      <c r="C588" s="41" t="s">
        <v>172</v>
      </c>
      <c r="D588" s="41" t="s">
        <v>88</v>
      </c>
      <c r="E588" s="41">
        <v>75144</v>
      </c>
      <c r="F588" s="42"/>
      <c r="G588" s="43"/>
      <c r="H588" s="44"/>
      <c r="I588" s="45" t="s">
        <v>47</v>
      </c>
      <c r="J588" s="46" t="s">
        <v>37</v>
      </c>
      <c r="K588" s="42" t="s">
        <v>40</v>
      </c>
      <c r="L588" s="49"/>
      <c r="M588" s="45" t="s">
        <v>59</v>
      </c>
      <c r="N588" s="46" t="s">
        <v>49</v>
      </c>
      <c r="O588" s="49"/>
      <c r="P588" s="36" t="str">
        <f t="shared" si="9"/>
        <v>Unknown</v>
      </c>
      <c r="Q588" s="39" t="s">
        <v>46</v>
      </c>
      <c r="R588" s="39" t="s">
        <v>46</v>
      </c>
      <c r="S588" s="39"/>
      <c r="T588" s="50" t="s">
        <v>52</v>
      </c>
      <c r="U588" s="50" t="s">
        <v>37</v>
      </c>
      <c r="V588" s="50" t="s">
        <v>49</v>
      </c>
      <c r="W588" s="50" t="s">
        <v>37</v>
      </c>
      <c r="X588" s="51" t="str">
        <f>IF((OR((AND('[1]PWS Information'!$E$10="CWS",T588="Single Family Residence",P588="Lead")),
(AND('[1]PWS Information'!$E$10="CWS",T588="Multiple Family Residence",'[1]PWS Information'!$E$11="Yes",P588="Lead")),
(AND('[1]PWS Information'!$E$10="NTNC",P588="Lead")))),"Tier 1",
IF((OR((AND('[1]PWS Information'!$E$10="CWS",T588="Multiple Family Residence",'[1]PWS Information'!$E$11="No",P588="Lead")),
(AND('[1]PWS Information'!$E$10="CWS",T588="Other",P588="Lead")),
(AND('[1]PWS Information'!$E$10="CWS",T588="Building",P588="Lead")))),"Tier 2",
IF((OR((AND('[1]PWS Information'!$E$10="CWS",T588="Single Family Residence",P588="Galvanized Requiring Replacement")),
(AND('[1]PWS Information'!$E$10="CWS",T588="Single Family Residence",P588="Galvanized Requiring Replacement",Q588="Yes")),
(AND('[1]PWS Information'!$E$10="NTNC",P588="Galvanized Requiring Replacement")),
(AND('[1]PWS Information'!$E$10="NTNC",T588="Single Family Residence",Q588="Yes")))),"Tier 3",
IF((OR((AND('[1]PWS Information'!$E$10="CWS",T588="Single Family Residence",R588="Yes",P588="Non-Lead", I588="Non-Lead - Copper",K588="Before 1989")),
(AND('[1]PWS Information'!$E$10="CWS",T588="Single Family Residence",R588="Yes",P588="Non-Lead", M588="Non-Lead - Copper",N588="Before 1989")))),"Tier 4",
IF((OR((AND('[1]PWS Information'!$E$10="NTNC",P588="Non-Lead")),
(AND('[1]PWS Information'!$E$10="CWS",P588="Non-Lead",R588="")),
(AND('[1]PWS Information'!$E$10="CWS",P588="Non-Lead",R588="No")),
(AND('[1]PWS Information'!$E$10="CWS",P588="Non-Lead",R588="Don't Know")),
(AND('[1]PWS Information'!$E$10="CWS",P588="Non-Lead", I588="Non-Lead - Copper", R588="Yes", K588="Between 1989 and 2014")),
(AND('[1]PWS Information'!$E$10="CWS",P588="Non-Lead", I588="Non-Lead - Copper", R588="Yes", K588="After 2014")),
(AND('[1]PWS Information'!$E$10="CWS",P588="Non-Lead", I588="Non-Lead - Copper", R588="Yes", K588="Unknown")),
(AND('[1]PWS Information'!$E$10="CWS",P588="Non-Lead", M588="Non-Lead - Copper", R588="Yes", N588="Between 1989 and 2014")),
(AND('[1]PWS Information'!$E$10="CWS",P588="Non-Lead", M588="Non-Lead - Copper", R588="Yes", N588="After 2014")),
(AND('[1]PWS Information'!$E$10="CWS",P588="Non-Lead", M588="Non-Lead - Copper", R588="Yes", N588="Unknown")),
(AND('[1]PWS Information'!$E$10="CWS",P588="Unknown")),
(AND('[1]PWS Information'!$E$10="NTNC",P588="Unknown")))),"Tier 5",
"")))))</f>
        <v>Tier 5</v>
      </c>
      <c r="Y588" s="50"/>
      <c r="Z588" s="50"/>
    </row>
    <row r="589" spans="1:26" ht="30" x14ac:dyDescent="0.25">
      <c r="A589" s="39">
        <v>714</v>
      </c>
      <c r="B589" s="40">
        <v>1565</v>
      </c>
      <c r="C589" s="41" t="s">
        <v>172</v>
      </c>
      <c r="D589" s="41" t="s">
        <v>88</v>
      </c>
      <c r="E589" s="41">
        <v>75144</v>
      </c>
      <c r="F589" s="42"/>
      <c r="G589" s="43"/>
      <c r="H589" s="44"/>
      <c r="I589" s="45" t="s">
        <v>47</v>
      </c>
      <c r="J589" s="46" t="s">
        <v>37</v>
      </c>
      <c r="K589" s="42" t="s">
        <v>40</v>
      </c>
      <c r="L589" s="49"/>
      <c r="M589" s="45" t="s">
        <v>47</v>
      </c>
      <c r="N589" s="46" t="s">
        <v>40</v>
      </c>
      <c r="O589" s="49"/>
      <c r="P589" s="36" t="str">
        <f t="shared" si="9"/>
        <v>Non-Lead</v>
      </c>
      <c r="Q589" s="39" t="s">
        <v>37</v>
      </c>
      <c r="R589" s="39" t="s">
        <v>37</v>
      </c>
      <c r="S589" s="39"/>
      <c r="T589" s="50" t="s">
        <v>36</v>
      </c>
      <c r="U589" s="50" t="s">
        <v>37</v>
      </c>
      <c r="V589" s="50" t="s">
        <v>37</v>
      </c>
      <c r="W589" s="50" t="s">
        <v>37</v>
      </c>
      <c r="X589" s="51" t="str">
        <f>IF((OR((AND('[1]PWS Information'!$E$10="CWS",T589="Single Family Residence",P589="Lead")),
(AND('[1]PWS Information'!$E$10="CWS",T589="Multiple Family Residence",'[1]PWS Information'!$E$11="Yes",P589="Lead")),
(AND('[1]PWS Information'!$E$10="NTNC",P589="Lead")))),"Tier 1",
IF((OR((AND('[1]PWS Information'!$E$10="CWS",T589="Multiple Family Residence",'[1]PWS Information'!$E$11="No",P589="Lead")),
(AND('[1]PWS Information'!$E$10="CWS",T589="Other",P589="Lead")),
(AND('[1]PWS Information'!$E$10="CWS",T589="Building",P589="Lead")))),"Tier 2",
IF((OR((AND('[1]PWS Information'!$E$10="CWS",T589="Single Family Residence",P589="Galvanized Requiring Replacement")),
(AND('[1]PWS Information'!$E$10="CWS",T589="Single Family Residence",P589="Galvanized Requiring Replacement",Q589="Yes")),
(AND('[1]PWS Information'!$E$10="NTNC",P589="Galvanized Requiring Replacement")),
(AND('[1]PWS Information'!$E$10="NTNC",T589="Single Family Residence",Q589="Yes")))),"Tier 3",
IF((OR((AND('[1]PWS Information'!$E$10="CWS",T589="Single Family Residence",R589="Yes",P589="Non-Lead", I589="Non-Lead - Copper",K589="Before 1989")),
(AND('[1]PWS Information'!$E$10="CWS",T589="Single Family Residence",R589="Yes",P589="Non-Lead", M589="Non-Lead - Copper",N589="Before 1989")))),"Tier 4",
IF((OR((AND('[1]PWS Information'!$E$10="NTNC",P589="Non-Lead")),
(AND('[1]PWS Information'!$E$10="CWS",P589="Non-Lead",R589="")),
(AND('[1]PWS Information'!$E$10="CWS",P589="Non-Lead",R589="No")),
(AND('[1]PWS Information'!$E$10="CWS",P589="Non-Lead",R589="Don't Know")),
(AND('[1]PWS Information'!$E$10="CWS",P589="Non-Lead", I589="Non-Lead - Copper", R589="Yes", K589="Between 1989 and 2014")),
(AND('[1]PWS Information'!$E$10="CWS",P589="Non-Lead", I589="Non-Lead - Copper", R589="Yes", K589="After 2014")),
(AND('[1]PWS Information'!$E$10="CWS",P589="Non-Lead", I589="Non-Lead - Copper", R589="Yes", K589="Unknown")),
(AND('[1]PWS Information'!$E$10="CWS",P589="Non-Lead", M589="Non-Lead - Copper", R589="Yes", N589="Between 1989 and 2014")),
(AND('[1]PWS Information'!$E$10="CWS",P589="Non-Lead", M589="Non-Lead - Copper", R589="Yes", N589="After 2014")),
(AND('[1]PWS Information'!$E$10="CWS",P589="Non-Lead", M589="Non-Lead - Copper", R589="Yes", N589="Unknown")),
(AND('[1]PWS Information'!$E$10="CWS",P589="Unknown")),
(AND('[1]PWS Information'!$E$10="NTNC",P589="Unknown")))),"Tier 5",
"")))))</f>
        <v>Tier 5</v>
      </c>
      <c r="Y589" s="50"/>
      <c r="Z589" s="50"/>
    </row>
    <row r="590" spans="1:26" ht="30" x14ac:dyDescent="0.25">
      <c r="A590" s="39">
        <v>715</v>
      </c>
      <c r="B590" s="40">
        <v>1526</v>
      </c>
      <c r="C590" s="41" t="s">
        <v>172</v>
      </c>
      <c r="D590" s="41" t="s">
        <v>88</v>
      </c>
      <c r="E590" s="41">
        <v>75144</v>
      </c>
      <c r="F590" s="42"/>
      <c r="G590" s="43"/>
      <c r="H590" s="44"/>
      <c r="I590" s="45" t="s">
        <v>47</v>
      </c>
      <c r="J590" s="46" t="s">
        <v>37</v>
      </c>
      <c r="K590" s="42" t="s">
        <v>49</v>
      </c>
      <c r="L590" s="49"/>
      <c r="M590" s="45" t="s">
        <v>59</v>
      </c>
      <c r="N590" s="46" t="s">
        <v>35</v>
      </c>
      <c r="O590" s="49"/>
      <c r="P590" s="36" t="str">
        <f t="shared" si="9"/>
        <v>Unknown</v>
      </c>
      <c r="Q590" s="39" t="s">
        <v>46</v>
      </c>
      <c r="R590" s="39" t="s">
        <v>46</v>
      </c>
      <c r="S590" s="39"/>
      <c r="T590" s="50" t="s">
        <v>36</v>
      </c>
      <c r="U590" s="50" t="s">
        <v>37</v>
      </c>
      <c r="V590" s="50" t="s">
        <v>49</v>
      </c>
      <c r="W590" s="50" t="s">
        <v>37</v>
      </c>
      <c r="X590" s="51" t="str">
        <f>IF((OR((AND('[1]PWS Information'!$E$10="CWS",T590="Single Family Residence",P590="Lead")),
(AND('[1]PWS Information'!$E$10="CWS",T590="Multiple Family Residence",'[1]PWS Information'!$E$11="Yes",P590="Lead")),
(AND('[1]PWS Information'!$E$10="NTNC",P590="Lead")))),"Tier 1",
IF((OR((AND('[1]PWS Information'!$E$10="CWS",T590="Multiple Family Residence",'[1]PWS Information'!$E$11="No",P590="Lead")),
(AND('[1]PWS Information'!$E$10="CWS",T590="Other",P590="Lead")),
(AND('[1]PWS Information'!$E$10="CWS",T590="Building",P590="Lead")))),"Tier 2",
IF((OR((AND('[1]PWS Information'!$E$10="CWS",T590="Single Family Residence",P590="Galvanized Requiring Replacement")),
(AND('[1]PWS Information'!$E$10="CWS",T590="Single Family Residence",P590="Galvanized Requiring Replacement",Q590="Yes")),
(AND('[1]PWS Information'!$E$10="NTNC",P590="Galvanized Requiring Replacement")),
(AND('[1]PWS Information'!$E$10="NTNC",T590="Single Family Residence",Q590="Yes")))),"Tier 3",
IF((OR((AND('[1]PWS Information'!$E$10="CWS",T590="Single Family Residence",R590="Yes",P590="Non-Lead", I590="Non-Lead - Copper",K590="Before 1989")),
(AND('[1]PWS Information'!$E$10="CWS",T590="Single Family Residence",R590="Yes",P590="Non-Lead", M590="Non-Lead - Copper",N590="Before 1989")))),"Tier 4",
IF((OR((AND('[1]PWS Information'!$E$10="NTNC",P590="Non-Lead")),
(AND('[1]PWS Information'!$E$10="CWS",P590="Non-Lead",R590="")),
(AND('[1]PWS Information'!$E$10="CWS",P590="Non-Lead",R590="No")),
(AND('[1]PWS Information'!$E$10="CWS",P590="Non-Lead",R590="Don't Know")),
(AND('[1]PWS Information'!$E$10="CWS",P590="Non-Lead", I590="Non-Lead - Copper", R590="Yes", K590="Between 1989 and 2014")),
(AND('[1]PWS Information'!$E$10="CWS",P590="Non-Lead", I590="Non-Lead - Copper", R590="Yes", K590="After 2014")),
(AND('[1]PWS Information'!$E$10="CWS",P590="Non-Lead", I590="Non-Lead - Copper", R590="Yes", K590="Unknown")),
(AND('[1]PWS Information'!$E$10="CWS",P590="Non-Lead", M590="Non-Lead - Copper", R590="Yes", N590="Between 1989 and 2014")),
(AND('[1]PWS Information'!$E$10="CWS",P590="Non-Lead", M590="Non-Lead - Copper", R590="Yes", N590="After 2014")),
(AND('[1]PWS Information'!$E$10="CWS",P590="Non-Lead", M590="Non-Lead - Copper", R590="Yes", N590="Unknown")),
(AND('[1]PWS Information'!$E$10="CWS",P590="Unknown")),
(AND('[1]PWS Information'!$E$10="NTNC",P590="Unknown")))),"Tier 5",
"")))))</f>
        <v>Tier 5</v>
      </c>
      <c r="Y590" s="50"/>
      <c r="Z590" s="50"/>
    </row>
    <row r="591" spans="1:26" ht="30" x14ac:dyDescent="0.25">
      <c r="A591" s="39">
        <v>717</v>
      </c>
      <c r="B591" s="40">
        <v>14201</v>
      </c>
      <c r="C591" s="41" t="s">
        <v>189</v>
      </c>
      <c r="D591" s="41" t="s">
        <v>88</v>
      </c>
      <c r="E591" s="41">
        <v>75144</v>
      </c>
      <c r="F591" s="42"/>
      <c r="G591" s="43"/>
      <c r="H591" s="44"/>
      <c r="I591" s="45" t="s">
        <v>47</v>
      </c>
      <c r="J591" s="46" t="s">
        <v>37</v>
      </c>
      <c r="K591" s="42" t="s">
        <v>49</v>
      </c>
      <c r="L591" s="49"/>
      <c r="M591" s="45" t="s">
        <v>59</v>
      </c>
      <c r="N591" s="46" t="s">
        <v>35</v>
      </c>
      <c r="O591" s="49"/>
      <c r="P591" s="36" t="str">
        <f t="shared" si="9"/>
        <v>Unknown</v>
      </c>
      <c r="Q591" s="39" t="s">
        <v>46</v>
      </c>
      <c r="R591" s="39" t="s">
        <v>46</v>
      </c>
      <c r="S591" s="39"/>
      <c r="T591" s="50" t="s">
        <v>36</v>
      </c>
      <c r="U591" s="50" t="s">
        <v>37</v>
      </c>
      <c r="V591" s="50" t="s">
        <v>49</v>
      </c>
      <c r="W591" s="50" t="s">
        <v>34</v>
      </c>
      <c r="X591" s="51" t="str">
        <f>IF((OR((AND('[1]PWS Information'!$E$10="CWS",T591="Single Family Residence",P591="Lead")),
(AND('[1]PWS Information'!$E$10="CWS",T591="Multiple Family Residence",'[1]PWS Information'!$E$11="Yes",P591="Lead")),
(AND('[1]PWS Information'!$E$10="NTNC",P591="Lead")))),"Tier 1",
IF((OR((AND('[1]PWS Information'!$E$10="CWS",T591="Multiple Family Residence",'[1]PWS Information'!$E$11="No",P591="Lead")),
(AND('[1]PWS Information'!$E$10="CWS",T591="Other",P591="Lead")),
(AND('[1]PWS Information'!$E$10="CWS",T591="Building",P591="Lead")))),"Tier 2",
IF((OR((AND('[1]PWS Information'!$E$10="CWS",T591="Single Family Residence",P591="Galvanized Requiring Replacement")),
(AND('[1]PWS Information'!$E$10="CWS",T591="Single Family Residence",P591="Galvanized Requiring Replacement",Q591="Yes")),
(AND('[1]PWS Information'!$E$10="NTNC",P591="Galvanized Requiring Replacement")),
(AND('[1]PWS Information'!$E$10="NTNC",T591="Single Family Residence",Q591="Yes")))),"Tier 3",
IF((OR((AND('[1]PWS Information'!$E$10="CWS",T591="Single Family Residence",R591="Yes",P591="Non-Lead", I591="Non-Lead - Copper",K591="Before 1989")),
(AND('[1]PWS Information'!$E$10="CWS",T591="Single Family Residence",R591="Yes",P591="Non-Lead", M591="Non-Lead - Copper",N591="Before 1989")))),"Tier 4",
IF((OR((AND('[1]PWS Information'!$E$10="NTNC",P591="Non-Lead")),
(AND('[1]PWS Information'!$E$10="CWS",P591="Non-Lead",R591="")),
(AND('[1]PWS Information'!$E$10="CWS",P591="Non-Lead",R591="No")),
(AND('[1]PWS Information'!$E$10="CWS",P591="Non-Lead",R591="Don't Know")),
(AND('[1]PWS Information'!$E$10="CWS",P591="Non-Lead", I591="Non-Lead - Copper", R591="Yes", K591="Between 1989 and 2014")),
(AND('[1]PWS Information'!$E$10="CWS",P591="Non-Lead", I591="Non-Lead - Copper", R591="Yes", K591="After 2014")),
(AND('[1]PWS Information'!$E$10="CWS",P591="Non-Lead", I591="Non-Lead - Copper", R591="Yes", K591="Unknown")),
(AND('[1]PWS Information'!$E$10="CWS",P591="Non-Lead", M591="Non-Lead - Copper", R591="Yes", N591="Between 1989 and 2014")),
(AND('[1]PWS Information'!$E$10="CWS",P591="Non-Lead", M591="Non-Lead - Copper", R591="Yes", N591="After 2014")),
(AND('[1]PWS Information'!$E$10="CWS",P591="Non-Lead", M591="Non-Lead - Copper", R591="Yes", N591="Unknown")),
(AND('[1]PWS Information'!$E$10="CWS",P591="Unknown")),
(AND('[1]PWS Information'!$E$10="NTNC",P591="Unknown")))),"Tier 5",
"")))))</f>
        <v>Tier 5</v>
      </c>
      <c r="Y591" s="50"/>
      <c r="Z591" s="50"/>
    </row>
    <row r="592" spans="1:26" ht="30" x14ac:dyDescent="0.25">
      <c r="A592" s="39">
        <v>719</v>
      </c>
      <c r="B592" s="40">
        <v>14636</v>
      </c>
      <c r="C592" s="41" t="s">
        <v>189</v>
      </c>
      <c r="D592" s="41" t="s">
        <v>88</v>
      </c>
      <c r="E592" s="41">
        <v>75144</v>
      </c>
      <c r="F592" s="42"/>
      <c r="G592" s="43"/>
      <c r="H592" s="44"/>
      <c r="I592" s="45" t="s">
        <v>47</v>
      </c>
      <c r="J592" s="46" t="s">
        <v>37</v>
      </c>
      <c r="K592" s="42" t="s">
        <v>40</v>
      </c>
      <c r="L592" s="49"/>
      <c r="M592" s="45" t="s">
        <v>47</v>
      </c>
      <c r="N592" s="46" t="s">
        <v>40</v>
      </c>
      <c r="O592" s="49"/>
      <c r="P592" s="36" t="str">
        <f t="shared" si="9"/>
        <v>Non-Lead</v>
      </c>
      <c r="Q592" s="39" t="s">
        <v>37</v>
      </c>
      <c r="R592" s="39" t="s">
        <v>37</v>
      </c>
      <c r="S592" s="39"/>
      <c r="T592" s="50" t="s">
        <v>36</v>
      </c>
      <c r="U592" s="50" t="s">
        <v>37</v>
      </c>
      <c r="V592" s="50" t="s">
        <v>37</v>
      </c>
      <c r="W592" s="50" t="s">
        <v>37</v>
      </c>
      <c r="X592" s="51" t="str">
        <f>IF((OR((AND('[1]PWS Information'!$E$10="CWS",T592="Single Family Residence",P592="Lead")),
(AND('[1]PWS Information'!$E$10="CWS",T592="Multiple Family Residence",'[1]PWS Information'!$E$11="Yes",P592="Lead")),
(AND('[1]PWS Information'!$E$10="NTNC",P592="Lead")))),"Tier 1",
IF((OR((AND('[1]PWS Information'!$E$10="CWS",T592="Multiple Family Residence",'[1]PWS Information'!$E$11="No",P592="Lead")),
(AND('[1]PWS Information'!$E$10="CWS",T592="Other",P592="Lead")),
(AND('[1]PWS Information'!$E$10="CWS",T592="Building",P592="Lead")))),"Tier 2",
IF((OR((AND('[1]PWS Information'!$E$10="CWS",T592="Single Family Residence",P592="Galvanized Requiring Replacement")),
(AND('[1]PWS Information'!$E$10="CWS",T592="Single Family Residence",P592="Galvanized Requiring Replacement",Q592="Yes")),
(AND('[1]PWS Information'!$E$10="NTNC",P592="Galvanized Requiring Replacement")),
(AND('[1]PWS Information'!$E$10="NTNC",T592="Single Family Residence",Q592="Yes")))),"Tier 3",
IF((OR((AND('[1]PWS Information'!$E$10="CWS",T592="Single Family Residence",R592="Yes",P592="Non-Lead", I592="Non-Lead - Copper",K592="Before 1989")),
(AND('[1]PWS Information'!$E$10="CWS",T592="Single Family Residence",R592="Yes",P592="Non-Lead", M592="Non-Lead - Copper",N592="Before 1989")))),"Tier 4",
IF((OR((AND('[1]PWS Information'!$E$10="NTNC",P592="Non-Lead")),
(AND('[1]PWS Information'!$E$10="CWS",P592="Non-Lead",R592="")),
(AND('[1]PWS Information'!$E$10="CWS",P592="Non-Lead",R592="No")),
(AND('[1]PWS Information'!$E$10="CWS",P592="Non-Lead",R592="Don't Know")),
(AND('[1]PWS Information'!$E$10="CWS",P592="Non-Lead", I592="Non-Lead - Copper", R592="Yes", K592="Between 1989 and 2014")),
(AND('[1]PWS Information'!$E$10="CWS",P592="Non-Lead", I592="Non-Lead - Copper", R592="Yes", K592="After 2014")),
(AND('[1]PWS Information'!$E$10="CWS",P592="Non-Lead", I592="Non-Lead - Copper", R592="Yes", K592="Unknown")),
(AND('[1]PWS Information'!$E$10="CWS",P592="Non-Lead", M592="Non-Lead - Copper", R592="Yes", N592="Between 1989 and 2014")),
(AND('[1]PWS Information'!$E$10="CWS",P592="Non-Lead", M592="Non-Lead - Copper", R592="Yes", N592="After 2014")),
(AND('[1]PWS Information'!$E$10="CWS",P592="Non-Lead", M592="Non-Lead - Copper", R592="Yes", N592="Unknown")),
(AND('[1]PWS Information'!$E$10="CWS",P592="Unknown")),
(AND('[1]PWS Information'!$E$10="NTNC",P592="Unknown")))),"Tier 5",
"")))))</f>
        <v>Tier 5</v>
      </c>
      <c r="Y592" s="50"/>
      <c r="Z592" s="50"/>
    </row>
    <row r="593" spans="1:26" ht="30" x14ac:dyDescent="0.25">
      <c r="A593" s="39">
        <v>721</v>
      </c>
      <c r="B593" s="40">
        <v>9005</v>
      </c>
      <c r="C593" s="41" t="s">
        <v>190</v>
      </c>
      <c r="D593" s="41" t="s">
        <v>88</v>
      </c>
      <c r="E593" s="41">
        <v>75144</v>
      </c>
      <c r="F593" s="42"/>
      <c r="G593" s="43"/>
      <c r="H593" s="44"/>
      <c r="I593" s="45" t="s">
        <v>47</v>
      </c>
      <c r="J593" s="46" t="s">
        <v>37</v>
      </c>
      <c r="K593" s="42" t="s">
        <v>40</v>
      </c>
      <c r="L593" s="49"/>
      <c r="M593" s="45" t="s">
        <v>47</v>
      </c>
      <c r="N593" s="46" t="s">
        <v>40</v>
      </c>
      <c r="O593" s="49"/>
      <c r="P593" s="36" t="str">
        <f t="shared" si="9"/>
        <v>Non-Lead</v>
      </c>
      <c r="Q593" s="39" t="s">
        <v>37</v>
      </c>
      <c r="R593" s="39" t="s">
        <v>37</v>
      </c>
      <c r="S593" s="39"/>
      <c r="T593" s="50" t="s">
        <v>36</v>
      </c>
      <c r="U593" s="50" t="s">
        <v>37</v>
      </c>
      <c r="V593" s="50" t="s">
        <v>37</v>
      </c>
      <c r="W593" s="50" t="s">
        <v>37</v>
      </c>
      <c r="X593" s="51" t="str">
        <f>IF((OR((AND('[1]PWS Information'!$E$10="CWS",T593="Single Family Residence",P593="Lead")),
(AND('[1]PWS Information'!$E$10="CWS",T593="Multiple Family Residence",'[1]PWS Information'!$E$11="Yes",P593="Lead")),
(AND('[1]PWS Information'!$E$10="NTNC",P593="Lead")))),"Tier 1",
IF((OR((AND('[1]PWS Information'!$E$10="CWS",T593="Multiple Family Residence",'[1]PWS Information'!$E$11="No",P593="Lead")),
(AND('[1]PWS Information'!$E$10="CWS",T593="Other",P593="Lead")),
(AND('[1]PWS Information'!$E$10="CWS",T593="Building",P593="Lead")))),"Tier 2",
IF((OR((AND('[1]PWS Information'!$E$10="CWS",T593="Single Family Residence",P593="Galvanized Requiring Replacement")),
(AND('[1]PWS Information'!$E$10="CWS",T593="Single Family Residence",P593="Galvanized Requiring Replacement",Q593="Yes")),
(AND('[1]PWS Information'!$E$10="NTNC",P593="Galvanized Requiring Replacement")),
(AND('[1]PWS Information'!$E$10="NTNC",T593="Single Family Residence",Q593="Yes")))),"Tier 3",
IF((OR((AND('[1]PWS Information'!$E$10="CWS",T593="Single Family Residence",R593="Yes",P593="Non-Lead", I593="Non-Lead - Copper",K593="Before 1989")),
(AND('[1]PWS Information'!$E$10="CWS",T593="Single Family Residence",R593="Yes",P593="Non-Lead", M593="Non-Lead - Copper",N593="Before 1989")))),"Tier 4",
IF((OR((AND('[1]PWS Information'!$E$10="NTNC",P593="Non-Lead")),
(AND('[1]PWS Information'!$E$10="CWS",P593="Non-Lead",R593="")),
(AND('[1]PWS Information'!$E$10="CWS",P593="Non-Lead",R593="No")),
(AND('[1]PWS Information'!$E$10="CWS",P593="Non-Lead",R593="Don't Know")),
(AND('[1]PWS Information'!$E$10="CWS",P593="Non-Lead", I593="Non-Lead - Copper", R593="Yes", K593="Between 1989 and 2014")),
(AND('[1]PWS Information'!$E$10="CWS",P593="Non-Lead", I593="Non-Lead - Copper", R593="Yes", K593="After 2014")),
(AND('[1]PWS Information'!$E$10="CWS",P593="Non-Lead", I593="Non-Lead - Copper", R593="Yes", K593="Unknown")),
(AND('[1]PWS Information'!$E$10="CWS",P593="Non-Lead", M593="Non-Lead - Copper", R593="Yes", N593="Between 1989 and 2014")),
(AND('[1]PWS Information'!$E$10="CWS",P593="Non-Lead", M593="Non-Lead - Copper", R593="Yes", N593="After 2014")),
(AND('[1]PWS Information'!$E$10="CWS",P593="Non-Lead", M593="Non-Lead - Copper", R593="Yes", N593="Unknown")),
(AND('[1]PWS Information'!$E$10="CWS",P593="Unknown")),
(AND('[1]PWS Information'!$E$10="NTNC",P593="Unknown")))),"Tier 5",
"")))))</f>
        <v>Tier 5</v>
      </c>
      <c r="Y593" s="50"/>
      <c r="Z593" s="50"/>
    </row>
    <row r="594" spans="1:26" ht="30" x14ac:dyDescent="0.25">
      <c r="A594" s="39">
        <v>722</v>
      </c>
      <c r="B594" s="40">
        <v>9056</v>
      </c>
      <c r="C594" s="41" t="s">
        <v>190</v>
      </c>
      <c r="D594" s="41" t="s">
        <v>88</v>
      </c>
      <c r="E594" s="41">
        <v>75144</v>
      </c>
      <c r="F594" s="42"/>
      <c r="G594" s="43"/>
      <c r="H594" s="44"/>
      <c r="I594" s="45" t="s">
        <v>47</v>
      </c>
      <c r="J594" s="46" t="s">
        <v>37</v>
      </c>
      <c r="K594" s="42" t="s">
        <v>49</v>
      </c>
      <c r="L594" s="49"/>
      <c r="M594" s="45" t="s">
        <v>59</v>
      </c>
      <c r="N594" s="46" t="s">
        <v>49</v>
      </c>
      <c r="O594" s="49"/>
      <c r="P594" s="36" t="str">
        <f t="shared" si="9"/>
        <v>Unknown</v>
      </c>
      <c r="Q594" s="39" t="s">
        <v>46</v>
      </c>
      <c r="R594" s="39" t="s">
        <v>46</v>
      </c>
      <c r="S594" s="39"/>
      <c r="T594" s="50" t="s">
        <v>52</v>
      </c>
      <c r="U594" s="50" t="s">
        <v>37</v>
      </c>
      <c r="V594" s="50" t="s">
        <v>49</v>
      </c>
      <c r="W594" s="50" t="s">
        <v>37</v>
      </c>
      <c r="X594" s="51" t="str">
        <f>IF((OR((AND('[1]PWS Information'!$E$10="CWS",T594="Single Family Residence",P594="Lead")),
(AND('[1]PWS Information'!$E$10="CWS",T594="Multiple Family Residence",'[1]PWS Information'!$E$11="Yes",P594="Lead")),
(AND('[1]PWS Information'!$E$10="NTNC",P594="Lead")))),"Tier 1",
IF((OR((AND('[1]PWS Information'!$E$10="CWS",T594="Multiple Family Residence",'[1]PWS Information'!$E$11="No",P594="Lead")),
(AND('[1]PWS Information'!$E$10="CWS",T594="Other",P594="Lead")),
(AND('[1]PWS Information'!$E$10="CWS",T594="Building",P594="Lead")))),"Tier 2",
IF((OR((AND('[1]PWS Information'!$E$10="CWS",T594="Single Family Residence",P594="Galvanized Requiring Replacement")),
(AND('[1]PWS Information'!$E$10="CWS",T594="Single Family Residence",P594="Galvanized Requiring Replacement",Q594="Yes")),
(AND('[1]PWS Information'!$E$10="NTNC",P594="Galvanized Requiring Replacement")),
(AND('[1]PWS Information'!$E$10="NTNC",T594="Single Family Residence",Q594="Yes")))),"Tier 3",
IF((OR((AND('[1]PWS Information'!$E$10="CWS",T594="Single Family Residence",R594="Yes",P594="Non-Lead", I594="Non-Lead - Copper",K594="Before 1989")),
(AND('[1]PWS Information'!$E$10="CWS",T594="Single Family Residence",R594="Yes",P594="Non-Lead", M594="Non-Lead - Copper",N594="Before 1989")))),"Tier 4",
IF((OR((AND('[1]PWS Information'!$E$10="NTNC",P594="Non-Lead")),
(AND('[1]PWS Information'!$E$10="CWS",P594="Non-Lead",R594="")),
(AND('[1]PWS Information'!$E$10="CWS",P594="Non-Lead",R594="No")),
(AND('[1]PWS Information'!$E$10="CWS",P594="Non-Lead",R594="Don't Know")),
(AND('[1]PWS Information'!$E$10="CWS",P594="Non-Lead", I594="Non-Lead - Copper", R594="Yes", K594="Between 1989 and 2014")),
(AND('[1]PWS Information'!$E$10="CWS",P594="Non-Lead", I594="Non-Lead - Copper", R594="Yes", K594="After 2014")),
(AND('[1]PWS Information'!$E$10="CWS",P594="Non-Lead", I594="Non-Lead - Copper", R594="Yes", K594="Unknown")),
(AND('[1]PWS Information'!$E$10="CWS",P594="Non-Lead", M594="Non-Lead - Copper", R594="Yes", N594="Between 1989 and 2014")),
(AND('[1]PWS Information'!$E$10="CWS",P594="Non-Lead", M594="Non-Lead - Copper", R594="Yes", N594="After 2014")),
(AND('[1]PWS Information'!$E$10="CWS",P594="Non-Lead", M594="Non-Lead - Copper", R594="Yes", N594="Unknown")),
(AND('[1]PWS Information'!$E$10="CWS",P594="Unknown")),
(AND('[1]PWS Information'!$E$10="NTNC",P594="Unknown")))),"Tier 5",
"")))))</f>
        <v>Tier 5</v>
      </c>
      <c r="Y594" s="50"/>
      <c r="Z594" s="50"/>
    </row>
    <row r="595" spans="1:26" ht="30" x14ac:dyDescent="0.25">
      <c r="A595" s="39">
        <v>723</v>
      </c>
      <c r="B595" s="40">
        <v>17110</v>
      </c>
      <c r="C595" s="41" t="s">
        <v>191</v>
      </c>
      <c r="D595" s="41" t="s">
        <v>88</v>
      </c>
      <c r="E595" s="41">
        <v>75144</v>
      </c>
      <c r="F595" s="42"/>
      <c r="G595" s="43"/>
      <c r="H595" s="44"/>
      <c r="I595" s="45" t="s">
        <v>47</v>
      </c>
      <c r="J595" s="46" t="s">
        <v>37</v>
      </c>
      <c r="K595" s="42" t="s">
        <v>40</v>
      </c>
      <c r="L595" s="49"/>
      <c r="M595" s="45" t="s">
        <v>47</v>
      </c>
      <c r="N595" s="46" t="s">
        <v>40</v>
      </c>
      <c r="O595" s="49"/>
      <c r="P595" s="36" t="str">
        <f t="shared" si="9"/>
        <v>Non-Lead</v>
      </c>
      <c r="Q595" s="39" t="s">
        <v>37</v>
      </c>
      <c r="R595" s="39" t="s">
        <v>37</v>
      </c>
      <c r="S595" s="39"/>
      <c r="T595" s="50" t="s">
        <v>36</v>
      </c>
      <c r="U595" s="50" t="s">
        <v>37</v>
      </c>
      <c r="V595" s="50" t="s">
        <v>37</v>
      </c>
      <c r="W595" s="50" t="s">
        <v>37</v>
      </c>
      <c r="X595" s="51" t="str">
        <f>IF((OR((AND('[1]PWS Information'!$E$10="CWS",T595="Single Family Residence",P595="Lead")),
(AND('[1]PWS Information'!$E$10="CWS",T595="Multiple Family Residence",'[1]PWS Information'!$E$11="Yes",P595="Lead")),
(AND('[1]PWS Information'!$E$10="NTNC",P595="Lead")))),"Tier 1",
IF((OR((AND('[1]PWS Information'!$E$10="CWS",T595="Multiple Family Residence",'[1]PWS Information'!$E$11="No",P595="Lead")),
(AND('[1]PWS Information'!$E$10="CWS",T595="Other",P595="Lead")),
(AND('[1]PWS Information'!$E$10="CWS",T595="Building",P595="Lead")))),"Tier 2",
IF((OR((AND('[1]PWS Information'!$E$10="CWS",T595="Single Family Residence",P595="Galvanized Requiring Replacement")),
(AND('[1]PWS Information'!$E$10="CWS",T595="Single Family Residence",P595="Galvanized Requiring Replacement",Q595="Yes")),
(AND('[1]PWS Information'!$E$10="NTNC",P595="Galvanized Requiring Replacement")),
(AND('[1]PWS Information'!$E$10="NTNC",T595="Single Family Residence",Q595="Yes")))),"Tier 3",
IF((OR((AND('[1]PWS Information'!$E$10="CWS",T595="Single Family Residence",R595="Yes",P595="Non-Lead", I595="Non-Lead - Copper",K595="Before 1989")),
(AND('[1]PWS Information'!$E$10="CWS",T595="Single Family Residence",R595="Yes",P595="Non-Lead", M595="Non-Lead - Copper",N595="Before 1989")))),"Tier 4",
IF((OR((AND('[1]PWS Information'!$E$10="NTNC",P595="Non-Lead")),
(AND('[1]PWS Information'!$E$10="CWS",P595="Non-Lead",R595="")),
(AND('[1]PWS Information'!$E$10="CWS",P595="Non-Lead",R595="No")),
(AND('[1]PWS Information'!$E$10="CWS",P595="Non-Lead",R595="Don't Know")),
(AND('[1]PWS Information'!$E$10="CWS",P595="Non-Lead", I595="Non-Lead - Copper", R595="Yes", K595="Between 1989 and 2014")),
(AND('[1]PWS Information'!$E$10="CWS",P595="Non-Lead", I595="Non-Lead - Copper", R595="Yes", K595="After 2014")),
(AND('[1]PWS Information'!$E$10="CWS",P595="Non-Lead", I595="Non-Lead - Copper", R595="Yes", K595="Unknown")),
(AND('[1]PWS Information'!$E$10="CWS",P595="Non-Lead", M595="Non-Lead - Copper", R595="Yes", N595="Between 1989 and 2014")),
(AND('[1]PWS Information'!$E$10="CWS",P595="Non-Lead", M595="Non-Lead - Copper", R595="Yes", N595="After 2014")),
(AND('[1]PWS Information'!$E$10="CWS",P595="Non-Lead", M595="Non-Lead - Copper", R595="Yes", N595="Unknown")),
(AND('[1]PWS Information'!$E$10="CWS",P595="Unknown")),
(AND('[1]PWS Information'!$E$10="NTNC",P595="Unknown")))),"Tier 5",
"")))))</f>
        <v>Tier 5</v>
      </c>
      <c r="Y595" s="50"/>
      <c r="Z595" s="50"/>
    </row>
    <row r="596" spans="1:26" ht="30" x14ac:dyDescent="0.25">
      <c r="A596" s="39">
        <v>724</v>
      </c>
      <c r="B596" s="40"/>
      <c r="C596" s="41" t="s">
        <v>191</v>
      </c>
      <c r="D596" s="41" t="s">
        <v>88</v>
      </c>
      <c r="E596" s="41">
        <v>75144</v>
      </c>
      <c r="F596" s="42"/>
      <c r="G596" s="43"/>
      <c r="H596" s="44"/>
      <c r="I596" s="45" t="s">
        <v>47</v>
      </c>
      <c r="J596" s="46" t="s">
        <v>37</v>
      </c>
      <c r="K596" s="42" t="s">
        <v>40</v>
      </c>
      <c r="L596" s="49"/>
      <c r="M596" s="45" t="s">
        <v>59</v>
      </c>
      <c r="N596" s="46" t="s">
        <v>49</v>
      </c>
      <c r="O596" s="49"/>
      <c r="P596" s="36" t="str">
        <f t="shared" si="9"/>
        <v>Unknown</v>
      </c>
      <c r="Q596" s="39" t="s">
        <v>46</v>
      </c>
      <c r="R596" s="39" t="s">
        <v>46</v>
      </c>
      <c r="S596" s="39"/>
      <c r="T596" s="50" t="s">
        <v>52</v>
      </c>
      <c r="U596" s="50" t="s">
        <v>37</v>
      </c>
      <c r="V596" s="50" t="s">
        <v>49</v>
      </c>
      <c r="W596" s="50" t="s">
        <v>37</v>
      </c>
      <c r="X596" s="51" t="str">
        <f>IF((OR((AND('[1]PWS Information'!$E$10="CWS",T596="Single Family Residence",P596="Lead")),
(AND('[1]PWS Information'!$E$10="CWS",T596="Multiple Family Residence",'[1]PWS Information'!$E$11="Yes",P596="Lead")),
(AND('[1]PWS Information'!$E$10="NTNC",P596="Lead")))),"Tier 1",
IF((OR((AND('[1]PWS Information'!$E$10="CWS",T596="Multiple Family Residence",'[1]PWS Information'!$E$11="No",P596="Lead")),
(AND('[1]PWS Information'!$E$10="CWS",T596="Other",P596="Lead")),
(AND('[1]PWS Information'!$E$10="CWS",T596="Building",P596="Lead")))),"Tier 2",
IF((OR((AND('[1]PWS Information'!$E$10="CWS",T596="Single Family Residence",P596="Galvanized Requiring Replacement")),
(AND('[1]PWS Information'!$E$10="CWS",T596="Single Family Residence",P596="Galvanized Requiring Replacement",Q596="Yes")),
(AND('[1]PWS Information'!$E$10="NTNC",P596="Galvanized Requiring Replacement")),
(AND('[1]PWS Information'!$E$10="NTNC",T596="Single Family Residence",Q596="Yes")))),"Tier 3",
IF((OR((AND('[1]PWS Information'!$E$10="CWS",T596="Single Family Residence",R596="Yes",P596="Non-Lead", I596="Non-Lead - Copper",K596="Before 1989")),
(AND('[1]PWS Information'!$E$10="CWS",T596="Single Family Residence",R596="Yes",P596="Non-Lead", M596="Non-Lead - Copper",N596="Before 1989")))),"Tier 4",
IF((OR((AND('[1]PWS Information'!$E$10="NTNC",P596="Non-Lead")),
(AND('[1]PWS Information'!$E$10="CWS",P596="Non-Lead",R596="")),
(AND('[1]PWS Information'!$E$10="CWS",P596="Non-Lead",R596="No")),
(AND('[1]PWS Information'!$E$10="CWS",P596="Non-Lead",R596="Don't Know")),
(AND('[1]PWS Information'!$E$10="CWS",P596="Non-Lead", I596="Non-Lead - Copper", R596="Yes", K596="Between 1989 and 2014")),
(AND('[1]PWS Information'!$E$10="CWS",P596="Non-Lead", I596="Non-Lead - Copper", R596="Yes", K596="After 2014")),
(AND('[1]PWS Information'!$E$10="CWS",P596="Non-Lead", I596="Non-Lead - Copper", R596="Yes", K596="Unknown")),
(AND('[1]PWS Information'!$E$10="CWS",P596="Non-Lead", M596="Non-Lead - Copper", R596="Yes", N596="Between 1989 and 2014")),
(AND('[1]PWS Information'!$E$10="CWS",P596="Non-Lead", M596="Non-Lead - Copper", R596="Yes", N596="After 2014")),
(AND('[1]PWS Information'!$E$10="CWS",P596="Non-Lead", M596="Non-Lead - Copper", R596="Yes", N596="Unknown")),
(AND('[1]PWS Information'!$E$10="CWS",P596="Unknown")),
(AND('[1]PWS Information'!$E$10="NTNC",P596="Unknown")))),"Tier 5",
"")))))</f>
        <v>Tier 5</v>
      </c>
      <c r="Y596" s="50"/>
      <c r="Z596" s="50"/>
    </row>
    <row r="597" spans="1:26" ht="30" x14ac:dyDescent="0.25">
      <c r="A597" s="39">
        <v>726</v>
      </c>
      <c r="B597" s="40">
        <v>17007</v>
      </c>
      <c r="C597" s="41" t="s">
        <v>192</v>
      </c>
      <c r="D597" s="41" t="s">
        <v>88</v>
      </c>
      <c r="E597" s="41">
        <v>75144</v>
      </c>
      <c r="F597" s="42"/>
      <c r="G597" s="43"/>
      <c r="H597" s="44"/>
      <c r="I597" s="45" t="s">
        <v>47</v>
      </c>
      <c r="J597" s="46" t="s">
        <v>37</v>
      </c>
      <c r="K597" s="42" t="s">
        <v>49</v>
      </c>
      <c r="L597" s="49"/>
      <c r="M597" s="45" t="s">
        <v>59</v>
      </c>
      <c r="N597" s="46" t="s">
        <v>35</v>
      </c>
      <c r="O597" s="49"/>
      <c r="P597" s="36" t="str">
        <f t="shared" si="9"/>
        <v>Unknown</v>
      </c>
      <c r="Q597" s="39" t="s">
        <v>46</v>
      </c>
      <c r="R597" s="39" t="s">
        <v>46</v>
      </c>
      <c r="S597" s="39"/>
      <c r="T597" s="50" t="s">
        <v>36</v>
      </c>
      <c r="U597" s="50" t="s">
        <v>37</v>
      </c>
      <c r="V597" s="50" t="s">
        <v>49</v>
      </c>
      <c r="W597" s="50" t="s">
        <v>37</v>
      </c>
      <c r="X597" s="51" t="str">
        <f>IF((OR((AND('[1]PWS Information'!$E$10="CWS",T597="Single Family Residence",P597="Lead")),
(AND('[1]PWS Information'!$E$10="CWS",T597="Multiple Family Residence",'[1]PWS Information'!$E$11="Yes",P597="Lead")),
(AND('[1]PWS Information'!$E$10="NTNC",P597="Lead")))),"Tier 1",
IF((OR((AND('[1]PWS Information'!$E$10="CWS",T597="Multiple Family Residence",'[1]PWS Information'!$E$11="No",P597="Lead")),
(AND('[1]PWS Information'!$E$10="CWS",T597="Other",P597="Lead")),
(AND('[1]PWS Information'!$E$10="CWS",T597="Building",P597="Lead")))),"Tier 2",
IF((OR((AND('[1]PWS Information'!$E$10="CWS",T597="Single Family Residence",P597="Galvanized Requiring Replacement")),
(AND('[1]PWS Information'!$E$10="CWS",T597="Single Family Residence",P597="Galvanized Requiring Replacement",Q597="Yes")),
(AND('[1]PWS Information'!$E$10="NTNC",P597="Galvanized Requiring Replacement")),
(AND('[1]PWS Information'!$E$10="NTNC",T597="Single Family Residence",Q597="Yes")))),"Tier 3",
IF((OR((AND('[1]PWS Information'!$E$10="CWS",T597="Single Family Residence",R597="Yes",P597="Non-Lead", I597="Non-Lead - Copper",K597="Before 1989")),
(AND('[1]PWS Information'!$E$10="CWS",T597="Single Family Residence",R597="Yes",P597="Non-Lead", M597="Non-Lead - Copper",N597="Before 1989")))),"Tier 4",
IF((OR((AND('[1]PWS Information'!$E$10="NTNC",P597="Non-Lead")),
(AND('[1]PWS Information'!$E$10="CWS",P597="Non-Lead",R597="")),
(AND('[1]PWS Information'!$E$10="CWS",P597="Non-Lead",R597="No")),
(AND('[1]PWS Information'!$E$10="CWS",P597="Non-Lead",R597="Don't Know")),
(AND('[1]PWS Information'!$E$10="CWS",P597="Non-Lead", I597="Non-Lead - Copper", R597="Yes", K597="Between 1989 and 2014")),
(AND('[1]PWS Information'!$E$10="CWS",P597="Non-Lead", I597="Non-Lead - Copper", R597="Yes", K597="After 2014")),
(AND('[1]PWS Information'!$E$10="CWS",P597="Non-Lead", I597="Non-Lead - Copper", R597="Yes", K597="Unknown")),
(AND('[1]PWS Information'!$E$10="CWS",P597="Non-Lead", M597="Non-Lead - Copper", R597="Yes", N597="Between 1989 and 2014")),
(AND('[1]PWS Information'!$E$10="CWS",P597="Non-Lead", M597="Non-Lead - Copper", R597="Yes", N597="After 2014")),
(AND('[1]PWS Information'!$E$10="CWS",P597="Non-Lead", M597="Non-Lead - Copper", R597="Yes", N597="Unknown")),
(AND('[1]PWS Information'!$E$10="CWS",P597="Unknown")),
(AND('[1]PWS Information'!$E$10="NTNC",P597="Unknown")))),"Tier 5",
"")))))</f>
        <v>Tier 5</v>
      </c>
      <c r="Y597" s="50"/>
      <c r="Z597" s="50"/>
    </row>
    <row r="598" spans="1:26" ht="30" x14ac:dyDescent="0.25">
      <c r="A598" s="39">
        <v>727</v>
      </c>
      <c r="B598" s="40">
        <v>17005</v>
      </c>
      <c r="C598" s="41" t="s">
        <v>192</v>
      </c>
      <c r="D598" s="41" t="s">
        <v>88</v>
      </c>
      <c r="E598" s="41">
        <v>75144</v>
      </c>
      <c r="F598" s="42"/>
      <c r="G598" s="43"/>
      <c r="H598" s="44"/>
      <c r="I598" s="45" t="s">
        <v>47</v>
      </c>
      <c r="J598" s="46" t="s">
        <v>37</v>
      </c>
      <c r="K598" s="42" t="s">
        <v>49</v>
      </c>
      <c r="L598" s="49"/>
      <c r="M598" s="45" t="s">
        <v>59</v>
      </c>
      <c r="N598" s="46" t="s">
        <v>49</v>
      </c>
      <c r="O598" s="49"/>
      <c r="P598" s="36" t="str">
        <f t="shared" si="9"/>
        <v>Unknown</v>
      </c>
      <c r="Q598" s="39" t="s">
        <v>46</v>
      </c>
      <c r="R598" s="39" t="s">
        <v>46</v>
      </c>
      <c r="S598" s="39"/>
      <c r="T598" s="50" t="s">
        <v>52</v>
      </c>
      <c r="U598" s="50" t="s">
        <v>37</v>
      </c>
      <c r="V598" s="50" t="s">
        <v>49</v>
      </c>
      <c r="W598" s="50" t="s">
        <v>37</v>
      </c>
      <c r="X598" s="51" t="str">
        <f>IF((OR((AND('[1]PWS Information'!$E$10="CWS",T598="Single Family Residence",P598="Lead")),
(AND('[1]PWS Information'!$E$10="CWS",T598="Multiple Family Residence",'[1]PWS Information'!$E$11="Yes",P598="Lead")),
(AND('[1]PWS Information'!$E$10="NTNC",P598="Lead")))),"Tier 1",
IF((OR((AND('[1]PWS Information'!$E$10="CWS",T598="Multiple Family Residence",'[1]PWS Information'!$E$11="No",P598="Lead")),
(AND('[1]PWS Information'!$E$10="CWS",T598="Other",P598="Lead")),
(AND('[1]PWS Information'!$E$10="CWS",T598="Building",P598="Lead")))),"Tier 2",
IF((OR((AND('[1]PWS Information'!$E$10="CWS",T598="Single Family Residence",P598="Galvanized Requiring Replacement")),
(AND('[1]PWS Information'!$E$10="CWS",T598="Single Family Residence",P598="Galvanized Requiring Replacement",Q598="Yes")),
(AND('[1]PWS Information'!$E$10="NTNC",P598="Galvanized Requiring Replacement")),
(AND('[1]PWS Information'!$E$10="NTNC",T598="Single Family Residence",Q598="Yes")))),"Tier 3",
IF((OR((AND('[1]PWS Information'!$E$10="CWS",T598="Single Family Residence",R598="Yes",P598="Non-Lead", I598="Non-Lead - Copper",K598="Before 1989")),
(AND('[1]PWS Information'!$E$10="CWS",T598="Single Family Residence",R598="Yes",P598="Non-Lead", M598="Non-Lead - Copper",N598="Before 1989")))),"Tier 4",
IF((OR((AND('[1]PWS Information'!$E$10="NTNC",P598="Non-Lead")),
(AND('[1]PWS Information'!$E$10="CWS",P598="Non-Lead",R598="")),
(AND('[1]PWS Information'!$E$10="CWS",P598="Non-Lead",R598="No")),
(AND('[1]PWS Information'!$E$10="CWS",P598="Non-Lead",R598="Don't Know")),
(AND('[1]PWS Information'!$E$10="CWS",P598="Non-Lead", I598="Non-Lead - Copper", R598="Yes", K598="Between 1989 and 2014")),
(AND('[1]PWS Information'!$E$10="CWS",P598="Non-Lead", I598="Non-Lead - Copper", R598="Yes", K598="After 2014")),
(AND('[1]PWS Information'!$E$10="CWS",P598="Non-Lead", I598="Non-Lead - Copper", R598="Yes", K598="Unknown")),
(AND('[1]PWS Information'!$E$10="CWS",P598="Non-Lead", M598="Non-Lead - Copper", R598="Yes", N598="Between 1989 and 2014")),
(AND('[1]PWS Information'!$E$10="CWS",P598="Non-Lead", M598="Non-Lead - Copper", R598="Yes", N598="After 2014")),
(AND('[1]PWS Information'!$E$10="CWS",P598="Non-Lead", M598="Non-Lead - Copper", R598="Yes", N598="Unknown")),
(AND('[1]PWS Information'!$E$10="CWS",P598="Unknown")),
(AND('[1]PWS Information'!$E$10="NTNC",P598="Unknown")))),"Tier 5",
"")))))</f>
        <v>Tier 5</v>
      </c>
      <c r="Y598" s="50"/>
      <c r="Z598" s="50"/>
    </row>
    <row r="599" spans="1:26" ht="30" x14ac:dyDescent="0.25">
      <c r="A599" s="39">
        <v>729</v>
      </c>
      <c r="B599" s="40">
        <v>18029</v>
      </c>
      <c r="C599" s="41" t="s">
        <v>192</v>
      </c>
      <c r="D599" s="41" t="s">
        <v>88</v>
      </c>
      <c r="E599" s="41">
        <v>75144</v>
      </c>
      <c r="F599" s="42"/>
      <c r="G599" s="43"/>
      <c r="H599" s="44"/>
      <c r="I599" s="45" t="s">
        <v>47</v>
      </c>
      <c r="J599" s="46" t="s">
        <v>37</v>
      </c>
      <c r="K599" s="42" t="s">
        <v>49</v>
      </c>
      <c r="L599" s="49"/>
      <c r="M599" s="45" t="s">
        <v>47</v>
      </c>
      <c r="N599" s="46" t="s">
        <v>40</v>
      </c>
      <c r="O599" s="49"/>
      <c r="P599" s="36" t="str">
        <f t="shared" si="9"/>
        <v>Non-Lead</v>
      </c>
      <c r="Q599" s="39" t="s">
        <v>37</v>
      </c>
      <c r="R599" s="39" t="s">
        <v>37</v>
      </c>
      <c r="S599" s="39"/>
      <c r="T599" s="50" t="s">
        <v>36</v>
      </c>
      <c r="U599" s="50" t="s">
        <v>37</v>
      </c>
      <c r="V599" s="50" t="s">
        <v>37</v>
      </c>
      <c r="W599" s="50" t="s">
        <v>37</v>
      </c>
      <c r="X599" s="51" t="str">
        <f>IF((OR((AND('[1]PWS Information'!$E$10="CWS",T599="Single Family Residence",P599="Lead")),
(AND('[1]PWS Information'!$E$10="CWS",T599="Multiple Family Residence",'[1]PWS Information'!$E$11="Yes",P599="Lead")),
(AND('[1]PWS Information'!$E$10="NTNC",P599="Lead")))),"Tier 1",
IF((OR((AND('[1]PWS Information'!$E$10="CWS",T599="Multiple Family Residence",'[1]PWS Information'!$E$11="No",P599="Lead")),
(AND('[1]PWS Information'!$E$10="CWS",T599="Other",P599="Lead")),
(AND('[1]PWS Information'!$E$10="CWS",T599="Building",P599="Lead")))),"Tier 2",
IF((OR((AND('[1]PWS Information'!$E$10="CWS",T599="Single Family Residence",P599="Galvanized Requiring Replacement")),
(AND('[1]PWS Information'!$E$10="CWS",T599="Single Family Residence",P599="Galvanized Requiring Replacement",Q599="Yes")),
(AND('[1]PWS Information'!$E$10="NTNC",P599="Galvanized Requiring Replacement")),
(AND('[1]PWS Information'!$E$10="NTNC",T599="Single Family Residence",Q599="Yes")))),"Tier 3",
IF((OR((AND('[1]PWS Information'!$E$10="CWS",T599="Single Family Residence",R599="Yes",P599="Non-Lead", I599="Non-Lead - Copper",K599="Before 1989")),
(AND('[1]PWS Information'!$E$10="CWS",T599="Single Family Residence",R599="Yes",P599="Non-Lead", M599="Non-Lead - Copper",N599="Before 1989")))),"Tier 4",
IF((OR((AND('[1]PWS Information'!$E$10="NTNC",P599="Non-Lead")),
(AND('[1]PWS Information'!$E$10="CWS",P599="Non-Lead",R599="")),
(AND('[1]PWS Information'!$E$10="CWS",P599="Non-Lead",R599="No")),
(AND('[1]PWS Information'!$E$10="CWS",P599="Non-Lead",R599="Don't Know")),
(AND('[1]PWS Information'!$E$10="CWS",P599="Non-Lead", I599="Non-Lead - Copper", R599="Yes", K599="Between 1989 and 2014")),
(AND('[1]PWS Information'!$E$10="CWS",P599="Non-Lead", I599="Non-Lead - Copper", R599="Yes", K599="After 2014")),
(AND('[1]PWS Information'!$E$10="CWS",P599="Non-Lead", I599="Non-Lead - Copper", R599="Yes", K599="Unknown")),
(AND('[1]PWS Information'!$E$10="CWS",P599="Non-Lead", M599="Non-Lead - Copper", R599="Yes", N599="Between 1989 and 2014")),
(AND('[1]PWS Information'!$E$10="CWS",P599="Non-Lead", M599="Non-Lead - Copper", R599="Yes", N599="After 2014")),
(AND('[1]PWS Information'!$E$10="CWS",P599="Non-Lead", M599="Non-Lead - Copper", R599="Yes", N599="Unknown")),
(AND('[1]PWS Information'!$E$10="CWS",P599="Unknown")),
(AND('[1]PWS Information'!$E$10="NTNC",P599="Unknown")))),"Tier 5",
"")))))</f>
        <v>Tier 5</v>
      </c>
      <c r="Y599" s="50"/>
      <c r="Z599" s="50"/>
    </row>
    <row r="600" spans="1:26" ht="30" x14ac:dyDescent="0.25">
      <c r="A600" s="39">
        <v>732</v>
      </c>
      <c r="B600" s="40">
        <v>9995</v>
      </c>
      <c r="C600" s="41" t="s">
        <v>193</v>
      </c>
      <c r="D600" s="41" t="s">
        <v>88</v>
      </c>
      <c r="E600" s="41">
        <v>75144</v>
      </c>
      <c r="F600" s="42"/>
      <c r="G600" s="43"/>
      <c r="H600" s="44"/>
      <c r="I600" s="45" t="s">
        <v>47</v>
      </c>
      <c r="J600" s="46" t="s">
        <v>37</v>
      </c>
      <c r="K600" s="42" t="s">
        <v>40</v>
      </c>
      <c r="L600" s="49"/>
      <c r="M600" s="45" t="s">
        <v>47</v>
      </c>
      <c r="N600" s="46" t="s">
        <v>41</v>
      </c>
      <c r="O600" s="49"/>
      <c r="P600" s="36" t="str">
        <f t="shared" si="9"/>
        <v>Non-Lead</v>
      </c>
      <c r="Q600" s="39" t="s">
        <v>37</v>
      </c>
      <c r="R600" s="39" t="s">
        <v>37</v>
      </c>
      <c r="S600" s="39"/>
      <c r="T600" s="50" t="s">
        <v>36</v>
      </c>
      <c r="U600" s="50" t="s">
        <v>37</v>
      </c>
      <c r="V600" s="50" t="s">
        <v>37</v>
      </c>
      <c r="W600" s="50" t="s">
        <v>37</v>
      </c>
      <c r="X600" s="51" t="str">
        <f>IF((OR((AND('[1]PWS Information'!$E$10="CWS",T600="Single Family Residence",P600="Lead")),
(AND('[1]PWS Information'!$E$10="CWS",T600="Multiple Family Residence",'[1]PWS Information'!$E$11="Yes",P600="Lead")),
(AND('[1]PWS Information'!$E$10="NTNC",P600="Lead")))),"Tier 1",
IF((OR((AND('[1]PWS Information'!$E$10="CWS",T600="Multiple Family Residence",'[1]PWS Information'!$E$11="No",P600="Lead")),
(AND('[1]PWS Information'!$E$10="CWS",T600="Other",P600="Lead")),
(AND('[1]PWS Information'!$E$10="CWS",T600="Building",P600="Lead")))),"Tier 2",
IF((OR((AND('[1]PWS Information'!$E$10="CWS",T600="Single Family Residence",P600="Galvanized Requiring Replacement")),
(AND('[1]PWS Information'!$E$10="CWS",T600="Single Family Residence",P600="Galvanized Requiring Replacement",Q600="Yes")),
(AND('[1]PWS Information'!$E$10="NTNC",P600="Galvanized Requiring Replacement")),
(AND('[1]PWS Information'!$E$10="NTNC",T600="Single Family Residence",Q600="Yes")))),"Tier 3",
IF((OR((AND('[1]PWS Information'!$E$10="CWS",T600="Single Family Residence",R600="Yes",P600="Non-Lead", I600="Non-Lead - Copper",K600="Before 1989")),
(AND('[1]PWS Information'!$E$10="CWS",T600="Single Family Residence",R600="Yes",P600="Non-Lead", M600="Non-Lead - Copper",N600="Before 1989")))),"Tier 4",
IF((OR((AND('[1]PWS Information'!$E$10="NTNC",P600="Non-Lead")),
(AND('[1]PWS Information'!$E$10="CWS",P600="Non-Lead",R600="")),
(AND('[1]PWS Information'!$E$10="CWS",P600="Non-Lead",R600="No")),
(AND('[1]PWS Information'!$E$10="CWS",P600="Non-Lead",R600="Don't Know")),
(AND('[1]PWS Information'!$E$10="CWS",P600="Non-Lead", I600="Non-Lead - Copper", R600="Yes", K600="Between 1989 and 2014")),
(AND('[1]PWS Information'!$E$10="CWS",P600="Non-Lead", I600="Non-Lead - Copper", R600="Yes", K600="After 2014")),
(AND('[1]PWS Information'!$E$10="CWS",P600="Non-Lead", I600="Non-Lead - Copper", R600="Yes", K600="Unknown")),
(AND('[1]PWS Information'!$E$10="CWS",P600="Non-Lead", M600="Non-Lead - Copper", R600="Yes", N600="Between 1989 and 2014")),
(AND('[1]PWS Information'!$E$10="CWS",P600="Non-Lead", M600="Non-Lead - Copper", R600="Yes", N600="After 2014")),
(AND('[1]PWS Information'!$E$10="CWS",P600="Non-Lead", M600="Non-Lead - Copper", R600="Yes", N600="Unknown")),
(AND('[1]PWS Information'!$E$10="CWS",P600="Unknown")),
(AND('[1]PWS Information'!$E$10="NTNC",P600="Unknown")))),"Tier 5",
"")))))</f>
        <v>Tier 5</v>
      </c>
      <c r="Y600" s="50"/>
      <c r="Z600" s="50"/>
    </row>
    <row r="601" spans="1:26" ht="30" x14ac:dyDescent="0.25">
      <c r="A601" s="39">
        <v>733</v>
      </c>
      <c r="B601" s="40">
        <v>10008</v>
      </c>
      <c r="C601" s="41" t="s">
        <v>193</v>
      </c>
      <c r="D601" s="41" t="s">
        <v>88</v>
      </c>
      <c r="E601" s="41">
        <v>75144</v>
      </c>
      <c r="F601" s="42"/>
      <c r="G601" s="43"/>
      <c r="H601" s="44"/>
      <c r="I601" s="45" t="s">
        <v>47</v>
      </c>
      <c r="J601" s="46" t="s">
        <v>37</v>
      </c>
      <c r="K601" s="42" t="s">
        <v>49</v>
      </c>
      <c r="L601" s="49"/>
      <c r="M601" s="45" t="s">
        <v>59</v>
      </c>
      <c r="N601" s="46" t="s">
        <v>49</v>
      </c>
      <c r="O601" s="49"/>
      <c r="P601" s="36" t="str">
        <f t="shared" si="9"/>
        <v>Unknown</v>
      </c>
      <c r="Q601" s="39" t="s">
        <v>46</v>
      </c>
      <c r="R601" s="39" t="s">
        <v>46</v>
      </c>
      <c r="S601" s="39"/>
      <c r="T601" s="50" t="s">
        <v>52</v>
      </c>
      <c r="U601" s="50" t="s">
        <v>37</v>
      </c>
      <c r="V601" s="50" t="s">
        <v>49</v>
      </c>
      <c r="W601" s="50" t="s">
        <v>37</v>
      </c>
      <c r="X601" s="51" t="str">
        <f>IF((OR((AND('[1]PWS Information'!$E$10="CWS",T601="Single Family Residence",P601="Lead")),
(AND('[1]PWS Information'!$E$10="CWS",T601="Multiple Family Residence",'[1]PWS Information'!$E$11="Yes",P601="Lead")),
(AND('[1]PWS Information'!$E$10="NTNC",P601="Lead")))),"Tier 1",
IF((OR((AND('[1]PWS Information'!$E$10="CWS",T601="Multiple Family Residence",'[1]PWS Information'!$E$11="No",P601="Lead")),
(AND('[1]PWS Information'!$E$10="CWS",T601="Other",P601="Lead")),
(AND('[1]PWS Information'!$E$10="CWS",T601="Building",P601="Lead")))),"Tier 2",
IF((OR((AND('[1]PWS Information'!$E$10="CWS",T601="Single Family Residence",P601="Galvanized Requiring Replacement")),
(AND('[1]PWS Information'!$E$10="CWS",T601="Single Family Residence",P601="Galvanized Requiring Replacement",Q601="Yes")),
(AND('[1]PWS Information'!$E$10="NTNC",P601="Galvanized Requiring Replacement")),
(AND('[1]PWS Information'!$E$10="NTNC",T601="Single Family Residence",Q601="Yes")))),"Tier 3",
IF((OR((AND('[1]PWS Information'!$E$10="CWS",T601="Single Family Residence",R601="Yes",P601="Non-Lead", I601="Non-Lead - Copper",K601="Before 1989")),
(AND('[1]PWS Information'!$E$10="CWS",T601="Single Family Residence",R601="Yes",P601="Non-Lead", M601="Non-Lead - Copper",N601="Before 1989")))),"Tier 4",
IF((OR((AND('[1]PWS Information'!$E$10="NTNC",P601="Non-Lead")),
(AND('[1]PWS Information'!$E$10="CWS",P601="Non-Lead",R601="")),
(AND('[1]PWS Information'!$E$10="CWS",P601="Non-Lead",R601="No")),
(AND('[1]PWS Information'!$E$10="CWS",P601="Non-Lead",R601="Don't Know")),
(AND('[1]PWS Information'!$E$10="CWS",P601="Non-Lead", I601="Non-Lead - Copper", R601="Yes", K601="Between 1989 and 2014")),
(AND('[1]PWS Information'!$E$10="CWS",P601="Non-Lead", I601="Non-Lead - Copper", R601="Yes", K601="After 2014")),
(AND('[1]PWS Information'!$E$10="CWS",P601="Non-Lead", I601="Non-Lead - Copper", R601="Yes", K601="Unknown")),
(AND('[1]PWS Information'!$E$10="CWS",P601="Non-Lead", M601="Non-Lead - Copper", R601="Yes", N601="Between 1989 and 2014")),
(AND('[1]PWS Information'!$E$10="CWS",P601="Non-Lead", M601="Non-Lead - Copper", R601="Yes", N601="After 2014")),
(AND('[1]PWS Information'!$E$10="CWS",P601="Non-Lead", M601="Non-Lead - Copper", R601="Yes", N601="Unknown")),
(AND('[1]PWS Information'!$E$10="CWS",P601="Unknown")),
(AND('[1]PWS Information'!$E$10="NTNC",P601="Unknown")))),"Tier 5",
"")))))</f>
        <v>Tier 5</v>
      </c>
      <c r="Y601" s="50"/>
      <c r="Z601" s="50"/>
    </row>
    <row r="602" spans="1:26" ht="30" x14ac:dyDescent="0.25">
      <c r="A602" s="39">
        <v>734</v>
      </c>
      <c r="B602" s="40"/>
      <c r="C602" s="41" t="s">
        <v>193</v>
      </c>
      <c r="D602" s="41" t="s">
        <v>88</v>
      </c>
      <c r="E602" s="41">
        <v>75144</v>
      </c>
      <c r="F602" s="42"/>
      <c r="G602" s="43"/>
      <c r="H602" s="44"/>
      <c r="I602" s="45" t="s">
        <v>47</v>
      </c>
      <c r="J602" s="46" t="s">
        <v>37</v>
      </c>
      <c r="K602" s="42" t="s">
        <v>49</v>
      </c>
      <c r="L602" s="49"/>
      <c r="M602" s="45" t="s">
        <v>59</v>
      </c>
      <c r="N602" s="46" t="s">
        <v>35</v>
      </c>
      <c r="O602" s="49"/>
      <c r="P602" s="36" t="str">
        <f t="shared" si="9"/>
        <v>Unknown</v>
      </c>
      <c r="Q602" s="39" t="s">
        <v>46</v>
      </c>
      <c r="R602" s="39" t="s">
        <v>46</v>
      </c>
      <c r="S602" s="39"/>
      <c r="T602" s="50" t="s">
        <v>36</v>
      </c>
      <c r="U602" s="50" t="s">
        <v>37</v>
      </c>
      <c r="V602" s="50" t="s">
        <v>49</v>
      </c>
      <c r="W602" s="50" t="s">
        <v>37</v>
      </c>
      <c r="X602" s="51" t="str">
        <f>IF((OR((AND('[1]PWS Information'!$E$10="CWS",T602="Single Family Residence",P602="Lead")),
(AND('[1]PWS Information'!$E$10="CWS",T602="Multiple Family Residence",'[1]PWS Information'!$E$11="Yes",P602="Lead")),
(AND('[1]PWS Information'!$E$10="NTNC",P602="Lead")))),"Tier 1",
IF((OR((AND('[1]PWS Information'!$E$10="CWS",T602="Multiple Family Residence",'[1]PWS Information'!$E$11="No",P602="Lead")),
(AND('[1]PWS Information'!$E$10="CWS",T602="Other",P602="Lead")),
(AND('[1]PWS Information'!$E$10="CWS",T602="Building",P602="Lead")))),"Tier 2",
IF((OR((AND('[1]PWS Information'!$E$10="CWS",T602="Single Family Residence",P602="Galvanized Requiring Replacement")),
(AND('[1]PWS Information'!$E$10="CWS",T602="Single Family Residence",P602="Galvanized Requiring Replacement",Q602="Yes")),
(AND('[1]PWS Information'!$E$10="NTNC",P602="Galvanized Requiring Replacement")),
(AND('[1]PWS Information'!$E$10="NTNC",T602="Single Family Residence",Q602="Yes")))),"Tier 3",
IF((OR((AND('[1]PWS Information'!$E$10="CWS",T602="Single Family Residence",R602="Yes",P602="Non-Lead", I602="Non-Lead - Copper",K602="Before 1989")),
(AND('[1]PWS Information'!$E$10="CWS",T602="Single Family Residence",R602="Yes",P602="Non-Lead", M602="Non-Lead - Copper",N602="Before 1989")))),"Tier 4",
IF((OR((AND('[1]PWS Information'!$E$10="NTNC",P602="Non-Lead")),
(AND('[1]PWS Information'!$E$10="CWS",P602="Non-Lead",R602="")),
(AND('[1]PWS Information'!$E$10="CWS",P602="Non-Lead",R602="No")),
(AND('[1]PWS Information'!$E$10="CWS",P602="Non-Lead",R602="Don't Know")),
(AND('[1]PWS Information'!$E$10="CWS",P602="Non-Lead", I602="Non-Lead - Copper", R602="Yes", K602="Between 1989 and 2014")),
(AND('[1]PWS Information'!$E$10="CWS",P602="Non-Lead", I602="Non-Lead - Copper", R602="Yes", K602="After 2014")),
(AND('[1]PWS Information'!$E$10="CWS",P602="Non-Lead", I602="Non-Lead - Copper", R602="Yes", K602="Unknown")),
(AND('[1]PWS Information'!$E$10="CWS",P602="Non-Lead", M602="Non-Lead - Copper", R602="Yes", N602="Between 1989 and 2014")),
(AND('[1]PWS Information'!$E$10="CWS",P602="Non-Lead", M602="Non-Lead - Copper", R602="Yes", N602="After 2014")),
(AND('[1]PWS Information'!$E$10="CWS",P602="Non-Lead", M602="Non-Lead - Copper", R602="Yes", N602="Unknown")),
(AND('[1]PWS Information'!$E$10="CWS",P602="Unknown")),
(AND('[1]PWS Information'!$E$10="NTNC",P602="Unknown")))),"Tier 5",
"")))))</f>
        <v>Tier 5</v>
      </c>
      <c r="Y602" s="50"/>
      <c r="Z602" s="50"/>
    </row>
    <row r="603" spans="1:26" ht="30" x14ac:dyDescent="0.25">
      <c r="A603" s="39">
        <v>736</v>
      </c>
      <c r="B603" s="40">
        <v>10040</v>
      </c>
      <c r="C603" s="41" t="s">
        <v>193</v>
      </c>
      <c r="D603" s="41" t="s">
        <v>88</v>
      </c>
      <c r="E603" s="41">
        <v>75144</v>
      </c>
      <c r="F603" s="42"/>
      <c r="G603" s="43"/>
      <c r="H603" s="44"/>
      <c r="I603" s="45" t="s">
        <v>47</v>
      </c>
      <c r="J603" s="46" t="s">
        <v>37</v>
      </c>
      <c r="K603" s="42" t="s">
        <v>49</v>
      </c>
      <c r="L603" s="49"/>
      <c r="M603" s="45" t="s">
        <v>47</v>
      </c>
      <c r="N603" s="46" t="s">
        <v>40</v>
      </c>
      <c r="O603" s="49"/>
      <c r="P603" s="36" t="str">
        <f t="shared" si="9"/>
        <v>Non-Lead</v>
      </c>
      <c r="Q603" s="39" t="s">
        <v>37</v>
      </c>
      <c r="R603" s="39" t="s">
        <v>37</v>
      </c>
      <c r="S603" s="39"/>
      <c r="T603" s="50" t="s">
        <v>36</v>
      </c>
      <c r="U603" s="50" t="s">
        <v>37</v>
      </c>
      <c r="V603" s="50" t="s">
        <v>37</v>
      </c>
      <c r="W603" s="50" t="s">
        <v>37</v>
      </c>
      <c r="X603" s="51" t="str">
        <f>IF((OR((AND('[1]PWS Information'!$E$10="CWS",T603="Single Family Residence",P603="Lead")),
(AND('[1]PWS Information'!$E$10="CWS",T603="Multiple Family Residence",'[1]PWS Information'!$E$11="Yes",P603="Lead")),
(AND('[1]PWS Information'!$E$10="NTNC",P603="Lead")))),"Tier 1",
IF((OR((AND('[1]PWS Information'!$E$10="CWS",T603="Multiple Family Residence",'[1]PWS Information'!$E$11="No",P603="Lead")),
(AND('[1]PWS Information'!$E$10="CWS",T603="Other",P603="Lead")),
(AND('[1]PWS Information'!$E$10="CWS",T603="Building",P603="Lead")))),"Tier 2",
IF((OR((AND('[1]PWS Information'!$E$10="CWS",T603="Single Family Residence",P603="Galvanized Requiring Replacement")),
(AND('[1]PWS Information'!$E$10="CWS",T603="Single Family Residence",P603="Galvanized Requiring Replacement",Q603="Yes")),
(AND('[1]PWS Information'!$E$10="NTNC",P603="Galvanized Requiring Replacement")),
(AND('[1]PWS Information'!$E$10="NTNC",T603="Single Family Residence",Q603="Yes")))),"Tier 3",
IF((OR((AND('[1]PWS Information'!$E$10="CWS",T603="Single Family Residence",R603="Yes",P603="Non-Lead", I603="Non-Lead - Copper",K603="Before 1989")),
(AND('[1]PWS Information'!$E$10="CWS",T603="Single Family Residence",R603="Yes",P603="Non-Lead", M603="Non-Lead - Copper",N603="Before 1989")))),"Tier 4",
IF((OR((AND('[1]PWS Information'!$E$10="NTNC",P603="Non-Lead")),
(AND('[1]PWS Information'!$E$10="CWS",P603="Non-Lead",R603="")),
(AND('[1]PWS Information'!$E$10="CWS",P603="Non-Lead",R603="No")),
(AND('[1]PWS Information'!$E$10="CWS",P603="Non-Lead",R603="Don't Know")),
(AND('[1]PWS Information'!$E$10="CWS",P603="Non-Lead", I603="Non-Lead - Copper", R603="Yes", K603="Between 1989 and 2014")),
(AND('[1]PWS Information'!$E$10="CWS",P603="Non-Lead", I603="Non-Lead - Copper", R603="Yes", K603="After 2014")),
(AND('[1]PWS Information'!$E$10="CWS",P603="Non-Lead", I603="Non-Lead - Copper", R603="Yes", K603="Unknown")),
(AND('[1]PWS Information'!$E$10="CWS",P603="Non-Lead", M603="Non-Lead - Copper", R603="Yes", N603="Between 1989 and 2014")),
(AND('[1]PWS Information'!$E$10="CWS",P603="Non-Lead", M603="Non-Lead - Copper", R603="Yes", N603="After 2014")),
(AND('[1]PWS Information'!$E$10="CWS",P603="Non-Lead", M603="Non-Lead - Copper", R603="Yes", N603="Unknown")),
(AND('[1]PWS Information'!$E$10="CWS",P603="Unknown")),
(AND('[1]PWS Information'!$E$10="NTNC",P603="Unknown")))),"Tier 5",
"")))))</f>
        <v>Tier 5</v>
      </c>
      <c r="Y603" s="50"/>
      <c r="Z603" s="50"/>
    </row>
    <row r="604" spans="1:26" ht="30" x14ac:dyDescent="0.25">
      <c r="A604" s="39">
        <v>737</v>
      </c>
      <c r="B604" s="40"/>
      <c r="C604" s="41" t="s">
        <v>194</v>
      </c>
      <c r="D604" s="41" t="s">
        <v>88</v>
      </c>
      <c r="E604" s="41">
        <v>75144</v>
      </c>
      <c r="F604" s="42"/>
      <c r="G604" s="43"/>
      <c r="H604" s="44"/>
      <c r="I604" s="45" t="s">
        <v>47</v>
      </c>
      <c r="J604" s="46" t="s">
        <v>37</v>
      </c>
      <c r="K604" s="42" t="s">
        <v>49</v>
      </c>
      <c r="L604" s="49"/>
      <c r="M604" s="45" t="s">
        <v>59</v>
      </c>
      <c r="N604" s="46" t="s">
        <v>49</v>
      </c>
      <c r="O604" s="49"/>
      <c r="P604" s="36" t="str">
        <f t="shared" si="9"/>
        <v>Unknown</v>
      </c>
      <c r="Q604" s="39" t="s">
        <v>46</v>
      </c>
      <c r="R604" s="39" t="s">
        <v>46</v>
      </c>
      <c r="S604" s="39"/>
      <c r="T604" s="50" t="s">
        <v>52</v>
      </c>
      <c r="U604" s="50" t="s">
        <v>37</v>
      </c>
      <c r="V604" s="50" t="s">
        <v>49</v>
      </c>
      <c r="W604" s="50" t="s">
        <v>37</v>
      </c>
      <c r="X604" s="51" t="str">
        <f>IF((OR((AND('[1]PWS Information'!$E$10="CWS",T604="Single Family Residence",P604="Lead")),
(AND('[1]PWS Information'!$E$10="CWS",T604="Multiple Family Residence",'[1]PWS Information'!$E$11="Yes",P604="Lead")),
(AND('[1]PWS Information'!$E$10="NTNC",P604="Lead")))),"Tier 1",
IF((OR((AND('[1]PWS Information'!$E$10="CWS",T604="Multiple Family Residence",'[1]PWS Information'!$E$11="No",P604="Lead")),
(AND('[1]PWS Information'!$E$10="CWS",T604="Other",P604="Lead")),
(AND('[1]PWS Information'!$E$10="CWS",T604="Building",P604="Lead")))),"Tier 2",
IF((OR((AND('[1]PWS Information'!$E$10="CWS",T604="Single Family Residence",P604="Galvanized Requiring Replacement")),
(AND('[1]PWS Information'!$E$10="CWS",T604="Single Family Residence",P604="Galvanized Requiring Replacement",Q604="Yes")),
(AND('[1]PWS Information'!$E$10="NTNC",P604="Galvanized Requiring Replacement")),
(AND('[1]PWS Information'!$E$10="NTNC",T604="Single Family Residence",Q604="Yes")))),"Tier 3",
IF((OR((AND('[1]PWS Information'!$E$10="CWS",T604="Single Family Residence",R604="Yes",P604="Non-Lead", I604="Non-Lead - Copper",K604="Before 1989")),
(AND('[1]PWS Information'!$E$10="CWS",T604="Single Family Residence",R604="Yes",P604="Non-Lead", M604="Non-Lead - Copper",N604="Before 1989")))),"Tier 4",
IF((OR((AND('[1]PWS Information'!$E$10="NTNC",P604="Non-Lead")),
(AND('[1]PWS Information'!$E$10="CWS",P604="Non-Lead",R604="")),
(AND('[1]PWS Information'!$E$10="CWS",P604="Non-Lead",R604="No")),
(AND('[1]PWS Information'!$E$10="CWS",P604="Non-Lead",R604="Don't Know")),
(AND('[1]PWS Information'!$E$10="CWS",P604="Non-Lead", I604="Non-Lead - Copper", R604="Yes", K604="Between 1989 and 2014")),
(AND('[1]PWS Information'!$E$10="CWS",P604="Non-Lead", I604="Non-Lead - Copper", R604="Yes", K604="After 2014")),
(AND('[1]PWS Information'!$E$10="CWS",P604="Non-Lead", I604="Non-Lead - Copper", R604="Yes", K604="Unknown")),
(AND('[1]PWS Information'!$E$10="CWS",P604="Non-Lead", M604="Non-Lead - Copper", R604="Yes", N604="Between 1989 and 2014")),
(AND('[1]PWS Information'!$E$10="CWS",P604="Non-Lead", M604="Non-Lead - Copper", R604="Yes", N604="After 2014")),
(AND('[1]PWS Information'!$E$10="CWS",P604="Non-Lead", M604="Non-Lead - Copper", R604="Yes", N604="Unknown")),
(AND('[1]PWS Information'!$E$10="CWS",P604="Unknown")),
(AND('[1]PWS Information'!$E$10="NTNC",P604="Unknown")))),"Tier 5",
"")))))</f>
        <v>Tier 5</v>
      </c>
      <c r="Y604" s="50"/>
      <c r="Z604" s="50"/>
    </row>
    <row r="605" spans="1:26" ht="30" x14ac:dyDescent="0.25">
      <c r="A605" s="39">
        <v>738</v>
      </c>
      <c r="B605" s="40">
        <v>15001</v>
      </c>
      <c r="C605" s="41" t="s">
        <v>194</v>
      </c>
      <c r="D605" s="41" t="s">
        <v>88</v>
      </c>
      <c r="E605" s="41">
        <v>75144</v>
      </c>
      <c r="F605" s="42"/>
      <c r="G605" s="43"/>
      <c r="H605" s="44"/>
      <c r="I605" s="45" t="s">
        <v>47</v>
      </c>
      <c r="J605" s="46" t="s">
        <v>37</v>
      </c>
      <c r="K605" s="42" t="s">
        <v>40</v>
      </c>
      <c r="L605" s="49"/>
      <c r="M605" s="45" t="s">
        <v>47</v>
      </c>
      <c r="N605" s="46" t="s">
        <v>40</v>
      </c>
      <c r="O605" s="49"/>
      <c r="P605" s="36" t="str">
        <f t="shared" si="9"/>
        <v>Non-Lead</v>
      </c>
      <c r="Q605" s="39" t="s">
        <v>37</v>
      </c>
      <c r="R605" s="39" t="s">
        <v>37</v>
      </c>
      <c r="S605" s="39"/>
      <c r="T605" s="50" t="s">
        <v>36</v>
      </c>
      <c r="U605" s="50" t="s">
        <v>37</v>
      </c>
      <c r="V605" s="50" t="s">
        <v>37</v>
      </c>
      <c r="W605" s="50" t="s">
        <v>37</v>
      </c>
      <c r="X605" s="51" t="str">
        <f>IF((OR((AND('[1]PWS Information'!$E$10="CWS",T605="Single Family Residence",P605="Lead")),
(AND('[1]PWS Information'!$E$10="CWS",T605="Multiple Family Residence",'[1]PWS Information'!$E$11="Yes",P605="Lead")),
(AND('[1]PWS Information'!$E$10="NTNC",P605="Lead")))),"Tier 1",
IF((OR((AND('[1]PWS Information'!$E$10="CWS",T605="Multiple Family Residence",'[1]PWS Information'!$E$11="No",P605="Lead")),
(AND('[1]PWS Information'!$E$10="CWS",T605="Other",P605="Lead")),
(AND('[1]PWS Information'!$E$10="CWS",T605="Building",P605="Lead")))),"Tier 2",
IF((OR((AND('[1]PWS Information'!$E$10="CWS",T605="Single Family Residence",P605="Galvanized Requiring Replacement")),
(AND('[1]PWS Information'!$E$10="CWS",T605="Single Family Residence",P605="Galvanized Requiring Replacement",Q605="Yes")),
(AND('[1]PWS Information'!$E$10="NTNC",P605="Galvanized Requiring Replacement")),
(AND('[1]PWS Information'!$E$10="NTNC",T605="Single Family Residence",Q605="Yes")))),"Tier 3",
IF((OR((AND('[1]PWS Information'!$E$10="CWS",T605="Single Family Residence",R605="Yes",P605="Non-Lead", I605="Non-Lead - Copper",K605="Before 1989")),
(AND('[1]PWS Information'!$E$10="CWS",T605="Single Family Residence",R605="Yes",P605="Non-Lead", M605="Non-Lead - Copper",N605="Before 1989")))),"Tier 4",
IF((OR((AND('[1]PWS Information'!$E$10="NTNC",P605="Non-Lead")),
(AND('[1]PWS Information'!$E$10="CWS",P605="Non-Lead",R605="")),
(AND('[1]PWS Information'!$E$10="CWS",P605="Non-Lead",R605="No")),
(AND('[1]PWS Information'!$E$10="CWS",P605="Non-Lead",R605="Don't Know")),
(AND('[1]PWS Information'!$E$10="CWS",P605="Non-Lead", I605="Non-Lead - Copper", R605="Yes", K605="Between 1989 and 2014")),
(AND('[1]PWS Information'!$E$10="CWS",P605="Non-Lead", I605="Non-Lead - Copper", R605="Yes", K605="After 2014")),
(AND('[1]PWS Information'!$E$10="CWS",P605="Non-Lead", I605="Non-Lead - Copper", R605="Yes", K605="Unknown")),
(AND('[1]PWS Information'!$E$10="CWS",P605="Non-Lead", M605="Non-Lead - Copper", R605="Yes", N605="Between 1989 and 2014")),
(AND('[1]PWS Information'!$E$10="CWS",P605="Non-Lead", M605="Non-Lead - Copper", R605="Yes", N605="After 2014")),
(AND('[1]PWS Information'!$E$10="CWS",P605="Non-Lead", M605="Non-Lead - Copper", R605="Yes", N605="Unknown")),
(AND('[1]PWS Information'!$E$10="CWS",P605="Unknown")),
(AND('[1]PWS Information'!$E$10="NTNC",P605="Unknown")))),"Tier 5",
"")))))</f>
        <v>Tier 5</v>
      </c>
      <c r="Y605" s="50"/>
      <c r="Z605" s="50"/>
    </row>
    <row r="606" spans="1:26" ht="30" x14ac:dyDescent="0.25">
      <c r="A606" s="39">
        <v>741</v>
      </c>
      <c r="B606" s="40">
        <v>14234</v>
      </c>
      <c r="C606" s="41" t="s">
        <v>194</v>
      </c>
      <c r="D606" s="41" t="s">
        <v>88</v>
      </c>
      <c r="E606" s="41">
        <v>75144</v>
      </c>
      <c r="F606" s="42"/>
      <c r="G606" s="43"/>
      <c r="H606" s="44"/>
      <c r="I606" s="45" t="s">
        <v>47</v>
      </c>
      <c r="J606" s="46" t="s">
        <v>37</v>
      </c>
      <c r="K606" s="42" t="s">
        <v>40</v>
      </c>
      <c r="L606" s="49"/>
      <c r="M606" s="45" t="s">
        <v>47</v>
      </c>
      <c r="N606" s="46" t="s">
        <v>40</v>
      </c>
      <c r="O606" s="49"/>
      <c r="P606" s="36" t="str">
        <f t="shared" si="9"/>
        <v>Non-Lead</v>
      </c>
      <c r="Q606" s="39" t="s">
        <v>37</v>
      </c>
      <c r="R606" s="39" t="s">
        <v>37</v>
      </c>
      <c r="S606" s="39"/>
      <c r="T606" s="50" t="s">
        <v>36</v>
      </c>
      <c r="U606" s="50" t="s">
        <v>37</v>
      </c>
      <c r="V606" s="50" t="s">
        <v>37</v>
      </c>
      <c r="W606" s="50" t="s">
        <v>37</v>
      </c>
      <c r="X606" s="51" t="str">
        <f>IF((OR((AND('[1]PWS Information'!$E$10="CWS",T606="Single Family Residence",P606="Lead")),
(AND('[1]PWS Information'!$E$10="CWS",T606="Multiple Family Residence",'[1]PWS Information'!$E$11="Yes",P606="Lead")),
(AND('[1]PWS Information'!$E$10="NTNC",P606="Lead")))),"Tier 1",
IF((OR((AND('[1]PWS Information'!$E$10="CWS",T606="Multiple Family Residence",'[1]PWS Information'!$E$11="No",P606="Lead")),
(AND('[1]PWS Information'!$E$10="CWS",T606="Other",P606="Lead")),
(AND('[1]PWS Information'!$E$10="CWS",T606="Building",P606="Lead")))),"Tier 2",
IF((OR((AND('[1]PWS Information'!$E$10="CWS",T606="Single Family Residence",P606="Galvanized Requiring Replacement")),
(AND('[1]PWS Information'!$E$10="CWS",T606="Single Family Residence",P606="Galvanized Requiring Replacement",Q606="Yes")),
(AND('[1]PWS Information'!$E$10="NTNC",P606="Galvanized Requiring Replacement")),
(AND('[1]PWS Information'!$E$10="NTNC",T606="Single Family Residence",Q606="Yes")))),"Tier 3",
IF((OR((AND('[1]PWS Information'!$E$10="CWS",T606="Single Family Residence",R606="Yes",P606="Non-Lead", I606="Non-Lead - Copper",K606="Before 1989")),
(AND('[1]PWS Information'!$E$10="CWS",T606="Single Family Residence",R606="Yes",P606="Non-Lead", M606="Non-Lead - Copper",N606="Before 1989")))),"Tier 4",
IF((OR((AND('[1]PWS Information'!$E$10="NTNC",P606="Non-Lead")),
(AND('[1]PWS Information'!$E$10="CWS",P606="Non-Lead",R606="")),
(AND('[1]PWS Information'!$E$10="CWS",P606="Non-Lead",R606="No")),
(AND('[1]PWS Information'!$E$10="CWS",P606="Non-Lead",R606="Don't Know")),
(AND('[1]PWS Information'!$E$10="CWS",P606="Non-Lead", I606="Non-Lead - Copper", R606="Yes", K606="Between 1989 and 2014")),
(AND('[1]PWS Information'!$E$10="CWS",P606="Non-Lead", I606="Non-Lead - Copper", R606="Yes", K606="After 2014")),
(AND('[1]PWS Information'!$E$10="CWS",P606="Non-Lead", I606="Non-Lead - Copper", R606="Yes", K606="Unknown")),
(AND('[1]PWS Information'!$E$10="CWS",P606="Non-Lead", M606="Non-Lead - Copper", R606="Yes", N606="Between 1989 and 2014")),
(AND('[1]PWS Information'!$E$10="CWS",P606="Non-Lead", M606="Non-Lead - Copper", R606="Yes", N606="After 2014")),
(AND('[1]PWS Information'!$E$10="CWS",P606="Non-Lead", M606="Non-Lead - Copper", R606="Yes", N606="Unknown")),
(AND('[1]PWS Information'!$E$10="CWS",P606="Unknown")),
(AND('[1]PWS Information'!$E$10="NTNC",P606="Unknown")))),"Tier 5",
"")))))</f>
        <v>Tier 5</v>
      </c>
      <c r="Y606" s="50"/>
      <c r="Z606" s="50"/>
    </row>
    <row r="607" spans="1:26" ht="30" x14ac:dyDescent="0.25">
      <c r="A607" s="39">
        <v>742</v>
      </c>
      <c r="B607" s="40">
        <v>14229</v>
      </c>
      <c r="C607" s="41" t="s">
        <v>194</v>
      </c>
      <c r="D607" s="41" t="s">
        <v>88</v>
      </c>
      <c r="E607" s="41">
        <v>75144</v>
      </c>
      <c r="F607" s="42"/>
      <c r="G607" s="43"/>
      <c r="H607" s="44"/>
      <c r="I607" s="45" t="s">
        <v>47</v>
      </c>
      <c r="J607" s="46" t="s">
        <v>37</v>
      </c>
      <c r="K607" s="42" t="s">
        <v>49</v>
      </c>
      <c r="L607" s="49"/>
      <c r="M607" s="45" t="s">
        <v>59</v>
      </c>
      <c r="N607" s="46" t="s">
        <v>35</v>
      </c>
      <c r="O607" s="49"/>
      <c r="P607" s="36" t="str">
        <f t="shared" si="9"/>
        <v>Unknown</v>
      </c>
      <c r="Q607" s="39" t="s">
        <v>46</v>
      </c>
      <c r="R607" s="39" t="s">
        <v>46</v>
      </c>
      <c r="S607" s="39"/>
      <c r="T607" s="50" t="s">
        <v>36</v>
      </c>
      <c r="U607" s="50" t="s">
        <v>37</v>
      </c>
      <c r="V607" s="50" t="s">
        <v>49</v>
      </c>
      <c r="W607" s="50" t="s">
        <v>37</v>
      </c>
      <c r="X607" s="51" t="str">
        <f>IF((OR((AND('[1]PWS Information'!$E$10="CWS",T607="Single Family Residence",P607="Lead")),
(AND('[1]PWS Information'!$E$10="CWS",T607="Multiple Family Residence",'[1]PWS Information'!$E$11="Yes",P607="Lead")),
(AND('[1]PWS Information'!$E$10="NTNC",P607="Lead")))),"Tier 1",
IF((OR((AND('[1]PWS Information'!$E$10="CWS",T607="Multiple Family Residence",'[1]PWS Information'!$E$11="No",P607="Lead")),
(AND('[1]PWS Information'!$E$10="CWS",T607="Other",P607="Lead")),
(AND('[1]PWS Information'!$E$10="CWS",T607="Building",P607="Lead")))),"Tier 2",
IF((OR((AND('[1]PWS Information'!$E$10="CWS",T607="Single Family Residence",P607="Galvanized Requiring Replacement")),
(AND('[1]PWS Information'!$E$10="CWS",T607="Single Family Residence",P607="Galvanized Requiring Replacement",Q607="Yes")),
(AND('[1]PWS Information'!$E$10="NTNC",P607="Galvanized Requiring Replacement")),
(AND('[1]PWS Information'!$E$10="NTNC",T607="Single Family Residence",Q607="Yes")))),"Tier 3",
IF((OR((AND('[1]PWS Information'!$E$10="CWS",T607="Single Family Residence",R607="Yes",P607="Non-Lead", I607="Non-Lead - Copper",K607="Before 1989")),
(AND('[1]PWS Information'!$E$10="CWS",T607="Single Family Residence",R607="Yes",P607="Non-Lead", M607="Non-Lead - Copper",N607="Before 1989")))),"Tier 4",
IF((OR((AND('[1]PWS Information'!$E$10="NTNC",P607="Non-Lead")),
(AND('[1]PWS Information'!$E$10="CWS",P607="Non-Lead",R607="")),
(AND('[1]PWS Information'!$E$10="CWS",P607="Non-Lead",R607="No")),
(AND('[1]PWS Information'!$E$10="CWS",P607="Non-Lead",R607="Don't Know")),
(AND('[1]PWS Information'!$E$10="CWS",P607="Non-Lead", I607="Non-Lead - Copper", R607="Yes", K607="Between 1989 and 2014")),
(AND('[1]PWS Information'!$E$10="CWS",P607="Non-Lead", I607="Non-Lead - Copper", R607="Yes", K607="After 2014")),
(AND('[1]PWS Information'!$E$10="CWS",P607="Non-Lead", I607="Non-Lead - Copper", R607="Yes", K607="Unknown")),
(AND('[1]PWS Information'!$E$10="CWS",P607="Non-Lead", M607="Non-Lead - Copper", R607="Yes", N607="Between 1989 and 2014")),
(AND('[1]PWS Information'!$E$10="CWS",P607="Non-Lead", M607="Non-Lead - Copper", R607="Yes", N607="After 2014")),
(AND('[1]PWS Information'!$E$10="CWS",P607="Non-Lead", M607="Non-Lead - Copper", R607="Yes", N607="Unknown")),
(AND('[1]PWS Information'!$E$10="CWS",P607="Unknown")),
(AND('[1]PWS Information'!$E$10="NTNC",P607="Unknown")))),"Tier 5",
"")))))</f>
        <v>Tier 5</v>
      </c>
      <c r="Y607" s="50"/>
      <c r="Z607" s="50"/>
    </row>
    <row r="608" spans="1:26" ht="30" x14ac:dyDescent="0.25">
      <c r="A608" s="39">
        <v>743</v>
      </c>
      <c r="B608" s="40">
        <v>14226</v>
      </c>
      <c r="C608" s="41" t="s">
        <v>194</v>
      </c>
      <c r="D608" s="41" t="s">
        <v>88</v>
      </c>
      <c r="E608" s="41">
        <v>75144</v>
      </c>
      <c r="F608" s="42"/>
      <c r="G608" s="43"/>
      <c r="H608" s="44"/>
      <c r="I608" s="45" t="s">
        <v>47</v>
      </c>
      <c r="J608" s="46" t="s">
        <v>37</v>
      </c>
      <c r="K608" s="42" t="s">
        <v>40</v>
      </c>
      <c r="L608" s="49"/>
      <c r="M608" s="45" t="s">
        <v>59</v>
      </c>
      <c r="N608" s="46" t="s">
        <v>35</v>
      </c>
      <c r="O608" s="49"/>
      <c r="P608" s="36" t="str">
        <f t="shared" si="9"/>
        <v>Unknown</v>
      </c>
      <c r="Q608" s="39" t="s">
        <v>46</v>
      </c>
      <c r="R608" s="39" t="s">
        <v>46</v>
      </c>
      <c r="S608" s="39"/>
      <c r="T608" s="50" t="s">
        <v>36</v>
      </c>
      <c r="U608" s="50" t="s">
        <v>37</v>
      </c>
      <c r="V608" s="50" t="s">
        <v>49</v>
      </c>
      <c r="W608" s="50" t="s">
        <v>37</v>
      </c>
      <c r="X608" s="51" t="str">
        <f>IF((OR((AND('[1]PWS Information'!$E$10="CWS",T608="Single Family Residence",P608="Lead")),
(AND('[1]PWS Information'!$E$10="CWS",T608="Multiple Family Residence",'[1]PWS Information'!$E$11="Yes",P608="Lead")),
(AND('[1]PWS Information'!$E$10="NTNC",P608="Lead")))),"Tier 1",
IF((OR((AND('[1]PWS Information'!$E$10="CWS",T608="Multiple Family Residence",'[1]PWS Information'!$E$11="No",P608="Lead")),
(AND('[1]PWS Information'!$E$10="CWS",T608="Other",P608="Lead")),
(AND('[1]PWS Information'!$E$10="CWS",T608="Building",P608="Lead")))),"Tier 2",
IF((OR((AND('[1]PWS Information'!$E$10="CWS",T608="Single Family Residence",P608="Galvanized Requiring Replacement")),
(AND('[1]PWS Information'!$E$10="CWS",T608="Single Family Residence",P608="Galvanized Requiring Replacement",Q608="Yes")),
(AND('[1]PWS Information'!$E$10="NTNC",P608="Galvanized Requiring Replacement")),
(AND('[1]PWS Information'!$E$10="NTNC",T608="Single Family Residence",Q608="Yes")))),"Tier 3",
IF((OR((AND('[1]PWS Information'!$E$10="CWS",T608="Single Family Residence",R608="Yes",P608="Non-Lead", I608="Non-Lead - Copper",K608="Before 1989")),
(AND('[1]PWS Information'!$E$10="CWS",T608="Single Family Residence",R608="Yes",P608="Non-Lead", M608="Non-Lead - Copper",N608="Before 1989")))),"Tier 4",
IF((OR((AND('[1]PWS Information'!$E$10="NTNC",P608="Non-Lead")),
(AND('[1]PWS Information'!$E$10="CWS",P608="Non-Lead",R608="")),
(AND('[1]PWS Information'!$E$10="CWS",P608="Non-Lead",R608="No")),
(AND('[1]PWS Information'!$E$10="CWS",P608="Non-Lead",R608="Don't Know")),
(AND('[1]PWS Information'!$E$10="CWS",P608="Non-Lead", I608="Non-Lead - Copper", R608="Yes", K608="Between 1989 and 2014")),
(AND('[1]PWS Information'!$E$10="CWS",P608="Non-Lead", I608="Non-Lead - Copper", R608="Yes", K608="After 2014")),
(AND('[1]PWS Information'!$E$10="CWS",P608="Non-Lead", I608="Non-Lead - Copper", R608="Yes", K608="Unknown")),
(AND('[1]PWS Information'!$E$10="CWS",P608="Non-Lead", M608="Non-Lead - Copper", R608="Yes", N608="Between 1989 and 2014")),
(AND('[1]PWS Information'!$E$10="CWS",P608="Non-Lead", M608="Non-Lead - Copper", R608="Yes", N608="After 2014")),
(AND('[1]PWS Information'!$E$10="CWS",P608="Non-Lead", M608="Non-Lead - Copper", R608="Yes", N608="Unknown")),
(AND('[1]PWS Information'!$E$10="CWS",P608="Unknown")),
(AND('[1]PWS Information'!$E$10="NTNC",P608="Unknown")))),"Tier 5",
"")))))</f>
        <v>Tier 5</v>
      </c>
      <c r="Y608" s="50"/>
      <c r="Z608" s="50"/>
    </row>
    <row r="609" spans="1:26" ht="30" x14ac:dyDescent="0.25">
      <c r="A609" s="39">
        <v>744</v>
      </c>
      <c r="B609" s="40">
        <v>14220</v>
      </c>
      <c r="C609" s="41" t="s">
        <v>194</v>
      </c>
      <c r="D609" s="41" t="s">
        <v>88</v>
      </c>
      <c r="E609" s="41">
        <v>75144</v>
      </c>
      <c r="F609" s="42"/>
      <c r="G609" s="43"/>
      <c r="H609" s="44"/>
      <c r="I609" s="45" t="s">
        <v>47</v>
      </c>
      <c r="J609" s="46" t="s">
        <v>37</v>
      </c>
      <c r="K609" s="42" t="s">
        <v>40</v>
      </c>
      <c r="L609" s="49"/>
      <c r="M609" s="45" t="s">
        <v>59</v>
      </c>
      <c r="N609" s="46" t="s">
        <v>35</v>
      </c>
      <c r="O609" s="49"/>
      <c r="P609" s="36" t="str">
        <f t="shared" si="9"/>
        <v>Unknown</v>
      </c>
      <c r="Q609" s="39" t="s">
        <v>46</v>
      </c>
      <c r="R609" s="39" t="s">
        <v>46</v>
      </c>
      <c r="S609" s="39"/>
      <c r="T609" s="50" t="s">
        <v>36</v>
      </c>
      <c r="U609" s="50" t="s">
        <v>37</v>
      </c>
      <c r="V609" s="50" t="s">
        <v>49</v>
      </c>
      <c r="W609" s="50" t="s">
        <v>37</v>
      </c>
      <c r="X609" s="51" t="str">
        <f>IF((OR((AND('[1]PWS Information'!$E$10="CWS",T609="Single Family Residence",P609="Lead")),
(AND('[1]PWS Information'!$E$10="CWS",T609="Multiple Family Residence",'[1]PWS Information'!$E$11="Yes",P609="Lead")),
(AND('[1]PWS Information'!$E$10="NTNC",P609="Lead")))),"Tier 1",
IF((OR((AND('[1]PWS Information'!$E$10="CWS",T609="Multiple Family Residence",'[1]PWS Information'!$E$11="No",P609="Lead")),
(AND('[1]PWS Information'!$E$10="CWS",T609="Other",P609="Lead")),
(AND('[1]PWS Information'!$E$10="CWS",T609="Building",P609="Lead")))),"Tier 2",
IF((OR((AND('[1]PWS Information'!$E$10="CWS",T609="Single Family Residence",P609="Galvanized Requiring Replacement")),
(AND('[1]PWS Information'!$E$10="CWS",T609="Single Family Residence",P609="Galvanized Requiring Replacement",Q609="Yes")),
(AND('[1]PWS Information'!$E$10="NTNC",P609="Galvanized Requiring Replacement")),
(AND('[1]PWS Information'!$E$10="NTNC",T609="Single Family Residence",Q609="Yes")))),"Tier 3",
IF((OR((AND('[1]PWS Information'!$E$10="CWS",T609="Single Family Residence",R609="Yes",P609="Non-Lead", I609="Non-Lead - Copper",K609="Before 1989")),
(AND('[1]PWS Information'!$E$10="CWS",T609="Single Family Residence",R609="Yes",P609="Non-Lead", M609="Non-Lead - Copper",N609="Before 1989")))),"Tier 4",
IF((OR((AND('[1]PWS Information'!$E$10="NTNC",P609="Non-Lead")),
(AND('[1]PWS Information'!$E$10="CWS",P609="Non-Lead",R609="")),
(AND('[1]PWS Information'!$E$10="CWS",P609="Non-Lead",R609="No")),
(AND('[1]PWS Information'!$E$10="CWS",P609="Non-Lead",R609="Don't Know")),
(AND('[1]PWS Information'!$E$10="CWS",P609="Non-Lead", I609="Non-Lead - Copper", R609="Yes", K609="Between 1989 and 2014")),
(AND('[1]PWS Information'!$E$10="CWS",P609="Non-Lead", I609="Non-Lead - Copper", R609="Yes", K609="After 2014")),
(AND('[1]PWS Information'!$E$10="CWS",P609="Non-Lead", I609="Non-Lead - Copper", R609="Yes", K609="Unknown")),
(AND('[1]PWS Information'!$E$10="CWS",P609="Non-Lead", M609="Non-Lead - Copper", R609="Yes", N609="Between 1989 and 2014")),
(AND('[1]PWS Information'!$E$10="CWS",P609="Non-Lead", M609="Non-Lead - Copper", R609="Yes", N609="After 2014")),
(AND('[1]PWS Information'!$E$10="CWS",P609="Non-Lead", M609="Non-Lead - Copper", R609="Yes", N609="Unknown")),
(AND('[1]PWS Information'!$E$10="CWS",P609="Unknown")),
(AND('[1]PWS Information'!$E$10="NTNC",P609="Unknown")))),"Tier 5",
"")))))</f>
        <v>Tier 5</v>
      </c>
      <c r="Y609" s="50"/>
      <c r="Z609" s="50"/>
    </row>
    <row r="610" spans="1:26" ht="30" x14ac:dyDescent="0.25">
      <c r="A610" s="39">
        <v>745</v>
      </c>
      <c r="B610" s="40">
        <v>4810</v>
      </c>
      <c r="C610" s="41" t="s">
        <v>195</v>
      </c>
      <c r="D610" s="41" t="s">
        <v>88</v>
      </c>
      <c r="E610" s="41">
        <v>75144</v>
      </c>
      <c r="F610" s="42"/>
      <c r="G610" s="43"/>
      <c r="H610" s="44"/>
      <c r="I610" s="45" t="s">
        <v>47</v>
      </c>
      <c r="J610" s="46" t="s">
        <v>37</v>
      </c>
      <c r="K610" s="42" t="s">
        <v>49</v>
      </c>
      <c r="L610" s="49"/>
      <c r="M610" s="45" t="s">
        <v>59</v>
      </c>
      <c r="N610" s="46" t="s">
        <v>49</v>
      </c>
      <c r="O610" s="49"/>
      <c r="P610" s="36" t="str">
        <f t="shared" si="9"/>
        <v>Unknown</v>
      </c>
      <c r="Q610" s="39" t="s">
        <v>46</v>
      </c>
      <c r="R610" s="39" t="s">
        <v>46</v>
      </c>
      <c r="S610" s="39"/>
      <c r="T610" s="50" t="s">
        <v>36</v>
      </c>
      <c r="U610" s="50" t="s">
        <v>37</v>
      </c>
      <c r="V610" s="50" t="s">
        <v>49</v>
      </c>
      <c r="W610" s="50" t="s">
        <v>37</v>
      </c>
      <c r="X610" s="51" t="str">
        <f>IF((OR((AND('[1]PWS Information'!$E$10="CWS",T610="Single Family Residence",P610="Lead")),
(AND('[1]PWS Information'!$E$10="CWS",T610="Multiple Family Residence",'[1]PWS Information'!$E$11="Yes",P610="Lead")),
(AND('[1]PWS Information'!$E$10="NTNC",P610="Lead")))),"Tier 1",
IF((OR((AND('[1]PWS Information'!$E$10="CWS",T610="Multiple Family Residence",'[1]PWS Information'!$E$11="No",P610="Lead")),
(AND('[1]PWS Information'!$E$10="CWS",T610="Other",P610="Lead")),
(AND('[1]PWS Information'!$E$10="CWS",T610="Building",P610="Lead")))),"Tier 2",
IF((OR((AND('[1]PWS Information'!$E$10="CWS",T610="Single Family Residence",P610="Galvanized Requiring Replacement")),
(AND('[1]PWS Information'!$E$10="CWS",T610="Single Family Residence",P610="Galvanized Requiring Replacement",Q610="Yes")),
(AND('[1]PWS Information'!$E$10="NTNC",P610="Galvanized Requiring Replacement")),
(AND('[1]PWS Information'!$E$10="NTNC",T610="Single Family Residence",Q610="Yes")))),"Tier 3",
IF((OR((AND('[1]PWS Information'!$E$10="CWS",T610="Single Family Residence",R610="Yes",P610="Non-Lead", I610="Non-Lead - Copper",K610="Before 1989")),
(AND('[1]PWS Information'!$E$10="CWS",T610="Single Family Residence",R610="Yes",P610="Non-Lead", M610="Non-Lead - Copper",N610="Before 1989")))),"Tier 4",
IF((OR((AND('[1]PWS Information'!$E$10="NTNC",P610="Non-Lead")),
(AND('[1]PWS Information'!$E$10="CWS",P610="Non-Lead",R610="")),
(AND('[1]PWS Information'!$E$10="CWS",P610="Non-Lead",R610="No")),
(AND('[1]PWS Information'!$E$10="CWS",P610="Non-Lead",R610="Don't Know")),
(AND('[1]PWS Information'!$E$10="CWS",P610="Non-Lead", I610="Non-Lead - Copper", R610="Yes", K610="Between 1989 and 2014")),
(AND('[1]PWS Information'!$E$10="CWS",P610="Non-Lead", I610="Non-Lead - Copper", R610="Yes", K610="After 2014")),
(AND('[1]PWS Information'!$E$10="CWS",P610="Non-Lead", I610="Non-Lead - Copper", R610="Yes", K610="Unknown")),
(AND('[1]PWS Information'!$E$10="CWS",P610="Non-Lead", M610="Non-Lead - Copper", R610="Yes", N610="Between 1989 and 2014")),
(AND('[1]PWS Information'!$E$10="CWS",P610="Non-Lead", M610="Non-Lead - Copper", R610="Yes", N610="After 2014")),
(AND('[1]PWS Information'!$E$10="CWS",P610="Non-Lead", M610="Non-Lead - Copper", R610="Yes", N610="Unknown")),
(AND('[1]PWS Information'!$E$10="CWS",P610="Unknown")),
(AND('[1]PWS Information'!$E$10="NTNC",P610="Unknown")))),"Tier 5",
"")))))</f>
        <v>Tier 5</v>
      </c>
      <c r="Y610" s="50"/>
      <c r="Z610" s="50"/>
    </row>
    <row r="611" spans="1:26" ht="30" x14ac:dyDescent="0.25">
      <c r="A611" s="39">
        <v>746</v>
      </c>
      <c r="B611" s="40">
        <v>4530</v>
      </c>
      <c r="C611" s="41" t="s">
        <v>134</v>
      </c>
      <c r="D611" s="41" t="s">
        <v>61</v>
      </c>
      <c r="E611" s="41">
        <v>75109</v>
      </c>
      <c r="F611" s="42"/>
      <c r="G611" s="43"/>
      <c r="H611" s="44"/>
      <c r="I611" s="45" t="s">
        <v>47</v>
      </c>
      <c r="J611" s="46" t="s">
        <v>37</v>
      </c>
      <c r="K611" s="42" t="s">
        <v>49</v>
      </c>
      <c r="L611" s="49"/>
      <c r="M611" s="45" t="s">
        <v>59</v>
      </c>
      <c r="N611" s="46" t="s">
        <v>49</v>
      </c>
      <c r="O611" s="49"/>
      <c r="P611" s="36" t="str">
        <f t="shared" si="9"/>
        <v>Unknown</v>
      </c>
      <c r="Q611" s="39" t="s">
        <v>46</v>
      </c>
      <c r="R611" s="39" t="s">
        <v>46</v>
      </c>
      <c r="S611" s="39"/>
      <c r="T611" s="50" t="s">
        <v>52</v>
      </c>
      <c r="U611" s="50" t="s">
        <v>37</v>
      </c>
      <c r="V611" s="50" t="s">
        <v>49</v>
      </c>
      <c r="W611" s="50" t="s">
        <v>37</v>
      </c>
      <c r="X611" s="51" t="str">
        <f>IF((OR((AND('[1]PWS Information'!$E$10="CWS",T611="Single Family Residence",P611="Lead")),
(AND('[1]PWS Information'!$E$10="CWS",T611="Multiple Family Residence",'[1]PWS Information'!$E$11="Yes",P611="Lead")),
(AND('[1]PWS Information'!$E$10="NTNC",P611="Lead")))),"Tier 1",
IF((OR((AND('[1]PWS Information'!$E$10="CWS",T611="Multiple Family Residence",'[1]PWS Information'!$E$11="No",P611="Lead")),
(AND('[1]PWS Information'!$E$10="CWS",T611="Other",P611="Lead")),
(AND('[1]PWS Information'!$E$10="CWS",T611="Building",P611="Lead")))),"Tier 2",
IF((OR((AND('[1]PWS Information'!$E$10="CWS",T611="Single Family Residence",P611="Galvanized Requiring Replacement")),
(AND('[1]PWS Information'!$E$10="CWS",T611="Single Family Residence",P611="Galvanized Requiring Replacement",Q611="Yes")),
(AND('[1]PWS Information'!$E$10="NTNC",P611="Galvanized Requiring Replacement")),
(AND('[1]PWS Information'!$E$10="NTNC",T611="Single Family Residence",Q611="Yes")))),"Tier 3",
IF((OR((AND('[1]PWS Information'!$E$10="CWS",T611="Single Family Residence",R611="Yes",P611="Non-Lead", I611="Non-Lead - Copper",K611="Before 1989")),
(AND('[1]PWS Information'!$E$10="CWS",T611="Single Family Residence",R611="Yes",P611="Non-Lead", M611="Non-Lead - Copper",N611="Before 1989")))),"Tier 4",
IF((OR((AND('[1]PWS Information'!$E$10="NTNC",P611="Non-Lead")),
(AND('[1]PWS Information'!$E$10="CWS",P611="Non-Lead",R611="")),
(AND('[1]PWS Information'!$E$10="CWS",P611="Non-Lead",R611="No")),
(AND('[1]PWS Information'!$E$10="CWS",P611="Non-Lead",R611="Don't Know")),
(AND('[1]PWS Information'!$E$10="CWS",P611="Non-Lead", I611="Non-Lead - Copper", R611="Yes", K611="Between 1989 and 2014")),
(AND('[1]PWS Information'!$E$10="CWS",P611="Non-Lead", I611="Non-Lead - Copper", R611="Yes", K611="After 2014")),
(AND('[1]PWS Information'!$E$10="CWS",P611="Non-Lead", I611="Non-Lead - Copper", R611="Yes", K611="Unknown")),
(AND('[1]PWS Information'!$E$10="CWS",P611="Non-Lead", M611="Non-Lead - Copper", R611="Yes", N611="Between 1989 and 2014")),
(AND('[1]PWS Information'!$E$10="CWS",P611="Non-Lead", M611="Non-Lead - Copper", R611="Yes", N611="After 2014")),
(AND('[1]PWS Information'!$E$10="CWS",P611="Non-Lead", M611="Non-Lead - Copper", R611="Yes", N611="Unknown")),
(AND('[1]PWS Information'!$E$10="CWS",P611="Unknown")),
(AND('[1]PWS Information'!$E$10="NTNC",P611="Unknown")))),"Tier 5",
"")))))</f>
        <v>Tier 5</v>
      </c>
      <c r="Y611" s="50"/>
      <c r="Z611" s="50"/>
    </row>
    <row r="612" spans="1:26" ht="30" x14ac:dyDescent="0.25">
      <c r="A612" s="39">
        <v>749</v>
      </c>
      <c r="B612" s="40">
        <v>7197</v>
      </c>
      <c r="C612" s="41" t="s">
        <v>134</v>
      </c>
      <c r="D612" s="41" t="s">
        <v>99</v>
      </c>
      <c r="E612" s="41">
        <v>75153</v>
      </c>
      <c r="F612" s="42"/>
      <c r="G612" s="43"/>
      <c r="H612" s="44"/>
      <c r="I612" s="45" t="s">
        <v>47</v>
      </c>
      <c r="J612" s="46" t="s">
        <v>37</v>
      </c>
      <c r="K612" s="42" t="s">
        <v>49</v>
      </c>
      <c r="L612" s="49"/>
      <c r="M612" s="45" t="s">
        <v>59</v>
      </c>
      <c r="N612" s="46" t="s">
        <v>35</v>
      </c>
      <c r="O612" s="49"/>
      <c r="P612" s="36" t="str">
        <f t="shared" si="9"/>
        <v>Unknown</v>
      </c>
      <c r="Q612" s="39" t="s">
        <v>46</v>
      </c>
      <c r="R612" s="39" t="s">
        <v>46</v>
      </c>
      <c r="S612" s="39"/>
      <c r="T612" s="50" t="s">
        <v>36</v>
      </c>
      <c r="U612" s="50" t="s">
        <v>37</v>
      </c>
      <c r="V612" s="50" t="s">
        <v>49</v>
      </c>
      <c r="W612" s="50" t="s">
        <v>37</v>
      </c>
      <c r="X612" s="51" t="str">
        <f>IF((OR((AND('[1]PWS Information'!$E$10="CWS",T612="Single Family Residence",P612="Lead")),
(AND('[1]PWS Information'!$E$10="CWS",T612="Multiple Family Residence",'[1]PWS Information'!$E$11="Yes",P612="Lead")),
(AND('[1]PWS Information'!$E$10="NTNC",P612="Lead")))),"Tier 1",
IF((OR((AND('[1]PWS Information'!$E$10="CWS",T612="Multiple Family Residence",'[1]PWS Information'!$E$11="No",P612="Lead")),
(AND('[1]PWS Information'!$E$10="CWS",T612="Other",P612="Lead")),
(AND('[1]PWS Information'!$E$10="CWS",T612="Building",P612="Lead")))),"Tier 2",
IF((OR((AND('[1]PWS Information'!$E$10="CWS",T612="Single Family Residence",P612="Galvanized Requiring Replacement")),
(AND('[1]PWS Information'!$E$10="CWS",T612="Single Family Residence",P612="Galvanized Requiring Replacement",Q612="Yes")),
(AND('[1]PWS Information'!$E$10="NTNC",P612="Galvanized Requiring Replacement")),
(AND('[1]PWS Information'!$E$10="NTNC",T612="Single Family Residence",Q612="Yes")))),"Tier 3",
IF((OR((AND('[1]PWS Information'!$E$10="CWS",T612="Single Family Residence",R612="Yes",P612="Non-Lead", I612="Non-Lead - Copper",K612="Before 1989")),
(AND('[1]PWS Information'!$E$10="CWS",T612="Single Family Residence",R612="Yes",P612="Non-Lead", M612="Non-Lead - Copper",N612="Before 1989")))),"Tier 4",
IF((OR((AND('[1]PWS Information'!$E$10="NTNC",P612="Non-Lead")),
(AND('[1]PWS Information'!$E$10="CWS",P612="Non-Lead",R612="")),
(AND('[1]PWS Information'!$E$10="CWS",P612="Non-Lead",R612="No")),
(AND('[1]PWS Information'!$E$10="CWS",P612="Non-Lead",R612="Don't Know")),
(AND('[1]PWS Information'!$E$10="CWS",P612="Non-Lead", I612="Non-Lead - Copper", R612="Yes", K612="Between 1989 and 2014")),
(AND('[1]PWS Information'!$E$10="CWS",P612="Non-Lead", I612="Non-Lead - Copper", R612="Yes", K612="After 2014")),
(AND('[1]PWS Information'!$E$10="CWS",P612="Non-Lead", I612="Non-Lead - Copper", R612="Yes", K612="Unknown")),
(AND('[1]PWS Information'!$E$10="CWS",P612="Non-Lead", M612="Non-Lead - Copper", R612="Yes", N612="Between 1989 and 2014")),
(AND('[1]PWS Information'!$E$10="CWS",P612="Non-Lead", M612="Non-Lead - Copper", R612="Yes", N612="After 2014")),
(AND('[1]PWS Information'!$E$10="CWS",P612="Non-Lead", M612="Non-Lead - Copper", R612="Yes", N612="Unknown")),
(AND('[1]PWS Information'!$E$10="CWS",P612="Unknown")),
(AND('[1]PWS Information'!$E$10="NTNC",P612="Unknown")))),"Tier 5",
"")))))</f>
        <v>Tier 5</v>
      </c>
      <c r="Y612" s="50"/>
      <c r="Z612" s="50"/>
    </row>
    <row r="613" spans="1:26" ht="30" x14ac:dyDescent="0.25">
      <c r="A613" s="39">
        <v>750</v>
      </c>
      <c r="B613" s="40">
        <v>700</v>
      </c>
      <c r="C613" s="41" t="s">
        <v>196</v>
      </c>
      <c r="D613" s="41" t="s">
        <v>61</v>
      </c>
      <c r="E613" s="41">
        <v>75109</v>
      </c>
      <c r="F613" s="42"/>
      <c r="G613" s="43"/>
      <c r="H613" s="44"/>
      <c r="I613" s="45" t="s">
        <v>47</v>
      </c>
      <c r="J613" s="46" t="s">
        <v>37</v>
      </c>
      <c r="K613" s="42" t="s">
        <v>40</v>
      </c>
      <c r="L613" s="49"/>
      <c r="M613" s="45" t="s">
        <v>59</v>
      </c>
      <c r="N613" s="46" t="s">
        <v>35</v>
      </c>
      <c r="O613" s="49"/>
      <c r="P613" s="36" t="str">
        <f t="shared" si="9"/>
        <v>Unknown</v>
      </c>
      <c r="Q613" s="39" t="s">
        <v>46</v>
      </c>
      <c r="R613" s="39" t="s">
        <v>46</v>
      </c>
      <c r="S613" s="39"/>
      <c r="T613" s="50" t="s">
        <v>36</v>
      </c>
      <c r="U613" s="50" t="s">
        <v>37</v>
      </c>
      <c r="V613" s="50" t="s">
        <v>49</v>
      </c>
      <c r="W613" s="50" t="s">
        <v>37</v>
      </c>
      <c r="X613" s="51" t="str">
        <f>IF((OR((AND('[1]PWS Information'!$E$10="CWS",T613="Single Family Residence",P613="Lead")),
(AND('[1]PWS Information'!$E$10="CWS",T613="Multiple Family Residence",'[1]PWS Information'!$E$11="Yes",P613="Lead")),
(AND('[1]PWS Information'!$E$10="NTNC",P613="Lead")))),"Tier 1",
IF((OR((AND('[1]PWS Information'!$E$10="CWS",T613="Multiple Family Residence",'[1]PWS Information'!$E$11="No",P613="Lead")),
(AND('[1]PWS Information'!$E$10="CWS",T613="Other",P613="Lead")),
(AND('[1]PWS Information'!$E$10="CWS",T613="Building",P613="Lead")))),"Tier 2",
IF((OR((AND('[1]PWS Information'!$E$10="CWS",T613="Single Family Residence",P613="Galvanized Requiring Replacement")),
(AND('[1]PWS Information'!$E$10="CWS",T613="Single Family Residence",P613="Galvanized Requiring Replacement",Q613="Yes")),
(AND('[1]PWS Information'!$E$10="NTNC",P613="Galvanized Requiring Replacement")),
(AND('[1]PWS Information'!$E$10="NTNC",T613="Single Family Residence",Q613="Yes")))),"Tier 3",
IF((OR((AND('[1]PWS Information'!$E$10="CWS",T613="Single Family Residence",R613="Yes",P613="Non-Lead", I613="Non-Lead - Copper",K613="Before 1989")),
(AND('[1]PWS Information'!$E$10="CWS",T613="Single Family Residence",R613="Yes",P613="Non-Lead", M613="Non-Lead - Copper",N613="Before 1989")))),"Tier 4",
IF((OR((AND('[1]PWS Information'!$E$10="NTNC",P613="Non-Lead")),
(AND('[1]PWS Information'!$E$10="CWS",P613="Non-Lead",R613="")),
(AND('[1]PWS Information'!$E$10="CWS",P613="Non-Lead",R613="No")),
(AND('[1]PWS Information'!$E$10="CWS",P613="Non-Lead",R613="Don't Know")),
(AND('[1]PWS Information'!$E$10="CWS",P613="Non-Lead", I613="Non-Lead - Copper", R613="Yes", K613="Between 1989 and 2014")),
(AND('[1]PWS Information'!$E$10="CWS",P613="Non-Lead", I613="Non-Lead - Copper", R613="Yes", K613="After 2014")),
(AND('[1]PWS Information'!$E$10="CWS",P613="Non-Lead", I613="Non-Lead - Copper", R613="Yes", K613="Unknown")),
(AND('[1]PWS Information'!$E$10="CWS",P613="Non-Lead", M613="Non-Lead - Copper", R613="Yes", N613="Between 1989 and 2014")),
(AND('[1]PWS Information'!$E$10="CWS",P613="Non-Lead", M613="Non-Lead - Copper", R613="Yes", N613="After 2014")),
(AND('[1]PWS Information'!$E$10="CWS",P613="Non-Lead", M613="Non-Lead - Copper", R613="Yes", N613="Unknown")),
(AND('[1]PWS Information'!$E$10="CWS",P613="Unknown")),
(AND('[1]PWS Information'!$E$10="NTNC",P613="Unknown")))),"Tier 5",
"")))))</f>
        <v>Tier 5</v>
      </c>
      <c r="Y613" s="50"/>
      <c r="Z613" s="50"/>
    </row>
    <row r="614" spans="1:26" ht="30" x14ac:dyDescent="0.25">
      <c r="A614" s="39">
        <v>751</v>
      </c>
      <c r="B614" s="40">
        <v>902</v>
      </c>
      <c r="C614" s="41" t="s">
        <v>196</v>
      </c>
      <c r="D614" s="41" t="s">
        <v>61</v>
      </c>
      <c r="E614" s="41">
        <v>75109</v>
      </c>
      <c r="F614" s="42"/>
      <c r="G614" s="43"/>
      <c r="H614" s="44"/>
      <c r="I614" s="45" t="s">
        <v>47</v>
      </c>
      <c r="J614" s="46" t="s">
        <v>37</v>
      </c>
      <c r="K614" s="42" t="s">
        <v>40</v>
      </c>
      <c r="L614" s="49"/>
      <c r="M614" s="45" t="s">
        <v>59</v>
      </c>
      <c r="N614" s="46" t="s">
        <v>35</v>
      </c>
      <c r="O614" s="49"/>
      <c r="P614" s="36" t="str">
        <f t="shared" si="9"/>
        <v>Unknown</v>
      </c>
      <c r="Q614" s="39" t="s">
        <v>46</v>
      </c>
      <c r="R614" s="39" t="s">
        <v>46</v>
      </c>
      <c r="S614" s="39"/>
      <c r="T614" s="50" t="s">
        <v>36</v>
      </c>
      <c r="U614" s="50" t="s">
        <v>37</v>
      </c>
      <c r="V614" s="50" t="s">
        <v>49</v>
      </c>
      <c r="W614" s="50" t="s">
        <v>37</v>
      </c>
      <c r="X614" s="51" t="str">
        <f>IF((OR((AND('[1]PWS Information'!$E$10="CWS",T614="Single Family Residence",P614="Lead")),
(AND('[1]PWS Information'!$E$10="CWS",T614="Multiple Family Residence",'[1]PWS Information'!$E$11="Yes",P614="Lead")),
(AND('[1]PWS Information'!$E$10="NTNC",P614="Lead")))),"Tier 1",
IF((OR((AND('[1]PWS Information'!$E$10="CWS",T614="Multiple Family Residence",'[1]PWS Information'!$E$11="No",P614="Lead")),
(AND('[1]PWS Information'!$E$10="CWS",T614="Other",P614="Lead")),
(AND('[1]PWS Information'!$E$10="CWS",T614="Building",P614="Lead")))),"Tier 2",
IF((OR((AND('[1]PWS Information'!$E$10="CWS",T614="Single Family Residence",P614="Galvanized Requiring Replacement")),
(AND('[1]PWS Information'!$E$10="CWS",T614="Single Family Residence",P614="Galvanized Requiring Replacement",Q614="Yes")),
(AND('[1]PWS Information'!$E$10="NTNC",P614="Galvanized Requiring Replacement")),
(AND('[1]PWS Information'!$E$10="NTNC",T614="Single Family Residence",Q614="Yes")))),"Tier 3",
IF((OR((AND('[1]PWS Information'!$E$10="CWS",T614="Single Family Residence",R614="Yes",P614="Non-Lead", I614="Non-Lead - Copper",K614="Before 1989")),
(AND('[1]PWS Information'!$E$10="CWS",T614="Single Family Residence",R614="Yes",P614="Non-Lead", M614="Non-Lead - Copper",N614="Before 1989")))),"Tier 4",
IF((OR((AND('[1]PWS Information'!$E$10="NTNC",P614="Non-Lead")),
(AND('[1]PWS Information'!$E$10="CWS",P614="Non-Lead",R614="")),
(AND('[1]PWS Information'!$E$10="CWS",P614="Non-Lead",R614="No")),
(AND('[1]PWS Information'!$E$10="CWS",P614="Non-Lead",R614="Don't Know")),
(AND('[1]PWS Information'!$E$10="CWS",P614="Non-Lead", I614="Non-Lead - Copper", R614="Yes", K614="Between 1989 and 2014")),
(AND('[1]PWS Information'!$E$10="CWS",P614="Non-Lead", I614="Non-Lead - Copper", R614="Yes", K614="After 2014")),
(AND('[1]PWS Information'!$E$10="CWS",P614="Non-Lead", I614="Non-Lead - Copper", R614="Yes", K614="Unknown")),
(AND('[1]PWS Information'!$E$10="CWS",P614="Non-Lead", M614="Non-Lead - Copper", R614="Yes", N614="Between 1989 and 2014")),
(AND('[1]PWS Information'!$E$10="CWS",P614="Non-Lead", M614="Non-Lead - Copper", R614="Yes", N614="After 2014")),
(AND('[1]PWS Information'!$E$10="CWS",P614="Non-Lead", M614="Non-Lead - Copper", R614="Yes", N614="Unknown")),
(AND('[1]PWS Information'!$E$10="CWS",P614="Unknown")),
(AND('[1]PWS Information'!$E$10="NTNC",P614="Unknown")))),"Tier 5",
"")))))</f>
        <v>Tier 5</v>
      </c>
      <c r="Y614" s="50"/>
      <c r="Z614" s="50"/>
    </row>
    <row r="615" spans="1:26" ht="30" x14ac:dyDescent="0.25">
      <c r="A615" s="39">
        <v>752</v>
      </c>
      <c r="B615" s="40"/>
      <c r="C615" s="41" t="s">
        <v>196</v>
      </c>
      <c r="D615" s="41" t="s">
        <v>61</v>
      </c>
      <c r="E615" s="41">
        <v>75109</v>
      </c>
      <c r="F615" s="42"/>
      <c r="G615" s="43"/>
      <c r="H615" s="44"/>
      <c r="I615" s="45" t="s">
        <v>47</v>
      </c>
      <c r="J615" s="46" t="s">
        <v>37</v>
      </c>
      <c r="K615" s="42" t="s">
        <v>40</v>
      </c>
      <c r="L615" s="49"/>
      <c r="M615" s="45" t="s">
        <v>59</v>
      </c>
      <c r="N615" s="46" t="s">
        <v>49</v>
      </c>
      <c r="O615" s="49"/>
      <c r="P615" s="36" t="str">
        <f t="shared" si="9"/>
        <v>Unknown</v>
      </c>
      <c r="Q615" s="39" t="s">
        <v>46</v>
      </c>
      <c r="R615" s="39" t="s">
        <v>46</v>
      </c>
      <c r="S615" s="39"/>
      <c r="T615" s="50" t="s">
        <v>52</v>
      </c>
      <c r="U615" s="50" t="s">
        <v>37</v>
      </c>
      <c r="V615" s="50" t="s">
        <v>49</v>
      </c>
      <c r="W615" s="50" t="s">
        <v>37</v>
      </c>
      <c r="X615" s="51" t="str">
        <f>IF((OR((AND('[1]PWS Information'!$E$10="CWS",T615="Single Family Residence",P615="Lead")),
(AND('[1]PWS Information'!$E$10="CWS",T615="Multiple Family Residence",'[1]PWS Information'!$E$11="Yes",P615="Lead")),
(AND('[1]PWS Information'!$E$10="NTNC",P615="Lead")))),"Tier 1",
IF((OR((AND('[1]PWS Information'!$E$10="CWS",T615="Multiple Family Residence",'[1]PWS Information'!$E$11="No",P615="Lead")),
(AND('[1]PWS Information'!$E$10="CWS",T615="Other",P615="Lead")),
(AND('[1]PWS Information'!$E$10="CWS",T615="Building",P615="Lead")))),"Tier 2",
IF((OR((AND('[1]PWS Information'!$E$10="CWS",T615="Single Family Residence",P615="Galvanized Requiring Replacement")),
(AND('[1]PWS Information'!$E$10="CWS",T615="Single Family Residence",P615="Galvanized Requiring Replacement",Q615="Yes")),
(AND('[1]PWS Information'!$E$10="NTNC",P615="Galvanized Requiring Replacement")),
(AND('[1]PWS Information'!$E$10="NTNC",T615="Single Family Residence",Q615="Yes")))),"Tier 3",
IF((OR((AND('[1]PWS Information'!$E$10="CWS",T615="Single Family Residence",R615="Yes",P615="Non-Lead", I615="Non-Lead - Copper",K615="Before 1989")),
(AND('[1]PWS Information'!$E$10="CWS",T615="Single Family Residence",R615="Yes",P615="Non-Lead", M615="Non-Lead - Copper",N615="Before 1989")))),"Tier 4",
IF((OR((AND('[1]PWS Information'!$E$10="NTNC",P615="Non-Lead")),
(AND('[1]PWS Information'!$E$10="CWS",P615="Non-Lead",R615="")),
(AND('[1]PWS Information'!$E$10="CWS",P615="Non-Lead",R615="No")),
(AND('[1]PWS Information'!$E$10="CWS",P615="Non-Lead",R615="Don't Know")),
(AND('[1]PWS Information'!$E$10="CWS",P615="Non-Lead", I615="Non-Lead - Copper", R615="Yes", K615="Between 1989 and 2014")),
(AND('[1]PWS Information'!$E$10="CWS",P615="Non-Lead", I615="Non-Lead - Copper", R615="Yes", K615="After 2014")),
(AND('[1]PWS Information'!$E$10="CWS",P615="Non-Lead", I615="Non-Lead - Copper", R615="Yes", K615="Unknown")),
(AND('[1]PWS Information'!$E$10="CWS",P615="Non-Lead", M615="Non-Lead - Copper", R615="Yes", N615="Between 1989 and 2014")),
(AND('[1]PWS Information'!$E$10="CWS",P615="Non-Lead", M615="Non-Lead - Copper", R615="Yes", N615="After 2014")),
(AND('[1]PWS Information'!$E$10="CWS",P615="Non-Lead", M615="Non-Lead - Copper", R615="Yes", N615="Unknown")),
(AND('[1]PWS Information'!$E$10="CWS",P615="Unknown")),
(AND('[1]PWS Information'!$E$10="NTNC",P615="Unknown")))),"Tier 5",
"")))))</f>
        <v>Tier 5</v>
      </c>
      <c r="Y615" s="50"/>
      <c r="Z615" s="50"/>
    </row>
    <row r="616" spans="1:26" ht="30" x14ac:dyDescent="0.25">
      <c r="A616" s="39">
        <v>754</v>
      </c>
      <c r="B616" s="40">
        <v>2990</v>
      </c>
      <c r="C616" s="41" t="s">
        <v>196</v>
      </c>
      <c r="D616" s="41" t="s">
        <v>61</v>
      </c>
      <c r="E616" s="41">
        <v>75109</v>
      </c>
      <c r="F616" s="42"/>
      <c r="G616" s="43"/>
      <c r="H616" s="44"/>
      <c r="I616" s="45" t="s">
        <v>47</v>
      </c>
      <c r="J616" s="46" t="s">
        <v>37</v>
      </c>
      <c r="K616" s="42" t="s">
        <v>40</v>
      </c>
      <c r="L616" s="49"/>
      <c r="M616" s="45" t="s">
        <v>47</v>
      </c>
      <c r="N616" s="46" t="s">
        <v>40</v>
      </c>
      <c r="O616" s="49"/>
      <c r="P616" s="36" t="str">
        <f t="shared" si="9"/>
        <v>Non-Lead</v>
      </c>
      <c r="Q616" s="39" t="s">
        <v>37</v>
      </c>
      <c r="R616" s="39" t="s">
        <v>37</v>
      </c>
      <c r="S616" s="39"/>
      <c r="T616" s="50" t="s">
        <v>36</v>
      </c>
      <c r="U616" s="50" t="s">
        <v>37</v>
      </c>
      <c r="V616" s="50" t="s">
        <v>37</v>
      </c>
      <c r="W616" s="50" t="s">
        <v>37</v>
      </c>
      <c r="X616" s="51" t="str">
        <f>IF((OR((AND('[1]PWS Information'!$E$10="CWS",T616="Single Family Residence",P616="Lead")),
(AND('[1]PWS Information'!$E$10="CWS",T616="Multiple Family Residence",'[1]PWS Information'!$E$11="Yes",P616="Lead")),
(AND('[1]PWS Information'!$E$10="NTNC",P616="Lead")))),"Tier 1",
IF((OR((AND('[1]PWS Information'!$E$10="CWS",T616="Multiple Family Residence",'[1]PWS Information'!$E$11="No",P616="Lead")),
(AND('[1]PWS Information'!$E$10="CWS",T616="Other",P616="Lead")),
(AND('[1]PWS Information'!$E$10="CWS",T616="Building",P616="Lead")))),"Tier 2",
IF((OR((AND('[1]PWS Information'!$E$10="CWS",T616="Single Family Residence",P616="Galvanized Requiring Replacement")),
(AND('[1]PWS Information'!$E$10="CWS",T616="Single Family Residence",P616="Galvanized Requiring Replacement",Q616="Yes")),
(AND('[1]PWS Information'!$E$10="NTNC",P616="Galvanized Requiring Replacement")),
(AND('[1]PWS Information'!$E$10="NTNC",T616="Single Family Residence",Q616="Yes")))),"Tier 3",
IF((OR((AND('[1]PWS Information'!$E$10="CWS",T616="Single Family Residence",R616="Yes",P616="Non-Lead", I616="Non-Lead - Copper",K616="Before 1989")),
(AND('[1]PWS Information'!$E$10="CWS",T616="Single Family Residence",R616="Yes",P616="Non-Lead", M616="Non-Lead - Copper",N616="Before 1989")))),"Tier 4",
IF((OR((AND('[1]PWS Information'!$E$10="NTNC",P616="Non-Lead")),
(AND('[1]PWS Information'!$E$10="CWS",P616="Non-Lead",R616="")),
(AND('[1]PWS Information'!$E$10="CWS",P616="Non-Lead",R616="No")),
(AND('[1]PWS Information'!$E$10="CWS",P616="Non-Lead",R616="Don't Know")),
(AND('[1]PWS Information'!$E$10="CWS",P616="Non-Lead", I616="Non-Lead - Copper", R616="Yes", K616="Between 1989 and 2014")),
(AND('[1]PWS Information'!$E$10="CWS",P616="Non-Lead", I616="Non-Lead - Copper", R616="Yes", K616="After 2014")),
(AND('[1]PWS Information'!$E$10="CWS",P616="Non-Lead", I616="Non-Lead - Copper", R616="Yes", K616="Unknown")),
(AND('[1]PWS Information'!$E$10="CWS",P616="Non-Lead", M616="Non-Lead - Copper", R616="Yes", N616="Between 1989 and 2014")),
(AND('[1]PWS Information'!$E$10="CWS",P616="Non-Lead", M616="Non-Lead - Copper", R616="Yes", N616="After 2014")),
(AND('[1]PWS Information'!$E$10="CWS",P616="Non-Lead", M616="Non-Lead - Copper", R616="Yes", N616="Unknown")),
(AND('[1]PWS Information'!$E$10="CWS",P616="Unknown")),
(AND('[1]PWS Information'!$E$10="NTNC",P616="Unknown")))),"Tier 5",
"")))))</f>
        <v>Tier 5</v>
      </c>
      <c r="Y616" s="50"/>
      <c r="Z616" s="50"/>
    </row>
    <row r="617" spans="1:26" ht="30" x14ac:dyDescent="0.25">
      <c r="A617" s="39">
        <v>755</v>
      </c>
      <c r="B617" s="40">
        <v>6130</v>
      </c>
      <c r="C617" s="41" t="s">
        <v>114</v>
      </c>
      <c r="D617" s="41" t="s">
        <v>99</v>
      </c>
      <c r="E617" s="41">
        <v>75153</v>
      </c>
      <c r="F617" s="42"/>
      <c r="G617" s="43"/>
      <c r="H617" s="44"/>
      <c r="I617" s="45" t="s">
        <v>47</v>
      </c>
      <c r="J617" s="46" t="s">
        <v>37</v>
      </c>
      <c r="K617" s="42" t="s">
        <v>49</v>
      </c>
      <c r="L617" s="49"/>
      <c r="M617" s="45" t="s">
        <v>59</v>
      </c>
      <c r="N617" s="46" t="s">
        <v>35</v>
      </c>
      <c r="O617" s="49"/>
      <c r="P617" s="36" t="str">
        <f t="shared" si="9"/>
        <v>Unknown</v>
      </c>
      <c r="Q617" s="39" t="s">
        <v>46</v>
      </c>
      <c r="R617" s="39" t="s">
        <v>46</v>
      </c>
      <c r="S617" s="39"/>
      <c r="T617" s="50" t="s">
        <v>36</v>
      </c>
      <c r="U617" s="50" t="s">
        <v>37</v>
      </c>
      <c r="V617" s="50" t="s">
        <v>49</v>
      </c>
      <c r="W617" s="50" t="s">
        <v>37</v>
      </c>
      <c r="X617" s="51" t="str">
        <f>IF((OR((AND('[1]PWS Information'!$E$10="CWS",T617="Single Family Residence",P617="Lead")),
(AND('[1]PWS Information'!$E$10="CWS",T617="Multiple Family Residence",'[1]PWS Information'!$E$11="Yes",P617="Lead")),
(AND('[1]PWS Information'!$E$10="NTNC",P617="Lead")))),"Tier 1",
IF((OR((AND('[1]PWS Information'!$E$10="CWS",T617="Multiple Family Residence",'[1]PWS Information'!$E$11="No",P617="Lead")),
(AND('[1]PWS Information'!$E$10="CWS",T617="Other",P617="Lead")),
(AND('[1]PWS Information'!$E$10="CWS",T617="Building",P617="Lead")))),"Tier 2",
IF((OR((AND('[1]PWS Information'!$E$10="CWS",T617="Single Family Residence",P617="Galvanized Requiring Replacement")),
(AND('[1]PWS Information'!$E$10="CWS",T617="Single Family Residence",P617="Galvanized Requiring Replacement",Q617="Yes")),
(AND('[1]PWS Information'!$E$10="NTNC",P617="Galvanized Requiring Replacement")),
(AND('[1]PWS Information'!$E$10="NTNC",T617="Single Family Residence",Q617="Yes")))),"Tier 3",
IF((OR((AND('[1]PWS Information'!$E$10="CWS",T617="Single Family Residence",R617="Yes",P617="Non-Lead", I617="Non-Lead - Copper",K617="Before 1989")),
(AND('[1]PWS Information'!$E$10="CWS",T617="Single Family Residence",R617="Yes",P617="Non-Lead", M617="Non-Lead - Copper",N617="Before 1989")))),"Tier 4",
IF((OR((AND('[1]PWS Information'!$E$10="NTNC",P617="Non-Lead")),
(AND('[1]PWS Information'!$E$10="CWS",P617="Non-Lead",R617="")),
(AND('[1]PWS Information'!$E$10="CWS",P617="Non-Lead",R617="No")),
(AND('[1]PWS Information'!$E$10="CWS",P617="Non-Lead",R617="Don't Know")),
(AND('[1]PWS Information'!$E$10="CWS",P617="Non-Lead", I617="Non-Lead - Copper", R617="Yes", K617="Between 1989 and 2014")),
(AND('[1]PWS Information'!$E$10="CWS",P617="Non-Lead", I617="Non-Lead - Copper", R617="Yes", K617="After 2014")),
(AND('[1]PWS Information'!$E$10="CWS",P617="Non-Lead", I617="Non-Lead - Copper", R617="Yes", K617="Unknown")),
(AND('[1]PWS Information'!$E$10="CWS",P617="Non-Lead", M617="Non-Lead - Copper", R617="Yes", N617="Between 1989 and 2014")),
(AND('[1]PWS Information'!$E$10="CWS",P617="Non-Lead", M617="Non-Lead - Copper", R617="Yes", N617="After 2014")),
(AND('[1]PWS Information'!$E$10="CWS",P617="Non-Lead", M617="Non-Lead - Copper", R617="Yes", N617="Unknown")),
(AND('[1]PWS Information'!$E$10="CWS",P617="Unknown")),
(AND('[1]PWS Information'!$E$10="NTNC",P617="Unknown")))),"Tier 5",
"")))))</f>
        <v>Tier 5</v>
      </c>
      <c r="Y617" s="50"/>
      <c r="Z617" s="50"/>
    </row>
    <row r="618" spans="1:26" ht="30" x14ac:dyDescent="0.25">
      <c r="A618" s="39">
        <v>756</v>
      </c>
      <c r="B618" s="40"/>
      <c r="C618" s="41" t="s">
        <v>196</v>
      </c>
      <c r="D618" s="41" t="s">
        <v>61</v>
      </c>
      <c r="E618" s="41">
        <v>75109</v>
      </c>
      <c r="F618" s="42"/>
      <c r="G618" s="43"/>
      <c r="H618" s="44"/>
      <c r="I618" s="45" t="s">
        <v>47</v>
      </c>
      <c r="J618" s="46" t="s">
        <v>37</v>
      </c>
      <c r="K618" s="42" t="s">
        <v>49</v>
      </c>
      <c r="L618" s="49"/>
      <c r="M618" s="45" t="s">
        <v>59</v>
      </c>
      <c r="N618" s="46" t="s">
        <v>49</v>
      </c>
      <c r="O618" s="49"/>
      <c r="P618" s="36" t="str">
        <f t="shared" si="9"/>
        <v>Unknown</v>
      </c>
      <c r="Q618" s="39" t="s">
        <v>46</v>
      </c>
      <c r="R618" s="39" t="s">
        <v>46</v>
      </c>
      <c r="S618" s="39"/>
      <c r="T618" s="50" t="s">
        <v>48</v>
      </c>
      <c r="U618" s="50" t="s">
        <v>37</v>
      </c>
      <c r="V618" s="50" t="s">
        <v>49</v>
      </c>
      <c r="W618" s="50" t="s">
        <v>37</v>
      </c>
      <c r="X618" s="51" t="str">
        <f>IF((OR((AND('[1]PWS Information'!$E$10="CWS",T618="Single Family Residence",P618="Lead")),
(AND('[1]PWS Information'!$E$10="CWS",T618="Multiple Family Residence",'[1]PWS Information'!$E$11="Yes",P618="Lead")),
(AND('[1]PWS Information'!$E$10="NTNC",P618="Lead")))),"Tier 1",
IF((OR((AND('[1]PWS Information'!$E$10="CWS",T618="Multiple Family Residence",'[1]PWS Information'!$E$11="No",P618="Lead")),
(AND('[1]PWS Information'!$E$10="CWS",T618="Other",P618="Lead")),
(AND('[1]PWS Information'!$E$10="CWS",T618="Building",P618="Lead")))),"Tier 2",
IF((OR((AND('[1]PWS Information'!$E$10="CWS",T618="Single Family Residence",P618="Galvanized Requiring Replacement")),
(AND('[1]PWS Information'!$E$10="CWS",T618="Single Family Residence",P618="Galvanized Requiring Replacement",Q618="Yes")),
(AND('[1]PWS Information'!$E$10="NTNC",P618="Galvanized Requiring Replacement")),
(AND('[1]PWS Information'!$E$10="NTNC",T618="Single Family Residence",Q618="Yes")))),"Tier 3",
IF((OR((AND('[1]PWS Information'!$E$10="CWS",T618="Single Family Residence",R618="Yes",P618="Non-Lead", I618="Non-Lead - Copper",K618="Before 1989")),
(AND('[1]PWS Information'!$E$10="CWS",T618="Single Family Residence",R618="Yes",P618="Non-Lead", M618="Non-Lead - Copper",N618="Before 1989")))),"Tier 4",
IF((OR((AND('[1]PWS Information'!$E$10="NTNC",P618="Non-Lead")),
(AND('[1]PWS Information'!$E$10="CWS",P618="Non-Lead",R618="")),
(AND('[1]PWS Information'!$E$10="CWS",P618="Non-Lead",R618="No")),
(AND('[1]PWS Information'!$E$10="CWS",P618="Non-Lead",R618="Don't Know")),
(AND('[1]PWS Information'!$E$10="CWS",P618="Non-Lead", I618="Non-Lead - Copper", R618="Yes", K618="Between 1989 and 2014")),
(AND('[1]PWS Information'!$E$10="CWS",P618="Non-Lead", I618="Non-Lead - Copper", R618="Yes", K618="After 2014")),
(AND('[1]PWS Information'!$E$10="CWS",P618="Non-Lead", I618="Non-Lead - Copper", R618="Yes", K618="Unknown")),
(AND('[1]PWS Information'!$E$10="CWS",P618="Non-Lead", M618="Non-Lead - Copper", R618="Yes", N618="Between 1989 and 2014")),
(AND('[1]PWS Information'!$E$10="CWS",P618="Non-Lead", M618="Non-Lead - Copper", R618="Yes", N618="After 2014")),
(AND('[1]PWS Information'!$E$10="CWS",P618="Non-Lead", M618="Non-Lead - Copper", R618="Yes", N618="Unknown")),
(AND('[1]PWS Information'!$E$10="CWS",P618="Unknown")),
(AND('[1]PWS Information'!$E$10="NTNC",P618="Unknown")))),"Tier 5",
"")))))</f>
        <v>Tier 5</v>
      </c>
      <c r="Y618" s="50"/>
      <c r="Z618" s="50"/>
    </row>
    <row r="619" spans="1:26" ht="30" x14ac:dyDescent="0.25">
      <c r="A619" s="39">
        <v>757</v>
      </c>
      <c r="B619" s="40">
        <v>330</v>
      </c>
      <c r="C619" s="41" t="s">
        <v>196</v>
      </c>
      <c r="D619" s="41" t="s">
        <v>61</v>
      </c>
      <c r="E619" s="41">
        <v>75109</v>
      </c>
      <c r="F619" s="42"/>
      <c r="G619" s="43"/>
      <c r="H619" s="44"/>
      <c r="I619" s="45" t="s">
        <v>47</v>
      </c>
      <c r="J619" s="46" t="s">
        <v>37</v>
      </c>
      <c r="K619" s="42" t="s">
        <v>40</v>
      </c>
      <c r="L619" s="49"/>
      <c r="M619" s="45" t="s">
        <v>59</v>
      </c>
      <c r="N619" s="46" t="s">
        <v>49</v>
      </c>
      <c r="O619" s="49"/>
      <c r="P619" s="36" t="str">
        <f t="shared" si="9"/>
        <v>Unknown</v>
      </c>
      <c r="Q619" s="39" t="s">
        <v>46</v>
      </c>
      <c r="R619" s="39" t="s">
        <v>46</v>
      </c>
      <c r="S619" s="39"/>
      <c r="T619" s="50" t="s">
        <v>36</v>
      </c>
      <c r="U619" s="50" t="s">
        <v>37</v>
      </c>
      <c r="V619" s="50" t="s">
        <v>49</v>
      </c>
      <c r="W619" s="50" t="s">
        <v>37</v>
      </c>
      <c r="X619" s="51" t="str">
        <f>IF((OR((AND('[1]PWS Information'!$E$10="CWS",T619="Single Family Residence",P619="Lead")),
(AND('[1]PWS Information'!$E$10="CWS",T619="Multiple Family Residence",'[1]PWS Information'!$E$11="Yes",P619="Lead")),
(AND('[1]PWS Information'!$E$10="NTNC",P619="Lead")))),"Tier 1",
IF((OR((AND('[1]PWS Information'!$E$10="CWS",T619="Multiple Family Residence",'[1]PWS Information'!$E$11="No",P619="Lead")),
(AND('[1]PWS Information'!$E$10="CWS",T619="Other",P619="Lead")),
(AND('[1]PWS Information'!$E$10="CWS",T619="Building",P619="Lead")))),"Tier 2",
IF((OR((AND('[1]PWS Information'!$E$10="CWS",T619="Single Family Residence",P619="Galvanized Requiring Replacement")),
(AND('[1]PWS Information'!$E$10="CWS",T619="Single Family Residence",P619="Galvanized Requiring Replacement",Q619="Yes")),
(AND('[1]PWS Information'!$E$10="NTNC",P619="Galvanized Requiring Replacement")),
(AND('[1]PWS Information'!$E$10="NTNC",T619="Single Family Residence",Q619="Yes")))),"Tier 3",
IF((OR((AND('[1]PWS Information'!$E$10="CWS",T619="Single Family Residence",R619="Yes",P619="Non-Lead", I619="Non-Lead - Copper",K619="Before 1989")),
(AND('[1]PWS Information'!$E$10="CWS",T619="Single Family Residence",R619="Yes",P619="Non-Lead", M619="Non-Lead - Copper",N619="Before 1989")))),"Tier 4",
IF((OR((AND('[1]PWS Information'!$E$10="NTNC",P619="Non-Lead")),
(AND('[1]PWS Information'!$E$10="CWS",P619="Non-Lead",R619="")),
(AND('[1]PWS Information'!$E$10="CWS",P619="Non-Lead",R619="No")),
(AND('[1]PWS Information'!$E$10="CWS",P619="Non-Lead",R619="Don't Know")),
(AND('[1]PWS Information'!$E$10="CWS",P619="Non-Lead", I619="Non-Lead - Copper", R619="Yes", K619="Between 1989 and 2014")),
(AND('[1]PWS Information'!$E$10="CWS",P619="Non-Lead", I619="Non-Lead - Copper", R619="Yes", K619="After 2014")),
(AND('[1]PWS Information'!$E$10="CWS",P619="Non-Lead", I619="Non-Lead - Copper", R619="Yes", K619="Unknown")),
(AND('[1]PWS Information'!$E$10="CWS",P619="Non-Lead", M619="Non-Lead - Copper", R619="Yes", N619="Between 1989 and 2014")),
(AND('[1]PWS Information'!$E$10="CWS",P619="Non-Lead", M619="Non-Lead - Copper", R619="Yes", N619="After 2014")),
(AND('[1]PWS Information'!$E$10="CWS",P619="Non-Lead", M619="Non-Lead - Copper", R619="Yes", N619="Unknown")),
(AND('[1]PWS Information'!$E$10="CWS",P619="Unknown")),
(AND('[1]PWS Information'!$E$10="NTNC",P619="Unknown")))),"Tier 5",
"")))))</f>
        <v>Tier 5</v>
      </c>
      <c r="Y619" s="50"/>
      <c r="Z619" s="50"/>
    </row>
    <row r="620" spans="1:26" ht="30" x14ac:dyDescent="0.25">
      <c r="A620" s="39">
        <v>758</v>
      </c>
      <c r="B620" s="40">
        <v>3595</v>
      </c>
      <c r="C620" s="41" t="s">
        <v>196</v>
      </c>
      <c r="D620" s="41" t="s">
        <v>61</v>
      </c>
      <c r="E620" s="41">
        <v>75109</v>
      </c>
      <c r="F620" s="42"/>
      <c r="G620" s="43"/>
      <c r="H620" s="44"/>
      <c r="I620" s="45" t="s">
        <v>47</v>
      </c>
      <c r="J620" s="46" t="s">
        <v>37</v>
      </c>
      <c r="K620" s="42" t="s">
        <v>40</v>
      </c>
      <c r="L620" s="49"/>
      <c r="M620" s="45" t="s">
        <v>59</v>
      </c>
      <c r="N620" s="46" t="s">
        <v>49</v>
      </c>
      <c r="O620" s="49"/>
      <c r="P620" s="36" t="str">
        <f t="shared" si="9"/>
        <v>Unknown</v>
      </c>
      <c r="Q620" s="39" t="s">
        <v>46</v>
      </c>
      <c r="R620" s="39" t="s">
        <v>46</v>
      </c>
      <c r="S620" s="39"/>
      <c r="T620" s="50" t="s">
        <v>36</v>
      </c>
      <c r="U620" s="50" t="s">
        <v>37</v>
      </c>
      <c r="V620" s="50" t="s">
        <v>49</v>
      </c>
      <c r="W620" s="50" t="s">
        <v>37</v>
      </c>
      <c r="X620" s="51" t="str">
        <f>IF((OR((AND('[1]PWS Information'!$E$10="CWS",T620="Single Family Residence",P620="Lead")),
(AND('[1]PWS Information'!$E$10="CWS",T620="Multiple Family Residence",'[1]PWS Information'!$E$11="Yes",P620="Lead")),
(AND('[1]PWS Information'!$E$10="NTNC",P620="Lead")))),"Tier 1",
IF((OR((AND('[1]PWS Information'!$E$10="CWS",T620="Multiple Family Residence",'[1]PWS Information'!$E$11="No",P620="Lead")),
(AND('[1]PWS Information'!$E$10="CWS",T620="Other",P620="Lead")),
(AND('[1]PWS Information'!$E$10="CWS",T620="Building",P620="Lead")))),"Tier 2",
IF((OR((AND('[1]PWS Information'!$E$10="CWS",T620="Single Family Residence",P620="Galvanized Requiring Replacement")),
(AND('[1]PWS Information'!$E$10="CWS",T620="Single Family Residence",P620="Galvanized Requiring Replacement",Q620="Yes")),
(AND('[1]PWS Information'!$E$10="NTNC",P620="Galvanized Requiring Replacement")),
(AND('[1]PWS Information'!$E$10="NTNC",T620="Single Family Residence",Q620="Yes")))),"Tier 3",
IF((OR((AND('[1]PWS Information'!$E$10="CWS",T620="Single Family Residence",R620="Yes",P620="Non-Lead", I620="Non-Lead - Copper",K620="Before 1989")),
(AND('[1]PWS Information'!$E$10="CWS",T620="Single Family Residence",R620="Yes",P620="Non-Lead", M620="Non-Lead - Copper",N620="Before 1989")))),"Tier 4",
IF((OR((AND('[1]PWS Information'!$E$10="NTNC",P620="Non-Lead")),
(AND('[1]PWS Information'!$E$10="CWS",P620="Non-Lead",R620="")),
(AND('[1]PWS Information'!$E$10="CWS",P620="Non-Lead",R620="No")),
(AND('[1]PWS Information'!$E$10="CWS",P620="Non-Lead",R620="Don't Know")),
(AND('[1]PWS Information'!$E$10="CWS",P620="Non-Lead", I620="Non-Lead - Copper", R620="Yes", K620="Between 1989 and 2014")),
(AND('[1]PWS Information'!$E$10="CWS",P620="Non-Lead", I620="Non-Lead - Copper", R620="Yes", K620="After 2014")),
(AND('[1]PWS Information'!$E$10="CWS",P620="Non-Lead", I620="Non-Lead - Copper", R620="Yes", K620="Unknown")),
(AND('[1]PWS Information'!$E$10="CWS",P620="Non-Lead", M620="Non-Lead - Copper", R620="Yes", N620="Between 1989 and 2014")),
(AND('[1]PWS Information'!$E$10="CWS",P620="Non-Lead", M620="Non-Lead - Copper", R620="Yes", N620="After 2014")),
(AND('[1]PWS Information'!$E$10="CWS",P620="Non-Lead", M620="Non-Lead - Copper", R620="Yes", N620="Unknown")),
(AND('[1]PWS Information'!$E$10="CWS",P620="Unknown")),
(AND('[1]PWS Information'!$E$10="NTNC",P620="Unknown")))),"Tier 5",
"")))))</f>
        <v>Tier 5</v>
      </c>
      <c r="Y620" s="50"/>
      <c r="Z620" s="50"/>
    </row>
    <row r="621" spans="1:26" ht="30" x14ac:dyDescent="0.25">
      <c r="A621" s="39">
        <v>759</v>
      </c>
      <c r="B621" s="40">
        <v>5004</v>
      </c>
      <c r="C621" s="41" t="s">
        <v>66</v>
      </c>
      <c r="D621" s="41" t="s">
        <v>61</v>
      </c>
      <c r="E621" s="41">
        <v>75109</v>
      </c>
      <c r="F621" s="42"/>
      <c r="G621" s="43"/>
      <c r="H621" s="44"/>
      <c r="I621" s="45" t="s">
        <v>47</v>
      </c>
      <c r="J621" s="46" t="s">
        <v>37</v>
      </c>
      <c r="K621" s="42" t="s">
        <v>40</v>
      </c>
      <c r="L621" s="49"/>
      <c r="M621" s="45" t="s">
        <v>59</v>
      </c>
      <c r="N621" s="46" t="s">
        <v>35</v>
      </c>
      <c r="O621" s="49"/>
      <c r="P621" s="36" t="str">
        <f t="shared" si="9"/>
        <v>Unknown</v>
      </c>
      <c r="Q621" s="39" t="s">
        <v>46</v>
      </c>
      <c r="R621" s="39" t="s">
        <v>46</v>
      </c>
      <c r="S621" s="39"/>
      <c r="T621" s="50" t="s">
        <v>36</v>
      </c>
      <c r="U621" s="50" t="s">
        <v>37</v>
      </c>
      <c r="V621" s="50" t="s">
        <v>49</v>
      </c>
      <c r="W621" s="50" t="s">
        <v>37</v>
      </c>
      <c r="X621" s="51" t="str">
        <f>IF((OR((AND('[1]PWS Information'!$E$10="CWS",T621="Single Family Residence",P621="Lead")),
(AND('[1]PWS Information'!$E$10="CWS",T621="Multiple Family Residence",'[1]PWS Information'!$E$11="Yes",P621="Lead")),
(AND('[1]PWS Information'!$E$10="NTNC",P621="Lead")))),"Tier 1",
IF((OR((AND('[1]PWS Information'!$E$10="CWS",T621="Multiple Family Residence",'[1]PWS Information'!$E$11="No",P621="Lead")),
(AND('[1]PWS Information'!$E$10="CWS",T621="Other",P621="Lead")),
(AND('[1]PWS Information'!$E$10="CWS",T621="Building",P621="Lead")))),"Tier 2",
IF((OR((AND('[1]PWS Information'!$E$10="CWS",T621="Single Family Residence",P621="Galvanized Requiring Replacement")),
(AND('[1]PWS Information'!$E$10="CWS",T621="Single Family Residence",P621="Galvanized Requiring Replacement",Q621="Yes")),
(AND('[1]PWS Information'!$E$10="NTNC",P621="Galvanized Requiring Replacement")),
(AND('[1]PWS Information'!$E$10="NTNC",T621="Single Family Residence",Q621="Yes")))),"Tier 3",
IF((OR((AND('[1]PWS Information'!$E$10="CWS",T621="Single Family Residence",R621="Yes",P621="Non-Lead", I621="Non-Lead - Copper",K621="Before 1989")),
(AND('[1]PWS Information'!$E$10="CWS",T621="Single Family Residence",R621="Yes",P621="Non-Lead", M621="Non-Lead - Copper",N621="Before 1989")))),"Tier 4",
IF((OR((AND('[1]PWS Information'!$E$10="NTNC",P621="Non-Lead")),
(AND('[1]PWS Information'!$E$10="CWS",P621="Non-Lead",R621="")),
(AND('[1]PWS Information'!$E$10="CWS",P621="Non-Lead",R621="No")),
(AND('[1]PWS Information'!$E$10="CWS",P621="Non-Lead",R621="Don't Know")),
(AND('[1]PWS Information'!$E$10="CWS",P621="Non-Lead", I621="Non-Lead - Copper", R621="Yes", K621="Between 1989 and 2014")),
(AND('[1]PWS Information'!$E$10="CWS",P621="Non-Lead", I621="Non-Lead - Copper", R621="Yes", K621="After 2014")),
(AND('[1]PWS Information'!$E$10="CWS",P621="Non-Lead", I621="Non-Lead - Copper", R621="Yes", K621="Unknown")),
(AND('[1]PWS Information'!$E$10="CWS",P621="Non-Lead", M621="Non-Lead - Copper", R621="Yes", N621="Between 1989 and 2014")),
(AND('[1]PWS Information'!$E$10="CWS",P621="Non-Lead", M621="Non-Lead - Copper", R621="Yes", N621="After 2014")),
(AND('[1]PWS Information'!$E$10="CWS",P621="Non-Lead", M621="Non-Lead - Copper", R621="Yes", N621="Unknown")),
(AND('[1]PWS Information'!$E$10="CWS",P621="Unknown")),
(AND('[1]PWS Information'!$E$10="NTNC",P621="Unknown")))),"Tier 5",
"")))))</f>
        <v>Tier 5</v>
      </c>
      <c r="Y621" s="50"/>
      <c r="Z621" s="50"/>
    </row>
    <row r="622" spans="1:26" ht="30" x14ac:dyDescent="0.25">
      <c r="A622" s="39">
        <v>761</v>
      </c>
      <c r="B622" s="40">
        <v>5012</v>
      </c>
      <c r="C622" s="41" t="s">
        <v>66</v>
      </c>
      <c r="D622" s="41" t="s">
        <v>61</v>
      </c>
      <c r="E622" s="41">
        <v>75109</v>
      </c>
      <c r="F622" s="42"/>
      <c r="G622" s="43"/>
      <c r="H622" s="44"/>
      <c r="I622" s="45" t="s">
        <v>47</v>
      </c>
      <c r="J622" s="46" t="s">
        <v>37</v>
      </c>
      <c r="K622" s="42" t="s">
        <v>49</v>
      </c>
      <c r="L622" s="49"/>
      <c r="M622" s="45" t="s">
        <v>59</v>
      </c>
      <c r="N622" s="46" t="s">
        <v>49</v>
      </c>
      <c r="O622" s="49"/>
      <c r="P622" s="36" t="str">
        <f t="shared" si="9"/>
        <v>Unknown</v>
      </c>
      <c r="Q622" s="39" t="s">
        <v>46</v>
      </c>
      <c r="R622" s="39" t="s">
        <v>46</v>
      </c>
      <c r="S622" s="39"/>
      <c r="T622" s="50" t="s">
        <v>36</v>
      </c>
      <c r="U622" s="50" t="s">
        <v>37</v>
      </c>
      <c r="V622" s="50" t="s">
        <v>49</v>
      </c>
      <c r="W622" s="50" t="s">
        <v>34</v>
      </c>
      <c r="X622" s="51" t="str">
        <f>IF((OR((AND('[1]PWS Information'!$E$10="CWS",T622="Single Family Residence",P622="Lead")),
(AND('[1]PWS Information'!$E$10="CWS",T622="Multiple Family Residence",'[1]PWS Information'!$E$11="Yes",P622="Lead")),
(AND('[1]PWS Information'!$E$10="NTNC",P622="Lead")))),"Tier 1",
IF((OR((AND('[1]PWS Information'!$E$10="CWS",T622="Multiple Family Residence",'[1]PWS Information'!$E$11="No",P622="Lead")),
(AND('[1]PWS Information'!$E$10="CWS",T622="Other",P622="Lead")),
(AND('[1]PWS Information'!$E$10="CWS",T622="Building",P622="Lead")))),"Tier 2",
IF((OR((AND('[1]PWS Information'!$E$10="CWS",T622="Single Family Residence",P622="Galvanized Requiring Replacement")),
(AND('[1]PWS Information'!$E$10="CWS",T622="Single Family Residence",P622="Galvanized Requiring Replacement",Q622="Yes")),
(AND('[1]PWS Information'!$E$10="NTNC",P622="Galvanized Requiring Replacement")),
(AND('[1]PWS Information'!$E$10="NTNC",T622="Single Family Residence",Q622="Yes")))),"Tier 3",
IF((OR((AND('[1]PWS Information'!$E$10="CWS",T622="Single Family Residence",R622="Yes",P622="Non-Lead", I622="Non-Lead - Copper",K622="Before 1989")),
(AND('[1]PWS Information'!$E$10="CWS",T622="Single Family Residence",R622="Yes",P622="Non-Lead", M622="Non-Lead - Copper",N622="Before 1989")))),"Tier 4",
IF((OR((AND('[1]PWS Information'!$E$10="NTNC",P622="Non-Lead")),
(AND('[1]PWS Information'!$E$10="CWS",P622="Non-Lead",R622="")),
(AND('[1]PWS Information'!$E$10="CWS",P622="Non-Lead",R622="No")),
(AND('[1]PWS Information'!$E$10="CWS",P622="Non-Lead",R622="Don't Know")),
(AND('[1]PWS Information'!$E$10="CWS",P622="Non-Lead", I622="Non-Lead - Copper", R622="Yes", K622="Between 1989 and 2014")),
(AND('[1]PWS Information'!$E$10="CWS",P622="Non-Lead", I622="Non-Lead - Copper", R622="Yes", K622="After 2014")),
(AND('[1]PWS Information'!$E$10="CWS",P622="Non-Lead", I622="Non-Lead - Copper", R622="Yes", K622="Unknown")),
(AND('[1]PWS Information'!$E$10="CWS",P622="Non-Lead", M622="Non-Lead - Copper", R622="Yes", N622="Between 1989 and 2014")),
(AND('[1]PWS Information'!$E$10="CWS",P622="Non-Lead", M622="Non-Lead - Copper", R622="Yes", N622="After 2014")),
(AND('[1]PWS Information'!$E$10="CWS",P622="Non-Lead", M622="Non-Lead - Copper", R622="Yes", N622="Unknown")),
(AND('[1]PWS Information'!$E$10="CWS",P622="Unknown")),
(AND('[1]PWS Information'!$E$10="NTNC",P622="Unknown")))),"Tier 5",
"")))))</f>
        <v>Tier 5</v>
      </c>
      <c r="Y622" s="50"/>
      <c r="Z622" s="50"/>
    </row>
    <row r="623" spans="1:26" ht="30" x14ac:dyDescent="0.25">
      <c r="A623" s="39">
        <v>762</v>
      </c>
      <c r="B623" s="40">
        <v>5014</v>
      </c>
      <c r="C623" s="41" t="s">
        <v>66</v>
      </c>
      <c r="D623" s="41" t="s">
        <v>61</v>
      </c>
      <c r="E623" s="41">
        <v>75109</v>
      </c>
      <c r="F623" s="42"/>
      <c r="G623" s="43"/>
      <c r="H623" s="44"/>
      <c r="I623" s="45" t="s">
        <v>47</v>
      </c>
      <c r="J623" s="46" t="s">
        <v>37</v>
      </c>
      <c r="K623" s="42" t="s">
        <v>40</v>
      </c>
      <c r="L623" s="49"/>
      <c r="M623" s="45" t="s">
        <v>59</v>
      </c>
      <c r="N623" s="46" t="s">
        <v>49</v>
      </c>
      <c r="O623" s="49"/>
      <c r="P623" s="36" t="str">
        <f t="shared" si="9"/>
        <v>Unknown</v>
      </c>
      <c r="Q623" s="39" t="s">
        <v>46</v>
      </c>
      <c r="R623" s="39" t="s">
        <v>46</v>
      </c>
      <c r="S623" s="39"/>
      <c r="T623" s="50" t="s">
        <v>36</v>
      </c>
      <c r="U623" s="50" t="s">
        <v>37</v>
      </c>
      <c r="V623" s="50" t="s">
        <v>49</v>
      </c>
      <c r="W623" s="50" t="s">
        <v>37</v>
      </c>
      <c r="X623" s="51" t="str">
        <f>IF((OR((AND('[1]PWS Information'!$E$10="CWS",T623="Single Family Residence",P623="Lead")),
(AND('[1]PWS Information'!$E$10="CWS",T623="Multiple Family Residence",'[1]PWS Information'!$E$11="Yes",P623="Lead")),
(AND('[1]PWS Information'!$E$10="NTNC",P623="Lead")))),"Tier 1",
IF((OR((AND('[1]PWS Information'!$E$10="CWS",T623="Multiple Family Residence",'[1]PWS Information'!$E$11="No",P623="Lead")),
(AND('[1]PWS Information'!$E$10="CWS",T623="Other",P623="Lead")),
(AND('[1]PWS Information'!$E$10="CWS",T623="Building",P623="Lead")))),"Tier 2",
IF((OR((AND('[1]PWS Information'!$E$10="CWS",T623="Single Family Residence",P623="Galvanized Requiring Replacement")),
(AND('[1]PWS Information'!$E$10="CWS",T623="Single Family Residence",P623="Galvanized Requiring Replacement",Q623="Yes")),
(AND('[1]PWS Information'!$E$10="NTNC",P623="Galvanized Requiring Replacement")),
(AND('[1]PWS Information'!$E$10="NTNC",T623="Single Family Residence",Q623="Yes")))),"Tier 3",
IF((OR((AND('[1]PWS Information'!$E$10="CWS",T623="Single Family Residence",R623="Yes",P623="Non-Lead", I623="Non-Lead - Copper",K623="Before 1989")),
(AND('[1]PWS Information'!$E$10="CWS",T623="Single Family Residence",R623="Yes",P623="Non-Lead", M623="Non-Lead - Copper",N623="Before 1989")))),"Tier 4",
IF((OR((AND('[1]PWS Information'!$E$10="NTNC",P623="Non-Lead")),
(AND('[1]PWS Information'!$E$10="CWS",P623="Non-Lead",R623="")),
(AND('[1]PWS Information'!$E$10="CWS",P623="Non-Lead",R623="No")),
(AND('[1]PWS Information'!$E$10="CWS",P623="Non-Lead",R623="Don't Know")),
(AND('[1]PWS Information'!$E$10="CWS",P623="Non-Lead", I623="Non-Lead - Copper", R623="Yes", K623="Between 1989 and 2014")),
(AND('[1]PWS Information'!$E$10="CWS",P623="Non-Lead", I623="Non-Lead - Copper", R623="Yes", K623="After 2014")),
(AND('[1]PWS Information'!$E$10="CWS",P623="Non-Lead", I623="Non-Lead - Copper", R623="Yes", K623="Unknown")),
(AND('[1]PWS Information'!$E$10="CWS",P623="Non-Lead", M623="Non-Lead - Copper", R623="Yes", N623="Between 1989 and 2014")),
(AND('[1]PWS Information'!$E$10="CWS",P623="Non-Lead", M623="Non-Lead - Copper", R623="Yes", N623="After 2014")),
(AND('[1]PWS Information'!$E$10="CWS",P623="Non-Lead", M623="Non-Lead - Copper", R623="Yes", N623="Unknown")),
(AND('[1]PWS Information'!$E$10="CWS",P623="Unknown")),
(AND('[1]PWS Information'!$E$10="NTNC",P623="Unknown")))),"Tier 5",
"")))))</f>
        <v>Tier 5</v>
      </c>
      <c r="Y623" s="50"/>
      <c r="Z623" s="50"/>
    </row>
    <row r="624" spans="1:26" ht="30" x14ac:dyDescent="0.25">
      <c r="A624" s="39">
        <v>763</v>
      </c>
      <c r="B624" s="40">
        <v>5020</v>
      </c>
      <c r="C624" s="41" t="s">
        <v>66</v>
      </c>
      <c r="D624" s="41" t="s">
        <v>61</v>
      </c>
      <c r="E624" s="41">
        <v>75109</v>
      </c>
      <c r="F624" s="42"/>
      <c r="G624" s="43"/>
      <c r="H624" s="44"/>
      <c r="I624" s="45" t="s">
        <v>47</v>
      </c>
      <c r="J624" s="46" t="s">
        <v>37</v>
      </c>
      <c r="K624" s="42" t="s">
        <v>40</v>
      </c>
      <c r="L624" s="49"/>
      <c r="M624" s="45" t="s">
        <v>59</v>
      </c>
      <c r="N624" s="46" t="s">
        <v>35</v>
      </c>
      <c r="O624" s="49"/>
      <c r="P624" s="36" t="str">
        <f t="shared" si="9"/>
        <v>Unknown</v>
      </c>
      <c r="Q624" s="39" t="s">
        <v>46</v>
      </c>
      <c r="R624" s="39" t="s">
        <v>46</v>
      </c>
      <c r="S624" s="39"/>
      <c r="T624" s="50" t="s">
        <v>36</v>
      </c>
      <c r="U624" s="50" t="s">
        <v>37</v>
      </c>
      <c r="V624" s="50" t="s">
        <v>49</v>
      </c>
      <c r="W624" s="50" t="s">
        <v>37</v>
      </c>
      <c r="X624" s="51" t="str">
        <f>IF((OR((AND('[1]PWS Information'!$E$10="CWS",T624="Single Family Residence",P624="Lead")),
(AND('[1]PWS Information'!$E$10="CWS",T624="Multiple Family Residence",'[1]PWS Information'!$E$11="Yes",P624="Lead")),
(AND('[1]PWS Information'!$E$10="NTNC",P624="Lead")))),"Tier 1",
IF((OR((AND('[1]PWS Information'!$E$10="CWS",T624="Multiple Family Residence",'[1]PWS Information'!$E$11="No",P624="Lead")),
(AND('[1]PWS Information'!$E$10="CWS",T624="Other",P624="Lead")),
(AND('[1]PWS Information'!$E$10="CWS",T624="Building",P624="Lead")))),"Tier 2",
IF((OR((AND('[1]PWS Information'!$E$10="CWS",T624="Single Family Residence",P624="Galvanized Requiring Replacement")),
(AND('[1]PWS Information'!$E$10="CWS",T624="Single Family Residence",P624="Galvanized Requiring Replacement",Q624="Yes")),
(AND('[1]PWS Information'!$E$10="NTNC",P624="Galvanized Requiring Replacement")),
(AND('[1]PWS Information'!$E$10="NTNC",T624="Single Family Residence",Q624="Yes")))),"Tier 3",
IF((OR((AND('[1]PWS Information'!$E$10="CWS",T624="Single Family Residence",R624="Yes",P624="Non-Lead", I624="Non-Lead - Copper",K624="Before 1989")),
(AND('[1]PWS Information'!$E$10="CWS",T624="Single Family Residence",R624="Yes",P624="Non-Lead", M624="Non-Lead - Copper",N624="Before 1989")))),"Tier 4",
IF((OR((AND('[1]PWS Information'!$E$10="NTNC",P624="Non-Lead")),
(AND('[1]PWS Information'!$E$10="CWS",P624="Non-Lead",R624="")),
(AND('[1]PWS Information'!$E$10="CWS",P624="Non-Lead",R624="No")),
(AND('[1]PWS Information'!$E$10="CWS",P624="Non-Lead",R624="Don't Know")),
(AND('[1]PWS Information'!$E$10="CWS",P624="Non-Lead", I624="Non-Lead - Copper", R624="Yes", K624="Between 1989 and 2014")),
(AND('[1]PWS Information'!$E$10="CWS",P624="Non-Lead", I624="Non-Lead - Copper", R624="Yes", K624="After 2014")),
(AND('[1]PWS Information'!$E$10="CWS",P624="Non-Lead", I624="Non-Lead - Copper", R624="Yes", K624="Unknown")),
(AND('[1]PWS Information'!$E$10="CWS",P624="Non-Lead", M624="Non-Lead - Copper", R624="Yes", N624="Between 1989 and 2014")),
(AND('[1]PWS Information'!$E$10="CWS",P624="Non-Lead", M624="Non-Lead - Copper", R624="Yes", N624="After 2014")),
(AND('[1]PWS Information'!$E$10="CWS",P624="Non-Lead", M624="Non-Lead - Copper", R624="Yes", N624="Unknown")),
(AND('[1]PWS Information'!$E$10="CWS",P624="Unknown")),
(AND('[1]PWS Information'!$E$10="NTNC",P624="Unknown")))),"Tier 5",
"")))))</f>
        <v>Tier 5</v>
      </c>
      <c r="Y624" s="50"/>
      <c r="Z624" s="50"/>
    </row>
    <row r="625" spans="1:26" ht="30" x14ac:dyDescent="0.25">
      <c r="A625" s="39">
        <v>764</v>
      </c>
      <c r="B625" s="40">
        <v>5024</v>
      </c>
      <c r="C625" s="41" t="s">
        <v>66</v>
      </c>
      <c r="D625" s="41" t="s">
        <v>61</v>
      </c>
      <c r="E625" s="41">
        <v>75109</v>
      </c>
      <c r="F625" s="42"/>
      <c r="G625" s="43"/>
      <c r="H625" s="44"/>
      <c r="I625" s="45" t="s">
        <v>47</v>
      </c>
      <c r="J625" s="46" t="s">
        <v>37</v>
      </c>
      <c r="K625" s="42" t="s">
        <v>49</v>
      </c>
      <c r="L625" s="49"/>
      <c r="M625" s="45" t="s">
        <v>59</v>
      </c>
      <c r="N625" s="46" t="s">
        <v>35</v>
      </c>
      <c r="O625" s="49"/>
      <c r="P625" s="36" t="str">
        <f t="shared" si="9"/>
        <v>Unknown</v>
      </c>
      <c r="Q625" s="39" t="s">
        <v>46</v>
      </c>
      <c r="R625" s="39" t="s">
        <v>46</v>
      </c>
      <c r="S625" s="39"/>
      <c r="T625" s="50" t="s">
        <v>36</v>
      </c>
      <c r="U625" s="50" t="s">
        <v>37</v>
      </c>
      <c r="V625" s="50" t="s">
        <v>49</v>
      </c>
      <c r="W625" s="50" t="s">
        <v>37</v>
      </c>
      <c r="X625" s="51" t="str">
        <f>IF((OR((AND('[1]PWS Information'!$E$10="CWS",T625="Single Family Residence",P625="Lead")),
(AND('[1]PWS Information'!$E$10="CWS",T625="Multiple Family Residence",'[1]PWS Information'!$E$11="Yes",P625="Lead")),
(AND('[1]PWS Information'!$E$10="NTNC",P625="Lead")))),"Tier 1",
IF((OR((AND('[1]PWS Information'!$E$10="CWS",T625="Multiple Family Residence",'[1]PWS Information'!$E$11="No",P625="Lead")),
(AND('[1]PWS Information'!$E$10="CWS",T625="Other",P625="Lead")),
(AND('[1]PWS Information'!$E$10="CWS",T625="Building",P625="Lead")))),"Tier 2",
IF((OR((AND('[1]PWS Information'!$E$10="CWS",T625="Single Family Residence",P625="Galvanized Requiring Replacement")),
(AND('[1]PWS Information'!$E$10="CWS",T625="Single Family Residence",P625="Galvanized Requiring Replacement",Q625="Yes")),
(AND('[1]PWS Information'!$E$10="NTNC",P625="Galvanized Requiring Replacement")),
(AND('[1]PWS Information'!$E$10="NTNC",T625="Single Family Residence",Q625="Yes")))),"Tier 3",
IF((OR((AND('[1]PWS Information'!$E$10="CWS",T625="Single Family Residence",R625="Yes",P625="Non-Lead", I625="Non-Lead - Copper",K625="Before 1989")),
(AND('[1]PWS Information'!$E$10="CWS",T625="Single Family Residence",R625="Yes",P625="Non-Lead", M625="Non-Lead - Copper",N625="Before 1989")))),"Tier 4",
IF((OR((AND('[1]PWS Information'!$E$10="NTNC",P625="Non-Lead")),
(AND('[1]PWS Information'!$E$10="CWS",P625="Non-Lead",R625="")),
(AND('[1]PWS Information'!$E$10="CWS",P625="Non-Lead",R625="No")),
(AND('[1]PWS Information'!$E$10="CWS",P625="Non-Lead",R625="Don't Know")),
(AND('[1]PWS Information'!$E$10="CWS",P625="Non-Lead", I625="Non-Lead - Copper", R625="Yes", K625="Between 1989 and 2014")),
(AND('[1]PWS Information'!$E$10="CWS",P625="Non-Lead", I625="Non-Lead - Copper", R625="Yes", K625="After 2014")),
(AND('[1]PWS Information'!$E$10="CWS",P625="Non-Lead", I625="Non-Lead - Copper", R625="Yes", K625="Unknown")),
(AND('[1]PWS Information'!$E$10="CWS",P625="Non-Lead", M625="Non-Lead - Copper", R625="Yes", N625="Between 1989 and 2014")),
(AND('[1]PWS Information'!$E$10="CWS",P625="Non-Lead", M625="Non-Lead - Copper", R625="Yes", N625="After 2014")),
(AND('[1]PWS Information'!$E$10="CWS",P625="Non-Lead", M625="Non-Lead - Copper", R625="Yes", N625="Unknown")),
(AND('[1]PWS Information'!$E$10="CWS",P625="Unknown")),
(AND('[1]PWS Information'!$E$10="NTNC",P625="Unknown")))),"Tier 5",
"")))))</f>
        <v>Tier 5</v>
      </c>
      <c r="Y625" s="50"/>
      <c r="Z625" s="50"/>
    </row>
    <row r="626" spans="1:26" ht="30" x14ac:dyDescent="0.25">
      <c r="A626" s="39">
        <v>765</v>
      </c>
      <c r="B626" s="40">
        <v>5030</v>
      </c>
      <c r="C626" s="41" t="s">
        <v>66</v>
      </c>
      <c r="D626" s="41" t="s">
        <v>61</v>
      </c>
      <c r="E626" s="41">
        <v>75109</v>
      </c>
      <c r="F626" s="42"/>
      <c r="G626" s="43"/>
      <c r="H626" s="44"/>
      <c r="I626" s="45" t="s">
        <v>47</v>
      </c>
      <c r="J626" s="46" t="s">
        <v>37</v>
      </c>
      <c r="K626" s="42" t="s">
        <v>49</v>
      </c>
      <c r="L626" s="49"/>
      <c r="M626" s="45" t="s">
        <v>59</v>
      </c>
      <c r="N626" s="46" t="s">
        <v>49</v>
      </c>
      <c r="O626" s="49"/>
      <c r="P626" s="36" t="str">
        <f t="shared" si="9"/>
        <v>Unknown</v>
      </c>
      <c r="Q626" s="39" t="s">
        <v>46</v>
      </c>
      <c r="R626" s="39" t="s">
        <v>46</v>
      </c>
      <c r="S626" s="39"/>
      <c r="T626" s="50" t="s">
        <v>36</v>
      </c>
      <c r="U626" s="50" t="s">
        <v>37</v>
      </c>
      <c r="V626" s="50" t="s">
        <v>49</v>
      </c>
      <c r="W626" s="50" t="s">
        <v>37</v>
      </c>
      <c r="X626" s="51" t="str">
        <f>IF((OR((AND('[1]PWS Information'!$E$10="CWS",T626="Single Family Residence",P626="Lead")),
(AND('[1]PWS Information'!$E$10="CWS",T626="Multiple Family Residence",'[1]PWS Information'!$E$11="Yes",P626="Lead")),
(AND('[1]PWS Information'!$E$10="NTNC",P626="Lead")))),"Tier 1",
IF((OR((AND('[1]PWS Information'!$E$10="CWS",T626="Multiple Family Residence",'[1]PWS Information'!$E$11="No",P626="Lead")),
(AND('[1]PWS Information'!$E$10="CWS",T626="Other",P626="Lead")),
(AND('[1]PWS Information'!$E$10="CWS",T626="Building",P626="Lead")))),"Tier 2",
IF((OR((AND('[1]PWS Information'!$E$10="CWS",T626="Single Family Residence",P626="Galvanized Requiring Replacement")),
(AND('[1]PWS Information'!$E$10="CWS",T626="Single Family Residence",P626="Galvanized Requiring Replacement",Q626="Yes")),
(AND('[1]PWS Information'!$E$10="NTNC",P626="Galvanized Requiring Replacement")),
(AND('[1]PWS Information'!$E$10="NTNC",T626="Single Family Residence",Q626="Yes")))),"Tier 3",
IF((OR((AND('[1]PWS Information'!$E$10="CWS",T626="Single Family Residence",R626="Yes",P626="Non-Lead", I626="Non-Lead - Copper",K626="Before 1989")),
(AND('[1]PWS Information'!$E$10="CWS",T626="Single Family Residence",R626="Yes",P626="Non-Lead", M626="Non-Lead - Copper",N626="Before 1989")))),"Tier 4",
IF((OR((AND('[1]PWS Information'!$E$10="NTNC",P626="Non-Lead")),
(AND('[1]PWS Information'!$E$10="CWS",P626="Non-Lead",R626="")),
(AND('[1]PWS Information'!$E$10="CWS",P626="Non-Lead",R626="No")),
(AND('[1]PWS Information'!$E$10="CWS",P626="Non-Lead",R626="Don't Know")),
(AND('[1]PWS Information'!$E$10="CWS",P626="Non-Lead", I626="Non-Lead - Copper", R626="Yes", K626="Between 1989 and 2014")),
(AND('[1]PWS Information'!$E$10="CWS",P626="Non-Lead", I626="Non-Lead - Copper", R626="Yes", K626="After 2014")),
(AND('[1]PWS Information'!$E$10="CWS",P626="Non-Lead", I626="Non-Lead - Copper", R626="Yes", K626="Unknown")),
(AND('[1]PWS Information'!$E$10="CWS",P626="Non-Lead", M626="Non-Lead - Copper", R626="Yes", N626="Between 1989 and 2014")),
(AND('[1]PWS Information'!$E$10="CWS",P626="Non-Lead", M626="Non-Lead - Copper", R626="Yes", N626="After 2014")),
(AND('[1]PWS Information'!$E$10="CWS",P626="Non-Lead", M626="Non-Lead - Copper", R626="Yes", N626="Unknown")),
(AND('[1]PWS Information'!$E$10="CWS",P626="Unknown")),
(AND('[1]PWS Information'!$E$10="NTNC",P626="Unknown")))),"Tier 5",
"")))))</f>
        <v>Tier 5</v>
      </c>
      <c r="Y626" s="50"/>
      <c r="Z626" s="50"/>
    </row>
    <row r="627" spans="1:26" ht="30" x14ac:dyDescent="0.25">
      <c r="A627" s="39">
        <v>767</v>
      </c>
      <c r="B627" s="40">
        <v>5108</v>
      </c>
      <c r="C627" s="41" t="s">
        <v>66</v>
      </c>
      <c r="D627" s="41" t="s">
        <v>61</v>
      </c>
      <c r="E627" s="41">
        <v>75109</v>
      </c>
      <c r="F627" s="42"/>
      <c r="G627" s="43"/>
      <c r="H627" s="44"/>
      <c r="I627" s="45" t="s">
        <v>47</v>
      </c>
      <c r="J627" s="46" t="s">
        <v>37</v>
      </c>
      <c r="K627" s="42" t="s">
        <v>49</v>
      </c>
      <c r="L627" s="49"/>
      <c r="M627" s="45" t="s">
        <v>59</v>
      </c>
      <c r="N627" s="46" t="s">
        <v>49</v>
      </c>
      <c r="O627" s="49"/>
      <c r="P627" s="36" t="str">
        <f t="shared" si="9"/>
        <v>Unknown</v>
      </c>
      <c r="Q627" s="39" t="s">
        <v>46</v>
      </c>
      <c r="R627" s="39" t="s">
        <v>46</v>
      </c>
      <c r="S627" s="39"/>
      <c r="T627" s="50" t="s">
        <v>48</v>
      </c>
      <c r="U627" s="50" t="s">
        <v>37</v>
      </c>
      <c r="V627" s="50" t="s">
        <v>49</v>
      </c>
      <c r="W627" s="50" t="s">
        <v>37</v>
      </c>
      <c r="X627" s="51" t="str">
        <f>IF((OR((AND('[1]PWS Information'!$E$10="CWS",T627="Single Family Residence",P627="Lead")),
(AND('[1]PWS Information'!$E$10="CWS",T627="Multiple Family Residence",'[1]PWS Information'!$E$11="Yes",P627="Lead")),
(AND('[1]PWS Information'!$E$10="NTNC",P627="Lead")))),"Tier 1",
IF((OR((AND('[1]PWS Information'!$E$10="CWS",T627="Multiple Family Residence",'[1]PWS Information'!$E$11="No",P627="Lead")),
(AND('[1]PWS Information'!$E$10="CWS",T627="Other",P627="Lead")),
(AND('[1]PWS Information'!$E$10="CWS",T627="Building",P627="Lead")))),"Tier 2",
IF((OR((AND('[1]PWS Information'!$E$10="CWS",T627="Single Family Residence",P627="Galvanized Requiring Replacement")),
(AND('[1]PWS Information'!$E$10="CWS",T627="Single Family Residence",P627="Galvanized Requiring Replacement",Q627="Yes")),
(AND('[1]PWS Information'!$E$10="NTNC",P627="Galvanized Requiring Replacement")),
(AND('[1]PWS Information'!$E$10="NTNC",T627="Single Family Residence",Q627="Yes")))),"Tier 3",
IF((OR((AND('[1]PWS Information'!$E$10="CWS",T627="Single Family Residence",R627="Yes",P627="Non-Lead", I627="Non-Lead - Copper",K627="Before 1989")),
(AND('[1]PWS Information'!$E$10="CWS",T627="Single Family Residence",R627="Yes",P627="Non-Lead", M627="Non-Lead - Copper",N627="Before 1989")))),"Tier 4",
IF((OR((AND('[1]PWS Information'!$E$10="NTNC",P627="Non-Lead")),
(AND('[1]PWS Information'!$E$10="CWS",P627="Non-Lead",R627="")),
(AND('[1]PWS Information'!$E$10="CWS",P627="Non-Lead",R627="No")),
(AND('[1]PWS Information'!$E$10="CWS",P627="Non-Lead",R627="Don't Know")),
(AND('[1]PWS Information'!$E$10="CWS",P627="Non-Lead", I627="Non-Lead - Copper", R627="Yes", K627="Between 1989 and 2014")),
(AND('[1]PWS Information'!$E$10="CWS",P627="Non-Lead", I627="Non-Lead - Copper", R627="Yes", K627="After 2014")),
(AND('[1]PWS Information'!$E$10="CWS",P627="Non-Lead", I627="Non-Lead - Copper", R627="Yes", K627="Unknown")),
(AND('[1]PWS Information'!$E$10="CWS",P627="Non-Lead", M627="Non-Lead - Copper", R627="Yes", N627="Between 1989 and 2014")),
(AND('[1]PWS Information'!$E$10="CWS",P627="Non-Lead", M627="Non-Lead - Copper", R627="Yes", N627="After 2014")),
(AND('[1]PWS Information'!$E$10="CWS",P627="Non-Lead", M627="Non-Lead - Copper", R627="Yes", N627="Unknown")),
(AND('[1]PWS Information'!$E$10="CWS",P627="Unknown")),
(AND('[1]PWS Information'!$E$10="NTNC",P627="Unknown")))),"Tier 5",
"")))))</f>
        <v>Tier 5</v>
      </c>
      <c r="Y627" s="50"/>
      <c r="Z627" s="50"/>
    </row>
    <row r="628" spans="1:26" ht="30" x14ac:dyDescent="0.25">
      <c r="A628" s="39">
        <v>768</v>
      </c>
      <c r="B628" s="40">
        <v>5120</v>
      </c>
      <c r="C628" s="41" t="s">
        <v>66</v>
      </c>
      <c r="D628" s="41" t="s">
        <v>61</v>
      </c>
      <c r="E628" s="41">
        <v>75109</v>
      </c>
      <c r="F628" s="42"/>
      <c r="G628" s="43"/>
      <c r="H628" s="44"/>
      <c r="I628" s="45" t="s">
        <v>47</v>
      </c>
      <c r="J628" s="46" t="s">
        <v>37</v>
      </c>
      <c r="K628" s="42" t="s">
        <v>49</v>
      </c>
      <c r="L628" s="49"/>
      <c r="M628" s="45" t="s">
        <v>59</v>
      </c>
      <c r="N628" s="46" t="s">
        <v>35</v>
      </c>
      <c r="O628" s="49"/>
      <c r="P628" s="36" t="str">
        <f t="shared" si="9"/>
        <v>Unknown</v>
      </c>
      <c r="Q628" s="39" t="s">
        <v>46</v>
      </c>
      <c r="R628" s="39" t="s">
        <v>46</v>
      </c>
      <c r="S628" s="39"/>
      <c r="T628" s="50" t="s">
        <v>36</v>
      </c>
      <c r="U628" s="50" t="s">
        <v>37</v>
      </c>
      <c r="V628" s="50" t="s">
        <v>49</v>
      </c>
      <c r="W628" s="50" t="s">
        <v>37</v>
      </c>
      <c r="X628" s="51" t="str">
        <f>IF((OR((AND('[1]PWS Information'!$E$10="CWS",T628="Single Family Residence",P628="Lead")),
(AND('[1]PWS Information'!$E$10="CWS",T628="Multiple Family Residence",'[1]PWS Information'!$E$11="Yes",P628="Lead")),
(AND('[1]PWS Information'!$E$10="NTNC",P628="Lead")))),"Tier 1",
IF((OR((AND('[1]PWS Information'!$E$10="CWS",T628="Multiple Family Residence",'[1]PWS Information'!$E$11="No",P628="Lead")),
(AND('[1]PWS Information'!$E$10="CWS",T628="Other",P628="Lead")),
(AND('[1]PWS Information'!$E$10="CWS",T628="Building",P628="Lead")))),"Tier 2",
IF((OR((AND('[1]PWS Information'!$E$10="CWS",T628="Single Family Residence",P628="Galvanized Requiring Replacement")),
(AND('[1]PWS Information'!$E$10="CWS",T628="Single Family Residence",P628="Galvanized Requiring Replacement",Q628="Yes")),
(AND('[1]PWS Information'!$E$10="NTNC",P628="Galvanized Requiring Replacement")),
(AND('[1]PWS Information'!$E$10="NTNC",T628="Single Family Residence",Q628="Yes")))),"Tier 3",
IF((OR((AND('[1]PWS Information'!$E$10="CWS",T628="Single Family Residence",R628="Yes",P628="Non-Lead", I628="Non-Lead - Copper",K628="Before 1989")),
(AND('[1]PWS Information'!$E$10="CWS",T628="Single Family Residence",R628="Yes",P628="Non-Lead", M628="Non-Lead - Copper",N628="Before 1989")))),"Tier 4",
IF((OR((AND('[1]PWS Information'!$E$10="NTNC",P628="Non-Lead")),
(AND('[1]PWS Information'!$E$10="CWS",P628="Non-Lead",R628="")),
(AND('[1]PWS Information'!$E$10="CWS",P628="Non-Lead",R628="No")),
(AND('[1]PWS Information'!$E$10="CWS",P628="Non-Lead",R628="Don't Know")),
(AND('[1]PWS Information'!$E$10="CWS",P628="Non-Lead", I628="Non-Lead - Copper", R628="Yes", K628="Between 1989 and 2014")),
(AND('[1]PWS Information'!$E$10="CWS",P628="Non-Lead", I628="Non-Lead - Copper", R628="Yes", K628="After 2014")),
(AND('[1]PWS Information'!$E$10="CWS",P628="Non-Lead", I628="Non-Lead - Copper", R628="Yes", K628="Unknown")),
(AND('[1]PWS Information'!$E$10="CWS",P628="Non-Lead", M628="Non-Lead - Copper", R628="Yes", N628="Between 1989 and 2014")),
(AND('[1]PWS Information'!$E$10="CWS",P628="Non-Lead", M628="Non-Lead - Copper", R628="Yes", N628="After 2014")),
(AND('[1]PWS Information'!$E$10="CWS",P628="Non-Lead", M628="Non-Lead - Copper", R628="Yes", N628="Unknown")),
(AND('[1]PWS Information'!$E$10="CWS",P628="Unknown")),
(AND('[1]PWS Information'!$E$10="NTNC",P628="Unknown")))),"Tier 5",
"")))))</f>
        <v>Tier 5</v>
      </c>
      <c r="Y628" s="50"/>
      <c r="Z628" s="50"/>
    </row>
    <row r="629" spans="1:26" ht="30" x14ac:dyDescent="0.25">
      <c r="A629" s="39">
        <v>770</v>
      </c>
      <c r="B629" s="40">
        <v>2975</v>
      </c>
      <c r="C629" s="41" t="s">
        <v>197</v>
      </c>
      <c r="D629" s="41" t="s">
        <v>99</v>
      </c>
      <c r="E629" s="41">
        <v>75153</v>
      </c>
      <c r="F629" s="42"/>
      <c r="G629" s="43"/>
      <c r="H629" s="44"/>
      <c r="I629" s="45" t="s">
        <v>47</v>
      </c>
      <c r="J629" s="46" t="s">
        <v>37</v>
      </c>
      <c r="K629" s="42" t="s">
        <v>40</v>
      </c>
      <c r="L629" s="49"/>
      <c r="M629" s="45" t="s">
        <v>59</v>
      </c>
      <c r="N629" s="46" t="s">
        <v>35</v>
      </c>
      <c r="O629" s="49"/>
      <c r="P629" s="36" t="str">
        <f t="shared" si="9"/>
        <v>Unknown</v>
      </c>
      <c r="Q629" s="39" t="s">
        <v>46</v>
      </c>
      <c r="R629" s="39" t="s">
        <v>46</v>
      </c>
      <c r="S629" s="39"/>
      <c r="T629" s="50" t="s">
        <v>36</v>
      </c>
      <c r="U629" s="50" t="s">
        <v>37</v>
      </c>
      <c r="V629" s="50" t="s">
        <v>49</v>
      </c>
      <c r="W629" s="50" t="s">
        <v>37</v>
      </c>
      <c r="X629" s="51" t="str">
        <f>IF((OR((AND('[1]PWS Information'!$E$10="CWS",T629="Single Family Residence",P629="Lead")),
(AND('[1]PWS Information'!$E$10="CWS",T629="Multiple Family Residence",'[1]PWS Information'!$E$11="Yes",P629="Lead")),
(AND('[1]PWS Information'!$E$10="NTNC",P629="Lead")))),"Tier 1",
IF((OR((AND('[1]PWS Information'!$E$10="CWS",T629="Multiple Family Residence",'[1]PWS Information'!$E$11="No",P629="Lead")),
(AND('[1]PWS Information'!$E$10="CWS",T629="Other",P629="Lead")),
(AND('[1]PWS Information'!$E$10="CWS",T629="Building",P629="Lead")))),"Tier 2",
IF((OR((AND('[1]PWS Information'!$E$10="CWS",T629="Single Family Residence",P629="Galvanized Requiring Replacement")),
(AND('[1]PWS Information'!$E$10="CWS",T629="Single Family Residence",P629="Galvanized Requiring Replacement",Q629="Yes")),
(AND('[1]PWS Information'!$E$10="NTNC",P629="Galvanized Requiring Replacement")),
(AND('[1]PWS Information'!$E$10="NTNC",T629="Single Family Residence",Q629="Yes")))),"Tier 3",
IF((OR((AND('[1]PWS Information'!$E$10="CWS",T629="Single Family Residence",R629="Yes",P629="Non-Lead", I629="Non-Lead - Copper",K629="Before 1989")),
(AND('[1]PWS Information'!$E$10="CWS",T629="Single Family Residence",R629="Yes",P629="Non-Lead", M629="Non-Lead - Copper",N629="Before 1989")))),"Tier 4",
IF((OR((AND('[1]PWS Information'!$E$10="NTNC",P629="Non-Lead")),
(AND('[1]PWS Information'!$E$10="CWS",P629="Non-Lead",R629="")),
(AND('[1]PWS Information'!$E$10="CWS",P629="Non-Lead",R629="No")),
(AND('[1]PWS Information'!$E$10="CWS",P629="Non-Lead",R629="Don't Know")),
(AND('[1]PWS Information'!$E$10="CWS",P629="Non-Lead", I629="Non-Lead - Copper", R629="Yes", K629="Between 1989 and 2014")),
(AND('[1]PWS Information'!$E$10="CWS",P629="Non-Lead", I629="Non-Lead - Copper", R629="Yes", K629="After 2014")),
(AND('[1]PWS Information'!$E$10="CWS",P629="Non-Lead", I629="Non-Lead - Copper", R629="Yes", K629="Unknown")),
(AND('[1]PWS Information'!$E$10="CWS",P629="Non-Lead", M629="Non-Lead - Copper", R629="Yes", N629="Between 1989 and 2014")),
(AND('[1]PWS Information'!$E$10="CWS",P629="Non-Lead", M629="Non-Lead - Copper", R629="Yes", N629="After 2014")),
(AND('[1]PWS Information'!$E$10="CWS",P629="Non-Lead", M629="Non-Lead - Copper", R629="Yes", N629="Unknown")),
(AND('[1]PWS Information'!$E$10="CWS",P629="Unknown")),
(AND('[1]PWS Information'!$E$10="NTNC",P629="Unknown")))),"Tier 5",
"")))))</f>
        <v>Tier 5</v>
      </c>
      <c r="Y629" s="50"/>
      <c r="Z629" s="50"/>
    </row>
    <row r="630" spans="1:26" ht="30" x14ac:dyDescent="0.25">
      <c r="A630" s="39">
        <v>771</v>
      </c>
      <c r="B630" s="40">
        <v>190</v>
      </c>
      <c r="C630" s="41" t="s">
        <v>198</v>
      </c>
      <c r="D630" s="41" t="s">
        <v>61</v>
      </c>
      <c r="E630" s="41">
        <v>75109</v>
      </c>
      <c r="F630" s="42"/>
      <c r="G630" s="43"/>
      <c r="H630" s="44"/>
      <c r="I630" s="45" t="s">
        <v>47</v>
      </c>
      <c r="J630" s="46" t="s">
        <v>37</v>
      </c>
      <c r="K630" s="42" t="s">
        <v>49</v>
      </c>
      <c r="L630" s="49"/>
      <c r="M630" s="45" t="s">
        <v>59</v>
      </c>
      <c r="N630" s="46" t="s">
        <v>49</v>
      </c>
      <c r="O630" s="49"/>
      <c r="P630" s="36" t="str">
        <f t="shared" si="9"/>
        <v>Unknown</v>
      </c>
      <c r="Q630" s="39" t="s">
        <v>46</v>
      </c>
      <c r="R630" s="39" t="s">
        <v>46</v>
      </c>
      <c r="S630" s="39"/>
      <c r="T630" s="50" t="s">
        <v>52</v>
      </c>
      <c r="U630" s="50" t="s">
        <v>37</v>
      </c>
      <c r="V630" s="50" t="s">
        <v>49</v>
      </c>
      <c r="W630" s="50" t="s">
        <v>37</v>
      </c>
      <c r="X630" s="51" t="str">
        <f>IF((OR((AND('[1]PWS Information'!$E$10="CWS",T630="Single Family Residence",P630="Lead")),
(AND('[1]PWS Information'!$E$10="CWS",T630="Multiple Family Residence",'[1]PWS Information'!$E$11="Yes",P630="Lead")),
(AND('[1]PWS Information'!$E$10="NTNC",P630="Lead")))),"Tier 1",
IF((OR((AND('[1]PWS Information'!$E$10="CWS",T630="Multiple Family Residence",'[1]PWS Information'!$E$11="No",P630="Lead")),
(AND('[1]PWS Information'!$E$10="CWS",T630="Other",P630="Lead")),
(AND('[1]PWS Information'!$E$10="CWS",T630="Building",P630="Lead")))),"Tier 2",
IF((OR((AND('[1]PWS Information'!$E$10="CWS",T630="Single Family Residence",P630="Galvanized Requiring Replacement")),
(AND('[1]PWS Information'!$E$10="CWS",T630="Single Family Residence",P630="Galvanized Requiring Replacement",Q630="Yes")),
(AND('[1]PWS Information'!$E$10="NTNC",P630="Galvanized Requiring Replacement")),
(AND('[1]PWS Information'!$E$10="NTNC",T630="Single Family Residence",Q630="Yes")))),"Tier 3",
IF((OR((AND('[1]PWS Information'!$E$10="CWS",T630="Single Family Residence",R630="Yes",P630="Non-Lead", I630="Non-Lead - Copper",K630="Before 1989")),
(AND('[1]PWS Information'!$E$10="CWS",T630="Single Family Residence",R630="Yes",P630="Non-Lead", M630="Non-Lead - Copper",N630="Before 1989")))),"Tier 4",
IF((OR((AND('[1]PWS Information'!$E$10="NTNC",P630="Non-Lead")),
(AND('[1]PWS Information'!$E$10="CWS",P630="Non-Lead",R630="")),
(AND('[1]PWS Information'!$E$10="CWS",P630="Non-Lead",R630="No")),
(AND('[1]PWS Information'!$E$10="CWS",P630="Non-Lead",R630="Don't Know")),
(AND('[1]PWS Information'!$E$10="CWS",P630="Non-Lead", I630="Non-Lead - Copper", R630="Yes", K630="Between 1989 and 2014")),
(AND('[1]PWS Information'!$E$10="CWS",P630="Non-Lead", I630="Non-Lead - Copper", R630="Yes", K630="After 2014")),
(AND('[1]PWS Information'!$E$10="CWS",P630="Non-Lead", I630="Non-Lead - Copper", R630="Yes", K630="Unknown")),
(AND('[1]PWS Information'!$E$10="CWS",P630="Non-Lead", M630="Non-Lead - Copper", R630="Yes", N630="Between 1989 and 2014")),
(AND('[1]PWS Information'!$E$10="CWS",P630="Non-Lead", M630="Non-Lead - Copper", R630="Yes", N630="After 2014")),
(AND('[1]PWS Information'!$E$10="CWS",P630="Non-Lead", M630="Non-Lead - Copper", R630="Yes", N630="Unknown")),
(AND('[1]PWS Information'!$E$10="CWS",P630="Unknown")),
(AND('[1]PWS Information'!$E$10="NTNC",P630="Unknown")))),"Tier 5",
"")))))</f>
        <v>Tier 5</v>
      </c>
      <c r="Y630" s="50"/>
      <c r="Z630" s="50"/>
    </row>
    <row r="631" spans="1:26" ht="30" x14ac:dyDescent="0.25">
      <c r="A631" s="39">
        <v>772</v>
      </c>
      <c r="B631" s="40">
        <v>6710</v>
      </c>
      <c r="C631" s="41" t="s">
        <v>114</v>
      </c>
      <c r="D631" s="41" t="s">
        <v>99</v>
      </c>
      <c r="E631" s="41">
        <v>75153</v>
      </c>
      <c r="F631" s="42"/>
      <c r="G631" s="43"/>
      <c r="H631" s="44"/>
      <c r="I631" s="45" t="s">
        <v>47</v>
      </c>
      <c r="J631" s="46" t="s">
        <v>37</v>
      </c>
      <c r="K631" s="42" t="s">
        <v>49</v>
      </c>
      <c r="L631" s="49"/>
      <c r="M631" s="45" t="s">
        <v>59</v>
      </c>
      <c r="N631" s="46" t="s">
        <v>49</v>
      </c>
      <c r="O631" s="49"/>
      <c r="P631" s="36" t="str">
        <f t="shared" si="9"/>
        <v>Unknown</v>
      </c>
      <c r="Q631" s="39" t="s">
        <v>46</v>
      </c>
      <c r="R631" s="39" t="s">
        <v>46</v>
      </c>
      <c r="S631" s="39"/>
      <c r="T631" s="50" t="s">
        <v>36</v>
      </c>
      <c r="U631" s="50" t="s">
        <v>37</v>
      </c>
      <c r="V631" s="50" t="s">
        <v>49</v>
      </c>
      <c r="W631" s="50" t="s">
        <v>37</v>
      </c>
      <c r="X631" s="51" t="str">
        <f>IF((OR((AND('[1]PWS Information'!$E$10="CWS",T631="Single Family Residence",P631="Lead")),
(AND('[1]PWS Information'!$E$10="CWS",T631="Multiple Family Residence",'[1]PWS Information'!$E$11="Yes",P631="Lead")),
(AND('[1]PWS Information'!$E$10="NTNC",P631="Lead")))),"Tier 1",
IF((OR((AND('[1]PWS Information'!$E$10="CWS",T631="Multiple Family Residence",'[1]PWS Information'!$E$11="No",P631="Lead")),
(AND('[1]PWS Information'!$E$10="CWS",T631="Other",P631="Lead")),
(AND('[1]PWS Information'!$E$10="CWS",T631="Building",P631="Lead")))),"Tier 2",
IF((OR((AND('[1]PWS Information'!$E$10="CWS",T631="Single Family Residence",P631="Galvanized Requiring Replacement")),
(AND('[1]PWS Information'!$E$10="CWS",T631="Single Family Residence",P631="Galvanized Requiring Replacement",Q631="Yes")),
(AND('[1]PWS Information'!$E$10="NTNC",P631="Galvanized Requiring Replacement")),
(AND('[1]PWS Information'!$E$10="NTNC",T631="Single Family Residence",Q631="Yes")))),"Tier 3",
IF((OR((AND('[1]PWS Information'!$E$10="CWS",T631="Single Family Residence",R631="Yes",P631="Non-Lead", I631="Non-Lead - Copper",K631="Before 1989")),
(AND('[1]PWS Information'!$E$10="CWS",T631="Single Family Residence",R631="Yes",P631="Non-Lead", M631="Non-Lead - Copper",N631="Before 1989")))),"Tier 4",
IF((OR((AND('[1]PWS Information'!$E$10="NTNC",P631="Non-Lead")),
(AND('[1]PWS Information'!$E$10="CWS",P631="Non-Lead",R631="")),
(AND('[1]PWS Information'!$E$10="CWS",P631="Non-Lead",R631="No")),
(AND('[1]PWS Information'!$E$10="CWS",P631="Non-Lead",R631="Don't Know")),
(AND('[1]PWS Information'!$E$10="CWS",P631="Non-Lead", I631="Non-Lead - Copper", R631="Yes", K631="Between 1989 and 2014")),
(AND('[1]PWS Information'!$E$10="CWS",P631="Non-Lead", I631="Non-Lead - Copper", R631="Yes", K631="After 2014")),
(AND('[1]PWS Information'!$E$10="CWS",P631="Non-Lead", I631="Non-Lead - Copper", R631="Yes", K631="Unknown")),
(AND('[1]PWS Information'!$E$10="CWS",P631="Non-Lead", M631="Non-Lead - Copper", R631="Yes", N631="Between 1989 and 2014")),
(AND('[1]PWS Information'!$E$10="CWS",P631="Non-Lead", M631="Non-Lead - Copper", R631="Yes", N631="After 2014")),
(AND('[1]PWS Information'!$E$10="CWS",P631="Non-Lead", M631="Non-Lead - Copper", R631="Yes", N631="Unknown")),
(AND('[1]PWS Information'!$E$10="CWS",P631="Unknown")),
(AND('[1]PWS Information'!$E$10="NTNC",P631="Unknown")))),"Tier 5",
"")))))</f>
        <v>Tier 5</v>
      </c>
      <c r="Y631" s="50"/>
      <c r="Z631" s="50"/>
    </row>
    <row r="632" spans="1:26" ht="30" x14ac:dyDescent="0.25">
      <c r="A632" s="39">
        <v>773</v>
      </c>
      <c r="B632" s="40">
        <v>2997</v>
      </c>
      <c r="C632" s="41" t="s">
        <v>199</v>
      </c>
      <c r="D632" s="41" t="s">
        <v>99</v>
      </c>
      <c r="E632" s="41">
        <v>75153</v>
      </c>
      <c r="F632" s="42"/>
      <c r="G632" s="43"/>
      <c r="H632" s="44"/>
      <c r="I632" s="45" t="s">
        <v>47</v>
      </c>
      <c r="J632" s="46" t="s">
        <v>37</v>
      </c>
      <c r="K632" s="42" t="s">
        <v>49</v>
      </c>
      <c r="L632" s="49"/>
      <c r="M632" s="45" t="s">
        <v>47</v>
      </c>
      <c r="N632" s="46" t="s">
        <v>40</v>
      </c>
      <c r="O632" s="49"/>
      <c r="P632" s="36" t="str">
        <f t="shared" si="9"/>
        <v>Non-Lead</v>
      </c>
      <c r="Q632" s="39" t="s">
        <v>37</v>
      </c>
      <c r="R632" s="39" t="s">
        <v>37</v>
      </c>
      <c r="S632" s="39"/>
      <c r="T632" s="50" t="s">
        <v>36</v>
      </c>
      <c r="U632" s="50" t="s">
        <v>37</v>
      </c>
      <c r="V632" s="50" t="s">
        <v>37</v>
      </c>
      <c r="W632" s="50" t="s">
        <v>37</v>
      </c>
      <c r="X632" s="51" t="str">
        <f>IF((OR((AND('[1]PWS Information'!$E$10="CWS",T632="Single Family Residence",P632="Lead")),
(AND('[1]PWS Information'!$E$10="CWS",T632="Multiple Family Residence",'[1]PWS Information'!$E$11="Yes",P632="Lead")),
(AND('[1]PWS Information'!$E$10="NTNC",P632="Lead")))),"Tier 1",
IF((OR((AND('[1]PWS Information'!$E$10="CWS",T632="Multiple Family Residence",'[1]PWS Information'!$E$11="No",P632="Lead")),
(AND('[1]PWS Information'!$E$10="CWS",T632="Other",P632="Lead")),
(AND('[1]PWS Information'!$E$10="CWS",T632="Building",P632="Lead")))),"Tier 2",
IF((OR((AND('[1]PWS Information'!$E$10="CWS",T632="Single Family Residence",P632="Galvanized Requiring Replacement")),
(AND('[1]PWS Information'!$E$10="CWS",T632="Single Family Residence",P632="Galvanized Requiring Replacement",Q632="Yes")),
(AND('[1]PWS Information'!$E$10="NTNC",P632="Galvanized Requiring Replacement")),
(AND('[1]PWS Information'!$E$10="NTNC",T632="Single Family Residence",Q632="Yes")))),"Tier 3",
IF((OR((AND('[1]PWS Information'!$E$10="CWS",T632="Single Family Residence",R632="Yes",P632="Non-Lead", I632="Non-Lead - Copper",K632="Before 1989")),
(AND('[1]PWS Information'!$E$10="CWS",T632="Single Family Residence",R632="Yes",P632="Non-Lead", M632="Non-Lead - Copper",N632="Before 1989")))),"Tier 4",
IF((OR((AND('[1]PWS Information'!$E$10="NTNC",P632="Non-Lead")),
(AND('[1]PWS Information'!$E$10="CWS",P632="Non-Lead",R632="")),
(AND('[1]PWS Information'!$E$10="CWS",P632="Non-Lead",R632="No")),
(AND('[1]PWS Information'!$E$10="CWS",P632="Non-Lead",R632="Don't Know")),
(AND('[1]PWS Information'!$E$10="CWS",P632="Non-Lead", I632="Non-Lead - Copper", R632="Yes", K632="Between 1989 and 2014")),
(AND('[1]PWS Information'!$E$10="CWS",P632="Non-Lead", I632="Non-Lead - Copper", R632="Yes", K632="After 2014")),
(AND('[1]PWS Information'!$E$10="CWS",P632="Non-Lead", I632="Non-Lead - Copper", R632="Yes", K632="Unknown")),
(AND('[1]PWS Information'!$E$10="CWS",P632="Non-Lead", M632="Non-Lead - Copper", R632="Yes", N632="Between 1989 and 2014")),
(AND('[1]PWS Information'!$E$10="CWS",P632="Non-Lead", M632="Non-Lead - Copper", R632="Yes", N632="After 2014")),
(AND('[1]PWS Information'!$E$10="CWS",P632="Non-Lead", M632="Non-Lead - Copper", R632="Yes", N632="Unknown")),
(AND('[1]PWS Information'!$E$10="CWS",P632="Unknown")),
(AND('[1]PWS Information'!$E$10="NTNC",P632="Unknown")))),"Tier 5",
"")))))</f>
        <v>Tier 5</v>
      </c>
      <c r="Y632" s="50"/>
      <c r="Z632" s="50"/>
    </row>
    <row r="633" spans="1:26" ht="30" x14ac:dyDescent="0.25">
      <c r="A633" s="39">
        <v>774</v>
      </c>
      <c r="B633" s="40">
        <v>2771</v>
      </c>
      <c r="C633" s="41" t="s">
        <v>199</v>
      </c>
      <c r="D633" s="41" t="s">
        <v>99</v>
      </c>
      <c r="E633" s="41">
        <v>75153</v>
      </c>
      <c r="F633" s="42"/>
      <c r="G633" s="43"/>
      <c r="H633" s="44"/>
      <c r="I633" s="45" t="s">
        <v>47</v>
      </c>
      <c r="J633" s="46" t="s">
        <v>37</v>
      </c>
      <c r="K633" s="42" t="s">
        <v>49</v>
      </c>
      <c r="L633" s="49"/>
      <c r="M633" s="45" t="s">
        <v>59</v>
      </c>
      <c r="N633" s="46" t="s">
        <v>49</v>
      </c>
      <c r="O633" s="49"/>
      <c r="P633" s="36" t="str">
        <f t="shared" si="9"/>
        <v>Unknown</v>
      </c>
      <c r="Q633" s="39" t="s">
        <v>46</v>
      </c>
      <c r="R633" s="39" t="s">
        <v>46</v>
      </c>
      <c r="S633" s="39"/>
      <c r="T633" s="50" t="s">
        <v>36</v>
      </c>
      <c r="U633" s="50" t="s">
        <v>37</v>
      </c>
      <c r="V633" s="50" t="s">
        <v>49</v>
      </c>
      <c r="W633" s="50" t="s">
        <v>37</v>
      </c>
      <c r="X633" s="51" t="str">
        <f>IF((OR((AND('[1]PWS Information'!$E$10="CWS",T633="Single Family Residence",P633="Lead")),
(AND('[1]PWS Information'!$E$10="CWS",T633="Multiple Family Residence",'[1]PWS Information'!$E$11="Yes",P633="Lead")),
(AND('[1]PWS Information'!$E$10="NTNC",P633="Lead")))),"Tier 1",
IF((OR((AND('[1]PWS Information'!$E$10="CWS",T633="Multiple Family Residence",'[1]PWS Information'!$E$11="No",P633="Lead")),
(AND('[1]PWS Information'!$E$10="CWS",T633="Other",P633="Lead")),
(AND('[1]PWS Information'!$E$10="CWS",T633="Building",P633="Lead")))),"Tier 2",
IF((OR((AND('[1]PWS Information'!$E$10="CWS",T633="Single Family Residence",P633="Galvanized Requiring Replacement")),
(AND('[1]PWS Information'!$E$10="CWS",T633="Single Family Residence",P633="Galvanized Requiring Replacement",Q633="Yes")),
(AND('[1]PWS Information'!$E$10="NTNC",P633="Galvanized Requiring Replacement")),
(AND('[1]PWS Information'!$E$10="NTNC",T633="Single Family Residence",Q633="Yes")))),"Tier 3",
IF((OR((AND('[1]PWS Information'!$E$10="CWS",T633="Single Family Residence",R633="Yes",P633="Non-Lead", I633="Non-Lead - Copper",K633="Before 1989")),
(AND('[1]PWS Information'!$E$10="CWS",T633="Single Family Residence",R633="Yes",P633="Non-Lead", M633="Non-Lead - Copper",N633="Before 1989")))),"Tier 4",
IF((OR((AND('[1]PWS Information'!$E$10="NTNC",P633="Non-Lead")),
(AND('[1]PWS Information'!$E$10="CWS",P633="Non-Lead",R633="")),
(AND('[1]PWS Information'!$E$10="CWS",P633="Non-Lead",R633="No")),
(AND('[1]PWS Information'!$E$10="CWS",P633="Non-Lead",R633="Don't Know")),
(AND('[1]PWS Information'!$E$10="CWS",P633="Non-Lead", I633="Non-Lead - Copper", R633="Yes", K633="Between 1989 and 2014")),
(AND('[1]PWS Information'!$E$10="CWS",P633="Non-Lead", I633="Non-Lead - Copper", R633="Yes", K633="After 2014")),
(AND('[1]PWS Information'!$E$10="CWS",P633="Non-Lead", I633="Non-Lead - Copper", R633="Yes", K633="Unknown")),
(AND('[1]PWS Information'!$E$10="CWS",P633="Non-Lead", M633="Non-Lead - Copper", R633="Yes", N633="Between 1989 and 2014")),
(AND('[1]PWS Information'!$E$10="CWS",P633="Non-Lead", M633="Non-Lead - Copper", R633="Yes", N633="After 2014")),
(AND('[1]PWS Information'!$E$10="CWS",P633="Non-Lead", M633="Non-Lead - Copper", R633="Yes", N633="Unknown")),
(AND('[1]PWS Information'!$E$10="CWS",P633="Unknown")),
(AND('[1]PWS Information'!$E$10="NTNC",P633="Unknown")))),"Tier 5",
"")))))</f>
        <v>Tier 5</v>
      </c>
      <c r="Y633" s="50"/>
      <c r="Z633" s="50"/>
    </row>
    <row r="634" spans="1:26" ht="30" x14ac:dyDescent="0.25">
      <c r="A634" s="39">
        <v>776</v>
      </c>
      <c r="B634" s="40">
        <v>6725</v>
      </c>
      <c r="C634" s="41" t="s">
        <v>114</v>
      </c>
      <c r="D634" s="41" t="s">
        <v>99</v>
      </c>
      <c r="E634" s="41">
        <v>75153</v>
      </c>
      <c r="F634" s="42"/>
      <c r="G634" s="43"/>
      <c r="H634" s="44"/>
      <c r="I634" s="45" t="s">
        <v>47</v>
      </c>
      <c r="J634" s="46" t="s">
        <v>37</v>
      </c>
      <c r="K634" s="42" t="s">
        <v>49</v>
      </c>
      <c r="L634" s="49"/>
      <c r="M634" s="45" t="s">
        <v>59</v>
      </c>
      <c r="N634" s="46" t="s">
        <v>49</v>
      </c>
      <c r="O634" s="49"/>
      <c r="P634" s="36" t="str">
        <f t="shared" si="9"/>
        <v>Unknown</v>
      </c>
      <c r="Q634" s="39" t="s">
        <v>46</v>
      </c>
      <c r="R634" s="39" t="s">
        <v>46</v>
      </c>
      <c r="S634" s="39"/>
      <c r="T634" s="50" t="s">
        <v>36</v>
      </c>
      <c r="U634" s="50" t="s">
        <v>37</v>
      </c>
      <c r="V634" s="50" t="s">
        <v>49</v>
      </c>
      <c r="W634" s="50" t="s">
        <v>37</v>
      </c>
      <c r="X634" s="51" t="str">
        <f>IF((OR((AND('[1]PWS Information'!$E$10="CWS",T634="Single Family Residence",P634="Lead")),
(AND('[1]PWS Information'!$E$10="CWS",T634="Multiple Family Residence",'[1]PWS Information'!$E$11="Yes",P634="Lead")),
(AND('[1]PWS Information'!$E$10="NTNC",P634="Lead")))),"Tier 1",
IF((OR((AND('[1]PWS Information'!$E$10="CWS",T634="Multiple Family Residence",'[1]PWS Information'!$E$11="No",P634="Lead")),
(AND('[1]PWS Information'!$E$10="CWS",T634="Other",P634="Lead")),
(AND('[1]PWS Information'!$E$10="CWS",T634="Building",P634="Lead")))),"Tier 2",
IF((OR((AND('[1]PWS Information'!$E$10="CWS",T634="Single Family Residence",P634="Galvanized Requiring Replacement")),
(AND('[1]PWS Information'!$E$10="CWS",T634="Single Family Residence",P634="Galvanized Requiring Replacement",Q634="Yes")),
(AND('[1]PWS Information'!$E$10="NTNC",P634="Galvanized Requiring Replacement")),
(AND('[1]PWS Information'!$E$10="NTNC",T634="Single Family Residence",Q634="Yes")))),"Tier 3",
IF((OR((AND('[1]PWS Information'!$E$10="CWS",T634="Single Family Residence",R634="Yes",P634="Non-Lead", I634="Non-Lead - Copper",K634="Before 1989")),
(AND('[1]PWS Information'!$E$10="CWS",T634="Single Family Residence",R634="Yes",P634="Non-Lead", M634="Non-Lead - Copper",N634="Before 1989")))),"Tier 4",
IF((OR((AND('[1]PWS Information'!$E$10="NTNC",P634="Non-Lead")),
(AND('[1]PWS Information'!$E$10="CWS",P634="Non-Lead",R634="")),
(AND('[1]PWS Information'!$E$10="CWS",P634="Non-Lead",R634="No")),
(AND('[1]PWS Information'!$E$10="CWS",P634="Non-Lead",R634="Don't Know")),
(AND('[1]PWS Information'!$E$10="CWS",P634="Non-Lead", I634="Non-Lead - Copper", R634="Yes", K634="Between 1989 and 2014")),
(AND('[1]PWS Information'!$E$10="CWS",P634="Non-Lead", I634="Non-Lead - Copper", R634="Yes", K634="After 2014")),
(AND('[1]PWS Information'!$E$10="CWS",P634="Non-Lead", I634="Non-Lead - Copper", R634="Yes", K634="Unknown")),
(AND('[1]PWS Information'!$E$10="CWS",P634="Non-Lead", M634="Non-Lead - Copper", R634="Yes", N634="Between 1989 and 2014")),
(AND('[1]PWS Information'!$E$10="CWS",P634="Non-Lead", M634="Non-Lead - Copper", R634="Yes", N634="After 2014")),
(AND('[1]PWS Information'!$E$10="CWS",P634="Non-Lead", M634="Non-Lead - Copper", R634="Yes", N634="Unknown")),
(AND('[1]PWS Information'!$E$10="CWS",P634="Unknown")),
(AND('[1]PWS Information'!$E$10="NTNC",P634="Unknown")))),"Tier 5",
"")))))</f>
        <v>Tier 5</v>
      </c>
      <c r="Y634" s="50"/>
      <c r="Z634" s="50"/>
    </row>
    <row r="635" spans="1:26" ht="30" x14ac:dyDescent="0.25">
      <c r="A635" s="39">
        <v>777</v>
      </c>
      <c r="B635" s="40">
        <v>3160</v>
      </c>
      <c r="C635" s="41" t="s">
        <v>114</v>
      </c>
      <c r="D635" s="41" t="s">
        <v>99</v>
      </c>
      <c r="E635" s="41">
        <v>75153</v>
      </c>
      <c r="F635" s="42"/>
      <c r="G635" s="43"/>
      <c r="H635" s="44"/>
      <c r="I635" s="45" t="s">
        <v>47</v>
      </c>
      <c r="J635" s="46" t="s">
        <v>37</v>
      </c>
      <c r="K635" s="42" t="s">
        <v>41</v>
      </c>
      <c r="L635" s="49"/>
      <c r="M635" s="45" t="s">
        <v>59</v>
      </c>
      <c r="N635" s="46" t="s">
        <v>35</v>
      </c>
      <c r="O635" s="49"/>
      <c r="P635" s="36" t="str">
        <f t="shared" si="9"/>
        <v>Unknown</v>
      </c>
      <c r="Q635" s="39" t="s">
        <v>46</v>
      </c>
      <c r="R635" s="39" t="s">
        <v>46</v>
      </c>
      <c r="S635" s="39"/>
      <c r="T635" s="50" t="s">
        <v>36</v>
      </c>
      <c r="U635" s="50" t="s">
        <v>37</v>
      </c>
      <c r="V635" s="50" t="s">
        <v>49</v>
      </c>
      <c r="W635" s="50" t="s">
        <v>37</v>
      </c>
      <c r="X635" s="51" t="str">
        <f>IF((OR((AND('[1]PWS Information'!$E$10="CWS",T635="Single Family Residence",P635="Lead")),
(AND('[1]PWS Information'!$E$10="CWS",T635="Multiple Family Residence",'[1]PWS Information'!$E$11="Yes",P635="Lead")),
(AND('[1]PWS Information'!$E$10="NTNC",P635="Lead")))),"Tier 1",
IF((OR((AND('[1]PWS Information'!$E$10="CWS",T635="Multiple Family Residence",'[1]PWS Information'!$E$11="No",P635="Lead")),
(AND('[1]PWS Information'!$E$10="CWS",T635="Other",P635="Lead")),
(AND('[1]PWS Information'!$E$10="CWS",T635="Building",P635="Lead")))),"Tier 2",
IF((OR((AND('[1]PWS Information'!$E$10="CWS",T635="Single Family Residence",P635="Galvanized Requiring Replacement")),
(AND('[1]PWS Information'!$E$10="CWS",T635="Single Family Residence",P635="Galvanized Requiring Replacement",Q635="Yes")),
(AND('[1]PWS Information'!$E$10="NTNC",P635="Galvanized Requiring Replacement")),
(AND('[1]PWS Information'!$E$10="NTNC",T635="Single Family Residence",Q635="Yes")))),"Tier 3",
IF((OR((AND('[1]PWS Information'!$E$10="CWS",T635="Single Family Residence",R635="Yes",P635="Non-Lead", I635="Non-Lead - Copper",K635="Before 1989")),
(AND('[1]PWS Information'!$E$10="CWS",T635="Single Family Residence",R635="Yes",P635="Non-Lead", M635="Non-Lead - Copper",N635="Before 1989")))),"Tier 4",
IF((OR((AND('[1]PWS Information'!$E$10="NTNC",P635="Non-Lead")),
(AND('[1]PWS Information'!$E$10="CWS",P635="Non-Lead",R635="")),
(AND('[1]PWS Information'!$E$10="CWS",P635="Non-Lead",R635="No")),
(AND('[1]PWS Information'!$E$10="CWS",P635="Non-Lead",R635="Don't Know")),
(AND('[1]PWS Information'!$E$10="CWS",P635="Non-Lead", I635="Non-Lead - Copper", R635="Yes", K635="Between 1989 and 2014")),
(AND('[1]PWS Information'!$E$10="CWS",P635="Non-Lead", I635="Non-Lead - Copper", R635="Yes", K635="After 2014")),
(AND('[1]PWS Information'!$E$10="CWS",P635="Non-Lead", I635="Non-Lead - Copper", R635="Yes", K635="Unknown")),
(AND('[1]PWS Information'!$E$10="CWS",P635="Non-Lead", M635="Non-Lead - Copper", R635="Yes", N635="Between 1989 and 2014")),
(AND('[1]PWS Information'!$E$10="CWS",P635="Non-Lead", M635="Non-Lead - Copper", R635="Yes", N635="After 2014")),
(AND('[1]PWS Information'!$E$10="CWS",P635="Non-Lead", M635="Non-Lead - Copper", R635="Yes", N635="Unknown")),
(AND('[1]PWS Information'!$E$10="CWS",P635="Unknown")),
(AND('[1]PWS Information'!$E$10="NTNC",P635="Unknown")))),"Tier 5",
"")))))</f>
        <v>Tier 5</v>
      </c>
      <c r="Y635" s="50"/>
      <c r="Z635" s="50"/>
    </row>
    <row r="636" spans="1:26" ht="30" x14ac:dyDescent="0.25">
      <c r="A636" s="39">
        <v>778</v>
      </c>
      <c r="B636" s="40">
        <v>3160</v>
      </c>
      <c r="C636" s="41" t="s">
        <v>114</v>
      </c>
      <c r="D636" s="41" t="s">
        <v>99</v>
      </c>
      <c r="E636" s="41">
        <v>75153</v>
      </c>
      <c r="F636" s="42"/>
      <c r="G636" s="43"/>
      <c r="H636" s="44"/>
      <c r="I636" s="45" t="s">
        <v>47</v>
      </c>
      <c r="J636" s="46" t="s">
        <v>37</v>
      </c>
      <c r="K636" s="42" t="s">
        <v>49</v>
      </c>
      <c r="L636" s="49"/>
      <c r="M636" s="45" t="s">
        <v>59</v>
      </c>
      <c r="N636" s="46" t="s">
        <v>49</v>
      </c>
      <c r="O636" s="49"/>
      <c r="P636" s="36" t="str">
        <f t="shared" si="9"/>
        <v>Unknown</v>
      </c>
      <c r="Q636" s="39" t="s">
        <v>46</v>
      </c>
      <c r="R636" s="39" t="s">
        <v>46</v>
      </c>
      <c r="S636" s="39"/>
      <c r="T636" s="50" t="s">
        <v>52</v>
      </c>
      <c r="U636" s="50" t="s">
        <v>37</v>
      </c>
      <c r="V636" s="50" t="s">
        <v>49</v>
      </c>
      <c r="W636" s="50" t="s">
        <v>37</v>
      </c>
      <c r="X636" s="51" t="str">
        <f>IF((OR((AND('[1]PWS Information'!$E$10="CWS",T636="Single Family Residence",P636="Lead")),
(AND('[1]PWS Information'!$E$10="CWS",T636="Multiple Family Residence",'[1]PWS Information'!$E$11="Yes",P636="Lead")),
(AND('[1]PWS Information'!$E$10="NTNC",P636="Lead")))),"Tier 1",
IF((OR((AND('[1]PWS Information'!$E$10="CWS",T636="Multiple Family Residence",'[1]PWS Information'!$E$11="No",P636="Lead")),
(AND('[1]PWS Information'!$E$10="CWS",T636="Other",P636="Lead")),
(AND('[1]PWS Information'!$E$10="CWS",T636="Building",P636="Lead")))),"Tier 2",
IF((OR((AND('[1]PWS Information'!$E$10="CWS",T636="Single Family Residence",P636="Galvanized Requiring Replacement")),
(AND('[1]PWS Information'!$E$10="CWS",T636="Single Family Residence",P636="Galvanized Requiring Replacement",Q636="Yes")),
(AND('[1]PWS Information'!$E$10="NTNC",P636="Galvanized Requiring Replacement")),
(AND('[1]PWS Information'!$E$10="NTNC",T636="Single Family Residence",Q636="Yes")))),"Tier 3",
IF((OR((AND('[1]PWS Information'!$E$10="CWS",T636="Single Family Residence",R636="Yes",P636="Non-Lead", I636="Non-Lead - Copper",K636="Before 1989")),
(AND('[1]PWS Information'!$E$10="CWS",T636="Single Family Residence",R636="Yes",P636="Non-Lead", M636="Non-Lead - Copper",N636="Before 1989")))),"Tier 4",
IF((OR((AND('[1]PWS Information'!$E$10="NTNC",P636="Non-Lead")),
(AND('[1]PWS Information'!$E$10="CWS",P636="Non-Lead",R636="")),
(AND('[1]PWS Information'!$E$10="CWS",P636="Non-Lead",R636="No")),
(AND('[1]PWS Information'!$E$10="CWS",P636="Non-Lead",R636="Don't Know")),
(AND('[1]PWS Information'!$E$10="CWS",P636="Non-Lead", I636="Non-Lead - Copper", R636="Yes", K636="Between 1989 and 2014")),
(AND('[1]PWS Information'!$E$10="CWS",P636="Non-Lead", I636="Non-Lead - Copper", R636="Yes", K636="After 2014")),
(AND('[1]PWS Information'!$E$10="CWS",P636="Non-Lead", I636="Non-Lead - Copper", R636="Yes", K636="Unknown")),
(AND('[1]PWS Information'!$E$10="CWS",P636="Non-Lead", M636="Non-Lead - Copper", R636="Yes", N636="Between 1989 and 2014")),
(AND('[1]PWS Information'!$E$10="CWS",P636="Non-Lead", M636="Non-Lead - Copper", R636="Yes", N636="After 2014")),
(AND('[1]PWS Information'!$E$10="CWS",P636="Non-Lead", M636="Non-Lead - Copper", R636="Yes", N636="Unknown")),
(AND('[1]PWS Information'!$E$10="CWS",P636="Unknown")),
(AND('[1]PWS Information'!$E$10="NTNC",P636="Unknown")))),"Tier 5",
"")))))</f>
        <v>Tier 5</v>
      </c>
      <c r="Y636" s="50"/>
      <c r="Z636" s="50"/>
    </row>
    <row r="637" spans="1:26" x14ac:dyDescent="0.25">
      <c r="A637" s="39">
        <v>779</v>
      </c>
      <c r="B637" s="40">
        <v>3278</v>
      </c>
      <c r="C637" s="41" t="s">
        <v>114</v>
      </c>
      <c r="D637" s="41" t="s">
        <v>99</v>
      </c>
      <c r="E637" s="41">
        <v>75153</v>
      </c>
      <c r="F637" s="42"/>
      <c r="G637" s="43"/>
      <c r="H637" s="44"/>
      <c r="I637" s="45" t="s">
        <v>47</v>
      </c>
      <c r="J637" s="46" t="s">
        <v>37</v>
      </c>
      <c r="K637" s="42" t="s">
        <v>41</v>
      </c>
      <c r="L637" s="49"/>
      <c r="M637" s="45" t="s">
        <v>47</v>
      </c>
      <c r="N637" s="46" t="s">
        <v>41</v>
      </c>
      <c r="O637" s="49"/>
      <c r="P637" s="36" t="str">
        <f t="shared" si="9"/>
        <v>Non-Lead</v>
      </c>
      <c r="Q637" s="39" t="s">
        <v>37</v>
      </c>
      <c r="R637" s="39" t="s">
        <v>37</v>
      </c>
      <c r="S637" s="39"/>
      <c r="T637" s="50" t="s">
        <v>36</v>
      </c>
      <c r="U637" s="50" t="s">
        <v>37</v>
      </c>
      <c r="V637" s="50" t="s">
        <v>37</v>
      </c>
      <c r="W637" s="50" t="s">
        <v>37</v>
      </c>
      <c r="X637" s="51" t="str">
        <f>IF((OR((AND('[1]PWS Information'!$E$10="CWS",T637="Single Family Residence",P637="Lead")),
(AND('[1]PWS Information'!$E$10="CWS",T637="Multiple Family Residence",'[1]PWS Information'!$E$11="Yes",P637="Lead")),
(AND('[1]PWS Information'!$E$10="NTNC",P637="Lead")))),"Tier 1",
IF((OR((AND('[1]PWS Information'!$E$10="CWS",T637="Multiple Family Residence",'[1]PWS Information'!$E$11="No",P637="Lead")),
(AND('[1]PWS Information'!$E$10="CWS",T637="Other",P637="Lead")),
(AND('[1]PWS Information'!$E$10="CWS",T637="Building",P637="Lead")))),"Tier 2",
IF((OR((AND('[1]PWS Information'!$E$10="CWS",T637="Single Family Residence",P637="Galvanized Requiring Replacement")),
(AND('[1]PWS Information'!$E$10="CWS",T637="Single Family Residence",P637="Galvanized Requiring Replacement",Q637="Yes")),
(AND('[1]PWS Information'!$E$10="NTNC",P637="Galvanized Requiring Replacement")),
(AND('[1]PWS Information'!$E$10="NTNC",T637="Single Family Residence",Q637="Yes")))),"Tier 3",
IF((OR((AND('[1]PWS Information'!$E$10="CWS",T637="Single Family Residence",R637="Yes",P637="Non-Lead", I637="Non-Lead - Copper",K637="Before 1989")),
(AND('[1]PWS Information'!$E$10="CWS",T637="Single Family Residence",R637="Yes",P637="Non-Lead", M637="Non-Lead - Copper",N637="Before 1989")))),"Tier 4",
IF((OR((AND('[1]PWS Information'!$E$10="NTNC",P637="Non-Lead")),
(AND('[1]PWS Information'!$E$10="CWS",P637="Non-Lead",R637="")),
(AND('[1]PWS Information'!$E$10="CWS",P637="Non-Lead",R637="No")),
(AND('[1]PWS Information'!$E$10="CWS",P637="Non-Lead",R637="Don't Know")),
(AND('[1]PWS Information'!$E$10="CWS",P637="Non-Lead", I637="Non-Lead - Copper", R637="Yes", K637="Between 1989 and 2014")),
(AND('[1]PWS Information'!$E$10="CWS",P637="Non-Lead", I637="Non-Lead - Copper", R637="Yes", K637="After 2014")),
(AND('[1]PWS Information'!$E$10="CWS",P637="Non-Lead", I637="Non-Lead - Copper", R637="Yes", K637="Unknown")),
(AND('[1]PWS Information'!$E$10="CWS",P637="Non-Lead", M637="Non-Lead - Copper", R637="Yes", N637="Between 1989 and 2014")),
(AND('[1]PWS Information'!$E$10="CWS",P637="Non-Lead", M637="Non-Lead - Copper", R637="Yes", N637="After 2014")),
(AND('[1]PWS Information'!$E$10="CWS",P637="Non-Lead", M637="Non-Lead - Copper", R637="Yes", N637="Unknown")),
(AND('[1]PWS Information'!$E$10="CWS",P637="Unknown")),
(AND('[1]PWS Information'!$E$10="NTNC",P637="Unknown")))),"Tier 5",
"")))))</f>
        <v>Tier 5</v>
      </c>
      <c r="Y637" s="50"/>
      <c r="Z637" s="50"/>
    </row>
    <row r="638" spans="1:26" ht="30" x14ac:dyDescent="0.25">
      <c r="A638" s="39">
        <v>780</v>
      </c>
      <c r="B638" s="40">
        <v>3227</v>
      </c>
      <c r="C638" s="41" t="s">
        <v>114</v>
      </c>
      <c r="D638" s="41" t="s">
        <v>99</v>
      </c>
      <c r="E638" s="41">
        <v>75153</v>
      </c>
      <c r="F638" s="42"/>
      <c r="G638" s="43"/>
      <c r="H638" s="44"/>
      <c r="I638" s="45" t="s">
        <v>47</v>
      </c>
      <c r="J638" s="46" t="s">
        <v>37</v>
      </c>
      <c r="K638" s="42" t="s">
        <v>40</v>
      </c>
      <c r="L638" s="49"/>
      <c r="M638" s="45" t="s">
        <v>47</v>
      </c>
      <c r="N638" s="46" t="s">
        <v>40</v>
      </c>
      <c r="O638" s="49"/>
      <c r="P638" s="36" t="str">
        <f t="shared" si="9"/>
        <v>Non-Lead</v>
      </c>
      <c r="Q638" s="39" t="s">
        <v>37</v>
      </c>
      <c r="R638" s="39" t="s">
        <v>37</v>
      </c>
      <c r="S638" s="39"/>
      <c r="T638" s="50" t="s">
        <v>36</v>
      </c>
      <c r="U638" s="50" t="s">
        <v>37</v>
      </c>
      <c r="V638" s="50" t="s">
        <v>37</v>
      </c>
      <c r="W638" s="50" t="s">
        <v>37</v>
      </c>
      <c r="X638" s="51" t="str">
        <f>IF((OR((AND('[1]PWS Information'!$E$10="CWS",T638="Single Family Residence",P638="Lead")),
(AND('[1]PWS Information'!$E$10="CWS",T638="Multiple Family Residence",'[1]PWS Information'!$E$11="Yes",P638="Lead")),
(AND('[1]PWS Information'!$E$10="NTNC",P638="Lead")))),"Tier 1",
IF((OR((AND('[1]PWS Information'!$E$10="CWS",T638="Multiple Family Residence",'[1]PWS Information'!$E$11="No",P638="Lead")),
(AND('[1]PWS Information'!$E$10="CWS",T638="Other",P638="Lead")),
(AND('[1]PWS Information'!$E$10="CWS",T638="Building",P638="Lead")))),"Tier 2",
IF((OR((AND('[1]PWS Information'!$E$10="CWS",T638="Single Family Residence",P638="Galvanized Requiring Replacement")),
(AND('[1]PWS Information'!$E$10="CWS",T638="Single Family Residence",P638="Galvanized Requiring Replacement",Q638="Yes")),
(AND('[1]PWS Information'!$E$10="NTNC",P638="Galvanized Requiring Replacement")),
(AND('[1]PWS Information'!$E$10="NTNC",T638="Single Family Residence",Q638="Yes")))),"Tier 3",
IF((OR((AND('[1]PWS Information'!$E$10="CWS",T638="Single Family Residence",R638="Yes",P638="Non-Lead", I638="Non-Lead - Copper",K638="Before 1989")),
(AND('[1]PWS Information'!$E$10="CWS",T638="Single Family Residence",R638="Yes",P638="Non-Lead", M638="Non-Lead - Copper",N638="Before 1989")))),"Tier 4",
IF((OR((AND('[1]PWS Information'!$E$10="NTNC",P638="Non-Lead")),
(AND('[1]PWS Information'!$E$10="CWS",P638="Non-Lead",R638="")),
(AND('[1]PWS Information'!$E$10="CWS",P638="Non-Lead",R638="No")),
(AND('[1]PWS Information'!$E$10="CWS",P638="Non-Lead",R638="Don't Know")),
(AND('[1]PWS Information'!$E$10="CWS",P638="Non-Lead", I638="Non-Lead - Copper", R638="Yes", K638="Between 1989 and 2014")),
(AND('[1]PWS Information'!$E$10="CWS",P638="Non-Lead", I638="Non-Lead - Copper", R638="Yes", K638="After 2014")),
(AND('[1]PWS Information'!$E$10="CWS",P638="Non-Lead", I638="Non-Lead - Copper", R638="Yes", K638="Unknown")),
(AND('[1]PWS Information'!$E$10="CWS",P638="Non-Lead", M638="Non-Lead - Copper", R638="Yes", N638="Between 1989 and 2014")),
(AND('[1]PWS Information'!$E$10="CWS",P638="Non-Lead", M638="Non-Lead - Copper", R638="Yes", N638="After 2014")),
(AND('[1]PWS Information'!$E$10="CWS",P638="Non-Lead", M638="Non-Lead - Copper", R638="Yes", N638="Unknown")),
(AND('[1]PWS Information'!$E$10="CWS",P638="Unknown")),
(AND('[1]PWS Information'!$E$10="NTNC",P638="Unknown")))),"Tier 5",
"")))))</f>
        <v>Tier 5</v>
      </c>
      <c r="Y638" s="50"/>
      <c r="Z638" s="50"/>
    </row>
    <row r="639" spans="1:26" ht="30" x14ac:dyDescent="0.25">
      <c r="A639" s="39">
        <v>781</v>
      </c>
      <c r="B639" s="40">
        <v>3325</v>
      </c>
      <c r="C639" s="41" t="s">
        <v>114</v>
      </c>
      <c r="D639" s="41" t="s">
        <v>99</v>
      </c>
      <c r="E639" s="41">
        <v>75153</v>
      </c>
      <c r="F639" s="42"/>
      <c r="G639" s="43"/>
      <c r="H639" s="44"/>
      <c r="I639" s="45" t="s">
        <v>47</v>
      </c>
      <c r="J639" s="46" t="s">
        <v>37</v>
      </c>
      <c r="K639" s="42" t="s">
        <v>40</v>
      </c>
      <c r="L639" s="49"/>
      <c r="M639" s="45" t="s">
        <v>59</v>
      </c>
      <c r="N639" s="46" t="s">
        <v>35</v>
      </c>
      <c r="O639" s="49"/>
      <c r="P639" s="36" t="str">
        <f t="shared" si="9"/>
        <v>Unknown</v>
      </c>
      <c r="Q639" s="39" t="s">
        <v>46</v>
      </c>
      <c r="R639" s="39" t="s">
        <v>46</v>
      </c>
      <c r="S639" s="39"/>
      <c r="T639" s="50" t="s">
        <v>36</v>
      </c>
      <c r="U639" s="50" t="s">
        <v>37</v>
      </c>
      <c r="V639" s="50" t="s">
        <v>49</v>
      </c>
      <c r="W639" s="50" t="s">
        <v>37</v>
      </c>
      <c r="X639" s="51" t="str">
        <f>IF((OR((AND('[1]PWS Information'!$E$10="CWS",T639="Single Family Residence",P639="Lead")),
(AND('[1]PWS Information'!$E$10="CWS",T639="Multiple Family Residence",'[1]PWS Information'!$E$11="Yes",P639="Lead")),
(AND('[1]PWS Information'!$E$10="NTNC",P639="Lead")))),"Tier 1",
IF((OR((AND('[1]PWS Information'!$E$10="CWS",T639="Multiple Family Residence",'[1]PWS Information'!$E$11="No",P639="Lead")),
(AND('[1]PWS Information'!$E$10="CWS",T639="Other",P639="Lead")),
(AND('[1]PWS Information'!$E$10="CWS",T639="Building",P639="Lead")))),"Tier 2",
IF((OR((AND('[1]PWS Information'!$E$10="CWS",T639="Single Family Residence",P639="Galvanized Requiring Replacement")),
(AND('[1]PWS Information'!$E$10="CWS",T639="Single Family Residence",P639="Galvanized Requiring Replacement",Q639="Yes")),
(AND('[1]PWS Information'!$E$10="NTNC",P639="Galvanized Requiring Replacement")),
(AND('[1]PWS Information'!$E$10="NTNC",T639="Single Family Residence",Q639="Yes")))),"Tier 3",
IF((OR((AND('[1]PWS Information'!$E$10="CWS",T639="Single Family Residence",R639="Yes",P639="Non-Lead", I639="Non-Lead - Copper",K639="Before 1989")),
(AND('[1]PWS Information'!$E$10="CWS",T639="Single Family Residence",R639="Yes",P639="Non-Lead", M639="Non-Lead - Copper",N639="Before 1989")))),"Tier 4",
IF((OR((AND('[1]PWS Information'!$E$10="NTNC",P639="Non-Lead")),
(AND('[1]PWS Information'!$E$10="CWS",P639="Non-Lead",R639="")),
(AND('[1]PWS Information'!$E$10="CWS",P639="Non-Lead",R639="No")),
(AND('[1]PWS Information'!$E$10="CWS",P639="Non-Lead",R639="Don't Know")),
(AND('[1]PWS Information'!$E$10="CWS",P639="Non-Lead", I639="Non-Lead - Copper", R639="Yes", K639="Between 1989 and 2014")),
(AND('[1]PWS Information'!$E$10="CWS",P639="Non-Lead", I639="Non-Lead - Copper", R639="Yes", K639="After 2014")),
(AND('[1]PWS Information'!$E$10="CWS",P639="Non-Lead", I639="Non-Lead - Copper", R639="Yes", K639="Unknown")),
(AND('[1]PWS Information'!$E$10="CWS",P639="Non-Lead", M639="Non-Lead - Copper", R639="Yes", N639="Between 1989 and 2014")),
(AND('[1]PWS Information'!$E$10="CWS",P639="Non-Lead", M639="Non-Lead - Copper", R639="Yes", N639="After 2014")),
(AND('[1]PWS Information'!$E$10="CWS",P639="Non-Lead", M639="Non-Lead - Copper", R639="Yes", N639="Unknown")),
(AND('[1]PWS Information'!$E$10="CWS",P639="Unknown")),
(AND('[1]PWS Information'!$E$10="NTNC",P639="Unknown")))),"Tier 5",
"")))))</f>
        <v>Tier 5</v>
      </c>
      <c r="Y639" s="50"/>
      <c r="Z639" s="50"/>
    </row>
    <row r="640" spans="1:26" ht="30" x14ac:dyDescent="0.25">
      <c r="A640" s="39">
        <v>782</v>
      </c>
      <c r="B640" s="40">
        <v>5113</v>
      </c>
      <c r="C640" s="41" t="s">
        <v>66</v>
      </c>
      <c r="D640" s="41" t="s">
        <v>99</v>
      </c>
      <c r="E640" s="41">
        <v>75153</v>
      </c>
      <c r="F640" s="42"/>
      <c r="G640" s="43"/>
      <c r="H640" s="44"/>
      <c r="I640" s="45" t="s">
        <v>47</v>
      </c>
      <c r="J640" s="46" t="s">
        <v>37</v>
      </c>
      <c r="K640" s="42" t="s">
        <v>40</v>
      </c>
      <c r="L640" s="49"/>
      <c r="M640" s="45" t="s">
        <v>59</v>
      </c>
      <c r="N640" s="46" t="s">
        <v>35</v>
      </c>
      <c r="O640" s="49"/>
      <c r="P640" s="36" t="str">
        <f t="shared" si="9"/>
        <v>Unknown</v>
      </c>
      <c r="Q640" s="39" t="s">
        <v>46</v>
      </c>
      <c r="R640" s="39" t="s">
        <v>46</v>
      </c>
      <c r="S640" s="39"/>
      <c r="T640" s="50" t="s">
        <v>36</v>
      </c>
      <c r="U640" s="50" t="s">
        <v>37</v>
      </c>
      <c r="V640" s="50" t="s">
        <v>49</v>
      </c>
      <c r="W640" s="50" t="s">
        <v>37</v>
      </c>
      <c r="X640" s="51" t="str">
        <f>IF((OR((AND('[1]PWS Information'!$E$10="CWS",T640="Single Family Residence",P640="Lead")),
(AND('[1]PWS Information'!$E$10="CWS",T640="Multiple Family Residence",'[1]PWS Information'!$E$11="Yes",P640="Lead")),
(AND('[1]PWS Information'!$E$10="NTNC",P640="Lead")))),"Tier 1",
IF((OR((AND('[1]PWS Information'!$E$10="CWS",T640="Multiple Family Residence",'[1]PWS Information'!$E$11="No",P640="Lead")),
(AND('[1]PWS Information'!$E$10="CWS",T640="Other",P640="Lead")),
(AND('[1]PWS Information'!$E$10="CWS",T640="Building",P640="Lead")))),"Tier 2",
IF((OR((AND('[1]PWS Information'!$E$10="CWS",T640="Single Family Residence",P640="Galvanized Requiring Replacement")),
(AND('[1]PWS Information'!$E$10="CWS",T640="Single Family Residence",P640="Galvanized Requiring Replacement",Q640="Yes")),
(AND('[1]PWS Information'!$E$10="NTNC",P640="Galvanized Requiring Replacement")),
(AND('[1]PWS Information'!$E$10="NTNC",T640="Single Family Residence",Q640="Yes")))),"Tier 3",
IF((OR((AND('[1]PWS Information'!$E$10="CWS",T640="Single Family Residence",R640="Yes",P640="Non-Lead", I640="Non-Lead - Copper",K640="Before 1989")),
(AND('[1]PWS Information'!$E$10="CWS",T640="Single Family Residence",R640="Yes",P640="Non-Lead", M640="Non-Lead - Copper",N640="Before 1989")))),"Tier 4",
IF((OR((AND('[1]PWS Information'!$E$10="NTNC",P640="Non-Lead")),
(AND('[1]PWS Information'!$E$10="CWS",P640="Non-Lead",R640="")),
(AND('[1]PWS Information'!$E$10="CWS",P640="Non-Lead",R640="No")),
(AND('[1]PWS Information'!$E$10="CWS",P640="Non-Lead",R640="Don't Know")),
(AND('[1]PWS Information'!$E$10="CWS",P640="Non-Lead", I640="Non-Lead - Copper", R640="Yes", K640="Between 1989 and 2014")),
(AND('[1]PWS Information'!$E$10="CWS",P640="Non-Lead", I640="Non-Lead - Copper", R640="Yes", K640="After 2014")),
(AND('[1]PWS Information'!$E$10="CWS",P640="Non-Lead", I640="Non-Lead - Copper", R640="Yes", K640="Unknown")),
(AND('[1]PWS Information'!$E$10="CWS",P640="Non-Lead", M640="Non-Lead - Copper", R640="Yes", N640="Between 1989 and 2014")),
(AND('[1]PWS Information'!$E$10="CWS",P640="Non-Lead", M640="Non-Lead - Copper", R640="Yes", N640="After 2014")),
(AND('[1]PWS Information'!$E$10="CWS",P640="Non-Lead", M640="Non-Lead - Copper", R640="Yes", N640="Unknown")),
(AND('[1]PWS Information'!$E$10="CWS",P640="Unknown")),
(AND('[1]PWS Information'!$E$10="NTNC",P640="Unknown")))),"Tier 5",
"")))))</f>
        <v>Tier 5</v>
      </c>
      <c r="Y640" s="50"/>
      <c r="Z640" s="50"/>
    </row>
    <row r="641" spans="1:26" ht="30" x14ac:dyDescent="0.25">
      <c r="A641" s="39">
        <v>783</v>
      </c>
      <c r="B641" s="40">
        <v>5109</v>
      </c>
      <c r="C641" s="41" t="s">
        <v>66</v>
      </c>
      <c r="D641" s="41" t="s">
        <v>99</v>
      </c>
      <c r="E641" s="41">
        <v>75153</v>
      </c>
      <c r="F641" s="42"/>
      <c r="G641" s="43"/>
      <c r="H641" s="44"/>
      <c r="I641" s="45" t="s">
        <v>47</v>
      </c>
      <c r="J641" s="46" t="s">
        <v>37</v>
      </c>
      <c r="K641" s="42" t="s">
        <v>40</v>
      </c>
      <c r="L641" s="49"/>
      <c r="M641" s="45" t="s">
        <v>59</v>
      </c>
      <c r="N641" s="46" t="s">
        <v>49</v>
      </c>
      <c r="O641" s="49"/>
      <c r="P641" s="36" t="str">
        <f t="shared" si="9"/>
        <v>Unknown</v>
      </c>
      <c r="Q641" s="39" t="s">
        <v>46</v>
      </c>
      <c r="R641" s="39" t="s">
        <v>46</v>
      </c>
      <c r="S641" s="39"/>
      <c r="T641" s="50" t="s">
        <v>36</v>
      </c>
      <c r="U641" s="50" t="s">
        <v>37</v>
      </c>
      <c r="V641" s="50" t="s">
        <v>49</v>
      </c>
      <c r="W641" s="50" t="s">
        <v>37</v>
      </c>
      <c r="X641" s="51" t="str">
        <f>IF((OR((AND('[1]PWS Information'!$E$10="CWS",T641="Single Family Residence",P641="Lead")),
(AND('[1]PWS Information'!$E$10="CWS",T641="Multiple Family Residence",'[1]PWS Information'!$E$11="Yes",P641="Lead")),
(AND('[1]PWS Information'!$E$10="NTNC",P641="Lead")))),"Tier 1",
IF((OR((AND('[1]PWS Information'!$E$10="CWS",T641="Multiple Family Residence",'[1]PWS Information'!$E$11="No",P641="Lead")),
(AND('[1]PWS Information'!$E$10="CWS",T641="Other",P641="Lead")),
(AND('[1]PWS Information'!$E$10="CWS",T641="Building",P641="Lead")))),"Tier 2",
IF((OR((AND('[1]PWS Information'!$E$10="CWS",T641="Single Family Residence",P641="Galvanized Requiring Replacement")),
(AND('[1]PWS Information'!$E$10="CWS",T641="Single Family Residence",P641="Galvanized Requiring Replacement",Q641="Yes")),
(AND('[1]PWS Information'!$E$10="NTNC",P641="Galvanized Requiring Replacement")),
(AND('[1]PWS Information'!$E$10="NTNC",T641="Single Family Residence",Q641="Yes")))),"Tier 3",
IF((OR((AND('[1]PWS Information'!$E$10="CWS",T641="Single Family Residence",R641="Yes",P641="Non-Lead", I641="Non-Lead - Copper",K641="Before 1989")),
(AND('[1]PWS Information'!$E$10="CWS",T641="Single Family Residence",R641="Yes",P641="Non-Lead", M641="Non-Lead - Copper",N641="Before 1989")))),"Tier 4",
IF((OR((AND('[1]PWS Information'!$E$10="NTNC",P641="Non-Lead")),
(AND('[1]PWS Information'!$E$10="CWS",P641="Non-Lead",R641="")),
(AND('[1]PWS Information'!$E$10="CWS",P641="Non-Lead",R641="No")),
(AND('[1]PWS Information'!$E$10="CWS",P641="Non-Lead",R641="Don't Know")),
(AND('[1]PWS Information'!$E$10="CWS",P641="Non-Lead", I641="Non-Lead - Copper", R641="Yes", K641="Between 1989 and 2014")),
(AND('[1]PWS Information'!$E$10="CWS",P641="Non-Lead", I641="Non-Lead - Copper", R641="Yes", K641="After 2014")),
(AND('[1]PWS Information'!$E$10="CWS",P641="Non-Lead", I641="Non-Lead - Copper", R641="Yes", K641="Unknown")),
(AND('[1]PWS Information'!$E$10="CWS",P641="Non-Lead", M641="Non-Lead - Copper", R641="Yes", N641="Between 1989 and 2014")),
(AND('[1]PWS Information'!$E$10="CWS",P641="Non-Lead", M641="Non-Lead - Copper", R641="Yes", N641="After 2014")),
(AND('[1]PWS Information'!$E$10="CWS",P641="Non-Lead", M641="Non-Lead - Copper", R641="Yes", N641="Unknown")),
(AND('[1]PWS Information'!$E$10="CWS",P641="Unknown")),
(AND('[1]PWS Information'!$E$10="NTNC",P641="Unknown")))),"Tier 5",
"")))))</f>
        <v>Tier 5</v>
      </c>
      <c r="Y641" s="50"/>
      <c r="Z641" s="50"/>
    </row>
    <row r="642" spans="1:26" ht="30" x14ac:dyDescent="0.25">
      <c r="A642" s="39">
        <v>784</v>
      </c>
      <c r="B642" s="40">
        <v>5105</v>
      </c>
      <c r="C642" s="41" t="s">
        <v>66</v>
      </c>
      <c r="D642" s="41" t="s">
        <v>99</v>
      </c>
      <c r="E642" s="41">
        <v>75153</v>
      </c>
      <c r="F642" s="42"/>
      <c r="G642" s="43"/>
      <c r="H642" s="44"/>
      <c r="I642" s="45" t="s">
        <v>47</v>
      </c>
      <c r="J642" s="46" t="s">
        <v>37</v>
      </c>
      <c r="K642" s="42" t="s">
        <v>40</v>
      </c>
      <c r="L642" s="49"/>
      <c r="M642" s="45" t="s">
        <v>47</v>
      </c>
      <c r="N642" s="46" t="s">
        <v>40</v>
      </c>
      <c r="O642" s="49"/>
      <c r="P642" s="36" t="str">
        <f t="shared" si="9"/>
        <v>Non-Lead</v>
      </c>
      <c r="Q642" s="39" t="s">
        <v>37</v>
      </c>
      <c r="R642" s="39" t="s">
        <v>37</v>
      </c>
      <c r="S642" s="39"/>
      <c r="T642" s="50" t="s">
        <v>36</v>
      </c>
      <c r="U642" s="50" t="s">
        <v>37</v>
      </c>
      <c r="V642" s="50" t="s">
        <v>37</v>
      </c>
      <c r="W642" s="50" t="s">
        <v>37</v>
      </c>
      <c r="X642" s="51" t="str">
        <f>IF((OR((AND('[1]PWS Information'!$E$10="CWS",T642="Single Family Residence",P642="Lead")),
(AND('[1]PWS Information'!$E$10="CWS",T642="Multiple Family Residence",'[1]PWS Information'!$E$11="Yes",P642="Lead")),
(AND('[1]PWS Information'!$E$10="NTNC",P642="Lead")))),"Tier 1",
IF((OR((AND('[1]PWS Information'!$E$10="CWS",T642="Multiple Family Residence",'[1]PWS Information'!$E$11="No",P642="Lead")),
(AND('[1]PWS Information'!$E$10="CWS",T642="Other",P642="Lead")),
(AND('[1]PWS Information'!$E$10="CWS",T642="Building",P642="Lead")))),"Tier 2",
IF((OR((AND('[1]PWS Information'!$E$10="CWS",T642="Single Family Residence",P642="Galvanized Requiring Replacement")),
(AND('[1]PWS Information'!$E$10="CWS",T642="Single Family Residence",P642="Galvanized Requiring Replacement",Q642="Yes")),
(AND('[1]PWS Information'!$E$10="NTNC",P642="Galvanized Requiring Replacement")),
(AND('[1]PWS Information'!$E$10="NTNC",T642="Single Family Residence",Q642="Yes")))),"Tier 3",
IF((OR((AND('[1]PWS Information'!$E$10="CWS",T642="Single Family Residence",R642="Yes",P642="Non-Lead", I642="Non-Lead - Copper",K642="Before 1989")),
(AND('[1]PWS Information'!$E$10="CWS",T642="Single Family Residence",R642="Yes",P642="Non-Lead", M642="Non-Lead - Copper",N642="Before 1989")))),"Tier 4",
IF((OR((AND('[1]PWS Information'!$E$10="NTNC",P642="Non-Lead")),
(AND('[1]PWS Information'!$E$10="CWS",P642="Non-Lead",R642="")),
(AND('[1]PWS Information'!$E$10="CWS",P642="Non-Lead",R642="No")),
(AND('[1]PWS Information'!$E$10="CWS",P642="Non-Lead",R642="Don't Know")),
(AND('[1]PWS Information'!$E$10="CWS",P642="Non-Lead", I642="Non-Lead - Copper", R642="Yes", K642="Between 1989 and 2014")),
(AND('[1]PWS Information'!$E$10="CWS",P642="Non-Lead", I642="Non-Lead - Copper", R642="Yes", K642="After 2014")),
(AND('[1]PWS Information'!$E$10="CWS",P642="Non-Lead", I642="Non-Lead - Copper", R642="Yes", K642="Unknown")),
(AND('[1]PWS Information'!$E$10="CWS",P642="Non-Lead", M642="Non-Lead - Copper", R642="Yes", N642="Between 1989 and 2014")),
(AND('[1]PWS Information'!$E$10="CWS",P642="Non-Lead", M642="Non-Lead - Copper", R642="Yes", N642="After 2014")),
(AND('[1]PWS Information'!$E$10="CWS",P642="Non-Lead", M642="Non-Lead - Copper", R642="Yes", N642="Unknown")),
(AND('[1]PWS Information'!$E$10="CWS",P642="Unknown")),
(AND('[1]PWS Information'!$E$10="NTNC",P642="Unknown")))),"Tier 5",
"")))))</f>
        <v>Tier 5</v>
      </c>
      <c r="Y642" s="50"/>
      <c r="Z642" s="50"/>
    </row>
    <row r="643" spans="1:26" ht="30" x14ac:dyDescent="0.25">
      <c r="A643" s="39">
        <v>785</v>
      </c>
      <c r="B643" s="40">
        <v>5103</v>
      </c>
      <c r="C643" s="41" t="s">
        <v>66</v>
      </c>
      <c r="D643" s="41" t="s">
        <v>99</v>
      </c>
      <c r="E643" s="41">
        <v>75153</v>
      </c>
      <c r="F643" s="42"/>
      <c r="G643" s="43"/>
      <c r="H643" s="44"/>
      <c r="I643" s="45" t="s">
        <v>47</v>
      </c>
      <c r="J643" s="46" t="s">
        <v>37</v>
      </c>
      <c r="K643" s="42" t="s">
        <v>40</v>
      </c>
      <c r="L643" s="49"/>
      <c r="M643" s="45" t="s">
        <v>59</v>
      </c>
      <c r="N643" s="46" t="s">
        <v>35</v>
      </c>
      <c r="O643" s="49"/>
      <c r="P643" s="36" t="str">
        <f t="shared" ref="P643:P706" si="10">IF((OR(I643="Lead")),"Lead",
IF((OR(M643="Lead")),"Lead",
IF((OR(I643="Lead-lined galvanized")),"Lead",
IF((OR(M643="Lead-lined galvanized")),"Lead",
IF((OR((AND(I643="Unknown - Likely Lead",M643="Galvanized")),
(AND(I643="Unknown - Unlikely Lead",M643="Galvanized")),
(AND(I643="Unknown - Material Unknown",M643="Galvanized")))),"Galvanized Requiring Replacement",
IF((OR((AND(I643="Non-lead - Copper",J643="Yes",M643="Galvanized")),
(AND(I643="Non-lead - Copper",J643="Don't know",M643="Galvanized")),
(AND(I643="Non-lead - Copper",J643="",M643="Galvanized")),
(AND(I643="Non-lead - Plastic",J643="Yes",M643="Galvanized")),
(AND(I643="Non-lead - Plastic",J643="Don't know",M643="Galvanized")),
(AND(I643="Non-lead - Plastic",J643="",M643="Galvanized")),
(AND(I643="Non-lead",J643="Yes",M643="Galvanized")),
(AND(I643="Non-lead",J643="Don't know",M643="Galvanized")),
(AND(I643="Non-lead",J643="",M643="Galvanized")),
(AND(I643="Non-lead - Other",J643="Yes",M643="Galvanized")),
(AND(I643="Non-Lead - Other",J643="Don't know",M643="Galvanized")),
(AND(I643="Galvanized",J643="Yes",M643="Galvanized")),
(AND(I643="Galvanized",J643="Don't know",M643="Galvanized")),
(AND(I643="Galvanized",J643="",M643="Galvanized")),
(AND(I643="Non-Lead - Other",J643="",M643="Galvanized")))),"Galvanized Requiring Replacement",
IF((OR((AND(I643="Non-lead - Copper",M643="Non-lead - Copper")),
(AND(I643="Non-lead - Copper",M643="Non-lead - Plastic")),
(AND(I643="Non-lead - Copper",M643="Non-lead - Other")),
(AND(I643="Non-lead - Copper",M643="Non-lead")),
(AND(I643="Non-lead - Plastic",M643="Non-lead - Copper")),
(AND(I643="Non-lead - Plastic",M643="Non-lead - Plastic")),
(AND(I643="Non-lead - Plastic",M643="Non-lead - Other")),
(AND(I643="Non-lead - Plastic",M643="Non-lead")),
(AND(I643="Non-lead",M643="Non-lead - Copper")),
(AND(I643="Non-lead",M643="Non-lead - Plastic")),
(AND(I643="Non-lead",M643="Non-lead - Other")),
(AND(I643="Non-lead",M643="Non-lead")),
(AND(I643="Non-lead - Other",M643="Non-lead - Copper")),
(AND(I643="Non-Lead - Other",M643="Non-lead - Plastic")),
(AND(I643="Non-Lead - Other",M643="Non-lead")),
(AND(I643="Non-Lead - Other",M643="Non-lead - Other")))),"Non-Lead",
IF((OR((AND(I643="Galvanized",M643="Non-lead")),
(AND(I643="Galvanized",M643="Non-lead - Copper")),
(AND(I643="Galvanized",M643="Non-lead - Plastic")),
(AND(I643="Galvanized",M643="Non-lead")),
(AND(I643="Galvanized",M643="Non-lead - Other")))),"Non-Lead",
IF((OR((AND(I643="Non-lead - Copper",J643="No",M643="Galvanized")),
(AND(I643="Non-lead - Plastic",J643="No",M643="Galvanized")),
(AND(I643="Non-lead",J643="No",M643="Galvanized")),
(AND(I643="Galvanized",J643="No",M643="Galvanized")),
(AND(I643="Non-lead - Other",J643="No",M643="Galvanized")))),"Non-lead",
IF((OR((AND(I643="Unknown - Likely Lead",M643="Unknown - Likely Lead")),
(AND(I643="Unknown - Likely Lead",M643="Unknown - Unlikely Lead")),
(AND(I643="Unknown - Likely Lead",M643="Unknown - Material Unknown")),
(AND(I643="Unknown - Unlikely Lead",M643="Unknown - Likely Lead")),
(AND(I643="Unknown - Unlikely Lead",M643="Unknown - Unlikely Lead")),
(AND(I643="Unknown - Unlikely Lead",M643="Unknown - Material Unknown")),
(AND(I643="Unknown - Material Unknown",M643="Unknown - Likely Lead")),
(AND(I643="Unknown - Material Unknown",M643="Unknown - Unlikely Lead")),
(AND(I643="Unknown - Material Unknown",M643="Unknown - Material Unknown")))),"Unknown",
IF((OR((AND(I643="Unknown - Likely Lead",M643="Non-lead - Copper")),
(AND(I643="Unknown - Likely Lead",M643="Non-lead - Plastic")),
(AND(I643="Unknown - Likely Lead",M643="Non-lead")),
(AND(I643="Unknown - Likely Lead",M643="Non-lead - Other")),
(AND(I643="Unknown - Unlikely Lead",M643="Non-lead - Copper")),
(AND(I643="Unknown - Unlikely Lead",M643="Non-lead - Plastic")),
(AND(I643="Unknown - Unlikely Lead",M643="Non-lead")),
(AND(I643="Unknown - Unlikely Lead",M643="Non-lead - Other")),
(AND(I643="Unknown - Material Unknown",M643="Non-lead - Copper")),
(AND(I643="Unknown - Material Unknown",M643="Non-lead - Plastic")),
(AND(I643="Unknown - Material Unknown",M643="Non-lead")),
(AND(I643="Unknown - Material Unknown",M643="Non-lead - Other")))),"Unknown",
IF((OR((AND(I643="Non-lead - Copper",M643="Unknown - Likely Lead")),
(AND(I643="Non-lead - Copper",M643="Unknown - Unlikely Lead")),
(AND(I643="Non-lead - Copper",M643="Unknown - Material Unknown")),
(AND(I643="Non-lead - Plastic",M643="Unknown - Likely Lead")),
(AND(I643="Non-lead - Plastic",M643="Unknown - Unlikely Lead")),
(AND(I643="Non-lead - Plastic",M643="Unknown - Material Unknown")),
(AND(I643="Non-lead",M643="Unknown - Likely Lead")),
(AND(I643="Non-lead",M643="Unknown - Unlikely Lead")),
(AND(I643="Non-lead",M643="Unknown - Material Unknown")),
(AND(I643="Non-lead - Other",M643="Unknown - Likely Lead")),
(AND(I643="Non-Lead - Other",M643="Unknown - Unlikely Lead")),
(AND(I643="Non-Lead - Other",M643="Unknown - Material Unknown")))),"Unknown",
IF((OR((AND(I643="Galvanized",M643="Unknown - Likely Lead")),
(AND(I643="Galvanized",M643="Unknown - Unlikely Lead")),
(AND(I643="Galvanized",M643="Unknown - Material Unknown")))),"Unknown",
IF((OR((AND(I643="Galvanized",M643="")))),"Galvanized Requiring Replacement",
IF((OR((AND(I643="Non-lead - Copper",M643="")),
(AND(I643="Non-lead - Plastic",M643="")),
(AND(I643="Non-lead",M643="")),
(AND(I643="Non-lead - Other",M643="")))),"Non-lead",
IF((OR((AND(I643="Unknown - Likely Lead",M643="")),
(AND(I643="Unknown - Unlikely Lead",M643="")),
(AND(I643="Unknown - Material Unknown",M643="")))),"Unknown",
""))))))))))))))))</f>
        <v>Unknown</v>
      </c>
      <c r="Q643" s="39" t="s">
        <v>46</v>
      </c>
      <c r="R643" s="39" t="s">
        <v>46</v>
      </c>
      <c r="S643" s="39"/>
      <c r="T643" s="50" t="s">
        <v>36</v>
      </c>
      <c r="U643" s="50" t="s">
        <v>37</v>
      </c>
      <c r="V643" s="50" t="s">
        <v>49</v>
      </c>
      <c r="W643" s="50" t="s">
        <v>37</v>
      </c>
      <c r="X643" s="51" t="str">
        <f>IF((OR((AND('[1]PWS Information'!$E$10="CWS",T643="Single Family Residence",P643="Lead")),
(AND('[1]PWS Information'!$E$10="CWS",T643="Multiple Family Residence",'[1]PWS Information'!$E$11="Yes",P643="Lead")),
(AND('[1]PWS Information'!$E$10="NTNC",P643="Lead")))),"Tier 1",
IF((OR((AND('[1]PWS Information'!$E$10="CWS",T643="Multiple Family Residence",'[1]PWS Information'!$E$11="No",P643="Lead")),
(AND('[1]PWS Information'!$E$10="CWS",T643="Other",P643="Lead")),
(AND('[1]PWS Information'!$E$10="CWS",T643="Building",P643="Lead")))),"Tier 2",
IF((OR((AND('[1]PWS Information'!$E$10="CWS",T643="Single Family Residence",P643="Galvanized Requiring Replacement")),
(AND('[1]PWS Information'!$E$10="CWS",T643="Single Family Residence",P643="Galvanized Requiring Replacement",Q643="Yes")),
(AND('[1]PWS Information'!$E$10="NTNC",P643="Galvanized Requiring Replacement")),
(AND('[1]PWS Information'!$E$10="NTNC",T643="Single Family Residence",Q643="Yes")))),"Tier 3",
IF((OR((AND('[1]PWS Information'!$E$10="CWS",T643="Single Family Residence",R643="Yes",P643="Non-Lead", I643="Non-Lead - Copper",K643="Before 1989")),
(AND('[1]PWS Information'!$E$10="CWS",T643="Single Family Residence",R643="Yes",P643="Non-Lead", M643="Non-Lead - Copper",N643="Before 1989")))),"Tier 4",
IF((OR((AND('[1]PWS Information'!$E$10="NTNC",P643="Non-Lead")),
(AND('[1]PWS Information'!$E$10="CWS",P643="Non-Lead",R643="")),
(AND('[1]PWS Information'!$E$10="CWS",P643="Non-Lead",R643="No")),
(AND('[1]PWS Information'!$E$10="CWS",P643="Non-Lead",R643="Don't Know")),
(AND('[1]PWS Information'!$E$10="CWS",P643="Non-Lead", I643="Non-Lead - Copper", R643="Yes", K643="Between 1989 and 2014")),
(AND('[1]PWS Information'!$E$10="CWS",P643="Non-Lead", I643="Non-Lead - Copper", R643="Yes", K643="After 2014")),
(AND('[1]PWS Information'!$E$10="CWS",P643="Non-Lead", I643="Non-Lead - Copper", R643="Yes", K643="Unknown")),
(AND('[1]PWS Information'!$E$10="CWS",P643="Non-Lead", M643="Non-Lead - Copper", R643="Yes", N643="Between 1989 and 2014")),
(AND('[1]PWS Information'!$E$10="CWS",P643="Non-Lead", M643="Non-Lead - Copper", R643="Yes", N643="After 2014")),
(AND('[1]PWS Information'!$E$10="CWS",P643="Non-Lead", M643="Non-Lead - Copper", R643="Yes", N643="Unknown")),
(AND('[1]PWS Information'!$E$10="CWS",P643="Unknown")),
(AND('[1]PWS Information'!$E$10="NTNC",P643="Unknown")))),"Tier 5",
"")))))</f>
        <v>Tier 5</v>
      </c>
      <c r="Y643" s="50"/>
      <c r="Z643" s="50"/>
    </row>
    <row r="644" spans="1:26" ht="30" x14ac:dyDescent="0.25">
      <c r="A644" s="39">
        <v>786</v>
      </c>
      <c r="B644" s="40">
        <v>3200</v>
      </c>
      <c r="C644" s="41" t="s">
        <v>200</v>
      </c>
      <c r="D644" s="41" t="s">
        <v>99</v>
      </c>
      <c r="E644" s="41">
        <v>75153</v>
      </c>
      <c r="F644" s="42"/>
      <c r="G644" s="43"/>
      <c r="H644" s="44"/>
      <c r="I644" s="45" t="s">
        <v>47</v>
      </c>
      <c r="J644" s="46" t="s">
        <v>37</v>
      </c>
      <c r="K644" s="42" t="s">
        <v>49</v>
      </c>
      <c r="L644" s="49"/>
      <c r="M644" s="45" t="s">
        <v>59</v>
      </c>
      <c r="N644" s="46" t="s">
        <v>35</v>
      </c>
      <c r="O644" s="49"/>
      <c r="P644" s="36" t="str">
        <f t="shared" si="10"/>
        <v>Unknown</v>
      </c>
      <c r="Q644" s="39" t="s">
        <v>46</v>
      </c>
      <c r="R644" s="39" t="s">
        <v>46</v>
      </c>
      <c r="S644" s="39"/>
      <c r="T644" s="50" t="s">
        <v>36</v>
      </c>
      <c r="U644" s="50" t="s">
        <v>37</v>
      </c>
      <c r="V644" s="50" t="s">
        <v>49</v>
      </c>
      <c r="W644" s="50" t="s">
        <v>37</v>
      </c>
      <c r="X644" s="51" t="str">
        <f>IF((OR((AND('[1]PWS Information'!$E$10="CWS",T644="Single Family Residence",P644="Lead")),
(AND('[1]PWS Information'!$E$10="CWS",T644="Multiple Family Residence",'[1]PWS Information'!$E$11="Yes",P644="Lead")),
(AND('[1]PWS Information'!$E$10="NTNC",P644="Lead")))),"Tier 1",
IF((OR((AND('[1]PWS Information'!$E$10="CWS",T644="Multiple Family Residence",'[1]PWS Information'!$E$11="No",P644="Lead")),
(AND('[1]PWS Information'!$E$10="CWS",T644="Other",P644="Lead")),
(AND('[1]PWS Information'!$E$10="CWS",T644="Building",P644="Lead")))),"Tier 2",
IF((OR((AND('[1]PWS Information'!$E$10="CWS",T644="Single Family Residence",P644="Galvanized Requiring Replacement")),
(AND('[1]PWS Information'!$E$10="CWS",T644="Single Family Residence",P644="Galvanized Requiring Replacement",Q644="Yes")),
(AND('[1]PWS Information'!$E$10="NTNC",P644="Galvanized Requiring Replacement")),
(AND('[1]PWS Information'!$E$10="NTNC",T644="Single Family Residence",Q644="Yes")))),"Tier 3",
IF((OR((AND('[1]PWS Information'!$E$10="CWS",T644="Single Family Residence",R644="Yes",P644="Non-Lead", I644="Non-Lead - Copper",K644="Before 1989")),
(AND('[1]PWS Information'!$E$10="CWS",T644="Single Family Residence",R644="Yes",P644="Non-Lead", M644="Non-Lead - Copper",N644="Before 1989")))),"Tier 4",
IF((OR((AND('[1]PWS Information'!$E$10="NTNC",P644="Non-Lead")),
(AND('[1]PWS Information'!$E$10="CWS",P644="Non-Lead",R644="")),
(AND('[1]PWS Information'!$E$10="CWS",P644="Non-Lead",R644="No")),
(AND('[1]PWS Information'!$E$10="CWS",P644="Non-Lead",R644="Don't Know")),
(AND('[1]PWS Information'!$E$10="CWS",P644="Non-Lead", I644="Non-Lead - Copper", R644="Yes", K644="Between 1989 and 2014")),
(AND('[1]PWS Information'!$E$10="CWS",P644="Non-Lead", I644="Non-Lead - Copper", R644="Yes", K644="After 2014")),
(AND('[1]PWS Information'!$E$10="CWS",P644="Non-Lead", I644="Non-Lead - Copper", R644="Yes", K644="Unknown")),
(AND('[1]PWS Information'!$E$10="CWS",P644="Non-Lead", M644="Non-Lead - Copper", R644="Yes", N644="Between 1989 and 2014")),
(AND('[1]PWS Information'!$E$10="CWS",P644="Non-Lead", M644="Non-Lead - Copper", R644="Yes", N644="After 2014")),
(AND('[1]PWS Information'!$E$10="CWS",P644="Non-Lead", M644="Non-Lead - Copper", R644="Yes", N644="Unknown")),
(AND('[1]PWS Information'!$E$10="CWS",P644="Unknown")),
(AND('[1]PWS Information'!$E$10="NTNC",P644="Unknown")))),"Tier 5",
"")))))</f>
        <v>Tier 5</v>
      </c>
      <c r="Y644" s="50"/>
      <c r="Z644" s="50"/>
    </row>
    <row r="645" spans="1:26" ht="30" x14ac:dyDescent="0.25">
      <c r="A645" s="39">
        <v>787</v>
      </c>
      <c r="B645" s="40">
        <v>3208</v>
      </c>
      <c r="C645" s="41" t="s">
        <v>200</v>
      </c>
      <c r="D645" s="41" t="s">
        <v>99</v>
      </c>
      <c r="E645" s="41">
        <v>75153</v>
      </c>
      <c r="F645" s="42"/>
      <c r="G645" s="43"/>
      <c r="H645" s="44"/>
      <c r="I645" s="45" t="s">
        <v>47</v>
      </c>
      <c r="J645" s="46" t="s">
        <v>37</v>
      </c>
      <c r="K645" s="42" t="s">
        <v>40</v>
      </c>
      <c r="L645" s="49"/>
      <c r="M645" s="45" t="s">
        <v>59</v>
      </c>
      <c r="N645" s="46" t="s">
        <v>49</v>
      </c>
      <c r="O645" s="49"/>
      <c r="P645" s="36" t="str">
        <f t="shared" si="10"/>
        <v>Unknown</v>
      </c>
      <c r="Q645" s="39" t="s">
        <v>46</v>
      </c>
      <c r="R645" s="39" t="s">
        <v>46</v>
      </c>
      <c r="S645" s="39"/>
      <c r="T645" s="50" t="s">
        <v>36</v>
      </c>
      <c r="U645" s="50" t="s">
        <v>37</v>
      </c>
      <c r="V645" s="50" t="s">
        <v>49</v>
      </c>
      <c r="W645" s="50" t="s">
        <v>37</v>
      </c>
      <c r="X645" s="51" t="str">
        <f>IF((OR((AND('[1]PWS Information'!$E$10="CWS",T645="Single Family Residence",P645="Lead")),
(AND('[1]PWS Information'!$E$10="CWS",T645="Multiple Family Residence",'[1]PWS Information'!$E$11="Yes",P645="Lead")),
(AND('[1]PWS Information'!$E$10="NTNC",P645="Lead")))),"Tier 1",
IF((OR((AND('[1]PWS Information'!$E$10="CWS",T645="Multiple Family Residence",'[1]PWS Information'!$E$11="No",P645="Lead")),
(AND('[1]PWS Information'!$E$10="CWS",T645="Other",P645="Lead")),
(AND('[1]PWS Information'!$E$10="CWS",T645="Building",P645="Lead")))),"Tier 2",
IF((OR((AND('[1]PWS Information'!$E$10="CWS",T645="Single Family Residence",P645="Galvanized Requiring Replacement")),
(AND('[1]PWS Information'!$E$10="CWS",T645="Single Family Residence",P645="Galvanized Requiring Replacement",Q645="Yes")),
(AND('[1]PWS Information'!$E$10="NTNC",P645="Galvanized Requiring Replacement")),
(AND('[1]PWS Information'!$E$10="NTNC",T645="Single Family Residence",Q645="Yes")))),"Tier 3",
IF((OR((AND('[1]PWS Information'!$E$10="CWS",T645="Single Family Residence",R645="Yes",P645="Non-Lead", I645="Non-Lead - Copper",K645="Before 1989")),
(AND('[1]PWS Information'!$E$10="CWS",T645="Single Family Residence",R645="Yes",P645="Non-Lead", M645="Non-Lead - Copper",N645="Before 1989")))),"Tier 4",
IF((OR((AND('[1]PWS Information'!$E$10="NTNC",P645="Non-Lead")),
(AND('[1]PWS Information'!$E$10="CWS",P645="Non-Lead",R645="")),
(AND('[1]PWS Information'!$E$10="CWS",P645="Non-Lead",R645="No")),
(AND('[1]PWS Information'!$E$10="CWS",P645="Non-Lead",R645="Don't Know")),
(AND('[1]PWS Information'!$E$10="CWS",P645="Non-Lead", I645="Non-Lead - Copper", R645="Yes", K645="Between 1989 and 2014")),
(AND('[1]PWS Information'!$E$10="CWS",P645="Non-Lead", I645="Non-Lead - Copper", R645="Yes", K645="After 2014")),
(AND('[1]PWS Information'!$E$10="CWS",P645="Non-Lead", I645="Non-Lead - Copper", R645="Yes", K645="Unknown")),
(AND('[1]PWS Information'!$E$10="CWS",P645="Non-Lead", M645="Non-Lead - Copper", R645="Yes", N645="Between 1989 and 2014")),
(AND('[1]PWS Information'!$E$10="CWS",P645="Non-Lead", M645="Non-Lead - Copper", R645="Yes", N645="After 2014")),
(AND('[1]PWS Information'!$E$10="CWS",P645="Non-Lead", M645="Non-Lead - Copper", R645="Yes", N645="Unknown")),
(AND('[1]PWS Information'!$E$10="CWS",P645="Unknown")),
(AND('[1]PWS Information'!$E$10="NTNC",P645="Unknown")))),"Tier 5",
"")))))</f>
        <v>Tier 5</v>
      </c>
      <c r="Y645" s="50"/>
      <c r="Z645" s="50"/>
    </row>
    <row r="646" spans="1:26" ht="30" x14ac:dyDescent="0.25">
      <c r="A646" s="39">
        <v>788</v>
      </c>
      <c r="B646" s="40">
        <v>3244</v>
      </c>
      <c r="C646" s="41" t="s">
        <v>200</v>
      </c>
      <c r="D646" s="41" t="s">
        <v>99</v>
      </c>
      <c r="E646" s="41">
        <v>75153</v>
      </c>
      <c r="F646" s="42"/>
      <c r="G646" s="43"/>
      <c r="H646" s="44"/>
      <c r="I646" s="45" t="s">
        <v>47</v>
      </c>
      <c r="J646" s="46" t="s">
        <v>37</v>
      </c>
      <c r="K646" s="42" t="s">
        <v>49</v>
      </c>
      <c r="L646" s="49"/>
      <c r="M646" s="45" t="s">
        <v>59</v>
      </c>
      <c r="N646" s="46" t="s">
        <v>49</v>
      </c>
      <c r="O646" s="49"/>
      <c r="P646" s="36" t="str">
        <f t="shared" si="10"/>
        <v>Unknown</v>
      </c>
      <c r="Q646" s="39" t="s">
        <v>46</v>
      </c>
      <c r="R646" s="39" t="s">
        <v>46</v>
      </c>
      <c r="S646" s="39"/>
      <c r="T646" s="50" t="s">
        <v>36</v>
      </c>
      <c r="U646" s="50" t="s">
        <v>37</v>
      </c>
      <c r="V646" s="50" t="s">
        <v>49</v>
      </c>
      <c r="W646" s="50" t="s">
        <v>37</v>
      </c>
      <c r="X646" s="51" t="str">
        <f>IF((OR((AND('[1]PWS Information'!$E$10="CWS",T646="Single Family Residence",P646="Lead")),
(AND('[1]PWS Information'!$E$10="CWS",T646="Multiple Family Residence",'[1]PWS Information'!$E$11="Yes",P646="Lead")),
(AND('[1]PWS Information'!$E$10="NTNC",P646="Lead")))),"Tier 1",
IF((OR((AND('[1]PWS Information'!$E$10="CWS",T646="Multiple Family Residence",'[1]PWS Information'!$E$11="No",P646="Lead")),
(AND('[1]PWS Information'!$E$10="CWS",T646="Other",P646="Lead")),
(AND('[1]PWS Information'!$E$10="CWS",T646="Building",P646="Lead")))),"Tier 2",
IF((OR((AND('[1]PWS Information'!$E$10="CWS",T646="Single Family Residence",P646="Galvanized Requiring Replacement")),
(AND('[1]PWS Information'!$E$10="CWS",T646="Single Family Residence",P646="Galvanized Requiring Replacement",Q646="Yes")),
(AND('[1]PWS Information'!$E$10="NTNC",P646="Galvanized Requiring Replacement")),
(AND('[1]PWS Information'!$E$10="NTNC",T646="Single Family Residence",Q646="Yes")))),"Tier 3",
IF((OR((AND('[1]PWS Information'!$E$10="CWS",T646="Single Family Residence",R646="Yes",P646="Non-Lead", I646="Non-Lead - Copper",K646="Before 1989")),
(AND('[1]PWS Information'!$E$10="CWS",T646="Single Family Residence",R646="Yes",P646="Non-Lead", M646="Non-Lead - Copper",N646="Before 1989")))),"Tier 4",
IF((OR((AND('[1]PWS Information'!$E$10="NTNC",P646="Non-Lead")),
(AND('[1]PWS Information'!$E$10="CWS",P646="Non-Lead",R646="")),
(AND('[1]PWS Information'!$E$10="CWS",P646="Non-Lead",R646="No")),
(AND('[1]PWS Information'!$E$10="CWS",P646="Non-Lead",R646="Don't Know")),
(AND('[1]PWS Information'!$E$10="CWS",P646="Non-Lead", I646="Non-Lead - Copper", R646="Yes", K646="Between 1989 and 2014")),
(AND('[1]PWS Information'!$E$10="CWS",P646="Non-Lead", I646="Non-Lead - Copper", R646="Yes", K646="After 2014")),
(AND('[1]PWS Information'!$E$10="CWS",P646="Non-Lead", I646="Non-Lead - Copper", R646="Yes", K646="Unknown")),
(AND('[1]PWS Information'!$E$10="CWS",P646="Non-Lead", M646="Non-Lead - Copper", R646="Yes", N646="Between 1989 and 2014")),
(AND('[1]PWS Information'!$E$10="CWS",P646="Non-Lead", M646="Non-Lead - Copper", R646="Yes", N646="After 2014")),
(AND('[1]PWS Information'!$E$10="CWS",P646="Non-Lead", M646="Non-Lead - Copper", R646="Yes", N646="Unknown")),
(AND('[1]PWS Information'!$E$10="CWS",P646="Unknown")),
(AND('[1]PWS Information'!$E$10="NTNC",P646="Unknown")))),"Tier 5",
"")))))</f>
        <v>Tier 5</v>
      </c>
      <c r="Y646" s="50"/>
      <c r="Z646" s="50"/>
    </row>
    <row r="647" spans="1:26" ht="30" x14ac:dyDescent="0.25">
      <c r="A647" s="39">
        <v>789</v>
      </c>
      <c r="B647" s="40">
        <v>3300</v>
      </c>
      <c r="C647" s="41" t="s">
        <v>201</v>
      </c>
      <c r="D647" s="41" t="s">
        <v>99</v>
      </c>
      <c r="E647" s="41">
        <v>75153</v>
      </c>
      <c r="F647" s="42"/>
      <c r="G647" s="43"/>
      <c r="H647" s="44"/>
      <c r="I647" s="45" t="s">
        <v>47</v>
      </c>
      <c r="J647" s="46" t="s">
        <v>37</v>
      </c>
      <c r="K647" s="42" t="s">
        <v>49</v>
      </c>
      <c r="L647" s="49"/>
      <c r="M647" s="45" t="s">
        <v>59</v>
      </c>
      <c r="N647" s="46" t="s">
        <v>35</v>
      </c>
      <c r="O647" s="49"/>
      <c r="P647" s="36" t="str">
        <f t="shared" si="10"/>
        <v>Unknown</v>
      </c>
      <c r="Q647" s="39" t="s">
        <v>46</v>
      </c>
      <c r="R647" s="39" t="s">
        <v>46</v>
      </c>
      <c r="S647" s="39"/>
      <c r="T647" s="50" t="s">
        <v>36</v>
      </c>
      <c r="U647" s="50" t="s">
        <v>37</v>
      </c>
      <c r="V647" s="50" t="s">
        <v>49</v>
      </c>
      <c r="W647" s="50" t="s">
        <v>37</v>
      </c>
      <c r="X647" s="51" t="str">
        <f>IF((OR((AND('[1]PWS Information'!$E$10="CWS",T647="Single Family Residence",P647="Lead")),
(AND('[1]PWS Information'!$E$10="CWS",T647="Multiple Family Residence",'[1]PWS Information'!$E$11="Yes",P647="Lead")),
(AND('[1]PWS Information'!$E$10="NTNC",P647="Lead")))),"Tier 1",
IF((OR((AND('[1]PWS Information'!$E$10="CWS",T647="Multiple Family Residence",'[1]PWS Information'!$E$11="No",P647="Lead")),
(AND('[1]PWS Information'!$E$10="CWS",T647="Other",P647="Lead")),
(AND('[1]PWS Information'!$E$10="CWS",T647="Building",P647="Lead")))),"Tier 2",
IF((OR((AND('[1]PWS Information'!$E$10="CWS",T647="Single Family Residence",P647="Galvanized Requiring Replacement")),
(AND('[1]PWS Information'!$E$10="CWS",T647="Single Family Residence",P647="Galvanized Requiring Replacement",Q647="Yes")),
(AND('[1]PWS Information'!$E$10="NTNC",P647="Galvanized Requiring Replacement")),
(AND('[1]PWS Information'!$E$10="NTNC",T647="Single Family Residence",Q647="Yes")))),"Tier 3",
IF((OR((AND('[1]PWS Information'!$E$10="CWS",T647="Single Family Residence",R647="Yes",P647="Non-Lead", I647="Non-Lead - Copper",K647="Before 1989")),
(AND('[1]PWS Information'!$E$10="CWS",T647="Single Family Residence",R647="Yes",P647="Non-Lead", M647="Non-Lead - Copper",N647="Before 1989")))),"Tier 4",
IF((OR((AND('[1]PWS Information'!$E$10="NTNC",P647="Non-Lead")),
(AND('[1]PWS Information'!$E$10="CWS",P647="Non-Lead",R647="")),
(AND('[1]PWS Information'!$E$10="CWS",P647="Non-Lead",R647="No")),
(AND('[1]PWS Information'!$E$10="CWS",P647="Non-Lead",R647="Don't Know")),
(AND('[1]PWS Information'!$E$10="CWS",P647="Non-Lead", I647="Non-Lead - Copper", R647="Yes", K647="Between 1989 and 2014")),
(AND('[1]PWS Information'!$E$10="CWS",P647="Non-Lead", I647="Non-Lead - Copper", R647="Yes", K647="After 2014")),
(AND('[1]PWS Information'!$E$10="CWS",P647="Non-Lead", I647="Non-Lead - Copper", R647="Yes", K647="Unknown")),
(AND('[1]PWS Information'!$E$10="CWS",P647="Non-Lead", M647="Non-Lead - Copper", R647="Yes", N647="Between 1989 and 2014")),
(AND('[1]PWS Information'!$E$10="CWS",P647="Non-Lead", M647="Non-Lead - Copper", R647="Yes", N647="After 2014")),
(AND('[1]PWS Information'!$E$10="CWS",P647="Non-Lead", M647="Non-Lead - Copper", R647="Yes", N647="Unknown")),
(AND('[1]PWS Information'!$E$10="CWS",P647="Unknown")),
(AND('[1]PWS Information'!$E$10="NTNC",P647="Unknown")))),"Tier 5",
"")))))</f>
        <v>Tier 5</v>
      </c>
      <c r="Y647" s="50"/>
      <c r="Z647" s="50"/>
    </row>
    <row r="648" spans="1:26" ht="30" x14ac:dyDescent="0.25">
      <c r="A648" s="39">
        <v>790</v>
      </c>
      <c r="B648" s="40">
        <v>3350</v>
      </c>
      <c r="C648" s="41" t="s">
        <v>200</v>
      </c>
      <c r="D648" s="41" t="s">
        <v>99</v>
      </c>
      <c r="E648" s="41">
        <v>75153</v>
      </c>
      <c r="F648" s="42"/>
      <c r="G648" s="43"/>
      <c r="H648" s="44"/>
      <c r="I648" s="45" t="s">
        <v>47</v>
      </c>
      <c r="J648" s="46" t="s">
        <v>37</v>
      </c>
      <c r="K648" s="42" t="s">
        <v>49</v>
      </c>
      <c r="L648" s="49"/>
      <c r="M648" s="45" t="s">
        <v>59</v>
      </c>
      <c r="N648" s="46" t="s">
        <v>49</v>
      </c>
      <c r="O648" s="49"/>
      <c r="P648" s="36" t="str">
        <f t="shared" si="10"/>
        <v>Unknown</v>
      </c>
      <c r="Q648" s="39" t="s">
        <v>46</v>
      </c>
      <c r="R648" s="39" t="s">
        <v>46</v>
      </c>
      <c r="S648" s="39"/>
      <c r="T648" s="50" t="s">
        <v>36</v>
      </c>
      <c r="U648" s="50" t="s">
        <v>37</v>
      </c>
      <c r="V648" s="50" t="s">
        <v>49</v>
      </c>
      <c r="W648" s="50" t="s">
        <v>37</v>
      </c>
      <c r="X648" s="51" t="str">
        <f>IF((OR((AND('[1]PWS Information'!$E$10="CWS",T648="Single Family Residence",P648="Lead")),
(AND('[1]PWS Information'!$E$10="CWS",T648="Multiple Family Residence",'[1]PWS Information'!$E$11="Yes",P648="Lead")),
(AND('[1]PWS Information'!$E$10="NTNC",P648="Lead")))),"Tier 1",
IF((OR((AND('[1]PWS Information'!$E$10="CWS",T648="Multiple Family Residence",'[1]PWS Information'!$E$11="No",P648="Lead")),
(AND('[1]PWS Information'!$E$10="CWS",T648="Other",P648="Lead")),
(AND('[1]PWS Information'!$E$10="CWS",T648="Building",P648="Lead")))),"Tier 2",
IF((OR((AND('[1]PWS Information'!$E$10="CWS",T648="Single Family Residence",P648="Galvanized Requiring Replacement")),
(AND('[1]PWS Information'!$E$10="CWS",T648="Single Family Residence",P648="Galvanized Requiring Replacement",Q648="Yes")),
(AND('[1]PWS Information'!$E$10="NTNC",P648="Galvanized Requiring Replacement")),
(AND('[1]PWS Information'!$E$10="NTNC",T648="Single Family Residence",Q648="Yes")))),"Tier 3",
IF((OR((AND('[1]PWS Information'!$E$10="CWS",T648="Single Family Residence",R648="Yes",P648="Non-Lead", I648="Non-Lead - Copper",K648="Before 1989")),
(AND('[1]PWS Information'!$E$10="CWS",T648="Single Family Residence",R648="Yes",P648="Non-Lead", M648="Non-Lead - Copper",N648="Before 1989")))),"Tier 4",
IF((OR((AND('[1]PWS Information'!$E$10="NTNC",P648="Non-Lead")),
(AND('[1]PWS Information'!$E$10="CWS",P648="Non-Lead",R648="")),
(AND('[1]PWS Information'!$E$10="CWS",P648="Non-Lead",R648="No")),
(AND('[1]PWS Information'!$E$10="CWS",P648="Non-Lead",R648="Don't Know")),
(AND('[1]PWS Information'!$E$10="CWS",P648="Non-Lead", I648="Non-Lead - Copper", R648="Yes", K648="Between 1989 and 2014")),
(AND('[1]PWS Information'!$E$10="CWS",P648="Non-Lead", I648="Non-Lead - Copper", R648="Yes", K648="After 2014")),
(AND('[1]PWS Information'!$E$10="CWS",P648="Non-Lead", I648="Non-Lead - Copper", R648="Yes", K648="Unknown")),
(AND('[1]PWS Information'!$E$10="CWS",P648="Non-Lead", M648="Non-Lead - Copper", R648="Yes", N648="Between 1989 and 2014")),
(AND('[1]PWS Information'!$E$10="CWS",P648="Non-Lead", M648="Non-Lead - Copper", R648="Yes", N648="After 2014")),
(AND('[1]PWS Information'!$E$10="CWS",P648="Non-Lead", M648="Non-Lead - Copper", R648="Yes", N648="Unknown")),
(AND('[1]PWS Information'!$E$10="CWS",P648="Unknown")),
(AND('[1]PWS Information'!$E$10="NTNC",P648="Unknown")))),"Tier 5",
"")))))</f>
        <v>Tier 5</v>
      </c>
      <c r="Y648" s="50"/>
      <c r="Z648" s="50"/>
    </row>
    <row r="649" spans="1:26" ht="30" x14ac:dyDescent="0.25">
      <c r="A649" s="39">
        <v>791</v>
      </c>
      <c r="B649" s="40">
        <v>3388</v>
      </c>
      <c r="C649" s="41" t="s">
        <v>201</v>
      </c>
      <c r="D649" s="41" t="s">
        <v>99</v>
      </c>
      <c r="E649" s="41">
        <v>75153</v>
      </c>
      <c r="F649" s="42"/>
      <c r="G649" s="43"/>
      <c r="H649" s="44"/>
      <c r="I649" s="45" t="s">
        <v>47</v>
      </c>
      <c r="J649" s="46" t="s">
        <v>37</v>
      </c>
      <c r="K649" s="42" t="s">
        <v>40</v>
      </c>
      <c r="L649" s="49"/>
      <c r="M649" s="45" t="s">
        <v>59</v>
      </c>
      <c r="N649" s="46" t="s">
        <v>49</v>
      </c>
      <c r="O649" s="49"/>
      <c r="P649" s="36" t="str">
        <f t="shared" si="10"/>
        <v>Unknown</v>
      </c>
      <c r="Q649" s="39" t="s">
        <v>46</v>
      </c>
      <c r="R649" s="39" t="s">
        <v>46</v>
      </c>
      <c r="S649" s="39"/>
      <c r="T649" s="50" t="s">
        <v>36</v>
      </c>
      <c r="U649" s="50" t="s">
        <v>37</v>
      </c>
      <c r="V649" s="50" t="s">
        <v>49</v>
      </c>
      <c r="W649" s="50" t="s">
        <v>37</v>
      </c>
      <c r="X649" s="51" t="str">
        <f>IF((OR((AND('[1]PWS Information'!$E$10="CWS",T649="Single Family Residence",P649="Lead")),
(AND('[1]PWS Information'!$E$10="CWS",T649="Multiple Family Residence",'[1]PWS Information'!$E$11="Yes",P649="Lead")),
(AND('[1]PWS Information'!$E$10="NTNC",P649="Lead")))),"Tier 1",
IF((OR((AND('[1]PWS Information'!$E$10="CWS",T649="Multiple Family Residence",'[1]PWS Information'!$E$11="No",P649="Lead")),
(AND('[1]PWS Information'!$E$10="CWS",T649="Other",P649="Lead")),
(AND('[1]PWS Information'!$E$10="CWS",T649="Building",P649="Lead")))),"Tier 2",
IF((OR((AND('[1]PWS Information'!$E$10="CWS",T649="Single Family Residence",P649="Galvanized Requiring Replacement")),
(AND('[1]PWS Information'!$E$10="CWS",T649="Single Family Residence",P649="Galvanized Requiring Replacement",Q649="Yes")),
(AND('[1]PWS Information'!$E$10="NTNC",P649="Galvanized Requiring Replacement")),
(AND('[1]PWS Information'!$E$10="NTNC",T649="Single Family Residence",Q649="Yes")))),"Tier 3",
IF((OR((AND('[1]PWS Information'!$E$10="CWS",T649="Single Family Residence",R649="Yes",P649="Non-Lead", I649="Non-Lead - Copper",K649="Before 1989")),
(AND('[1]PWS Information'!$E$10="CWS",T649="Single Family Residence",R649="Yes",P649="Non-Lead", M649="Non-Lead - Copper",N649="Before 1989")))),"Tier 4",
IF((OR((AND('[1]PWS Information'!$E$10="NTNC",P649="Non-Lead")),
(AND('[1]PWS Information'!$E$10="CWS",P649="Non-Lead",R649="")),
(AND('[1]PWS Information'!$E$10="CWS",P649="Non-Lead",R649="No")),
(AND('[1]PWS Information'!$E$10="CWS",P649="Non-Lead",R649="Don't Know")),
(AND('[1]PWS Information'!$E$10="CWS",P649="Non-Lead", I649="Non-Lead - Copper", R649="Yes", K649="Between 1989 and 2014")),
(AND('[1]PWS Information'!$E$10="CWS",P649="Non-Lead", I649="Non-Lead - Copper", R649="Yes", K649="After 2014")),
(AND('[1]PWS Information'!$E$10="CWS",P649="Non-Lead", I649="Non-Lead - Copper", R649="Yes", K649="Unknown")),
(AND('[1]PWS Information'!$E$10="CWS",P649="Non-Lead", M649="Non-Lead - Copper", R649="Yes", N649="Between 1989 and 2014")),
(AND('[1]PWS Information'!$E$10="CWS",P649="Non-Lead", M649="Non-Lead - Copper", R649="Yes", N649="After 2014")),
(AND('[1]PWS Information'!$E$10="CWS",P649="Non-Lead", M649="Non-Lead - Copper", R649="Yes", N649="Unknown")),
(AND('[1]PWS Information'!$E$10="CWS",P649="Unknown")),
(AND('[1]PWS Information'!$E$10="NTNC",P649="Unknown")))),"Tier 5",
"")))))</f>
        <v>Tier 5</v>
      </c>
      <c r="Y649" s="50"/>
      <c r="Z649" s="50"/>
    </row>
    <row r="650" spans="1:26" ht="30" x14ac:dyDescent="0.25">
      <c r="A650" s="39">
        <v>792</v>
      </c>
      <c r="B650" s="40">
        <v>3390</v>
      </c>
      <c r="C650" s="41" t="s">
        <v>200</v>
      </c>
      <c r="D650" s="41" t="s">
        <v>99</v>
      </c>
      <c r="E650" s="41">
        <v>75153</v>
      </c>
      <c r="F650" s="42"/>
      <c r="G650" s="43"/>
      <c r="H650" s="44"/>
      <c r="I650" s="45" t="s">
        <v>47</v>
      </c>
      <c r="J650" s="46" t="s">
        <v>37</v>
      </c>
      <c r="K650" s="42" t="s">
        <v>49</v>
      </c>
      <c r="L650" s="49"/>
      <c r="M650" s="45" t="s">
        <v>59</v>
      </c>
      <c r="N650" s="46" t="s">
        <v>49</v>
      </c>
      <c r="O650" s="49"/>
      <c r="P650" s="36" t="str">
        <f t="shared" si="10"/>
        <v>Unknown</v>
      </c>
      <c r="Q650" s="39" t="s">
        <v>46</v>
      </c>
      <c r="R650" s="39" t="s">
        <v>46</v>
      </c>
      <c r="S650" s="39"/>
      <c r="T650" s="50" t="s">
        <v>36</v>
      </c>
      <c r="U650" s="50" t="s">
        <v>37</v>
      </c>
      <c r="V650" s="50" t="s">
        <v>49</v>
      </c>
      <c r="W650" s="50" t="s">
        <v>37</v>
      </c>
      <c r="X650" s="51" t="str">
        <f>IF((OR((AND('[1]PWS Information'!$E$10="CWS",T650="Single Family Residence",P650="Lead")),
(AND('[1]PWS Information'!$E$10="CWS",T650="Multiple Family Residence",'[1]PWS Information'!$E$11="Yes",P650="Lead")),
(AND('[1]PWS Information'!$E$10="NTNC",P650="Lead")))),"Tier 1",
IF((OR((AND('[1]PWS Information'!$E$10="CWS",T650="Multiple Family Residence",'[1]PWS Information'!$E$11="No",P650="Lead")),
(AND('[1]PWS Information'!$E$10="CWS",T650="Other",P650="Lead")),
(AND('[1]PWS Information'!$E$10="CWS",T650="Building",P650="Lead")))),"Tier 2",
IF((OR((AND('[1]PWS Information'!$E$10="CWS",T650="Single Family Residence",P650="Galvanized Requiring Replacement")),
(AND('[1]PWS Information'!$E$10="CWS",T650="Single Family Residence",P650="Galvanized Requiring Replacement",Q650="Yes")),
(AND('[1]PWS Information'!$E$10="NTNC",P650="Galvanized Requiring Replacement")),
(AND('[1]PWS Information'!$E$10="NTNC",T650="Single Family Residence",Q650="Yes")))),"Tier 3",
IF((OR((AND('[1]PWS Information'!$E$10="CWS",T650="Single Family Residence",R650="Yes",P650="Non-Lead", I650="Non-Lead - Copper",K650="Before 1989")),
(AND('[1]PWS Information'!$E$10="CWS",T650="Single Family Residence",R650="Yes",P650="Non-Lead", M650="Non-Lead - Copper",N650="Before 1989")))),"Tier 4",
IF((OR((AND('[1]PWS Information'!$E$10="NTNC",P650="Non-Lead")),
(AND('[1]PWS Information'!$E$10="CWS",P650="Non-Lead",R650="")),
(AND('[1]PWS Information'!$E$10="CWS",P650="Non-Lead",R650="No")),
(AND('[1]PWS Information'!$E$10="CWS",P650="Non-Lead",R650="Don't Know")),
(AND('[1]PWS Information'!$E$10="CWS",P650="Non-Lead", I650="Non-Lead - Copper", R650="Yes", K650="Between 1989 and 2014")),
(AND('[1]PWS Information'!$E$10="CWS",P650="Non-Lead", I650="Non-Lead - Copper", R650="Yes", K650="After 2014")),
(AND('[1]PWS Information'!$E$10="CWS",P650="Non-Lead", I650="Non-Lead - Copper", R650="Yes", K650="Unknown")),
(AND('[1]PWS Information'!$E$10="CWS",P650="Non-Lead", M650="Non-Lead - Copper", R650="Yes", N650="Between 1989 and 2014")),
(AND('[1]PWS Information'!$E$10="CWS",P650="Non-Lead", M650="Non-Lead - Copper", R650="Yes", N650="After 2014")),
(AND('[1]PWS Information'!$E$10="CWS",P650="Non-Lead", M650="Non-Lead - Copper", R650="Yes", N650="Unknown")),
(AND('[1]PWS Information'!$E$10="CWS",P650="Unknown")),
(AND('[1]PWS Information'!$E$10="NTNC",P650="Unknown")))),"Tier 5",
"")))))</f>
        <v>Tier 5</v>
      </c>
      <c r="Y650" s="50"/>
      <c r="Z650" s="50"/>
    </row>
    <row r="651" spans="1:26" ht="30" x14ac:dyDescent="0.25">
      <c r="A651" s="39">
        <v>793</v>
      </c>
      <c r="B651" s="40">
        <v>3397</v>
      </c>
      <c r="C651" s="41" t="s">
        <v>200</v>
      </c>
      <c r="D651" s="41" t="s">
        <v>99</v>
      </c>
      <c r="E651" s="41">
        <v>75153</v>
      </c>
      <c r="F651" s="42"/>
      <c r="G651" s="43"/>
      <c r="H651" s="44"/>
      <c r="I651" s="45" t="s">
        <v>47</v>
      </c>
      <c r="J651" s="46" t="s">
        <v>37</v>
      </c>
      <c r="K651" s="42" t="s">
        <v>40</v>
      </c>
      <c r="L651" s="49"/>
      <c r="M651" s="45" t="s">
        <v>59</v>
      </c>
      <c r="N651" s="46" t="s">
        <v>49</v>
      </c>
      <c r="O651" s="49"/>
      <c r="P651" s="36" t="str">
        <f t="shared" si="10"/>
        <v>Unknown</v>
      </c>
      <c r="Q651" s="39" t="s">
        <v>46</v>
      </c>
      <c r="R651" s="39" t="s">
        <v>46</v>
      </c>
      <c r="S651" s="39"/>
      <c r="T651" s="50" t="s">
        <v>52</v>
      </c>
      <c r="U651" s="50" t="s">
        <v>37</v>
      </c>
      <c r="V651" s="50" t="s">
        <v>49</v>
      </c>
      <c r="W651" s="50" t="s">
        <v>37</v>
      </c>
      <c r="X651" s="51" t="str">
        <f>IF((OR((AND('[1]PWS Information'!$E$10="CWS",T651="Single Family Residence",P651="Lead")),
(AND('[1]PWS Information'!$E$10="CWS",T651="Multiple Family Residence",'[1]PWS Information'!$E$11="Yes",P651="Lead")),
(AND('[1]PWS Information'!$E$10="NTNC",P651="Lead")))),"Tier 1",
IF((OR((AND('[1]PWS Information'!$E$10="CWS",T651="Multiple Family Residence",'[1]PWS Information'!$E$11="No",P651="Lead")),
(AND('[1]PWS Information'!$E$10="CWS",T651="Other",P651="Lead")),
(AND('[1]PWS Information'!$E$10="CWS",T651="Building",P651="Lead")))),"Tier 2",
IF((OR((AND('[1]PWS Information'!$E$10="CWS",T651="Single Family Residence",P651="Galvanized Requiring Replacement")),
(AND('[1]PWS Information'!$E$10="CWS",T651="Single Family Residence",P651="Galvanized Requiring Replacement",Q651="Yes")),
(AND('[1]PWS Information'!$E$10="NTNC",P651="Galvanized Requiring Replacement")),
(AND('[1]PWS Information'!$E$10="NTNC",T651="Single Family Residence",Q651="Yes")))),"Tier 3",
IF((OR((AND('[1]PWS Information'!$E$10="CWS",T651="Single Family Residence",R651="Yes",P651="Non-Lead", I651="Non-Lead - Copper",K651="Before 1989")),
(AND('[1]PWS Information'!$E$10="CWS",T651="Single Family Residence",R651="Yes",P651="Non-Lead", M651="Non-Lead - Copper",N651="Before 1989")))),"Tier 4",
IF((OR((AND('[1]PWS Information'!$E$10="NTNC",P651="Non-Lead")),
(AND('[1]PWS Information'!$E$10="CWS",P651="Non-Lead",R651="")),
(AND('[1]PWS Information'!$E$10="CWS",P651="Non-Lead",R651="No")),
(AND('[1]PWS Information'!$E$10="CWS",P651="Non-Lead",R651="Don't Know")),
(AND('[1]PWS Information'!$E$10="CWS",P651="Non-Lead", I651="Non-Lead - Copper", R651="Yes", K651="Between 1989 and 2014")),
(AND('[1]PWS Information'!$E$10="CWS",P651="Non-Lead", I651="Non-Lead - Copper", R651="Yes", K651="After 2014")),
(AND('[1]PWS Information'!$E$10="CWS",P651="Non-Lead", I651="Non-Lead - Copper", R651="Yes", K651="Unknown")),
(AND('[1]PWS Information'!$E$10="CWS",P651="Non-Lead", M651="Non-Lead - Copper", R651="Yes", N651="Between 1989 and 2014")),
(AND('[1]PWS Information'!$E$10="CWS",P651="Non-Lead", M651="Non-Lead - Copper", R651="Yes", N651="After 2014")),
(AND('[1]PWS Information'!$E$10="CWS",P651="Non-Lead", M651="Non-Lead - Copper", R651="Yes", N651="Unknown")),
(AND('[1]PWS Information'!$E$10="CWS",P651="Unknown")),
(AND('[1]PWS Information'!$E$10="NTNC",P651="Unknown")))),"Tier 5",
"")))))</f>
        <v>Tier 5</v>
      </c>
      <c r="Y651" s="50"/>
      <c r="Z651" s="50"/>
    </row>
    <row r="652" spans="1:26" ht="30" x14ac:dyDescent="0.25">
      <c r="A652" s="39">
        <v>794</v>
      </c>
      <c r="B652" s="40">
        <v>3373</v>
      </c>
      <c r="C652" s="41" t="s">
        <v>200</v>
      </c>
      <c r="D652" s="41" t="s">
        <v>99</v>
      </c>
      <c r="E652" s="41">
        <v>75153</v>
      </c>
      <c r="F652" s="42"/>
      <c r="G652" s="43"/>
      <c r="H652" s="44"/>
      <c r="I652" s="45" t="s">
        <v>47</v>
      </c>
      <c r="J652" s="46" t="s">
        <v>37</v>
      </c>
      <c r="K652" s="42" t="s">
        <v>40</v>
      </c>
      <c r="L652" s="49"/>
      <c r="M652" s="45" t="s">
        <v>47</v>
      </c>
      <c r="N652" s="46" t="s">
        <v>40</v>
      </c>
      <c r="O652" s="49"/>
      <c r="P652" s="36" t="str">
        <f t="shared" si="10"/>
        <v>Non-Lead</v>
      </c>
      <c r="Q652" s="39" t="s">
        <v>37</v>
      </c>
      <c r="R652" s="39" t="s">
        <v>37</v>
      </c>
      <c r="S652" s="39"/>
      <c r="T652" s="50" t="s">
        <v>36</v>
      </c>
      <c r="U652" s="50" t="s">
        <v>37</v>
      </c>
      <c r="V652" s="50" t="s">
        <v>37</v>
      </c>
      <c r="W652" s="50" t="s">
        <v>37</v>
      </c>
      <c r="X652" s="51" t="str">
        <f>IF((OR((AND('[1]PWS Information'!$E$10="CWS",T652="Single Family Residence",P652="Lead")),
(AND('[1]PWS Information'!$E$10="CWS",T652="Multiple Family Residence",'[1]PWS Information'!$E$11="Yes",P652="Lead")),
(AND('[1]PWS Information'!$E$10="NTNC",P652="Lead")))),"Tier 1",
IF((OR((AND('[1]PWS Information'!$E$10="CWS",T652="Multiple Family Residence",'[1]PWS Information'!$E$11="No",P652="Lead")),
(AND('[1]PWS Information'!$E$10="CWS",T652="Other",P652="Lead")),
(AND('[1]PWS Information'!$E$10="CWS",T652="Building",P652="Lead")))),"Tier 2",
IF((OR((AND('[1]PWS Information'!$E$10="CWS",T652="Single Family Residence",P652="Galvanized Requiring Replacement")),
(AND('[1]PWS Information'!$E$10="CWS",T652="Single Family Residence",P652="Galvanized Requiring Replacement",Q652="Yes")),
(AND('[1]PWS Information'!$E$10="NTNC",P652="Galvanized Requiring Replacement")),
(AND('[1]PWS Information'!$E$10="NTNC",T652="Single Family Residence",Q652="Yes")))),"Tier 3",
IF((OR((AND('[1]PWS Information'!$E$10="CWS",T652="Single Family Residence",R652="Yes",P652="Non-Lead", I652="Non-Lead - Copper",K652="Before 1989")),
(AND('[1]PWS Information'!$E$10="CWS",T652="Single Family Residence",R652="Yes",P652="Non-Lead", M652="Non-Lead - Copper",N652="Before 1989")))),"Tier 4",
IF((OR((AND('[1]PWS Information'!$E$10="NTNC",P652="Non-Lead")),
(AND('[1]PWS Information'!$E$10="CWS",P652="Non-Lead",R652="")),
(AND('[1]PWS Information'!$E$10="CWS",P652="Non-Lead",R652="No")),
(AND('[1]PWS Information'!$E$10="CWS",P652="Non-Lead",R652="Don't Know")),
(AND('[1]PWS Information'!$E$10="CWS",P652="Non-Lead", I652="Non-Lead - Copper", R652="Yes", K652="Between 1989 and 2014")),
(AND('[1]PWS Information'!$E$10="CWS",P652="Non-Lead", I652="Non-Lead - Copper", R652="Yes", K652="After 2014")),
(AND('[1]PWS Information'!$E$10="CWS",P652="Non-Lead", I652="Non-Lead - Copper", R652="Yes", K652="Unknown")),
(AND('[1]PWS Information'!$E$10="CWS",P652="Non-Lead", M652="Non-Lead - Copper", R652="Yes", N652="Between 1989 and 2014")),
(AND('[1]PWS Information'!$E$10="CWS",P652="Non-Lead", M652="Non-Lead - Copper", R652="Yes", N652="After 2014")),
(AND('[1]PWS Information'!$E$10="CWS",P652="Non-Lead", M652="Non-Lead - Copper", R652="Yes", N652="Unknown")),
(AND('[1]PWS Information'!$E$10="CWS",P652="Unknown")),
(AND('[1]PWS Information'!$E$10="NTNC",P652="Unknown")))),"Tier 5",
"")))))</f>
        <v>Tier 5</v>
      </c>
      <c r="Y652" s="50"/>
      <c r="Z652" s="50"/>
    </row>
    <row r="653" spans="1:26" ht="30" x14ac:dyDescent="0.25">
      <c r="A653" s="39">
        <v>795</v>
      </c>
      <c r="B653" s="40">
        <v>3327</v>
      </c>
      <c r="C653" s="41" t="s">
        <v>201</v>
      </c>
      <c r="D653" s="41" t="s">
        <v>99</v>
      </c>
      <c r="E653" s="41">
        <v>75153</v>
      </c>
      <c r="F653" s="42"/>
      <c r="G653" s="43"/>
      <c r="H653" s="44"/>
      <c r="I653" s="45" t="s">
        <v>47</v>
      </c>
      <c r="J653" s="46" t="s">
        <v>37</v>
      </c>
      <c r="K653" s="42" t="s">
        <v>49</v>
      </c>
      <c r="L653" s="49"/>
      <c r="M653" s="45" t="s">
        <v>59</v>
      </c>
      <c r="N653" s="46" t="s">
        <v>35</v>
      </c>
      <c r="O653" s="49"/>
      <c r="P653" s="36" t="str">
        <f t="shared" si="10"/>
        <v>Unknown</v>
      </c>
      <c r="Q653" s="39" t="s">
        <v>46</v>
      </c>
      <c r="R653" s="39" t="s">
        <v>46</v>
      </c>
      <c r="S653" s="39"/>
      <c r="T653" s="50" t="s">
        <v>36</v>
      </c>
      <c r="U653" s="50" t="s">
        <v>37</v>
      </c>
      <c r="V653" s="50" t="s">
        <v>49</v>
      </c>
      <c r="W653" s="50" t="s">
        <v>37</v>
      </c>
      <c r="X653" s="51" t="str">
        <f>IF((OR((AND('[1]PWS Information'!$E$10="CWS",T653="Single Family Residence",P653="Lead")),
(AND('[1]PWS Information'!$E$10="CWS",T653="Multiple Family Residence",'[1]PWS Information'!$E$11="Yes",P653="Lead")),
(AND('[1]PWS Information'!$E$10="NTNC",P653="Lead")))),"Tier 1",
IF((OR((AND('[1]PWS Information'!$E$10="CWS",T653="Multiple Family Residence",'[1]PWS Information'!$E$11="No",P653="Lead")),
(AND('[1]PWS Information'!$E$10="CWS",T653="Other",P653="Lead")),
(AND('[1]PWS Information'!$E$10="CWS",T653="Building",P653="Lead")))),"Tier 2",
IF((OR((AND('[1]PWS Information'!$E$10="CWS",T653="Single Family Residence",P653="Galvanized Requiring Replacement")),
(AND('[1]PWS Information'!$E$10="CWS",T653="Single Family Residence",P653="Galvanized Requiring Replacement",Q653="Yes")),
(AND('[1]PWS Information'!$E$10="NTNC",P653="Galvanized Requiring Replacement")),
(AND('[1]PWS Information'!$E$10="NTNC",T653="Single Family Residence",Q653="Yes")))),"Tier 3",
IF((OR((AND('[1]PWS Information'!$E$10="CWS",T653="Single Family Residence",R653="Yes",P653="Non-Lead", I653="Non-Lead - Copper",K653="Before 1989")),
(AND('[1]PWS Information'!$E$10="CWS",T653="Single Family Residence",R653="Yes",P653="Non-Lead", M653="Non-Lead - Copper",N653="Before 1989")))),"Tier 4",
IF((OR((AND('[1]PWS Information'!$E$10="NTNC",P653="Non-Lead")),
(AND('[1]PWS Information'!$E$10="CWS",P653="Non-Lead",R653="")),
(AND('[1]PWS Information'!$E$10="CWS",P653="Non-Lead",R653="No")),
(AND('[1]PWS Information'!$E$10="CWS",P653="Non-Lead",R653="Don't Know")),
(AND('[1]PWS Information'!$E$10="CWS",P653="Non-Lead", I653="Non-Lead - Copper", R653="Yes", K653="Between 1989 and 2014")),
(AND('[1]PWS Information'!$E$10="CWS",P653="Non-Lead", I653="Non-Lead - Copper", R653="Yes", K653="After 2014")),
(AND('[1]PWS Information'!$E$10="CWS",P653="Non-Lead", I653="Non-Lead - Copper", R653="Yes", K653="Unknown")),
(AND('[1]PWS Information'!$E$10="CWS",P653="Non-Lead", M653="Non-Lead - Copper", R653="Yes", N653="Between 1989 and 2014")),
(AND('[1]PWS Information'!$E$10="CWS",P653="Non-Lead", M653="Non-Lead - Copper", R653="Yes", N653="After 2014")),
(AND('[1]PWS Information'!$E$10="CWS",P653="Non-Lead", M653="Non-Lead - Copper", R653="Yes", N653="Unknown")),
(AND('[1]PWS Information'!$E$10="CWS",P653="Unknown")),
(AND('[1]PWS Information'!$E$10="NTNC",P653="Unknown")))),"Tier 5",
"")))))</f>
        <v>Tier 5</v>
      </c>
      <c r="Y653" s="50"/>
      <c r="Z653" s="50"/>
    </row>
    <row r="654" spans="1:26" ht="30" x14ac:dyDescent="0.25">
      <c r="A654" s="39">
        <v>797</v>
      </c>
      <c r="B654" s="40">
        <v>3225</v>
      </c>
      <c r="C654" s="41" t="s">
        <v>200</v>
      </c>
      <c r="D654" s="41" t="s">
        <v>99</v>
      </c>
      <c r="E654" s="41">
        <v>75153</v>
      </c>
      <c r="F654" s="42"/>
      <c r="G654" s="43"/>
      <c r="H654" s="44"/>
      <c r="I654" s="45" t="s">
        <v>47</v>
      </c>
      <c r="J654" s="46" t="s">
        <v>37</v>
      </c>
      <c r="K654" s="42" t="s">
        <v>49</v>
      </c>
      <c r="L654" s="49"/>
      <c r="M654" s="45" t="s">
        <v>59</v>
      </c>
      <c r="N654" s="46" t="s">
        <v>49</v>
      </c>
      <c r="O654" s="49"/>
      <c r="P654" s="36" t="str">
        <f t="shared" si="10"/>
        <v>Unknown</v>
      </c>
      <c r="Q654" s="39" t="s">
        <v>46</v>
      </c>
      <c r="R654" s="39" t="s">
        <v>46</v>
      </c>
      <c r="S654" s="39"/>
      <c r="T654" s="50" t="s">
        <v>36</v>
      </c>
      <c r="U654" s="50" t="s">
        <v>37</v>
      </c>
      <c r="V654" s="50" t="s">
        <v>49</v>
      </c>
      <c r="W654" s="50" t="s">
        <v>37</v>
      </c>
      <c r="X654" s="51" t="str">
        <f>IF((OR((AND('[1]PWS Information'!$E$10="CWS",T654="Single Family Residence",P654="Lead")),
(AND('[1]PWS Information'!$E$10="CWS",T654="Multiple Family Residence",'[1]PWS Information'!$E$11="Yes",P654="Lead")),
(AND('[1]PWS Information'!$E$10="NTNC",P654="Lead")))),"Tier 1",
IF((OR((AND('[1]PWS Information'!$E$10="CWS",T654="Multiple Family Residence",'[1]PWS Information'!$E$11="No",P654="Lead")),
(AND('[1]PWS Information'!$E$10="CWS",T654="Other",P654="Lead")),
(AND('[1]PWS Information'!$E$10="CWS",T654="Building",P654="Lead")))),"Tier 2",
IF((OR((AND('[1]PWS Information'!$E$10="CWS",T654="Single Family Residence",P654="Galvanized Requiring Replacement")),
(AND('[1]PWS Information'!$E$10="CWS",T654="Single Family Residence",P654="Galvanized Requiring Replacement",Q654="Yes")),
(AND('[1]PWS Information'!$E$10="NTNC",P654="Galvanized Requiring Replacement")),
(AND('[1]PWS Information'!$E$10="NTNC",T654="Single Family Residence",Q654="Yes")))),"Tier 3",
IF((OR((AND('[1]PWS Information'!$E$10="CWS",T654="Single Family Residence",R654="Yes",P654="Non-Lead", I654="Non-Lead - Copper",K654="Before 1989")),
(AND('[1]PWS Information'!$E$10="CWS",T654="Single Family Residence",R654="Yes",P654="Non-Lead", M654="Non-Lead - Copper",N654="Before 1989")))),"Tier 4",
IF((OR((AND('[1]PWS Information'!$E$10="NTNC",P654="Non-Lead")),
(AND('[1]PWS Information'!$E$10="CWS",P654="Non-Lead",R654="")),
(AND('[1]PWS Information'!$E$10="CWS",P654="Non-Lead",R654="No")),
(AND('[1]PWS Information'!$E$10="CWS",P654="Non-Lead",R654="Don't Know")),
(AND('[1]PWS Information'!$E$10="CWS",P654="Non-Lead", I654="Non-Lead - Copper", R654="Yes", K654="Between 1989 and 2014")),
(AND('[1]PWS Information'!$E$10="CWS",P654="Non-Lead", I654="Non-Lead - Copper", R654="Yes", K654="After 2014")),
(AND('[1]PWS Information'!$E$10="CWS",P654="Non-Lead", I654="Non-Lead - Copper", R654="Yes", K654="Unknown")),
(AND('[1]PWS Information'!$E$10="CWS",P654="Non-Lead", M654="Non-Lead - Copper", R654="Yes", N654="Between 1989 and 2014")),
(AND('[1]PWS Information'!$E$10="CWS",P654="Non-Lead", M654="Non-Lead - Copper", R654="Yes", N654="After 2014")),
(AND('[1]PWS Information'!$E$10="CWS",P654="Non-Lead", M654="Non-Lead - Copper", R654="Yes", N654="Unknown")),
(AND('[1]PWS Information'!$E$10="CWS",P654="Unknown")),
(AND('[1]PWS Information'!$E$10="NTNC",P654="Unknown")))),"Tier 5",
"")))))</f>
        <v>Tier 5</v>
      </c>
      <c r="Y654" s="50"/>
      <c r="Z654" s="50"/>
    </row>
    <row r="655" spans="1:26" ht="30" x14ac:dyDescent="0.25">
      <c r="A655" s="39">
        <v>798</v>
      </c>
      <c r="B655" s="40">
        <v>3217</v>
      </c>
      <c r="C655" s="41" t="s">
        <v>200</v>
      </c>
      <c r="D655" s="41" t="s">
        <v>99</v>
      </c>
      <c r="E655" s="41">
        <v>75153</v>
      </c>
      <c r="F655" s="42"/>
      <c r="G655" s="43"/>
      <c r="H655" s="44"/>
      <c r="I655" s="45" t="s">
        <v>47</v>
      </c>
      <c r="J655" s="46" t="s">
        <v>37</v>
      </c>
      <c r="K655" s="42" t="s">
        <v>40</v>
      </c>
      <c r="L655" s="49"/>
      <c r="M655" s="45" t="s">
        <v>59</v>
      </c>
      <c r="N655" s="46" t="s">
        <v>49</v>
      </c>
      <c r="O655" s="49"/>
      <c r="P655" s="36" t="str">
        <f t="shared" si="10"/>
        <v>Unknown</v>
      </c>
      <c r="Q655" s="39" t="s">
        <v>46</v>
      </c>
      <c r="R655" s="39" t="s">
        <v>46</v>
      </c>
      <c r="S655" s="39"/>
      <c r="T655" s="50" t="s">
        <v>36</v>
      </c>
      <c r="U655" s="50" t="s">
        <v>37</v>
      </c>
      <c r="V655" s="50" t="s">
        <v>49</v>
      </c>
      <c r="W655" s="50" t="s">
        <v>37</v>
      </c>
      <c r="X655" s="51" t="str">
        <f>IF((OR((AND('[1]PWS Information'!$E$10="CWS",T655="Single Family Residence",P655="Lead")),
(AND('[1]PWS Information'!$E$10="CWS",T655="Multiple Family Residence",'[1]PWS Information'!$E$11="Yes",P655="Lead")),
(AND('[1]PWS Information'!$E$10="NTNC",P655="Lead")))),"Tier 1",
IF((OR((AND('[1]PWS Information'!$E$10="CWS",T655="Multiple Family Residence",'[1]PWS Information'!$E$11="No",P655="Lead")),
(AND('[1]PWS Information'!$E$10="CWS",T655="Other",P655="Lead")),
(AND('[1]PWS Information'!$E$10="CWS",T655="Building",P655="Lead")))),"Tier 2",
IF((OR((AND('[1]PWS Information'!$E$10="CWS",T655="Single Family Residence",P655="Galvanized Requiring Replacement")),
(AND('[1]PWS Information'!$E$10="CWS",T655="Single Family Residence",P655="Galvanized Requiring Replacement",Q655="Yes")),
(AND('[1]PWS Information'!$E$10="NTNC",P655="Galvanized Requiring Replacement")),
(AND('[1]PWS Information'!$E$10="NTNC",T655="Single Family Residence",Q655="Yes")))),"Tier 3",
IF((OR((AND('[1]PWS Information'!$E$10="CWS",T655="Single Family Residence",R655="Yes",P655="Non-Lead", I655="Non-Lead - Copper",K655="Before 1989")),
(AND('[1]PWS Information'!$E$10="CWS",T655="Single Family Residence",R655="Yes",P655="Non-Lead", M655="Non-Lead - Copper",N655="Before 1989")))),"Tier 4",
IF((OR((AND('[1]PWS Information'!$E$10="NTNC",P655="Non-Lead")),
(AND('[1]PWS Information'!$E$10="CWS",P655="Non-Lead",R655="")),
(AND('[1]PWS Information'!$E$10="CWS",P655="Non-Lead",R655="No")),
(AND('[1]PWS Information'!$E$10="CWS",P655="Non-Lead",R655="Don't Know")),
(AND('[1]PWS Information'!$E$10="CWS",P655="Non-Lead", I655="Non-Lead - Copper", R655="Yes", K655="Between 1989 and 2014")),
(AND('[1]PWS Information'!$E$10="CWS",P655="Non-Lead", I655="Non-Lead - Copper", R655="Yes", K655="After 2014")),
(AND('[1]PWS Information'!$E$10="CWS",P655="Non-Lead", I655="Non-Lead - Copper", R655="Yes", K655="Unknown")),
(AND('[1]PWS Information'!$E$10="CWS",P655="Non-Lead", M655="Non-Lead - Copper", R655="Yes", N655="Between 1989 and 2014")),
(AND('[1]PWS Information'!$E$10="CWS",P655="Non-Lead", M655="Non-Lead - Copper", R655="Yes", N655="After 2014")),
(AND('[1]PWS Information'!$E$10="CWS",P655="Non-Lead", M655="Non-Lead - Copper", R655="Yes", N655="Unknown")),
(AND('[1]PWS Information'!$E$10="CWS",P655="Unknown")),
(AND('[1]PWS Information'!$E$10="NTNC",P655="Unknown")))),"Tier 5",
"")))))</f>
        <v>Tier 5</v>
      </c>
      <c r="Y655" s="50"/>
      <c r="Z655" s="50"/>
    </row>
    <row r="656" spans="1:26" ht="30" x14ac:dyDescent="0.25">
      <c r="A656" s="39">
        <v>799</v>
      </c>
      <c r="B656" s="40">
        <v>5035</v>
      </c>
      <c r="C656" s="41" t="s">
        <v>66</v>
      </c>
      <c r="D656" s="41" t="s">
        <v>61</v>
      </c>
      <c r="E656" s="41">
        <v>75109</v>
      </c>
      <c r="F656" s="42"/>
      <c r="G656" s="43"/>
      <c r="H656" s="44"/>
      <c r="I656" s="45" t="s">
        <v>47</v>
      </c>
      <c r="J656" s="46" t="s">
        <v>37</v>
      </c>
      <c r="K656" s="42" t="s">
        <v>49</v>
      </c>
      <c r="L656" s="49"/>
      <c r="M656" s="45" t="s">
        <v>47</v>
      </c>
      <c r="N656" s="46" t="s">
        <v>40</v>
      </c>
      <c r="O656" s="49"/>
      <c r="P656" s="36" t="str">
        <f t="shared" si="10"/>
        <v>Non-Lead</v>
      </c>
      <c r="Q656" s="39" t="s">
        <v>37</v>
      </c>
      <c r="R656" s="39" t="s">
        <v>37</v>
      </c>
      <c r="S656" s="39"/>
      <c r="T656" s="50" t="s">
        <v>36</v>
      </c>
      <c r="U656" s="50" t="s">
        <v>37</v>
      </c>
      <c r="V656" s="50" t="s">
        <v>37</v>
      </c>
      <c r="W656" s="50" t="s">
        <v>37</v>
      </c>
      <c r="X656" s="51" t="str">
        <f>IF((OR((AND('[1]PWS Information'!$E$10="CWS",T656="Single Family Residence",P656="Lead")),
(AND('[1]PWS Information'!$E$10="CWS",T656="Multiple Family Residence",'[1]PWS Information'!$E$11="Yes",P656="Lead")),
(AND('[1]PWS Information'!$E$10="NTNC",P656="Lead")))),"Tier 1",
IF((OR((AND('[1]PWS Information'!$E$10="CWS",T656="Multiple Family Residence",'[1]PWS Information'!$E$11="No",P656="Lead")),
(AND('[1]PWS Information'!$E$10="CWS",T656="Other",P656="Lead")),
(AND('[1]PWS Information'!$E$10="CWS",T656="Building",P656="Lead")))),"Tier 2",
IF((OR((AND('[1]PWS Information'!$E$10="CWS",T656="Single Family Residence",P656="Galvanized Requiring Replacement")),
(AND('[1]PWS Information'!$E$10="CWS",T656="Single Family Residence",P656="Galvanized Requiring Replacement",Q656="Yes")),
(AND('[1]PWS Information'!$E$10="NTNC",P656="Galvanized Requiring Replacement")),
(AND('[1]PWS Information'!$E$10="NTNC",T656="Single Family Residence",Q656="Yes")))),"Tier 3",
IF((OR((AND('[1]PWS Information'!$E$10="CWS",T656="Single Family Residence",R656="Yes",P656="Non-Lead", I656="Non-Lead - Copper",K656="Before 1989")),
(AND('[1]PWS Information'!$E$10="CWS",T656="Single Family Residence",R656="Yes",P656="Non-Lead", M656="Non-Lead - Copper",N656="Before 1989")))),"Tier 4",
IF((OR((AND('[1]PWS Information'!$E$10="NTNC",P656="Non-Lead")),
(AND('[1]PWS Information'!$E$10="CWS",P656="Non-Lead",R656="")),
(AND('[1]PWS Information'!$E$10="CWS",P656="Non-Lead",R656="No")),
(AND('[1]PWS Information'!$E$10="CWS",P656="Non-Lead",R656="Don't Know")),
(AND('[1]PWS Information'!$E$10="CWS",P656="Non-Lead", I656="Non-Lead - Copper", R656="Yes", K656="Between 1989 and 2014")),
(AND('[1]PWS Information'!$E$10="CWS",P656="Non-Lead", I656="Non-Lead - Copper", R656="Yes", K656="After 2014")),
(AND('[1]PWS Information'!$E$10="CWS",P656="Non-Lead", I656="Non-Lead - Copper", R656="Yes", K656="Unknown")),
(AND('[1]PWS Information'!$E$10="CWS",P656="Non-Lead", M656="Non-Lead - Copper", R656="Yes", N656="Between 1989 and 2014")),
(AND('[1]PWS Information'!$E$10="CWS",P656="Non-Lead", M656="Non-Lead - Copper", R656="Yes", N656="After 2014")),
(AND('[1]PWS Information'!$E$10="CWS",P656="Non-Lead", M656="Non-Lead - Copper", R656="Yes", N656="Unknown")),
(AND('[1]PWS Information'!$E$10="CWS",P656="Unknown")),
(AND('[1]PWS Information'!$E$10="NTNC",P656="Unknown")))),"Tier 5",
"")))))</f>
        <v>Tier 5</v>
      </c>
      <c r="Y656" s="50"/>
      <c r="Z656" s="50"/>
    </row>
    <row r="657" spans="1:26" ht="30" x14ac:dyDescent="0.25">
      <c r="A657" s="39">
        <v>801</v>
      </c>
      <c r="B657" s="40">
        <v>5027</v>
      </c>
      <c r="C657" s="41" t="s">
        <v>66</v>
      </c>
      <c r="D657" s="41" t="s">
        <v>61</v>
      </c>
      <c r="E657" s="41">
        <v>75109</v>
      </c>
      <c r="F657" s="42"/>
      <c r="G657" s="43"/>
      <c r="H657" s="44"/>
      <c r="I657" s="45" t="s">
        <v>47</v>
      </c>
      <c r="J657" s="46" t="s">
        <v>37</v>
      </c>
      <c r="K657" s="42" t="s">
        <v>40</v>
      </c>
      <c r="L657" s="49"/>
      <c r="M657" s="45" t="s">
        <v>59</v>
      </c>
      <c r="N657" s="46" t="s">
        <v>49</v>
      </c>
      <c r="O657" s="49"/>
      <c r="P657" s="36" t="str">
        <f t="shared" si="10"/>
        <v>Unknown</v>
      </c>
      <c r="Q657" s="39" t="s">
        <v>46</v>
      </c>
      <c r="R657" s="39" t="s">
        <v>46</v>
      </c>
      <c r="S657" s="39"/>
      <c r="T657" s="50" t="s">
        <v>36</v>
      </c>
      <c r="U657" s="50" t="s">
        <v>37</v>
      </c>
      <c r="V657" s="50" t="s">
        <v>49</v>
      </c>
      <c r="W657" s="50" t="s">
        <v>37</v>
      </c>
      <c r="X657" s="51" t="str">
        <f>IF((OR((AND('[1]PWS Information'!$E$10="CWS",T657="Single Family Residence",P657="Lead")),
(AND('[1]PWS Information'!$E$10="CWS",T657="Multiple Family Residence",'[1]PWS Information'!$E$11="Yes",P657="Lead")),
(AND('[1]PWS Information'!$E$10="NTNC",P657="Lead")))),"Tier 1",
IF((OR((AND('[1]PWS Information'!$E$10="CWS",T657="Multiple Family Residence",'[1]PWS Information'!$E$11="No",P657="Lead")),
(AND('[1]PWS Information'!$E$10="CWS",T657="Other",P657="Lead")),
(AND('[1]PWS Information'!$E$10="CWS",T657="Building",P657="Lead")))),"Tier 2",
IF((OR((AND('[1]PWS Information'!$E$10="CWS",T657="Single Family Residence",P657="Galvanized Requiring Replacement")),
(AND('[1]PWS Information'!$E$10="CWS",T657="Single Family Residence",P657="Galvanized Requiring Replacement",Q657="Yes")),
(AND('[1]PWS Information'!$E$10="NTNC",P657="Galvanized Requiring Replacement")),
(AND('[1]PWS Information'!$E$10="NTNC",T657="Single Family Residence",Q657="Yes")))),"Tier 3",
IF((OR((AND('[1]PWS Information'!$E$10="CWS",T657="Single Family Residence",R657="Yes",P657="Non-Lead", I657="Non-Lead - Copper",K657="Before 1989")),
(AND('[1]PWS Information'!$E$10="CWS",T657="Single Family Residence",R657="Yes",P657="Non-Lead", M657="Non-Lead - Copper",N657="Before 1989")))),"Tier 4",
IF((OR((AND('[1]PWS Information'!$E$10="NTNC",P657="Non-Lead")),
(AND('[1]PWS Information'!$E$10="CWS",P657="Non-Lead",R657="")),
(AND('[1]PWS Information'!$E$10="CWS",P657="Non-Lead",R657="No")),
(AND('[1]PWS Information'!$E$10="CWS",P657="Non-Lead",R657="Don't Know")),
(AND('[1]PWS Information'!$E$10="CWS",P657="Non-Lead", I657="Non-Lead - Copper", R657="Yes", K657="Between 1989 and 2014")),
(AND('[1]PWS Information'!$E$10="CWS",P657="Non-Lead", I657="Non-Lead - Copper", R657="Yes", K657="After 2014")),
(AND('[1]PWS Information'!$E$10="CWS",P657="Non-Lead", I657="Non-Lead - Copper", R657="Yes", K657="Unknown")),
(AND('[1]PWS Information'!$E$10="CWS",P657="Non-Lead", M657="Non-Lead - Copper", R657="Yes", N657="Between 1989 and 2014")),
(AND('[1]PWS Information'!$E$10="CWS",P657="Non-Lead", M657="Non-Lead - Copper", R657="Yes", N657="After 2014")),
(AND('[1]PWS Information'!$E$10="CWS",P657="Non-Lead", M657="Non-Lead - Copper", R657="Yes", N657="Unknown")),
(AND('[1]PWS Information'!$E$10="CWS",P657="Unknown")),
(AND('[1]PWS Information'!$E$10="NTNC",P657="Unknown")))),"Tier 5",
"")))))</f>
        <v>Tier 5</v>
      </c>
      <c r="Y657" s="50"/>
      <c r="Z657" s="50"/>
    </row>
    <row r="658" spans="1:26" ht="30" x14ac:dyDescent="0.25">
      <c r="A658" s="39">
        <v>802</v>
      </c>
      <c r="B658" s="40">
        <v>5017</v>
      </c>
      <c r="C658" s="41" t="s">
        <v>66</v>
      </c>
      <c r="D658" s="41" t="s">
        <v>61</v>
      </c>
      <c r="E658" s="41">
        <v>75109</v>
      </c>
      <c r="F658" s="42"/>
      <c r="G658" s="43"/>
      <c r="H658" s="44"/>
      <c r="I658" s="45" t="s">
        <v>47</v>
      </c>
      <c r="J658" s="46" t="s">
        <v>37</v>
      </c>
      <c r="K658" s="42" t="s">
        <v>49</v>
      </c>
      <c r="L658" s="49"/>
      <c r="M658" s="45" t="s">
        <v>59</v>
      </c>
      <c r="N658" s="46" t="s">
        <v>49</v>
      </c>
      <c r="O658" s="49"/>
      <c r="P658" s="36" t="str">
        <f t="shared" si="10"/>
        <v>Unknown</v>
      </c>
      <c r="Q658" s="39" t="s">
        <v>46</v>
      </c>
      <c r="R658" s="39" t="s">
        <v>46</v>
      </c>
      <c r="S658" s="39"/>
      <c r="T658" s="50" t="s">
        <v>36</v>
      </c>
      <c r="U658" s="50" t="s">
        <v>37</v>
      </c>
      <c r="V658" s="50" t="s">
        <v>49</v>
      </c>
      <c r="W658" s="50" t="s">
        <v>37</v>
      </c>
      <c r="X658" s="51" t="str">
        <f>IF((OR((AND('[1]PWS Information'!$E$10="CWS",T658="Single Family Residence",P658="Lead")),
(AND('[1]PWS Information'!$E$10="CWS",T658="Multiple Family Residence",'[1]PWS Information'!$E$11="Yes",P658="Lead")),
(AND('[1]PWS Information'!$E$10="NTNC",P658="Lead")))),"Tier 1",
IF((OR((AND('[1]PWS Information'!$E$10="CWS",T658="Multiple Family Residence",'[1]PWS Information'!$E$11="No",P658="Lead")),
(AND('[1]PWS Information'!$E$10="CWS",T658="Other",P658="Lead")),
(AND('[1]PWS Information'!$E$10="CWS",T658="Building",P658="Lead")))),"Tier 2",
IF((OR((AND('[1]PWS Information'!$E$10="CWS",T658="Single Family Residence",P658="Galvanized Requiring Replacement")),
(AND('[1]PWS Information'!$E$10="CWS",T658="Single Family Residence",P658="Galvanized Requiring Replacement",Q658="Yes")),
(AND('[1]PWS Information'!$E$10="NTNC",P658="Galvanized Requiring Replacement")),
(AND('[1]PWS Information'!$E$10="NTNC",T658="Single Family Residence",Q658="Yes")))),"Tier 3",
IF((OR((AND('[1]PWS Information'!$E$10="CWS",T658="Single Family Residence",R658="Yes",P658="Non-Lead", I658="Non-Lead - Copper",K658="Before 1989")),
(AND('[1]PWS Information'!$E$10="CWS",T658="Single Family Residence",R658="Yes",P658="Non-Lead", M658="Non-Lead - Copper",N658="Before 1989")))),"Tier 4",
IF((OR((AND('[1]PWS Information'!$E$10="NTNC",P658="Non-Lead")),
(AND('[1]PWS Information'!$E$10="CWS",P658="Non-Lead",R658="")),
(AND('[1]PWS Information'!$E$10="CWS",P658="Non-Lead",R658="No")),
(AND('[1]PWS Information'!$E$10="CWS",P658="Non-Lead",R658="Don't Know")),
(AND('[1]PWS Information'!$E$10="CWS",P658="Non-Lead", I658="Non-Lead - Copper", R658="Yes", K658="Between 1989 and 2014")),
(AND('[1]PWS Information'!$E$10="CWS",P658="Non-Lead", I658="Non-Lead - Copper", R658="Yes", K658="After 2014")),
(AND('[1]PWS Information'!$E$10="CWS",P658="Non-Lead", I658="Non-Lead - Copper", R658="Yes", K658="Unknown")),
(AND('[1]PWS Information'!$E$10="CWS",P658="Non-Lead", M658="Non-Lead - Copper", R658="Yes", N658="Between 1989 and 2014")),
(AND('[1]PWS Information'!$E$10="CWS",P658="Non-Lead", M658="Non-Lead - Copper", R658="Yes", N658="After 2014")),
(AND('[1]PWS Information'!$E$10="CWS",P658="Non-Lead", M658="Non-Lead - Copper", R658="Yes", N658="Unknown")),
(AND('[1]PWS Information'!$E$10="CWS",P658="Unknown")),
(AND('[1]PWS Information'!$E$10="NTNC",P658="Unknown")))),"Tier 5",
"")))))</f>
        <v>Tier 5</v>
      </c>
      <c r="Y658" s="50"/>
      <c r="Z658" s="50"/>
    </row>
    <row r="659" spans="1:26" ht="30" x14ac:dyDescent="0.25">
      <c r="A659" s="39">
        <v>803</v>
      </c>
      <c r="B659" s="40">
        <v>5011</v>
      </c>
      <c r="C659" s="41" t="s">
        <v>66</v>
      </c>
      <c r="D659" s="41" t="s">
        <v>61</v>
      </c>
      <c r="E659" s="41">
        <v>75109</v>
      </c>
      <c r="F659" s="42"/>
      <c r="G659" s="43"/>
      <c r="H659" s="44"/>
      <c r="I659" s="45" t="s">
        <v>47</v>
      </c>
      <c r="J659" s="46" t="s">
        <v>37</v>
      </c>
      <c r="K659" s="42" t="s">
        <v>49</v>
      </c>
      <c r="L659" s="49"/>
      <c r="M659" s="45" t="s">
        <v>59</v>
      </c>
      <c r="N659" s="46" t="s">
        <v>49</v>
      </c>
      <c r="O659" s="49"/>
      <c r="P659" s="36" t="str">
        <f t="shared" si="10"/>
        <v>Unknown</v>
      </c>
      <c r="Q659" s="39" t="s">
        <v>46</v>
      </c>
      <c r="R659" s="39" t="s">
        <v>46</v>
      </c>
      <c r="S659" s="39"/>
      <c r="T659" s="50" t="s">
        <v>36</v>
      </c>
      <c r="U659" s="50" t="s">
        <v>37</v>
      </c>
      <c r="V659" s="50" t="s">
        <v>49</v>
      </c>
      <c r="W659" s="50" t="s">
        <v>37</v>
      </c>
      <c r="X659" s="51" t="str">
        <f>IF((OR((AND('[1]PWS Information'!$E$10="CWS",T659="Single Family Residence",P659="Lead")),
(AND('[1]PWS Information'!$E$10="CWS",T659="Multiple Family Residence",'[1]PWS Information'!$E$11="Yes",P659="Lead")),
(AND('[1]PWS Information'!$E$10="NTNC",P659="Lead")))),"Tier 1",
IF((OR((AND('[1]PWS Information'!$E$10="CWS",T659="Multiple Family Residence",'[1]PWS Information'!$E$11="No",P659="Lead")),
(AND('[1]PWS Information'!$E$10="CWS",T659="Other",P659="Lead")),
(AND('[1]PWS Information'!$E$10="CWS",T659="Building",P659="Lead")))),"Tier 2",
IF((OR((AND('[1]PWS Information'!$E$10="CWS",T659="Single Family Residence",P659="Galvanized Requiring Replacement")),
(AND('[1]PWS Information'!$E$10="CWS",T659="Single Family Residence",P659="Galvanized Requiring Replacement",Q659="Yes")),
(AND('[1]PWS Information'!$E$10="NTNC",P659="Galvanized Requiring Replacement")),
(AND('[1]PWS Information'!$E$10="NTNC",T659="Single Family Residence",Q659="Yes")))),"Tier 3",
IF((OR((AND('[1]PWS Information'!$E$10="CWS",T659="Single Family Residence",R659="Yes",P659="Non-Lead", I659="Non-Lead - Copper",K659="Before 1989")),
(AND('[1]PWS Information'!$E$10="CWS",T659="Single Family Residence",R659="Yes",P659="Non-Lead", M659="Non-Lead - Copper",N659="Before 1989")))),"Tier 4",
IF((OR((AND('[1]PWS Information'!$E$10="NTNC",P659="Non-Lead")),
(AND('[1]PWS Information'!$E$10="CWS",P659="Non-Lead",R659="")),
(AND('[1]PWS Information'!$E$10="CWS",P659="Non-Lead",R659="No")),
(AND('[1]PWS Information'!$E$10="CWS",P659="Non-Lead",R659="Don't Know")),
(AND('[1]PWS Information'!$E$10="CWS",P659="Non-Lead", I659="Non-Lead - Copper", R659="Yes", K659="Between 1989 and 2014")),
(AND('[1]PWS Information'!$E$10="CWS",P659="Non-Lead", I659="Non-Lead - Copper", R659="Yes", K659="After 2014")),
(AND('[1]PWS Information'!$E$10="CWS",P659="Non-Lead", I659="Non-Lead - Copper", R659="Yes", K659="Unknown")),
(AND('[1]PWS Information'!$E$10="CWS",P659="Non-Lead", M659="Non-Lead - Copper", R659="Yes", N659="Between 1989 and 2014")),
(AND('[1]PWS Information'!$E$10="CWS",P659="Non-Lead", M659="Non-Lead - Copper", R659="Yes", N659="After 2014")),
(AND('[1]PWS Information'!$E$10="CWS",P659="Non-Lead", M659="Non-Lead - Copper", R659="Yes", N659="Unknown")),
(AND('[1]PWS Information'!$E$10="CWS",P659="Unknown")),
(AND('[1]PWS Information'!$E$10="NTNC",P659="Unknown")))),"Tier 5",
"")))))</f>
        <v>Tier 5</v>
      </c>
      <c r="Y659" s="50"/>
      <c r="Z659" s="50"/>
    </row>
    <row r="660" spans="1:26" ht="30" x14ac:dyDescent="0.25">
      <c r="A660" s="39">
        <v>804</v>
      </c>
      <c r="B660" s="40">
        <v>7007</v>
      </c>
      <c r="C660" s="41" t="s">
        <v>66</v>
      </c>
      <c r="D660" s="41" t="s">
        <v>61</v>
      </c>
      <c r="E660" s="41">
        <v>75109</v>
      </c>
      <c r="F660" s="42"/>
      <c r="G660" s="43"/>
      <c r="H660" s="44"/>
      <c r="I660" s="45" t="s">
        <v>47</v>
      </c>
      <c r="J660" s="46" t="s">
        <v>37</v>
      </c>
      <c r="K660" s="42" t="s">
        <v>49</v>
      </c>
      <c r="L660" s="49"/>
      <c r="M660" s="45" t="s">
        <v>59</v>
      </c>
      <c r="N660" s="46" t="s">
        <v>35</v>
      </c>
      <c r="O660" s="49"/>
      <c r="P660" s="36" t="str">
        <f t="shared" si="10"/>
        <v>Unknown</v>
      </c>
      <c r="Q660" s="39" t="s">
        <v>46</v>
      </c>
      <c r="R660" s="39" t="s">
        <v>46</v>
      </c>
      <c r="S660" s="39"/>
      <c r="T660" s="50" t="s">
        <v>36</v>
      </c>
      <c r="U660" s="50" t="s">
        <v>37</v>
      </c>
      <c r="V660" s="50" t="s">
        <v>49</v>
      </c>
      <c r="W660" s="50" t="s">
        <v>37</v>
      </c>
      <c r="X660" s="51" t="str">
        <f>IF((OR((AND('[1]PWS Information'!$E$10="CWS",T660="Single Family Residence",P660="Lead")),
(AND('[1]PWS Information'!$E$10="CWS",T660="Multiple Family Residence",'[1]PWS Information'!$E$11="Yes",P660="Lead")),
(AND('[1]PWS Information'!$E$10="NTNC",P660="Lead")))),"Tier 1",
IF((OR((AND('[1]PWS Information'!$E$10="CWS",T660="Multiple Family Residence",'[1]PWS Information'!$E$11="No",P660="Lead")),
(AND('[1]PWS Information'!$E$10="CWS",T660="Other",P660="Lead")),
(AND('[1]PWS Information'!$E$10="CWS",T660="Building",P660="Lead")))),"Tier 2",
IF((OR((AND('[1]PWS Information'!$E$10="CWS",T660="Single Family Residence",P660="Galvanized Requiring Replacement")),
(AND('[1]PWS Information'!$E$10="CWS",T660="Single Family Residence",P660="Galvanized Requiring Replacement",Q660="Yes")),
(AND('[1]PWS Information'!$E$10="NTNC",P660="Galvanized Requiring Replacement")),
(AND('[1]PWS Information'!$E$10="NTNC",T660="Single Family Residence",Q660="Yes")))),"Tier 3",
IF((OR((AND('[1]PWS Information'!$E$10="CWS",T660="Single Family Residence",R660="Yes",P660="Non-Lead", I660="Non-Lead - Copper",K660="Before 1989")),
(AND('[1]PWS Information'!$E$10="CWS",T660="Single Family Residence",R660="Yes",P660="Non-Lead", M660="Non-Lead - Copper",N660="Before 1989")))),"Tier 4",
IF((OR((AND('[1]PWS Information'!$E$10="NTNC",P660="Non-Lead")),
(AND('[1]PWS Information'!$E$10="CWS",P660="Non-Lead",R660="")),
(AND('[1]PWS Information'!$E$10="CWS",P660="Non-Lead",R660="No")),
(AND('[1]PWS Information'!$E$10="CWS",P660="Non-Lead",R660="Don't Know")),
(AND('[1]PWS Information'!$E$10="CWS",P660="Non-Lead", I660="Non-Lead - Copper", R660="Yes", K660="Between 1989 and 2014")),
(AND('[1]PWS Information'!$E$10="CWS",P660="Non-Lead", I660="Non-Lead - Copper", R660="Yes", K660="After 2014")),
(AND('[1]PWS Information'!$E$10="CWS",P660="Non-Lead", I660="Non-Lead - Copper", R660="Yes", K660="Unknown")),
(AND('[1]PWS Information'!$E$10="CWS",P660="Non-Lead", M660="Non-Lead - Copper", R660="Yes", N660="Between 1989 and 2014")),
(AND('[1]PWS Information'!$E$10="CWS",P660="Non-Lead", M660="Non-Lead - Copper", R660="Yes", N660="After 2014")),
(AND('[1]PWS Information'!$E$10="CWS",P660="Non-Lead", M660="Non-Lead - Copper", R660="Yes", N660="Unknown")),
(AND('[1]PWS Information'!$E$10="CWS",P660="Unknown")),
(AND('[1]PWS Information'!$E$10="NTNC",P660="Unknown")))),"Tier 5",
"")))))</f>
        <v>Tier 5</v>
      </c>
      <c r="Y660" s="50"/>
      <c r="Z660" s="50"/>
    </row>
    <row r="661" spans="1:26" ht="30" x14ac:dyDescent="0.25">
      <c r="A661" s="39">
        <v>805</v>
      </c>
      <c r="B661" s="40">
        <v>5001</v>
      </c>
      <c r="C661" s="41" t="s">
        <v>66</v>
      </c>
      <c r="D661" s="41" t="s">
        <v>61</v>
      </c>
      <c r="E661" s="41">
        <v>75109</v>
      </c>
      <c r="F661" s="42"/>
      <c r="G661" s="43"/>
      <c r="H661" s="44"/>
      <c r="I661" s="45" t="s">
        <v>47</v>
      </c>
      <c r="J661" s="46" t="s">
        <v>37</v>
      </c>
      <c r="K661" s="42" t="s">
        <v>40</v>
      </c>
      <c r="L661" s="49"/>
      <c r="M661" s="45" t="s">
        <v>59</v>
      </c>
      <c r="N661" s="46" t="s">
        <v>49</v>
      </c>
      <c r="O661" s="49"/>
      <c r="P661" s="36" t="str">
        <f t="shared" si="10"/>
        <v>Unknown</v>
      </c>
      <c r="Q661" s="39" t="s">
        <v>46</v>
      </c>
      <c r="R661" s="39" t="s">
        <v>46</v>
      </c>
      <c r="S661" s="39"/>
      <c r="T661" s="50" t="s">
        <v>36</v>
      </c>
      <c r="U661" s="50" t="s">
        <v>37</v>
      </c>
      <c r="V661" s="50" t="s">
        <v>49</v>
      </c>
      <c r="W661" s="50" t="s">
        <v>37</v>
      </c>
      <c r="X661" s="51" t="str">
        <f>IF((OR((AND('[1]PWS Information'!$E$10="CWS",T661="Single Family Residence",P661="Lead")),
(AND('[1]PWS Information'!$E$10="CWS",T661="Multiple Family Residence",'[1]PWS Information'!$E$11="Yes",P661="Lead")),
(AND('[1]PWS Information'!$E$10="NTNC",P661="Lead")))),"Tier 1",
IF((OR((AND('[1]PWS Information'!$E$10="CWS",T661="Multiple Family Residence",'[1]PWS Information'!$E$11="No",P661="Lead")),
(AND('[1]PWS Information'!$E$10="CWS",T661="Other",P661="Lead")),
(AND('[1]PWS Information'!$E$10="CWS",T661="Building",P661="Lead")))),"Tier 2",
IF((OR((AND('[1]PWS Information'!$E$10="CWS",T661="Single Family Residence",P661="Galvanized Requiring Replacement")),
(AND('[1]PWS Information'!$E$10="CWS",T661="Single Family Residence",P661="Galvanized Requiring Replacement",Q661="Yes")),
(AND('[1]PWS Information'!$E$10="NTNC",P661="Galvanized Requiring Replacement")),
(AND('[1]PWS Information'!$E$10="NTNC",T661="Single Family Residence",Q661="Yes")))),"Tier 3",
IF((OR((AND('[1]PWS Information'!$E$10="CWS",T661="Single Family Residence",R661="Yes",P661="Non-Lead", I661="Non-Lead - Copper",K661="Before 1989")),
(AND('[1]PWS Information'!$E$10="CWS",T661="Single Family Residence",R661="Yes",P661="Non-Lead", M661="Non-Lead - Copper",N661="Before 1989")))),"Tier 4",
IF((OR((AND('[1]PWS Information'!$E$10="NTNC",P661="Non-Lead")),
(AND('[1]PWS Information'!$E$10="CWS",P661="Non-Lead",R661="")),
(AND('[1]PWS Information'!$E$10="CWS",P661="Non-Lead",R661="No")),
(AND('[1]PWS Information'!$E$10="CWS",P661="Non-Lead",R661="Don't Know")),
(AND('[1]PWS Information'!$E$10="CWS",P661="Non-Lead", I661="Non-Lead - Copper", R661="Yes", K661="Between 1989 and 2014")),
(AND('[1]PWS Information'!$E$10="CWS",P661="Non-Lead", I661="Non-Lead - Copper", R661="Yes", K661="After 2014")),
(AND('[1]PWS Information'!$E$10="CWS",P661="Non-Lead", I661="Non-Lead - Copper", R661="Yes", K661="Unknown")),
(AND('[1]PWS Information'!$E$10="CWS",P661="Non-Lead", M661="Non-Lead - Copper", R661="Yes", N661="Between 1989 and 2014")),
(AND('[1]PWS Information'!$E$10="CWS",P661="Non-Lead", M661="Non-Lead - Copper", R661="Yes", N661="After 2014")),
(AND('[1]PWS Information'!$E$10="CWS",P661="Non-Lead", M661="Non-Lead - Copper", R661="Yes", N661="Unknown")),
(AND('[1]PWS Information'!$E$10="CWS",P661="Unknown")),
(AND('[1]PWS Information'!$E$10="NTNC",P661="Unknown")))),"Tier 5",
"")))))</f>
        <v>Tier 5</v>
      </c>
      <c r="Y661" s="50"/>
      <c r="Z661" s="50"/>
    </row>
    <row r="662" spans="1:26" ht="30" x14ac:dyDescent="0.25">
      <c r="A662" s="39">
        <v>806</v>
      </c>
      <c r="B662" s="40">
        <v>4120</v>
      </c>
      <c r="C662" s="41" t="s">
        <v>94</v>
      </c>
      <c r="D662" s="41" t="s">
        <v>61</v>
      </c>
      <c r="E662" s="41">
        <v>75109</v>
      </c>
      <c r="F662" s="42"/>
      <c r="G662" s="43"/>
      <c r="H662" s="44"/>
      <c r="I662" s="45" t="s">
        <v>47</v>
      </c>
      <c r="J662" s="46" t="s">
        <v>37</v>
      </c>
      <c r="K662" s="42" t="s">
        <v>49</v>
      </c>
      <c r="L662" s="49"/>
      <c r="M662" s="45" t="s">
        <v>47</v>
      </c>
      <c r="N662" s="46" t="s">
        <v>40</v>
      </c>
      <c r="O662" s="49"/>
      <c r="P662" s="36" t="str">
        <f t="shared" si="10"/>
        <v>Non-Lead</v>
      </c>
      <c r="Q662" s="39" t="s">
        <v>37</v>
      </c>
      <c r="R662" s="39" t="s">
        <v>37</v>
      </c>
      <c r="S662" s="39"/>
      <c r="T662" s="50" t="s">
        <v>36</v>
      </c>
      <c r="U662" s="50" t="s">
        <v>37</v>
      </c>
      <c r="V662" s="50" t="s">
        <v>37</v>
      </c>
      <c r="W662" s="50" t="s">
        <v>37</v>
      </c>
      <c r="X662" s="51" t="str">
        <f>IF((OR((AND('[1]PWS Information'!$E$10="CWS",T662="Single Family Residence",P662="Lead")),
(AND('[1]PWS Information'!$E$10="CWS",T662="Multiple Family Residence",'[1]PWS Information'!$E$11="Yes",P662="Lead")),
(AND('[1]PWS Information'!$E$10="NTNC",P662="Lead")))),"Tier 1",
IF((OR((AND('[1]PWS Information'!$E$10="CWS",T662="Multiple Family Residence",'[1]PWS Information'!$E$11="No",P662="Lead")),
(AND('[1]PWS Information'!$E$10="CWS",T662="Other",P662="Lead")),
(AND('[1]PWS Information'!$E$10="CWS",T662="Building",P662="Lead")))),"Tier 2",
IF((OR((AND('[1]PWS Information'!$E$10="CWS",T662="Single Family Residence",P662="Galvanized Requiring Replacement")),
(AND('[1]PWS Information'!$E$10="CWS",T662="Single Family Residence",P662="Galvanized Requiring Replacement",Q662="Yes")),
(AND('[1]PWS Information'!$E$10="NTNC",P662="Galvanized Requiring Replacement")),
(AND('[1]PWS Information'!$E$10="NTNC",T662="Single Family Residence",Q662="Yes")))),"Tier 3",
IF((OR((AND('[1]PWS Information'!$E$10="CWS",T662="Single Family Residence",R662="Yes",P662="Non-Lead", I662="Non-Lead - Copper",K662="Before 1989")),
(AND('[1]PWS Information'!$E$10="CWS",T662="Single Family Residence",R662="Yes",P662="Non-Lead", M662="Non-Lead - Copper",N662="Before 1989")))),"Tier 4",
IF((OR((AND('[1]PWS Information'!$E$10="NTNC",P662="Non-Lead")),
(AND('[1]PWS Information'!$E$10="CWS",P662="Non-Lead",R662="")),
(AND('[1]PWS Information'!$E$10="CWS",P662="Non-Lead",R662="No")),
(AND('[1]PWS Information'!$E$10="CWS",P662="Non-Lead",R662="Don't Know")),
(AND('[1]PWS Information'!$E$10="CWS",P662="Non-Lead", I662="Non-Lead - Copper", R662="Yes", K662="Between 1989 and 2014")),
(AND('[1]PWS Information'!$E$10="CWS",P662="Non-Lead", I662="Non-Lead - Copper", R662="Yes", K662="After 2014")),
(AND('[1]PWS Information'!$E$10="CWS",P662="Non-Lead", I662="Non-Lead - Copper", R662="Yes", K662="Unknown")),
(AND('[1]PWS Information'!$E$10="CWS",P662="Non-Lead", M662="Non-Lead - Copper", R662="Yes", N662="Between 1989 and 2014")),
(AND('[1]PWS Information'!$E$10="CWS",P662="Non-Lead", M662="Non-Lead - Copper", R662="Yes", N662="After 2014")),
(AND('[1]PWS Information'!$E$10="CWS",P662="Non-Lead", M662="Non-Lead - Copper", R662="Yes", N662="Unknown")),
(AND('[1]PWS Information'!$E$10="CWS",P662="Unknown")),
(AND('[1]PWS Information'!$E$10="NTNC",P662="Unknown")))),"Tier 5",
"")))))</f>
        <v>Tier 5</v>
      </c>
      <c r="Y662" s="50"/>
      <c r="Z662" s="50"/>
    </row>
    <row r="663" spans="1:26" ht="30" x14ac:dyDescent="0.25">
      <c r="A663" s="39">
        <v>807</v>
      </c>
      <c r="B663" s="40">
        <v>4348</v>
      </c>
      <c r="C663" s="41" t="s">
        <v>196</v>
      </c>
      <c r="D663" s="41" t="s">
        <v>61</v>
      </c>
      <c r="E663" s="41">
        <v>75109</v>
      </c>
      <c r="F663" s="42"/>
      <c r="G663" s="43"/>
      <c r="H663" s="44"/>
      <c r="I663" s="45" t="s">
        <v>47</v>
      </c>
      <c r="J663" s="46" t="s">
        <v>37</v>
      </c>
      <c r="K663" s="42" t="s">
        <v>49</v>
      </c>
      <c r="L663" s="49"/>
      <c r="M663" s="45" t="s">
        <v>59</v>
      </c>
      <c r="N663" s="46" t="s">
        <v>35</v>
      </c>
      <c r="O663" s="49"/>
      <c r="P663" s="36" t="str">
        <f t="shared" si="10"/>
        <v>Unknown</v>
      </c>
      <c r="Q663" s="39" t="s">
        <v>46</v>
      </c>
      <c r="R663" s="39" t="s">
        <v>46</v>
      </c>
      <c r="S663" s="39"/>
      <c r="T663" s="50" t="s">
        <v>36</v>
      </c>
      <c r="U663" s="50" t="s">
        <v>37</v>
      </c>
      <c r="V663" s="50" t="s">
        <v>49</v>
      </c>
      <c r="W663" s="50" t="s">
        <v>37</v>
      </c>
      <c r="X663" s="51" t="str">
        <f>IF((OR((AND('[1]PWS Information'!$E$10="CWS",T663="Single Family Residence",P663="Lead")),
(AND('[1]PWS Information'!$E$10="CWS",T663="Multiple Family Residence",'[1]PWS Information'!$E$11="Yes",P663="Lead")),
(AND('[1]PWS Information'!$E$10="NTNC",P663="Lead")))),"Tier 1",
IF((OR((AND('[1]PWS Information'!$E$10="CWS",T663="Multiple Family Residence",'[1]PWS Information'!$E$11="No",P663="Lead")),
(AND('[1]PWS Information'!$E$10="CWS",T663="Other",P663="Lead")),
(AND('[1]PWS Information'!$E$10="CWS",T663="Building",P663="Lead")))),"Tier 2",
IF((OR((AND('[1]PWS Information'!$E$10="CWS",T663="Single Family Residence",P663="Galvanized Requiring Replacement")),
(AND('[1]PWS Information'!$E$10="CWS",T663="Single Family Residence",P663="Galvanized Requiring Replacement",Q663="Yes")),
(AND('[1]PWS Information'!$E$10="NTNC",P663="Galvanized Requiring Replacement")),
(AND('[1]PWS Information'!$E$10="NTNC",T663="Single Family Residence",Q663="Yes")))),"Tier 3",
IF((OR((AND('[1]PWS Information'!$E$10="CWS",T663="Single Family Residence",R663="Yes",P663="Non-Lead", I663="Non-Lead - Copper",K663="Before 1989")),
(AND('[1]PWS Information'!$E$10="CWS",T663="Single Family Residence",R663="Yes",P663="Non-Lead", M663="Non-Lead - Copper",N663="Before 1989")))),"Tier 4",
IF((OR((AND('[1]PWS Information'!$E$10="NTNC",P663="Non-Lead")),
(AND('[1]PWS Information'!$E$10="CWS",P663="Non-Lead",R663="")),
(AND('[1]PWS Information'!$E$10="CWS",P663="Non-Lead",R663="No")),
(AND('[1]PWS Information'!$E$10="CWS",P663="Non-Lead",R663="Don't Know")),
(AND('[1]PWS Information'!$E$10="CWS",P663="Non-Lead", I663="Non-Lead - Copper", R663="Yes", K663="Between 1989 and 2014")),
(AND('[1]PWS Information'!$E$10="CWS",P663="Non-Lead", I663="Non-Lead - Copper", R663="Yes", K663="After 2014")),
(AND('[1]PWS Information'!$E$10="CWS",P663="Non-Lead", I663="Non-Lead - Copper", R663="Yes", K663="Unknown")),
(AND('[1]PWS Information'!$E$10="CWS",P663="Non-Lead", M663="Non-Lead - Copper", R663="Yes", N663="Between 1989 and 2014")),
(AND('[1]PWS Information'!$E$10="CWS",P663="Non-Lead", M663="Non-Lead - Copper", R663="Yes", N663="After 2014")),
(AND('[1]PWS Information'!$E$10="CWS",P663="Non-Lead", M663="Non-Lead - Copper", R663="Yes", N663="Unknown")),
(AND('[1]PWS Information'!$E$10="CWS",P663="Unknown")),
(AND('[1]PWS Information'!$E$10="NTNC",P663="Unknown")))),"Tier 5",
"")))))</f>
        <v>Tier 5</v>
      </c>
      <c r="Y663" s="50"/>
      <c r="Z663" s="50"/>
    </row>
    <row r="664" spans="1:26" ht="30" x14ac:dyDescent="0.25">
      <c r="A664" s="39">
        <v>808</v>
      </c>
      <c r="B664" s="40">
        <v>3467</v>
      </c>
      <c r="C664" s="41" t="s">
        <v>202</v>
      </c>
      <c r="D664" s="41" t="s">
        <v>99</v>
      </c>
      <c r="E664" s="41">
        <v>75153</v>
      </c>
      <c r="F664" s="42"/>
      <c r="G664" s="43"/>
      <c r="H664" s="44"/>
      <c r="I664" s="45" t="s">
        <v>47</v>
      </c>
      <c r="J664" s="46" t="s">
        <v>37</v>
      </c>
      <c r="K664" s="42" t="s">
        <v>49</v>
      </c>
      <c r="L664" s="49"/>
      <c r="M664" s="45" t="s">
        <v>59</v>
      </c>
      <c r="N664" s="46" t="s">
        <v>35</v>
      </c>
      <c r="O664" s="49"/>
      <c r="P664" s="36" t="str">
        <f t="shared" si="10"/>
        <v>Unknown</v>
      </c>
      <c r="Q664" s="39" t="s">
        <v>46</v>
      </c>
      <c r="R664" s="39" t="s">
        <v>46</v>
      </c>
      <c r="S664" s="39"/>
      <c r="T664" s="50" t="s">
        <v>36</v>
      </c>
      <c r="U664" s="50" t="s">
        <v>37</v>
      </c>
      <c r="V664" s="50" t="s">
        <v>49</v>
      </c>
      <c r="W664" s="50" t="s">
        <v>37</v>
      </c>
      <c r="X664" s="51" t="str">
        <f>IF((OR((AND('[1]PWS Information'!$E$10="CWS",T664="Single Family Residence",P664="Lead")),
(AND('[1]PWS Information'!$E$10="CWS",T664="Multiple Family Residence",'[1]PWS Information'!$E$11="Yes",P664="Lead")),
(AND('[1]PWS Information'!$E$10="NTNC",P664="Lead")))),"Tier 1",
IF((OR((AND('[1]PWS Information'!$E$10="CWS",T664="Multiple Family Residence",'[1]PWS Information'!$E$11="No",P664="Lead")),
(AND('[1]PWS Information'!$E$10="CWS",T664="Other",P664="Lead")),
(AND('[1]PWS Information'!$E$10="CWS",T664="Building",P664="Lead")))),"Tier 2",
IF((OR((AND('[1]PWS Information'!$E$10="CWS",T664="Single Family Residence",P664="Galvanized Requiring Replacement")),
(AND('[1]PWS Information'!$E$10="CWS",T664="Single Family Residence",P664="Galvanized Requiring Replacement",Q664="Yes")),
(AND('[1]PWS Information'!$E$10="NTNC",P664="Galvanized Requiring Replacement")),
(AND('[1]PWS Information'!$E$10="NTNC",T664="Single Family Residence",Q664="Yes")))),"Tier 3",
IF((OR((AND('[1]PWS Information'!$E$10="CWS",T664="Single Family Residence",R664="Yes",P664="Non-Lead", I664="Non-Lead - Copper",K664="Before 1989")),
(AND('[1]PWS Information'!$E$10="CWS",T664="Single Family Residence",R664="Yes",P664="Non-Lead", M664="Non-Lead - Copper",N664="Before 1989")))),"Tier 4",
IF((OR((AND('[1]PWS Information'!$E$10="NTNC",P664="Non-Lead")),
(AND('[1]PWS Information'!$E$10="CWS",P664="Non-Lead",R664="")),
(AND('[1]PWS Information'!$E$10="CWS",P664="Non-Lead",R664="No")),
(AND('[1]PWS Information'!$E$10="CWS",P664="Non-Lead",R664="Don't Know")),
(AND('[1]PWS Information'!$E$10="CWS",P664="Non-Lead", I664="Non-Lead - Copper", R664="Yes", K664="Between 1989 and 2014")),
(AND('[1]PWS Information'!$E$10="CWS",P664="Non-Lead", I664="Non-Lead - Copper", R664="Yes", K664="After 2014")),
(AND('[1]PWS Information'!$E$10="CWS",P664="Non-Lead", I664="Non-Lead - Copper", R664="Yes", K664="Unknown")),
(AND('[1]PWS Information'!$E$10="CWS",P664="Non-Lead", M664="Non-Lead - Copper", R664="Yes", N664="Between 1989 and 2014")),
(AND('[1]PWS Information'!$E$10="CWS",P664="Non-Lead", M664="Non-Lead - Copper", R664="Yes", N664="After 2014")),
(AND('[1]PWS Information'!$E$10="CWS",P664="Non-Lead", M664="Non-Lead - Copper", R664="Yes", N664="Unknown")),
(AND('[1]PWS Information'!$E$10="CWS",P664="Unknown")),
(AND('[1]PWS Information'!$E$10="NTNC",P664="Unknown")))),"Tier 5",
"")))))</f>
        <v>Tier 5</v>
      </c>
      <c r="Y664" s="50"/>
      <c r="Z664" s="50"/>
    </row>
    <row r="665" spans="1:26" ht="30" x14ac:dyDescent="0.25">
      <c r="A665" s="39">
        <v>810</v>
      </c>
      <c r="B665" s="40">
        <v>3577</v>
      </c>
      <c r="C665" s="41" t="s">
        <v>197</v>
      </c>
      <c r="D665" s="41" t="s">
        <v>99</v>
      </c>
      <c r="E665" s="41">
        <v>75153</v>
      </c>
      <c r="F665" s="42"/>
      <c r="G665" s="43"/>
      <c r="H665" s="44"/>
      <c r="I665" s="45" t="s">
        <v>47</v>
      </c>
      <c r="J665" s="46" t="s">
        <v>37</v>
      </c>
      <c r="K665" s="42" t="s">
        <v>49</v>
      </c>
      <c r="L665" s="49"/>
      <c r="M665" s="45" t="s">
        <v>47</v>
      </c>
      <c r="N665" s="46" t="s">
        <v>40</v>
      </c>
      <c r="O665" s="49"/>
      <c r="P665" s="36" t="str">
        <f t="shared" si="10"/>
        <v>Non-Lead</v>
      </c>
      <c r="Q665" s="39" t="s">
        <v>37</v>
      </c>
      <c r="R665" s="39" t="s">
        <v>37</v>
      </c>
      <c r="S665" s="39"/>
      <c r="T665" s="50" t="s">
        <v>36</v>
      </c>
      <c r="U665" s="50" t="s">
        <v>37</v>
      </c>
      <c r="V665" s="50" t="s">
        <v>37</v>
      </c>
      <c r="W665" s="50" t="s">
        <v>37</v>
      </c>
      <c r="X665" s="51" t="str">
        <f>IF((OR((AND('[1]PWS Information'!$E$10="CWS",T665="Single Family Residence",P665="Lead")),
(AND('[1]PWS Information'!$E$10="CWS",T665="Multiple Family Residence",'[1]PWS Information'!$E$11="Yes",P665="Lead")),
(AND('[1]PWS Information'!$E$10="NTNC",P665="Lead")))),"Tier 1",
IF((OR((AND('[1]PWS Information'!$E$10="CWS",T665="Multiple Family Residence",'[1]PWS Information'!$E$11="No",P665="Lead")),
(AND('[1]PWS Information'!$E$10="CWS",T665="Other",P665="Lead")),
(AND('[1]PWS Information'!$E$10="CWS",T665="Building",P665="Lead")))),"Tier 2",
IF((OR((AND('[1]PWS Information'!$E$10="CWS",T665="Single Family Residence",P665="Galvanized Requiring Replacement")),
(AND('[1]PWS Information'!$E$10="CWS",T665="Single Family Residence",P665="Galvanized Requiring Replacement",Q665="Yes")),
(AND('[1]PWS Information'!$E$10="NTNC",P665="Galvanized Requiring Replacement")),
(AND('[1]PWS Information'!$E$10="NTNC",T665="Single Family Residence",Q665="Yes")))),"Tier 3",
IF((OR((AND('[1]PWS Information'!$E$10="CWS",T665="Single Family Residence",R665="Yes",P665="Non-Lead", I665="Non-Lead - Copper",K665="Before 1989")),
(AND('[1]PWS Information'!$E$10="CWS",T665="Single Family Residence",R665="Yes",P665="Non-Lead", M665="Non-Lead - Copper",N665="Before 1989")))),"Tier 4",
IF((OR((AND('[1]PWS Information'!$E$10="NTNC",P665="Non-Lead")),
(AND('[1]PWS Information'!$E$10="CWS",P665="Non-Lead",R665="")),
(AND('[1]PWS Information'!$E$10="CWS",P665="Non-Lead",R665="No")),
(AND('[1]PWS Information'!$E$10="CWS",P665="Non-Lead",R665="Don't Know")),
(AND('[1]PWS Information'!$E$10="CWS",P665="Non-Lead", I665="Non-Lead - Copper", R665="Yes", K665="Between 1989 and 2014")),
(AND('[1]PWS Information'!$E$10="CWS",P665="Non-Lead", I665="Non-Lead - Copper", R665="Yes", K665="After 2014")),
(AND('[1]PWS Information'!$E$10="CWS",P665="Non-Lead", I665="Non-Lead - Copper", R665="Yes", K665="Unknown")),
(AND('[1]PWS Information'!$E$10="CWS",P665="Non-Lead", M665="Non-Lead - Copper", R665="Yes", N665="Between 1989 and 2014")),
(AND('[1]PWS Information'!$E$10="CWS",P665="Non-Lead", M665="Non-Lead - Copper", R665="Yes", N665="After 2014")),
(AND('[1]PWS Information'!$E$10="CWS",P665="Non-Lead", M665="Non-Lead - Copper", R665="Yes", N665="Unknown")),
(AND('[1]PWS Information'!$E$10="CWS",P665="Unknown")),
(AND('[1]PWS Information'!$E$10="NTNC",P665="Unknown")))),"Tier 5",
"")))))</f>
        <v>Tier 5</v>
      </c>
      <c r="Y665" s="50"/>
      <c r="Z665" s="50"/>
    </row>
    <row r="666" spans="1:26" ht="30" x14ac:dyDescent="0.25">
      <c r="A666" s="39">
        <v>811</v>
      </c>
      <c r="B666" s="40">
        <v>4520</v>
      </c>
      <c r="C666" s="41" t="s">
        <v>196</v>
      </c>
      <c r="D666" s="41" t="s">
        <v>99</v>
      </c>
      <c r="E666" s="41">
        <v>75153</v>
      </c>
      <c r="F666" s="42"/>
      <c r="G666" s="43"/>
      <c r="H666" s="44"/>
      <c r="I666" s="45" t="s">
        <v>47</v>
      </c>
      <c r="J666" s="46" t="s">
        <v>37</v>
      </c>
      <c r="K666" s="42" t="s">
        <v>40</v>
      </c>
      <c r="L666" s="49"/>
      <c r="M666" s="45" t="s">
        <v>47</v>
      </c>
      <c r="N666" s="46" t="s">
        <v>40</v>
      </c>
      <c r="O666" s="49"/>
      <c r="P666" s="36" t="str">
        <f t="shared" si="10"/>
        <v>Non-Lead</v>
      </c>
      <c r="Q666" s="39" t="s">
        <v>37</v>
      </c>
      <c r="R666" s="39" t="s">
        <v>37</v>
      </c>
      <c r="S666" s="39"/>
      <c r="T666" s="50" t="s">
        <v>36</v>
      </c>
      <c r="U666" s="50" t="s">
        <v>37</v>
      </c>
      <c r="V666" s="50" t="s">
        <v>37</v>
      </c>
      <c r="W666" s="50" t="s">
        <v>37</v>
      </c>
      <c r="X666" s="51" t="str">
        <f>IF((OR((AND('[1]PWS Information'!$E$10="CWS",T666="Single Family Residence",P666="Lead")),
(AND('[1]PWS Information'!$E$10="CWS",T666="Multiple Family Residence",'[1]PWS Information'!$E$11="Yes",P666="Lead")),
(AND('[1]PWS Information'!$E$10="NTNC",P666="Lead")))),"Tier 1",
IF((OR((AND('[1]PWS Information'!$E$10="CWS",T666="Multiple Family Residence",'[1]PWS Information'!$E$11="No",P666="Lead")),
(AND('[1]PWS Information'!$E$10="CWS",T666="Other",P666="Lead")),
(AND('[1]PWS Information'!$E$10="CWS",T666="Building",P666="Lead")))),"Tier 2",
IF((OR((AND('[1]PWS Information'!$E$10="CWS",T666="Single Family Residence",P666="Galvanized Requiring Replacement")),
(AND('[1]PWS Information'!$E$10="CWS",T666="Single Family Residence",P666="Galvanized Requiring Replacement",Q666="Yes")),
(AND('[1]PWS Information'!$E$10="NTNC",P666="Galvanized Requiring Replacement")),
(AND('[1]PWS Information'!$E$10="NTNC",T666="Single Family Residence",Q666="Yes")))),"Tier 3",
IF((OR((AND('[1]PWS Information'!$E$10="CWS",T666="Single Family Residence",R666="Yes",P666="Non-Lead", I666="Non-Lead - Copper",K666="Before 1989")),
(AND('[1]PWS Information'!$E$10="CWS",T666="Single Family Residence",R666="Yes",P666="Non-Lead", M666="Non-Lead - Copper",N666="Before 1989")))),"Tier 4",
IF((OR((AND('[1]PWS Information'!$E$10="NTNC",P666="Non-Lead")),
(AND('[1]PWS Information'!$E$10="CWS",P666="Non-Lead",R666="")),
(AND('[1]PWS Information'!$E$10="CWS",P666="Non-Lead",R666="No")),
(AND('[1]PWS Information'!$E$10="CWS",P666="Non-Lead",R666="Don't Know")),
(AND('[1]PWS Information'!$E$10="CWS",P666="Non-Lead", I666="Non-Lead - Copper", R666="Yes", K666="Between 1989 and 2014")),
(AND('[1]PWS Information'!$E$10="CWS",P666="Non-Lead", I666="Non-Lead - Copper", R666="Yes", K666="After 2014")),
(AND('[1]PWS Information'!$E$10="CWS",P666="Non-Lead", I666="Non-Lead - Copper", R666="Yes", K666="Unknown")),
(AND('[1]PWS Information'!$E$10="CWS",P666="Non-Lead", M666="Non-Lead - Copper", R666="Yes", N666="Between 1989 and 2014")),
(AND('[1]PWS Information'!$E$10="CWS",P666="Non-Lead", M666="Non-Lead - Copper", R666="Yes", N666="After 2014")),
(AND('[1]PWS Information'!$E$10="CWS",P666="Non-Lead", M666="Non-Lead - Copper", R666="Yes", N666="Unknown")),
(AND('[1]PWS Information'!$E$10="CWS",P666="Unknown")),
(AND('[1]PWS Information'!$E$10="NTNC",P666="Unknown")))),"Tier 5",
"")))))</f>
        <v>Tier 5</v>
      </c>
      <c r="Y666" s="50"/>
      <c r="Z666" s="50"/>
    </row>
    <row r="667" spans="1:26" ht="30" x14ac:dyDescent="0.25">
      <c r="A667" s="39">
        <v>812</v>
      </c>
      <c r="B667" s="40">
        <v>4740</v>
      </c>
      <c r="C667" s="41" t="s">
        <v>196</v>
      </c>
      <c r="D667" s="41" t="s">
        <v>99</v>
      </c>
      <c r="E667" s="41">
        <v>75153</v>
      </c>
      <c r="F667" s="42"/>
      <c r="G667" s="43"/>
      <c r="H667" s="44"/>
      <c r="I667" s="45" t="s">
        <v>47</v>
      </c>
      <c r="J667" s="46" t="s">
        <v>37</v>
      </c>
      <c r="K667" s="42" t="s">
        <v>49</v>
      </c>
      <c r="L667" s="49"/>
      <c r="M667" s="45" t="s">
        <v>59</v>
      </c>
      <c r="N667" s="46" t="s">
        <v>49</v>
      </c>
      <c r="O667" s="49"/>
      <c r="P667" s="36" t="str">
        <f t="shared" si="10"/>
        <v>Unknown</v>
      </c>
      <c r="Q667" s="39" t="s">
        <v>46</v>
      </c>
      <c r="R667" s="39" t="s">
        <v>46</v>
      </c>
      <c r="S667" s="39"/>
      <c r="T667" s="50" t="s">
        <v>36</v>
      </c>
      <c r="U667" s="50" t="s">
        <v>37</v>
      </c>
      <c r="V667" s="50" t="s">
        <v>49</v>
      </c>
      <c r="W667" s="50" t="s">
        <v>37</v>
      </c>
      <c r="X667" s="51" t="str">
        <f>IF((OR((AND('[1]PWS Information'!$E$10="CWS",T667="Single Family Residence",P667="Lead")),
(AND('[1]PWS Information'!$E$10="CWS",T667="Multiple Family Residence",'[1]PWS Information'!$E$11="Yes",P667="Lead")),
(AND('[1]PWS Information'!$E$10="NTNC",P667="Lead")))),"Tier 1",
IF((OR((AND('[1]PWS Information'!$E$10="CWS",T667="Multiple Family Residence",'[1]PWS Information'!$E$11="No",P667="Lead")),
(AND('[1]PWS Information'!$E$10="CWS",T667="Other",P667="Lead")),
(AND('[1]PWS Information'!$E$10="CWS",T667="Building",P667="Lead")))),"Tier 2",
IF((OR((AND('[1]PWS Information'!$E$10="CWS",T667="Single Family Residence",P667="Galvanized Requiring Replacement")),
(AND('[1]PWS Information'!$E$10="CWS",T667="Single Family Residence",P667="Galvanized Requiring Replacement",Q667="Yes")),
(AND('[1]PWS Information'!$E$10="NTNC",P667="Galvanized Requiring Replacement")),
(AND('[1]PWS Information'!$E$10="NTNC",T667="Single Family Residence",Q667="Yes")))),"Tier 3",
IF((OR((AND('[1]PWS Information'!$E$10="CWS",T667="Single Family Residence",R667="Yes",P667="Non-Lead", I667="Non-Lead - Copper",K667="Before 1989")),
(AND('[1]PWS Information'!$E$10="CWS",T667="Single Family Residence",R667="Yes",P667="Non-Lead", M667="Non-Lead - Copper",N667="Before 1989")))),"Tier 4",
IF((OR((AND('[1]PWS Information'!$E$10="NTNC",P667="Non-Lead")),
(AND('[1]PWS Information'!$E$10="CWS",P667="Non-Lead",R667="")),
(AND('[1]PWS Information'!$E$10="CWS",P667="Non-Lead",R667="No")),
(AND('[1]PWS Information'!$E$10="CWS",P667="Non-Lead",R667="Don't Know")),
(AND('[1]PWS Information'!$E$10="CWS",P667="Non-Lead", I667="Non-Lead - Copper", R667="Yes", K667="Between 1989 and 2014")),
(AND('[1]PWS Information'!$E$10="CWS",P667="Non-Lead", I667="Non-Lead - Copper", R667="Yes", K667="After 2014")),
(AND('[1]PWS Information'!$E$10="CWS",P667="Non-Lead", I667="Non-Lead - Copper", R667="Yes", K667="Unknown")),
(AND('[1]PWS Information'!$E$10="CWS",P667="Non-Lead", M667="Non-Lead - Copper", R667="Yes", N667="Between 1989 and 2014")),
(AND('[1]PWS Information'!$E$10="CWS",P667="Non-Lead", M667="Non-Lead - Copper", R667="Yes", N667="After 2014")),
(AND('[1]PWS Information'!$E$10="CWS",P667="Non-Lead", M667="Non-Lead - Copper", R667="Yes", N667="Unknown")),
(AND('[1]PWS Information'!$E$10="CWS",P667="Unknown")),
(AND('[1]PWS Information'!$E$10="NTNC",P667="Unknown")))),"Tier 5",
"")))))</f>
        <v>Tier 5</v>
      </c>
      <c r="Y667" s="50"/>
      <c r="Z667" s="50"/>
    </row>
    <row r="668" spans="1:26" ht="30" x14ac:dyDescent="0.25">
      <c r="A668" s="39">
        <v>813</v>
      </c>
      <c r="B668" s="40">
        <v>4760</v>
      </c>
      <c r="C668" s="41" t="s">
        <v>196</v>
      </c>
      <c r="D668" s="41" t="s">
        <v>99</v>
      </c>
      <c r="E668" s="41">
        <v>75153</v>
      </c>
      <c r="F668" s="42"/>
      <c r="G668" s="43"/>
      <c r="H668" s="44"/>
      <c r="I668" s="45" t="s">
        <v>47</v>
      </c>
      <c r="J668" s="46" t="s">
        <v>37</v>
      </c>
      <c r="K668" s="42" t="s">
        <v>40</v>
      </c>
      <c r="L668" s="49"/>
      <c r="M668" s="45" t="s">
        <v>59</v>
      </c>
      <c r="N668" s="46" t="s">
        <v>49</v>
      </c>
      <c r="O668" s="49"/>
      <c r="P668" s="36" t="str">
        <f t="shared" si="10"/>
        <v>Unknown</v>
      </c>
      <c r="Q668" s="39" t="s">
        <v>46</v>
      </c>
      <c r="R668" s="39" t="s">
        <v>46</v>
      </c>
      <c r="S668" s="39"/>
      <c r="T668" s="50" t="s">
        <v>36</v>
      </c>
      <c r="U668" s="50" t="s">
        <v>37</v>
      </c>
      <c r="V668" s="50" t="s">
        <v>49</v>
      </c>
      <c r="W668" s="50" t="s">
        <v>37</v>
      </c>
      <c r="X668" s="51" t="str">
        <f>IF((OR((AND('[1]PWS Information'!$E$10="CWS",T668="Single Family Residence",P668="Lead")),
(AND('[1]PWS Information'!$E$10="CWS",T668="Multiple Family Residence",'[1]PWS Information'!$E$11="Yes",P668="Lead")),
(AND('[1]PWS Information'!$E$10="NTNC",P668="Lead")))),"Tier 1",
IF((OR((AND('[1]PWS Information'!$E$10="CWS",T668="Multiple Family Residence",'[1]PWS Information'!$E$11="No",P668="Lead")),
(AND('[1]PWS Information'!$E$10="CWS",T668="Other",P668="Lead")),
(AND('[1]PWS Information'!$E$10="CWS",T668="Building",P668="Lead")))),"Tier 2",
IF((OR((AND('[1]PWS Information'!$E$10="CWS",T668="Single Family Residence",P668="Galvanized Requiring Replacement")),
(AND('[1]PWS Information'!$E$10="CWS",T668="Single Family Residence",P668="Galvanized Requiring Replacement",Q668="Yes")),
(AND('[1]PWS Information'!$E$10="NTNC",P668="Galvanized Requiring Replacement")),
(AND('[1]PWS Information'!$E$10="NTNC",T668="Single Family Residence",Q668="Yes")))),"Tier 3",
IF((OR((AND('[1]PWS Information'!$E$10="CWS",T668="Single Family Residence",R668="Yes",P668="Non-Lead", I668="Non-Lead - Copper",K668="Before 1989")),
(AND('[1]PWS Information'!$E$10="CWS",T668="Single Family Residence",R668="Yes",P668="Non-Lead", M668="Non-Lead - Copper",N668="Before 1989")))),"Tier 4",
IF((OR((AND('[1]PWS Information'!$E$10="NTNC",P668="Non-Lead")),
(AND('[1]PWS Information'!$E$10="CWS",P668="Non-Lead",R668="")),
(AND('[1]PWS Information'!$E$10="CWS",P668="Non-Lead",R668="No")),
(AND('[1]PWS Information'!$E$10="CWS",P668="Non-Lead",R668="Don't Know")),
(AND('[1]PWS Information'!$E$10="CWS",P668="Non-Lead", I668="Non-Lead - Copper", R668="Yes", K668="Between 1989 and 2014")),
(AND('[1]PWS Information'!$E$10="CWS",P668="Non-Lead", I668="Non-Lead - Copper", R668="Yes", K668="After 2014")),
(AND('[1]PWS Information'!$E$10="CWS",P668="Non-Lead", I668="Non-Lead - Copper", R668="Yes", K668="Unknown")),
(AND('[1]PWS Information'!$E$10="CWS",P668="Non-Lead", M668="Non-Lead - Copper", R668="Yes", N668="Between 1989 and 2014")),
(AND('[1]PWS Information'!$E$10="CWS",P668="Non-Lead", M668="Non-Lead - Copper", R668="Yes", N668="After 2014")),
(AND('[1]PWS Information'!$E$10="CWS",P668="Non-Lead", M668="Non-Lead - Copper", R668="Yes", N668="Unknown")),
(AND('[1]PWS Information'!$E$10="CWS",P668="Unknown")),
(AND('[1]PWS Information'!$E$10="NTNC",P668="Unknown")))),"Tier 5",
"")))))</f>
        <v>Tier 5</v>
      </c>
      <c r="Y668" s="50"/>
      <c r="Z668" s="50"/>
    </row>
    <row r="669" spans="1:26" ht="30" x14ac:dyDescent="0.25">
      <c r="A669" s="39">
        <v>814</v>
      </c>
      <c r="B669" s="40">
        <v>6086</v>
      </c>
      <c r="C669" s="41" t="s">
        <v>203</v>
      </c>
      <c r="D669" s="41" t="s">
        <v>99</v>
      </c>
      <c r="E669" s="41">
        <v>75153</v>
      </c>
      <c r="F669" s="42"/>
      <c r="G669" s="43"/>
      <c r="H669" s="44"/>
      <c r="I669" s="45" t="s">
        <v>47</v>
      </c>
      <c r="J669" s="46" t="s">
        <v>37</v>
      </c>
      <c r="K669" s="42" t="s">
        <v>40</v>
      </c>
      <c r="L669" s="49"/>
      <c r="M669" s="45" t="s">
        <v>59</v>
      </c>
      <c r="N669" s="46" t="s">
        <v>35</v>
      </c>
      <c r="O669" s="49"/>
      <c r="P669" s="36" t="str">
        <f t="shared" si="10"/>
        <v>Unknown</v>
      </c>
      <c r="Q669" s="39" t="s">
        <v>46</v>
      </c>
      <c r="R669" s="39" t="s">
        <v>46</v>
      </c>
      <c r="S669" s="39"/>
      <c r="T669" s="50" t="s">
        <v>36</v>
      </c>
      <c r="U669" s="50" t="s">
        <v>37</v>
      </c>
      <c r="V669" s="50" t="s">
        <v>49</v>
      </c>
      <c r="W669" s="50" t="s">
        <v>37</v>
      </c>
      <c r="X669" s="51" t="str">
        <f>IF((OR((AND('[1]PWS Information'!$E$10="CWS",T669="Single Family Residence",P669="Lead")),
(AND('[1]PWS Information'!$E$10="CWS",T669="Multiple Family Residence",'[1]PWS Information'!$E$11="Yes",P669="Lead")),
(AND('[1]PWS Information'!$E$10="NTNC",P669="Lead")))),"Tier 1",
IF((OR((AND('[1]PWS Information'!$E$10="CWS",T669="Multiple Family Residence",'[1]PWS Information'!$E$11="No",P669="Lead")),
(AND('[1]PWS Information'!$E$10="CWS",T669="Other",P669="Lead")),
(AND('[1]PWS Information'!$E$10="CWS",T669="Building",P669="Lead")))),"Tier 2",
IF((OR((AND('[1]PWS Information'!$E$10="CWS",T669="Single Family Residence",P669="Galvanized Requiring Replacement")),
(AND('[1]PWS Information'!$E$10="CWS",T669="Single Family Residence",P669="Galvanized Requiring Replacement",Q669="Yes")),
(AND('[1]PWS Information'!$E$10="NTNC",P669="Galvanized Requiring Replacement")),
(AND('[1]PWS Information'!$E$10="NTNC",T669="Single Family Residence",Q669="Yes")))),"Tier 3",
IF((OR((AND('[1]PWS Information'!$E$10="CWS",T669="Single Family Residence",R669="Yes",P669="Non-Lead", I669="Non-Lead - Copper",K669="Before 1989")),
(AND('[1]PWS Information'!$E$10="CWS",T669="Single Family Residence",R669="Yes",P669="Non-Lead", M669="Non-Lead - Copper",N669="Before 1989")))),"Tier 4",
IF((OR((AND('[1]PWS Information'!$E$10="NTNC",P669="Non-Lead")),
(AND('[1]PWS Information'!$E$10="CWS",P669="Non-Lead",R669="")),
(AND('[1]PWS Information'!$E$10="CWS",P669="Non-Lead",R669="No")),
(AND('[1]PWS Information'!$E$10="CWS",P669="Non-Lead",R669="Don't Know")),
(AND('[1]PWS Information'!$E$10="CWS",P669="Non-Lead", I669="Non-Lead - Copper", R669="Yes", K669="Between 1989 and 2014")),
(AND('[1]PWS Information'!$E$10="CWS",P669="Non-Lead", I669="Non-Lead - Copper", R669="Yes", K669="After 2014")),
(AND('[1]PWS Information'!$E$10="CWS",P669="Non-Lead", I669="Non-Lead - Copper", R669="Yes", K669="Unknown")),
(AND('[1]PWS Information'!$E$10="CWS",P669="Non-Lead", M669="Non-Lead - Copper", R669="Yes", N669="Between 1989 and 2014")),
(AND('[1]PWS Information'!$E$10="CWS",P669="Non-Lead", M669="Non-Lead - Copper", R669="Yes", N669="After 2014")),
(AND('[1]PWS Information'!$E$10="CWS",P669="Non-Lead", M669="Non-Lead - Copper", R669="Yes", N669="Unknown")),
(AND('[1]PWS Information'!$E$10="CWS",P669="Unknown")),
(AND('[1]PWS Information'!$E$10="NTNC",P669="Unknown")))),"Tier 5",
"")))))</f>
        <v>Tier 5</v>
      </c>
      <c r="Y669" s="50"/>
      <c r="Z669" s="50"/>
    </row>
    <row r="670" spans="1:26" ht="30" x14ac:dyDescent="0.25">
      <c r="A670" s="39">
        <v>815</v>
      </c>
      <c r="B670" s="40">
        <v>6077</v>
      </c>
      <c r="C670" s="41" t="s">
        <v>203</v>
      </c>
      <c r="D670" s="41" t="s">
        <v>99</v>
      </c>
      <c r="E670" s="41">
        <v>75153</v>
      </c>
      <c r="F670" s="42"/>
      <c r="G670" s="43"/>
      <c r="H670" s="44"/>
      <c r="I670" s="45" t="s">
        <v>47</v>
      </c>
      <c r="J670" s="46" t="s">
        <v>37</v>
      </c>
      <c r="K670" s="42" t="s">
        <v>49</v>
      </c>
      <c r="L670" s="49"/>
      <c r="M670" s="45" t="s">
        <v>47</v>
      </c>
      <c r="N670" s="46" t="s">
        <v>40</v>
      </c>
      <c r="O670" s="49"/>
      <c r="P670" s="36" t="str">
        <f t="shared" si="10"/>
        <v>Non-Lead</v>
      </c>
      <c r="Q670" s="39" t="s">
        <v>37</v>
      </c>
      <c r="R670" s="39" t="s">
        <v>37</v>
      </c>
      <c r="S670" s="39"/>
      <c r="T670" s="50" t="s">
        <v>36</v>
      </c>
      <c r="U670" s="50" t="s">
        <v>37</v>
      </c>
      <c r="V670" s="50" t="s">
        <v>37</v>
      </c>
      <c r="W670" s="50" t="s">
        <v>37</v>
      </c>
      <c r="X670" s="51" t="str">
        <f>IF((OR((AND('[1]PWS Information'!$E$10="CWS",T670="Single Family Residence",P670="Lead")),
(AND('[1]PWS Information'!$E$10="CWS",T670="Multiple Family Residence",'[1]PWS Information'!$E$11="Yes",P670="Lead")),
(AND('[1]PWS Information'!$E$10="NTNC",P670="Lead")))),"Tier 1",
IF((OR((AND('[1]PWS Information'!$E$10="CWS",T670="Multiple Family Residence",'[1]PWS Information'!$E$11="No",P670="Lead")),
(AND('[1]PWS Information'!$E$10="CWS",T670="Other",P670="Lead")),
(AND('[1]PWS Information'!$E$10="CWS",T670="Building",P670="Lead")))),"Tier 2",
IF((OR((AND('[1]PWS Information'!$E$10="CWS",T670="Single Family Residence",P670="Galvanized Requiring Replacement")),
(AND('[1]PWS Information'!$E$10="CWS",T670="Single Family Residence",P670="Galvanized Requiring Replacement",Q670="Yes")),
(AND('[1]PWS Information'!$E$10="NTNC",P670="Galvanized Requiring Replacement")),
(AND('[1]PWS Information'!$E$10="NTNC",T670="Single Family Residence",Q670="Yes")))),"Tier 3",
IF((OR((AND('[1]PWS Information'!$E$10="CWS",T670="Single Family Residence",R670="Yes",P670="Non-Lead", I670="Non-Lead - Copper",K670="Before 1989")),
(AND('[1]PWS Information'!$E$10="CWS",T670="Single Family Residence",R670="Yes",P670="Non-Lead", M670="Non-Lead - Copper",N670="Before 1989")))),"Tier 4",
IF((OR((AND('[1]PWS Information'!$E$10="NTNC",P670="Non-Lead")),
(AND('[1]PWS Information'!$E$10="CWS",P670="Non-Lead",R670="")),
(AND('[1]PWS Information'!$E$10="CWS",P670="Non-Lead",R670="No")),
(AND('[1]PWS Information'!$E$10="CWS",P670="Non-Lead",R670="Don't Know")),
(AND('[1]PWS Information'!$E$10="CWS",P670="Non-Lead", I670="Non-Lead - Copper", R670="Yes", K670="Between 1989 and 2014")),
(AND('[1]PWS Information'!$E$10="CWS",P670="Non-Lead", I670="Non-Lead - Copper", R670="Yes", K670="After 2014")),
(AND('[1]PWS Information'!$E$10="CWS",P670="Non-Lead", I670="Non-Lead - Copper", R670="Yes", K670="Unknown")),
(AND('[1]PWS Information'!$E$10="CWS",P670="Non-Lead", M670="Non-Lead - Copper", R670="Yes", N670="Between 1989 and 2014")),
(AND('[1]PWS Information'!$E$10="CWS",P670="Non-Lead", M670="Non-Lead - Copper", R670="Yes", N670="After 2014")),
(AND('[1]PWS Information'!$E$10="CWS",P670="Non-Lead", M670="Non-Lead - Copper", R670="Yes", N670="Unknown")),
(AND('[1]PWS Information'!$E$10="CWS",P670="Unknown")),
(AND('[1]PWS Information'!$E$10="NTNC",P670="Unknown")))),"Tier 5",
"")))))</f>
        <v>Tier 5</v>
      </c>
      <c r="Y670" s="50"/>
      <c r="Z670" s="50"/>
    </row>
    <row r="671" spans="1:26" ht="30" x14ac:dyDescent="0.25">
      <c r="A671" s="39">
        <v>816</v>
      </c>
      <c r="B671" s="40">
        <v>6055</v>
      </c>
      <c r="C671" s="41" t="s">
        <v>204</v>
      </c>
      <c r="D671" s="41" t="s">
        <v>99</v>
      </c>
      <c r="E671" s="41">
        <v>75153</v>
      </c>
      <c r="F671" s="42"/>
      <c r="G671" s="43"/>
      <c r="H671" s="44"/>
      <c r="I671" s="45" t="s">
        <v>47</v>
      </c>
      <c r="J671" s="46" t="s">
        <v>37</v>
      </c>
      <c r="K671" s="42" t="s">
        <v>40</v>
      </c>
      <c r="L671" s="49"/>
      <c r="M671" s="45" t="s">
        <v>47</v>
      </c>
      <c r="N671" s="46" t="s">
        <v>40</v>
      </c>
      <c r="O671" s="49"/>
      <c r="P671" s="36" t="str">
        <f t="shared" si="10"/>
        <v>Non-Lead</v>
      </c>
      <c r="Q671" s="39" t="s">
        <v>37</v>
      </c>
      <c r="R671" s="39" t="s">
        <v>37</v>
      </c>
      <c r="S671" s="39"/>
      <c r="T671" s="50" t="s">
        <v>36</v>
      </c>
      <c r="U671" s="50" t="s">
        <v>37</v>
      </c>
      <c r="V671" s="50" t="s">
        <v>37</v>
      </c>
      <c r="W671" s="50" t="s">
        <v>37</v>
      </c>
      <c r="X671" s="51" t="str">
        <f>IF((OR((AND('[1]PWS Information'!$E$10="CWS",T671="Single Family Residence",P671="Lead")),
(AND('[1]PWS Information'!$E$10="CWS",T671="Multiple Family Residence",'[1]PWS Information'!$E$11="Yes",P671="Lead")),
(AND('[1]PWS Information'!$E$10="NTNC",P671="Lead")))),"Tier 1",
IF((OR((AND('[1]PWS Information'!$E$10="CWS",T671="Multiple Family Residence",'[1]PWS Information'!$E$11="No",P671="Lead")),
(AND('[1]PWS Information'!$E$10="CWS",T671="Other",P671="Lead")),
(AND('[1]PWS Information'!$E$10="CWS",T671="Building",P671="Lead")))),"Tier 2",
IF((OR((AND('[1]PWS Information'!$E$10="CWS",T671="Single Family Residence",P671="Galvanized Requiring Replacement")),
(AND('[1]PWS Information'!$E$10="CWS",T671="Single Family Residence",P671="Galvanized Requiring Replacement",Q671="Yes")),
(AND('[1]PWS Information'!$E$10="NTNC",P671="Galvanized Requiring Replacement")),
(AND('[1]PWS Information'!$E$10="NTNC",T671="Single Family Residence",Q671="Yes")))),"Tier 3",
IF((OR((AND('[1]PWS Information'!$E$10="CWS",T671="Single Family Residence",R671="Yes",P671="Non-Lead", I671="Non-Lead - Copper",K671="Before 1989")),
(AND('[1]PWS Information'!$E$10="CWS",T671="Single Family Residence",R671="Yes",P671="Non-Lead", M671="Non-Lead - Copper",N671="Before 1989")))),"Tier 4",
IF((OR((AND('[1]PWS Information'!$E$10="NTNC",P671="Non-Lead")),
(AND('[1]PWS Information'!$E$10="CWS",P671="Non-Lead",R671="")),
(AND('[1]PWS Information'!$E$10="CWS",P671="Non-Lead",R671="No")),
(AND('[1]PWS Information'!$E$10="CWS",P671="Non-Lead",R671="Don't Know")),
(AND('[1]PWS Information'!$E$10="CWS",P671="Non-Lead", I671="Non-Lead - Copper", R671="Yes", K671="Between 1989 and 2014")),
(AND('[1]PWS Information'!$E$10="CWS",P671="Non-Lead", I671="Non-Lead - Copper", R671="Yes", K671="After 2014")),
(AND('[1]PWS Information'!$E$10="CWS",P671="Non-Lead", I671="Non-Lead - Copper", R671="Yes", K671="Unknown")),
(AND('[1]PWS Information'!$E$10="CWS",P671="Non-Lead", M671="Non-Lead - Copper", R671="Yes", N671="Between 1989 and 2014")),
(AND('[1]PWS Information'!$E$10="CWS",P671="Non-Lead", M671="Non-Lead - Copper", R671="Yes", N671="After 2014")),
(AND('[1]PWS Information'!$E$10="CWS",P671="Non-Lead", M671="Non-Lead - Copper", R671="Yes", N671="Unknown")),
(AND('[1]PWS Information'!$E$10="CWS",P671="Unknown")),
(AND('[1]PWS Information'!$E$10="NTNC",P671="Unknown")))),"Tier 5",
"")))))</f>
        <v>Tier 5</v>
      </c>
      <c r="Y671" s="50"/>
      <c r="Z671" s="50"/>
    </row>
    <row r="672" spans="1:26" ht="30" x14ac:dyDescent="0.25">
      <c r="A672" s="39">
        <v>817</v>
      </c>
      <c r="B672" s="40">
        <v>6041</v>
      </c>
      <c r="C672" s="41" t="s">
        <v>203</v>
      </c>
      <c r="D672" s="41" t="s">
        <v>99</v>
      </c>
      <c r="E672" s="41">
        <v>75153</v>
      </c>
      <c r="F672" s="42"/>
      <c r="G672" s="43"/>
      <c r="H672" s="44"/>
      <c r="I672" s="45" t="s">
        <v>47</v>
      </c>
      <c r="J672" s="46" t="s">
        <v>37</v>
      </c>
      <c r="K672" s="42" t="s">
        <v>49</v>
      </c>
      <c r="L672" s="49"/>
      <c r="M672" s="45" t="s">
        <v>59</v>
      </c>
      <c r="N672" s="46" t="s">
        <v>35</v>
      </c>
      <c r="O672" s="49"/>
      <c r="P672" s="36" t="str">
        <f t="shared" si="10"/>
        <v>Unknown</v>
      </c>
      <c r="Q672" s="39" t="s">
        <v>46</v>
      </c>
      <c r="R672" s="39" t="s">
        <v>46</v>
      </c>
      <c r="S672" s="39"/>
      <c r="T672" s="50" t="s">
        <v>36</v>
      </c>
      <c r="U672" s="50" t="s">
        <v>37</v>
      </c>
      <c r="V672" s="50" t="s">
        <v>49</v>
      </c>
      <c r="W672" s="50" t="s">
        <v>37</v>
      </c>
      <c r="X672" s="51" t="str">
        <f>IF((OR((AND('[1]PWS Information'!$E$10="CWS",T672="Single Family Residence",P672="Lead")),
(AND('[1]PWS Information'!$E$10="CWS",T672="Multiple Family Residence",'[1]PWS Information'!$E$11="Yes",P672="Lead")),
(AND('[1]PWS Information'!$E$10="NTNC",P672="Lead")))),"Tier 1",
IF((OR((AND('[1]PWS Information'!$E$10="CWS",T672="Multiple Family Residence",'[1]PWS Information'!$E$11="No",P672="Lead")),
(AND('[1]PWS Information'!$E$10="CWS",T672="Other",P672="Lead")),
(AND('[1]PWS Information'!$E$10="CWS",T672="Building",P672="Lead")))),"Tier 2",
IF((OR((AND('[1]PWS Information'!$E$10="CWS",T672="Single Family Residence",P672="Galvanized Requiring Replacement")),
(AND('[1]PWS Information'!$E$10="CWS",T672="Single Family Residence",P672="Galvanized Requiring Replacement",Q672="Yes")),
(AND('[1]PWS Information'!$E$10="NTNC",P672="Galvanized Requiring Replacement")),
(AND('[1]PWS Information'!$E$10="NTNC",T672="Single Family Residence",Q672="Yes")))),"Tier 3",
IF((OR((AND('[1]PWS Information'!$E$10="CWS",T672="Single Family Residence",R672="Yes",P672="Non-Lead", I672="Non-Lead - Copper",K672="Before 1989")),
(AND('[1]PWS Information'!$E$10="CWS",T672="Single Family Residence",R672="Yes",P672="Non-Lead", M672="Non-Lead - Copper",N672="Before 1989")))),"Tier 4",
IF((OR((AND('[1]PWS Information'!$E$10="NTNC",P672="Non-Lead")),
(AND('[1]PWS Information'!$E$10="CWS",P672="Non-Lead",R672="")),
(AND('[1]PWS Information'!$E$10="CWS",P672="Non-Lead",R672="No")),
(AND('[1]PWS Information'!$E$10="CWS",P672="Non-Lead",R672="Don't Know")),
(AND('[1]PWS Information'!$E$10="CWS",P672="Non-Lead", I672="Non-Lead - Copper", R672="Yes", K672="Between 1989 and 2014")),
(AND('[1]PWS Information'!$E$10="CWS",P672="Non-Lead", I672="Non-Lead - Copper", R672="Yes", K672="After 2014")),
(AND('[1]PWS Information'!$E$10="CWS",P672="Non-Lead", I672="Non-Lead - Copper", R672="Yes", K672="Unknown")),
(AND('[1]PWS Information'!$E$10="CWS",P672="Non-Lead", M672="Non-Lead - Copper", R672="Yes", N672="Between 1989 and 2014")),
(AND('[1]PWS Information'!$E$10="CWS",P672="Non-Lead", M672="Non-Lead - Copper", R672="Yes", N672="After 2014")),
(AND('[1]PWS Information'!$E$10="CWS",P672="Non-Lead", M672="Non-Lead - Copper", R672="Yes", N672="Unknown")),
(AND('[1]PWS Information'!$E$10="CWS",P672="Unknown")),
(AND('[1]PWS Information'!$E$10="NTNC",P672="Unknown")))),"Tier 5",
"")))))</f>
        <v>Tier 5</v>
      </c>
      <c r="Y672" s="50"/>
      <c r="Z672" s="50"/>
    </row>
    <row r="673" spans="1:26" x14ac:dyDescent="0.25">
      <c r="A673" s="39">
        <v>818</v>
      </c>
      <c r="B673" s="40"/>
      <c r="C673" s="41" t="s">
        <v>203</v>
      </c>
      <c r="D673" s="41" t="s">
        <v>99</v>
      </c>
      <c r="E673" s="41">
        <v>75153</v>
      </c>
      <c r="F673" s="42"/>
      <c r="G673" s="43"/>
      <c r="H673" s="44"/>
      <c r="I673" s="45" t="s">
        <v>47</v>
      </c>
      <c r="J673" s="46" t="s">
        <v>37</v>
      </c>
      <c r="K673" s="42" t="s">
        <v>41</v>
      </c>
      <c r="L673" s="49"/>
      <c r="M673" s="45" t="s">
        <v>47</v>
      </c>
      <c r="N673" s="46" t="s">
        <v>41</v>
      </c>
      <c r="O673" s="49"/>
      <c r="P673" s="36" t="str">
        <f t="shared" si="10"/>
        <v>Non-Lead</v>
      </c>
      <c r="Q673" s="39" t="s">
        <v>37</v>
      </c>
      <c r="R673" s="39" t="s">
        <v>37</v>
      </c>
      <c r="S673" s="39"/>
      <c r="T673" s="50" t="s">
        <v>52</v>
      </c>
      <c r="U673" s="50" t="s">
        <v>37</v>
      </c>
      <c r="V673" s="50" t="s">
        <v>37</v>
      </c>
      <c r="W673" s="50" t="s">
        <v>37</v>
      </c>
      <c r="X673" s="51" t="str">
        <f>IF((OR((AND('[1]PWS Information'!$E$10="CWS",T673="Single Family Residence",P673="Lead")),
(AND('[1]PWS Information'!$E$10="CWS",T673="Multiple Family Residence",'[1]PWS Information'!$E$11="Yes",P673="Lead")),
(AND('[1]PWS Information'!$E$10="NTNC",P673="Lead")))),"Tier 1",
IF((OR((AND('[1]PWS Information'!$E$10="CWS",T673="Multiple Family Residence",'[1]PWS Information'!$E$11="No",P673="Lead")),
(AND('[1]PWS Information'!$E$10="CWS",T673="Other",P673="Lead")),
(AND('[1]PWS Information'!$E$10="CWS",T673="Building",P673="Lead")))),"Tier 2",
IF((OR((AND('[1]PWS Information'!$E$10="CWS",T673="Single Family Residence",P673="Galvanized Requiring Replacement")),
(AND('[1]PWS Information'!$E$10="CWS",T673="Single Family Residence",P673="Galvanized Requiring Replacement",Q673="Yes")),
(AND('[1]PWS Information'!$E$10="NTNC",P673="Galvanized Requiring Replacement")),
(AND('[1]PWS Information'!$E$10="NTNC",T673="Single Family Residence",Q673="Yes")))),"Tier 3",
IF((OR((AND('[1]PWS Information'!$E$10="CWS",T673="Single Family Residence",R673="Yes",P673="Non-Lead", I673="Non-Lead - Copper",K673="Before 1989")),
(AND('[1]PWS Information'!$E$10="CWS",T673="Single Family Residence",R673="Yes",P673="Non-Lead", M673="Non-Lead - Copper",N673="Before 1989")))),"Tier 4",
IF((OR((AND('[1]PWS Information'!$E$10="NTNC",P673="Non-Lead")),
(AND('[1]PWS Information'!$E$10="CWS",P673="Non-Lead",R673="")),
(AND('[1]PWS Information'!$E$10="CWS",P673="Non-Lead",R673="No")),
(AND('[1]PWS Information'!$E$10="CWS",P673="Non-Lead",R673="Don't Know")),
(AND('[1]PWS Information'!$E$10="CWS",P673="Non-Lead", I673="Non-Lead - Copper", R673="Yes", K673="Between 1989 and 2014")),
(AND('[1]PWS Information'!$E$10="CWS",P673="Non-Lead", I673="Non-Lead - Copper", R673="Yes", K673="After 2014")),
(AND('[1]PWS Information'!$E$10="CWS",P673="Non-Lead", I673="Non-Lead - Copper", R673="Yes", K673="Unknown")),
(AND('[1]PWS Information'!$E$10="CWS",P673="Non-Lead", M673="Non-Lead - Copper", R673="Yes", N673="Between 1989 and 2014")),
(AND('[1]PWS Information'!$E$10="CWS",P673="Non-Lead", M673="Non-Lead - Copper", R673="Yes", N673="After 2014")),
(AND('[1]PWS Information'!$E$10="CWS",P673="Non-Lead", M673="Non-Lead - Copper", R673="Yes", N673="Unknown")),
(AND('[1]PWS Information'!$E$10="CWS",P673="Unknown")),
(AND('[1]PWS Information'!$E$10="NTNC",P673="Unknown")))),"Tier 5",
"")))))</f>
        <v>Tier 5</v>
      </c>
      <c r="Y673" s="50"/>
      <c r="Z673" s="50"/>
    </row>
    <row r="674" spans="1:26" ht="30" x14ac:dyDescent="0.25">
      <c r="A674" s="39">
        <v>819</v>
      </c>
      <c r="B674" s="40">
        <v>6021</v>
      </c>
      <c r="C674" s="41" t="s">
        <v>203</v>
      </c>
      <c r="D674" s="41" t="s">
        <v>99</v>
      </c>
      <c r="E674" s="41">
        <v>75153</v>
      </c>
      <c r="F674" s="42"/>
      <c r="G674" s="43"/>
      <c r="H674" s="44"/>
      <c r="I674" s="45" t="s">
        <v>47</v>
      </c>
      <c r="J674" s="46" t="s">
        <v>37</v>
      </c>
      <c r="K674" s="42" t="s">
        <v>49</v>
      </c>
      <c r="L674" s="49"/>
      <c r="M674" s="45" t="s">
        <v>59</v>
      </c>
      <c r="N674" s="46" t="s">
        <v>49</v>
      </c>
      <c r="O674" s="49"/>
      <c r="P674" s="36" t="str">
        <f t="shared" si="10"/>
        <v>Unknown</v>
      </c>
      <c r="Q674" s="39" t="s">
        <v>46</v>
      </c>
      <c r="R674" s="39" t="s">
        <v>46</v>
      </c>
      <c r="S674" s="39"/>
      <c r="T674" s="50" t="s">
        <v>52</v>
      </c>
      <c r="U674" s="50" t="s">
        <v>37</v>
      </c>
      <c r="V674" s="50" t="s">
        <v>49</v>
      </c>
      <c r="W674" s="50" t="s">
        <v>37</v>
      </c>
      <c r="X674" s="51" t="str">
        <f>IF((OR((AND('[1]PWS Information'!$E$10="CWS",T674="Single Family Residence",P674="Lead")),
(AND('[1]PWS Information'!$E$10="CWS",T674="Multiple Family Residence",'[1]PWS Information'!$E$11="Yes",P674="Lead")),
(AND('[1]PWS Information'!$E$10="NTNC",P674="Lead")))),"Tier 1",
IF((OR((AND('[1]PWS Information'!$E$10="CWS",T674="Multiple Family Residence",'[1]PWS Information'!$E$11="No",P674="Lead")),
(AND('[1]PWS Information'!$E$10="CWS",T674="Other",P674="Lead")),
(AND('[1]PWS Information'!$E$10="CWS",T674="Building",P674="Lead")))),"Tier 2",
IF((OR((AND('[1]PWS Information'!$E$10="CWS",T674="Single Family Residence",P674="Galvanized Requiring Replacement")),
(AND('[1]PWS Information'!$E$10="CWS",T674="Single Family Residence",P674="Galvanized Requiring Replacement",Q674="Yes")),
(AND('[1]PWS Information'!$E$10="NTNC",P674="Galvanized Requiring Replacement")),
(AND('[1]PWS Information'!$E$10="NTNC",T674="Single Family Residence",Q674="Yes")))),"Tier 3",
IF((OR((AND('[1]PWS Information'!$E$10="CWS",T674="Single Family Residence",R674="Yes",P674="Non-Lead", I674="Non-Lead - Copper",K674="Before 1989")),
(AND('[1]PWS Information'!$E$10="CWS",T674="Single Family Residence",R674="Yes",P674="Non-Lead", M674="Non-Lead - Copper",N674="Before 1989")))),"Tier 4",
IF((OR((AND('[1]PWS Information'!$E$10="NTNC",P674="Non-Lead")),
(AND('[1]PWS Information'!$E$10="CWS",P674="Non-Lead",R674="")),
(AND('[1]PWS Information'!$E$10="CWS",P674="Non-Lead",R674="No")),
(AND('[1]PWS Information'!$E$10="CWS",P674="Non-Lead",R674="Don't Know")),
(AND('[1]PWS Information'!$E$10="CWS",P674="Non-Lead", I674="Non-Lead - Copper", R674="Yes", K674="Between 1989 and 2014")),
(AND('[1]PWS Information'!$E$10="CWS",P674="Non-Lead", I674="Non-Lead - Copper", R674="Yes", K674="After 2014")),
(AND('[1]PWS Information'!$E$10="CWS",P674="Non-Lead", I674="Non-Lead - Copper", R674="Yes", K674="Unknown")),
(AND('[1]PWS Information'!$E$10="CWS",P674="Non-Lead", M674="Non-Lead - Copper", R674="Yes", N674="Between 1989 and 2014")),
(AND('[1]PWS Information'!$E$10="CWS",P674="Non-Lead", M674="Non-Lead - Copper", R674="Yes", N674="After 2014")),
(AND('[1]PWS Information'!$E$10="CWS",P674="Non-Lead", M674="Non-Lead - Copper", R674="Yes", N674="Unknown")),
(AND('[1]PWS Information'!$E$10="CWS",P674="Unknown")),
(AND('[1]PWS Information'!$E$10="NTNC",P674="Unknown")))),"Tier 5",
"")))))</f>
        <v>Tier 5</v>
      </c>
      <c r="Y674" s="50"/>
      <c r="Z674" s="50"/>
    </row>
    <row r="675" spans="1:26" x14ac:dyDescent="0.25">
      <c r="A675" s="39">
        <v>820</v>
      </c>
      <c r="B675" s="40">
        <v>6000</v>
      </c>
      <c r="C675" s="41" t="s">
        <v>203</v>
      </c>
      <c r="D675" s="41" t="s">
        <v>99</v>
      </c>
      <c r="E675" s="41">
        <v>75153</v>
      </c>
      <c r="F675" s="42"/>
      <c r="G675" s="43"/>
      <c r="H675" s="44"/>
      <c r="I675" s="45" t="s">
        <v>47</v>
      </c>
      <c r="J675" s="46" t="s">
        <v>37</v>
      </c>
      <c r="K675" s="42" t="s">
        <v>41</v>
      </c>
      <c r="L675" s="49"/>
      <c r="M675" s="45" t="s">
        <v>47</v>
      </c>
      <c r="N675" s="46" t="s">
        <v>41</v>
      </c>
      <c r="O675" s="49"/>
      <c r="P675" s="36" t="str">
        <f t="shared" si="10"/>
        <v>Non-Lead</v>
      </c>
      <c r="Q675" s="39" t="s">
        <v>37</v>
      </c>
      <c r="R675" s="39" t="s">
        <v>37</v>
      </c>
      <c r="S675" s="39"/>
      <c r="T675" s="50" t="s">
        <v>36</v>
      </c>
      <c r="U675" s="50" t="s">
        <v>37</v>
      </c>
      <c r="V675" s="50" t="s">
        <v>37</v>
      </c>
      <c r="W675" s="50" t="s">
        <v>37</v>
      </c>
      <c r="X675" s="51" t="str">
        <f>IF((OR((AND('[1]PWS Information'!$E$10="CWS",T675="Single Family Residence",P675="Lead")),
(AND('[1]PWS Information'!$E$10="CWS",T675="Multiple Family Residence",'[1]PWS Information'!$E$11="Yes",P675="Lead")),
(AND('[1]PWS Information'!$E$10="NTNC",P675="Lead")))),"Tier 1",
IF((OR((AND('[1]PWS Information'!$E$10="CWS",T675="Multiple Family Residence",'[1]PWS Information'!$E$11="No",P675="Lead")),
(AND('[1]PWS Information'!$E$10="CWS",T675="Other",P675="Lead")),
(AND('[1]PWS Information'!$E$10="CWS",T675="Building",P675="Lead")))),"Tier 2",
IF((OR((AND('[1]PWS Information'!$E$10="CWS",T675="Single Family Residence",P675="Galvanized Requiring Replacement")),
(AND('[1]PWS Information'!$E$10="CWS",T675="Single Family Residence",P675="Galvanized Requiring Replacement",Q675="Yes")),
(AND('[1]PWS Information'!$E$10="NTNC",P675="Galvanized Requiring Replacement")),
(AND('[1]PWS Information'!$E$10="NTNC",T675="Single Family Residence",Q675="Yes")))),"Tier 3",
IF((OR((AND('[1]PWS Information'!$E$10="CWS",T675="Single Family Residence",R675="Yes",P675="Non-Lead", I675="Non-Lead - Copper",K675="Before 1989")),
(AND('[1]PWS Information'!$E$10="CWS",T675="Single Family Residence",R675="Yes",P675="Non-Lead", M675="Non-Lead - Copper",N675="Before 1989")))),"Tier 4",
IF((OR((AND('[1]PWS Information'!$E$10="NTNC",P675="Non-Lead")),
(AND('[1]PWS Information'!$E$10="CWS",P675="Non-Lead",R675="")),
(AND('[1]PWS Information'!$E$10="CWS",P675="Non-Lead",R675="No")),
(AND('[1]PWS Information'!$E$10="CWS",P675="Non-Lead",R675="Don't Know")),
(AND('[1]PWS Information'!$E$10="CWS",P675="Non-Lead", I675="Non-Lead - Copper", R675="Yes", K675="Between 1989 and 2014")),
(AND('[1]PWS Information'!$E$10="CWS",P675="Non-Lead", I675="Non-Lead - Copper", R675="Yes", K675="After 2014")),
(AND('[1]PWS Information'!$E$10="CWS",P675="Non-Lead", I675="Non-Lead - Copper", R675="Yes", K675="Unknown")),
(AND('[1]PWS Information'!$E$10="CWS",P675="Non-Lead", M675="Non-Lead - Copper", R675="Yes", N675="Between 1989 and 2014")),
(AND('[1]PWS Information'!$E$10="CWS",P675="Non-Lead", M675="Non-Lead - Copper", R675="Yes", N675="After 2014")),
(AND('[1]PWS Information'!$E$10="CWS",P675="Non-Lead", M675="Non-Lead - Copper", R675="Yes", N675="Unknown")),
(AND('[1]PWS Information'!$E$10="CWS",P675="Unknown")),
(AND('[1]PWS Information'!$E$10="NTNC",P675="Unknown")))),"Tier 5",
"")))))</f>
        <v>Tier 5</v>
      </c>
      <c r="Y675" s="50"/>
      <c r="Z675" s="50"/>
    </row>
    <row r="676" spans="1:26" ht="30" x14ac:dyDescent="0.25">
      <c r="A676" s="39">
        <v>821</v>
      </c>
      <c r="B676" s="40">
        <v>6022</v>
      </c>
      <c r="C676" s="41" t="s">
        <v>205</v>
      </c>
      <c r="D676" s="41" t="s">
        <v>99</v>
      </c>
      <c r="E676" s="41">
        <v>75153</v>
      </c>
      <c r="F676" s="42"/>
      <c r="G676" s="43"/>
      <c r="H676" s="44"/>
      <c r="I676" s="45" t="s">
        <v>47</v>
      </c>
      <c r="J676" s="46" t="s">
        <v>37</v>
      </c>
      <c r="K676" s="42" t="s">
        <v>40</v>
      </c>
      <c r="L676" s="49"/>
      <c r="M676" s="45" t="s">
        <v>47</v>
      </c>
      <c r="N676" s="46" t="s">
        <v>41</v>
      </c>
      <c r="O676" s="49"/>
      <c r="P676" s="36" t="str">
        <f t="shared" si="10"/>
        <v>Non-Lead</v>
      </c>
      <c r="Q676" s="39" t="s">
        <v>37</v>
      </c>
      <c r="R676" s="39" t="s">
        <v>37</v>
      </c>
      <c r="S676" s="39"/>
      <c r="T676" s="50" t="s">
        <v>36</v>
      </c>
      <c r="U676" s="50" t="s">
        <v>37</v>
      </c>
      <c r="V676" s="50" t="s">
        <v>37</v>
      </c>
      <c r="W676" s="50" t="s">
        <v>37</v>
      </c>
      <c r="X676" s="51" t="str">
        <f>IF((OR((AND('[1]PWS Information'!$E$10="CWS",T676="Single Family Residence",P676="Lead")),
(AND('[1]PWS Information'!$E$10="CWS",T676="Multiple Family Residence",'[1]PWS Information'!$E$11="Yes",P676="Lead")),
(AND('[1]PWS Information'!$E$10="NTNC",P676="Lead")))),"Tier 1",
IF((OR((AND('[1]PWS Information'!$E$10="CWS",T676="Multiple Family Residence",'[1]PWS Information'!$E$11="No",P676="Lead")),
(AND('[1]PWS Information'!$E$10="CWS",T676="Other",P676="Lead")),
(AND('[1]PWS Information'!$E$10="CWS",T676="Building",P676="Lead")))),"Tier 2",
IF((OR((AND('[1]PWS Information'!$E$10="CWS",T676="Single Family Residence",P676="Galvanized Requiring Replacement")),
(AND('[1]PWS Information'!$E$10="CWS",T676="Single Family Residence",P676="Galvanized Requiring Replacement",Q676="Yes")),
(AND('[1]PWS Information'!$E$10="NTNC",P676="Galvanized Requiring Replacement")),
(AND('[1]PWS Information'!$E$10="NTNC",T676="Single Family Residence",Q676="Yes")))),"Tier 3",
IF((OR((AND('[1]PWS Information'!$E$10="CWS",T676="Single Family Residence",R676="Yes",P676="Non-Lead", I676="Non-Lead - Copper",K676="Before 1989")),
(AND('[1]PWS Information'!$E$10="CWS",T676="Single Family Residence",R676="Yes",P676="Non-Lead", M676="Non-Lead - Copper",N676="Before 1989")))),"Tier 4",
IF((OR((AND('[1]PWS Information'!$E$10="NTNC",P676="Non-Lead")),
(AND('[1]PWS Information'!$E$10="CWS",P676="Non-Lead",R676="")),
(AND('[1]PWS Information'!$E$10="CWS",P676="Non-Lead",R676="No")),
(AND('[1]PWS Information'!$E$10="CWS",P676="Non-Lead",R676="Don't Know")),
(AND('[1]PWS Information'!$E$10="CWS",P676="Non-Lead", I676="Non-Lead - Copper", R676="Yes", K676="Between 1989 and 2014")),
(AND('[1]PWS Information'!$E$10="CWS",P676="Non-Lead", I676="Non-Lead - Copper", R676="Yes", K676="After 2014")),
(AND('[1]PWS Information'!$E$10="CWS",P676="Non-Lead", I676="Non-Lead - Copper", R676="Yes", K676="Unknown")),
(AND('[1]PWS Information'!$E$10="CWS",P676="Non-Lead", M676="Non-Lead - Copper", R676="Yes", N676="Between 1989 and 2014")),
(AND('[1]PWS Information'!$E$10="CWS",P676="Non-Lead", M676="Non-Lead - Copper", R676="Yes", N676="After 2014")),
(AND('[1]PWS Information'!$E$10="CWS",P676="Non-Lead", M676="Non-Lead - Copper", R676="Yes", N676="Unknown")),
(AND('[1]PWS Information'!$E$10="CWS",P676="Unknown")),
(AND('[1]PWS Information'!$E$10="NTNC",P676="Unknown")))),"Tier 5",
"")))))</f>
        <v>Tier 5</v>
      </c>
      <c r="Y676" s="50"/>
      <c r="Z676" s="50"/>
    </row>
    <row r="677" spans="1:26" ht="30" x14ac:dyDescent="0.25">
      <c r="A677" s="39">
        <v>823</v>
      </c>
      <c r="B677" s="40">
        <v>6048</v>
      </c>
      <c r="C677" s="41" t="s">
        <v>203</v>
      </c>
      <c r="D677" s="41" t="s">
        <v>99</v>
      </c>
      <c r="E677" s="41">
        <v>75153</v>
      </c>
      <c r="F677" s="42"/>
      <c r="G677" s="43"/>
      <c r="H677" s="44"/>
      <c r="I677" s="45" t="s">
        <v>47</v>
      </c>
      <c r="J677" s="46" t="s">
        <v>37</v>
      </c>
      <c r="K677" s="42" t="s">
        <v>40</v>
      </c>
      <c r="L677" s="49"/>
      <c r="M677" s="45" t="s">
        <v>47</v>
      </c>
      <c r="N677" s="46" t="s">
        <v>40</v>
      </c>
      <c r="O677" s="49"/>
      <c r="P677" s="36" t="str">
        <f t="shared" si="10"/>
        <v>Non-Lead</v>
      </c>
      <c r="Q677" s="39" t="s">
        <v>37</v>
      </c>
      <c r="R677" s="39" t="s">
        <v>37</v>
      </c>
      <c r="S677" s="39"/>
      <c r="T677" s="50" t="s">
        <v>36</v>
      </c>
      <c r="U677" s="50" t="s">
        <v>37</v>
      </c>
      <c r="V677" s="50" t="s">
        <v>37</v>
      </c>
      <c r="W677" s="50" t="s">
        <v>37</v>
      </c>
      <c r="X677" s="51" t="str">
        <f>IF((OR((AND('[1]PWS Information'!$E$10="CWS",T677="Single Family Residence",P677="Lead")),
(AND('[1]PWS Information'!$E$10="CWS",T677="Multiple Family Residence",'[1]PWS Information'!$E$11="Yes",P677="Lead")),
(AND('[1]PWS Information'!$E$10="NTNC",P677="Lead")))),"Tier 1",
IF((OR((AND('[1]PWS Information'!$E$10="CWS",T677="Multiple Family Residence",'[1]PWS Information'!$E$11="No",P677="Lead")),
(AND('[1]PWS Information'!$E$10="CWS",T677="Other",P677="Lead")),
(AND('[1]PWS Information'!$E$10="CWS",T677="Building",P677="Lead")))),"Tier 2",
IF((OR((AND('[1]PWS Information'!$E$10="CWS",T677="Single Family Residence",P677="Galvanized Requiring Replacement")),
(AND('[1]PWS Information'!$E$10="CWS",T677="Single Family Residence",P677="Galvanized Requiring Replacement",Q677="Yes")),
(AND('[1]PWS Information'!$E$10="NTNC",P677="Galvanized Requiring Replacement")),
(AND('[1]PWS Information'!$E$10="NTNC",T677="Single Family Residence",Q677="Yes")))),"Tier 3",
IF((OR((AND('[1]PWS Information'!$E$10="CWS",T677="Single Family Residence",R677="Yes",P677="Non-Lead", I677="Non-Lead - Copper",K677="Before 1989")),
(AND('[1]PWS Information'!$E$10="CWS",T677="Single Family Residence",R677="Yes",P677="Non-Lead", M677="Non-Lead - Copper",N677="Before 1989")))),"Tier 4",
IF((OR((AND('[1]PWS Information'!$E$10="NTNC",P677="Non-Lead")),
(AND('[1]PWS Information'!$E$10="CWS",P677="Non-Lead",R677="")),
(AND('[1]PWS Information'!$E$10="CWS",P677="Non-Lead",R677="No")),
(AND('[1]PWS Information'!$E$10="CWS",P677="Non-Lead",R677="Don't Know")),
(AND('[1]PWS Information'!$E$10="CWS",P677="Non-Lead", I677="Non-Lead - Copper", R677="Yes", K677="Between 1989 and 2014")),
(AND('[1]PWS Information'!$E$10="CWS",P677="Non-Lead", I677="Non-Lead - Copper", R677="Yes", K677="After 2014")),
(AND('[1]PWS Information'!$E$10="CWS",P677="Non-Lead", I677="Non-Lead - Copper", R677="Yes", K677="Unknown")),
(AND('[1]PWS Information'!$E$10="CWS",P677="Non-Lead", M677="Non-Lead - Copper", R677="Yes", N677="Between 1989 and 2014")),
(AND('[1]PWS Information'!$E$10="CWS",P677="Non-Lead", M677="Non-Lead - Copper", R677="Yes", N677="After 2014")),
(AND('[1]PWS Information'!$E$10="CWS",P677="Non-Lead", M677="Non-Lead - Copper", R677="Yes", N677="Unknown")),
(AND('[1]PWS Information'!$E$10="CWS",P677="Unknown")),
(AND('[1]PWS Information'!$E$10="NTNC",P677="Unknown")))),"Tier 5",
"")))))</f>
        <v>Tier 5</v>
      </c>
      <c r="Y677" s="50"/>
      <c r="Z677" s="50"/>
    </row>
    <row r="678" spans="1:26" ht="30" x14ac:dyDescent="0.25">
      <c r="A678" s="39">
        <v>824</v>
      </c>
      <c r="B678" s="40">
        <v>6060</v>
      </c>
      <c r="C678" s="41" t="s">
        <v>203</v>
      </c>
      <c r="D678" s="41" t="s">
        <v>99</v>
      </c>
      <c r="E678" s="41">
        <v>75153</v>
      </c>
      <c r="F678" s="42"/>
      <c r="G678" s="43"/>
      <c r="H678" s="44"/>
      <c r="I678" s="45" t="s">
        <v>47</v>
      </c>
      <c r="J678" s="46" t="s">
        <v>37</v>
      </c>
      <c r="K678" s="42" t="s">
        <v>49</v>
      </c>
      <c r="L678" s="49"/>
      <c r="M678" s="45" t="s">
        <v>59</v>
      </c>
      <c r="N678" s="46" t="s">
        <v>35</v>
      </c>
      <c r="O678" s="49"/>
      <c r="P678" s="36" t="str">
        <f t="shared" si="10"/>
        <v>Unknown</v>
      </c>
      <c r="Q678" s="39" t="s">
        <v>46</v>
      </c>
      <c r="R678" s="39" t="s">
        <v>46</v>
      </c>
      <c r="S678" s="39"/>
      <c r="T678" s="50" t="s">
        <v>36</v>
      </c>
      <c r="U678" s="50" t="s">
        <v>37</v>
      </c>
      <c r="V678" s="50" t="s">
        <v>37</v>
      </c>
      <c r="W678" s="50" t="s">
        <v>37</v>
      </c>
      <c r="X678" s="51" t="str">
        <f>IF((OR((AND('[1]PWS Information'!$E$10="CWS",T678="Single Family Residence",P678="Lead")),
(AND('[1]PWS Information'!$E$10="CWS",T678="Multiple Family Residence",'[1]PWS Information'!$E$11="Yes",P678="Lead")),
(AND('[1]PWS Information'!$E$10="NTNC",P678="Lead")))),"Tier 1",
IF((OR((AND('[1]PWS Information'!$E$10="CWS",T678="Multiple Family Residence",'[1]PWS Information'!$E$11="No",P678="Lead")),
(AND('[1]PWS Information'!$E$10="CWS",T678="Other",P678="Lead")),
(AND('[1]PWS Information'!$E$10="CWS",T678="Building",P678="Lead")))),"Tier 2",
IF((OR((AND('[1]PWS Information'!$E$10="CWS",T678="Single Family Residence",P678="Galvanized Requiring Replacement")),
(AND('[1]PWS Information'!$E$10="CWS",T678="Single Family Residence",P678="Galvanized Requiring Replacement",Q678="Yes")),
(AND('[1]PWS Information'!$E$10="NTNC",P678="Galvanized Requiring Replacement")),
(AND('[1]PWS Information'!$E$10="NTNC",T678="Single Family Residence",Q678="Yes")))),"Tier 3",
IF((OR((AND('[1]PWS Information'!$E$10="CWS",T678="Single Family Residence",R678="Yes",P678="Non-Lead", I678="Non-Lead - Copper",K678="Before 1989")),
(AND('[1]PWS Information'!$E$10="CWS",T678="Single Family Residence",R678="Yes",P678="Non-Lead", M678="Non-Lead - Copper",N678="Before 1989")))),"Tier 4",
IF((OR((AND('[1]PWS Information'!$E$10="NTNC",P678="Non-Lead")),
(AND('[1]PWS Information'!$E$10="CWS",P678="Non-Lead",R678="")),
(AND('[1]PWS Information'!$E$10="CWS",P678="Non-Lead",R678="No")),
(AND('[1]PWS Information'!$E$10="CWS",P678="Non-Lead",R678="Don't Know")),
(AND('[1]PWS Information'!$E$10="CWS",P678="Non-Lead", I678="Non-Lead - Copper", R678="Yes", K678="Between 1989 and 2014")),
(AND('[1]PWS Information'!$E$10="CWS",P678="Non-Lead", I678="Non-Lead - Copper", R678="Yes", K678="After 2014")),
(AND('[1]PWS Information'!$E$10="CWS",P678="Non-Lead", I678="Non-Lead - Copper", R678="Yes", K678="Unknown")),
(AND('[1]PWS Information'!$E$10="CWS",P678="Non-Lead", M678="Non-Lead - Copper", R678="Yes", N678="Between 1989 and 2014")),
(AND('[1]PWS Information'!$E$10="CWS",P678="Non-Lead", M678="Non-Lead - Copper", R678="Yes", N678="After 2014")),
(AND('[1]PWS Information'!$E$10="CWS",P678="Non-Lead", M678="Non-Lead - Copper", R678="Yes", N678="Unknown")),
(AND('[1]PWS Information'!$E$10="CWS",P678="Unknown")),
(AND('[1]PWS Information'!$E$10="NTNC",P678="Unknown")))),"Tier 5",
"")))))</f>
        <v>Tier 5</v>
      </c>
      <c r="Y678" s="50"/>
      <c r="Z678" s="50"/>
    </row>
    <row r="679" spans="1:26" ht="30" x14ac:dyDescent="0.25">
      <c r="A679" s="39">
        <v>825</v>
      </c>
      <c r="B679" s="40">
        <v>3893</v>
      </c>
      <c r="C679" s="41" t="s">
        <v>197</v>
      </c>
      <c r="D679" s="41" t="s">
        <v>99</v>
      </c>
      <c r="E679" s="41">
        <v>75153</v>
      </c>
      <c r="F679" s="42"/>
      <c r="G679" s="43"/>
      <c r="H679" s="44"/>
      <c r="I679" s="45" t="s">
        <v>47</v>
      </c>
      <c r="J679" s="46" t="s">
        <v>37</v>
      </c>
      <c r="K679" s="42" t="s">
        <v>40</v>
      </c>
      <c r="L679" s="49"/>
      <c r="M679" s="45" t="s">
        <v>47</v>
      </c>
      <c r="N679" s="46" t="s">
        <v>40</v>
      </c>
      <c r="O679" s="49"/>
      <c r="P679" s="36" t="str">
        <f t="shared" si="10"/>
        <v>Non-Lead</v>
      </c>
      <c r="Q679" s="39" t="s">
        <v>37</v>
      </c>
      <c r="R679" s="39" t="s">
        <v>37</v>
      </c>
      <c r="S679" s="39"/>
      <c r="T679" s="50" t="s">
        <v>36</v>
      </c>
      <c r="U679" s="50" t="s">
        <v>37</v>
      </c>
      <c r="V679" s="50" t="s">
        <v>37</v>
      </c>
      <c r="W679" s="50" t="s">
        <v>37</v>
      </c>
      <c r="X679" s="51" t="str">
        <f>IF((OR((AND('[1]PWS Information'!$E$10="CWS",T679="Single Family Residence",P679="Lead")),
(AND('[1]PWS Information'!$E$10="CWS",T679="Multiple Family Residence",'[1]PWS Information'!$E$11="Yes",P679="Lead")),
(AND('[1]PWS Information'!$E$10="NTNC",P679="Lead")))),"Tier 1",
IF((OR((AND('[1]PWS Information'!$E$10="CWS",T679="Multiple Family Residence",'[1]PWS Information'!$E$11="No",P679="Lead")),
(AND('[1]PWS Information'!$E$10="CWS",T679="Other",P679="Lead")),
(AND('[1]PWS Information'!$E$10="CWS",T679="Building",P679="Lead")))),"Tier 2",
IF((OR((AND('[1]PWS Information'!$E$10="CWS",T679="Single Family Residence",P679="Galvanized Requiring Replacement")),
(AND('[1]PWS Information'!$E$10="CWS",T679="Single Family Residence",P679="Galvanized Requiring Replacement",Q679="Yes")),
(AND('[1]PWS Information'!$E$10="NTNC",P679="Galvanized Requiring Replacement")),
(AND('[1]PWS Information'!$E$10="NTNC",T679="Single Family Residence",Q679="Yes")))),"Tier 3",
IF((OR((AND('[1]PWS Information'!$E$10="CWS",T679="Single Family Residence",R679="Yes",P679="Non-Lead", I679="Non-Lead - Copper",K679="Before 1989")),
(AND('[1]PWS Information'!$E$10="CWS",T679="Single Family Residence",R679="Yes",P679="Non-Lead", M679="Non-Lead - Copper",N679="Before 1989")))),"Tier 4",
IF((OR((AND('[1]PWS Information'!$E$10="NTNC",P679="Non-Lead")),
(AND('[1]PWS Information'!$E$10="CWS",P679="Non-Lead",R679="")),
(AND('[1]PWS Information'!$E$10="CWS",P679="Non-Lead",R679="No")),
(AND('[1]PWS Information'!$E$10="CWS",P679="Non-Lead",R679="Don't Know")),
(AND('[1]PWS Information'!$E$10="CWS",P679="Non-Lead", I679="Non-Lead - Copper", R679="Yes", K679="Between 1989 and 2014")),
(AND('[1]PWS Information'!$E$10="CWS",P679="Non-Lead", I679="Non-Lead - Copper", R679="Yes", K679="After 2014")),
(AND('[1]PWS Information'!$E$10="CWS",P679="Non-Lead", I679="Non-Lead - Copper", R679="Yes", K679="Unknown")),
(AND('[1]PWS Information'!$E$10="CWS",P679="Non-Lead", M679="Non-Lead - Copper", R679="Yes", N679="Between 1989 and 2014")),
(AND('[1]PWS Information'!$E$10="CWS",P679="Non-Lead", M679="Non-Lead - Copper", R679="Yes", N679="After 2014")),
(AND('[1]PWS Information'!$E$10="CWS",P679="Non-Lead", M679="Non-Lead - Copper", R679="Yes", N679="Unknown")),
(AND('[1]PWS Information'!$E$10="CWS",P679="Unknown")),
(AND('[1]PWS Information'!$E$10="NTNC",P679="Unknown")))),"Tier 5",
"")))))</f>
        <v>Tier 5</v>
      </c>
      <c r="Y679" s="50"/>
      <c r="Z679" s="50"/>
    </row>
    <row r="680" spans="1:26" ht="30" x14ac:dyDescent="0.25">
      <c r="A680" s="39">
        <v>826</v>
      </c>
      <c r="B680" s="40">
        <v>3895</v>
      </c>
      <c r="C680" s="41" t="s">
        <v>197</v>
      </c>
      <c r="D680" s="41" t="s">
        <v>99</v>
      </c>
      <c r="E680" s="41">
        <v>75153</v>
      </c>
      <c r="F680" s="42"/>
      <c r="G680" s="43"/>
      <c r="H680" s="44"/>
      <c r="I680" s="45" t="s">
        <v>47</v>
      </c>
      <c r="J680" s="46" t="s">
        <v>37</v>
      </c>
      <c r="K680" s="42" t="s">
        <v>40</v>
      </c>
      <c r="L680" s="49"/>
      <c r="M680" s="45" t="s">
        <v>47</v>
      </c>
      <c r="N680" s="46" t="s">
        <v>40</v>
      </c>
      <c r="O680" s="49"/>
      <c r="P680" s="36" t="str">
        <f t="shared" si="10"/>
        <v>Non-Lead</v>
      </c>
      <c r="Q680" s="39" t="s">
        <v>37</v>
      </c>
      <c r="R680" s="39" t="s">
        <v>37</v>
      </c>
      <c r="S680" s="39"/>
      <c r="T680" s="50" t="s">
        <v>36</v>
      </c>
      <c r="U680" s="50" t="s">
        <v>37</v>
      </c>
      <c r="V680" s="50" t="s">
        <v>37</v>
      </c>
      <c r="W680" s="50" t="s">
        <v>37</v>
      </c>
      <c r="X680" s="51" t="str">
        <f>IF((OR((AND('[1]PWS Information'!$E$10="CWS",T680="Single Family Residence",P680="Lead")),
(AND('[1]PWS Information'!$E$10="CWS",T680="Multiple Family Residence",'[1]PWS Information'!$E$11="Yes",P680="Lead")),
(AND('[1]PWS Information'!$E$10="NTNC",P680="Lead")))),"Tier 1",
IF((OR((AND('[1]PWS Information'!$E$10="CWS",T680="Multiple Family Residence",'[1]PWS Information'!$E$11="No",P680="Lead")),
(AND('[1]PWS Information'!$E$10="CWS",T680="Other",P680="Lead")),
(AND('[1]PWS Information'!$E$10="CWS",T680="Building",P680="Lead")))),"Tier 2",
IF((OR((AND('[1]PWS Information'!$E$10="CWS",T680="Single Family Residence",P680="Galvanized Requiring Replacement")),
(AND('[1]PWS Information'!$E$10="CWS",T680="Single Family Residence",P680="Galvanized Requiring Replacement",Q680="Yes")),
(AND('[1]PWS Information'!$E$10="NTNC",P680="Galvanized Requiring Replacement")),
(AND('[1]PWS Information'!$E$10="NTNC",T680="Single Family Residence",Q680="Yes")))),"Tier 3",
IF((OR((AND('[1]PWS Information'!$E$10="CWS",T680="Single Family Residence",R680="Yes",P680="Non-Lead", I680="Non-Lead - Copper",K680="Before 1989")),
(AND('[1]PWS Information'!$E$10="CWS",T680="Single Family Residence",R680="Yes",P680="Non-Lead", M680="Non-Lead - Copper",N680="Before 1989")))),"Tier 4",
IF((OR((AND('[1]PWS Information'!$E$10="NTNC",P680="Non-Lead")),
(AND('[1]PWS Information'!$E$10="CWS",P680="Non-Lead",R680="")),
(AND('[1]PWS Information'!$E$10="CWS",P680="Non-Lead",R680="No")),
(AND('[1]PWS Information'!$E$10="CWS",P680="Non-Lead",R680="Don't Know")),
(AND('[1]PWS Information'!$E$10="CWS",P680="Non-Lead", I680="Non-Lead - Copper", R680="Yes", K680="Between 1989 and 2014")),
(AND('[1]PWS Information'!$E$10="CWS",P680="Non-Lead", I680="Non-Lead - Copper", R680="Yes", K680="After 2014")),
(AND('[1]PWS Information'!$E$10="CWS",P680="Non-Lead", I680="Non-Lead - Copper", R680="Yes", K680="Unknown")),
(AND('[1]PWS Information'!$E$10="CWS",P680="Non-Lead", M680="Non-Lead - Copper", R680="Yes", N680="Between 1989 and 2014")),
(AND('[1]PWS Information'!$E$10="CWS",P680="Non-Lead", M680="Non-Lead - Copper", R680="Yes", N680="After 2014")),
(AND('[1]PWS Information'!$E$10="CWS",P680="Non-Lead", M680="Non-Lead - Copper", R680="Yes", N680="Unknown")),
(AND('[1]PWS Information'!$E$10="CWS",P680="Unknown")),
(AND('[1]PWS Information'!$E$10="NTNC",P680="Unknown")))),"Tier 5",
"")))))</f>
        <v>Tier 5</v>
      </c>
      <c r="Y680" s="50"/>
      <c r="Z680" s="50"/>
    </row>
    <row r="681" spans="1:26" ht="30" x14ac:dyDescent="0.25">
      <c r="A681" s="39">
        <v>827</v>
      </c>
      <c r="B681" s="40">
        <v>5305</v>
      </c>
      <c r="C681" s="41" t="s">
        <v>69</v>
      </c>
      <c r="D681" s="41" t="s">
        <v>99</v>
      </c>
      <c r="E681" s="41">
        <v>75153</v>
      </c>
      <c r="F681" s="42"/>
      <c r="G681" s="43"/>
      <c r="H681" s="44"/>
      <c r="I681" s="45" t="s">
        <v>47</v>
      </c>
      <c r="J681" s="46" t="s">
        <v>37</v>
      </c>
      <c r="K681" s="42" t="s">
        <v>40</v>
      </c>
      <c r="L681" s="49"/>
      <c r="M681" s="45" t="s">
        <v>47</v>
      </c>
      <c r="N681" s="46" t="s">
        <v>40</v>
      </c>
      <c r="O681" s="49"/>
      <c r="P681" s="36" t="str">
        <f t="shared" si="10"/>
        <v>Non-Lead</v>
      </c>
      <c r="Q681" s="39" t="s">
        <v>37</v>
      </c>
      <c r="R681" s="39" t="s">
        <v>37</v>
      </c>
      <c r="S681" s="39"/>
      <c r="T681" s="50" t="s">
        <v>36</v>
      </c>
      <c r="U681" s="50" t="s">
        <v>37</v>
      </c>
      <c r="V681" s="50" t="s">
        <v>37</v>
      </c>
      <c r="W681" s="50" t="s">
        <v>37</v>
      </c>
      <c r="X681" s="51" t="str">
        <f>IF((OR((AND('[1]PWS Information'!$E$10="CWS",T681="Single Family Residence",P681="Lead")),
(AND('[1]PWS Information'!$E$10="CWS",T681="Multiple Family Residence",'[1]PWS Information'!$E$11="Yes",P681="Lead")),
(AND('[1]PWS Information'!$E$10="NTNC",P681="Lead")))),"Tier 1",
IF((OR((AND('[1]PWS Information'!$E$10="CWS",T681="Multiple Family Residence",'[1]PWS Information'!$E$11="No",P681="Lead")),
(AND('[1]PWS Information'!$E$10="CWS",T681="Other",P681="Lead")),
(AND('[1]PWS Information'!$E$10="CWS",T681="Building",P681="Lead")))),"Tier 2",
IF((OR((AND('[1]PWS Information'!$E$10="CWS",T681="Single Family Residence",P681="Galvanized Requiring Replacement")),
(AND('[1]PWS Information'!$E$10="CWS",T681="Single Family Residence",P681="Galvanized Requiring Replacement",Q681="Yes")),
(AND('[1]PWS Information'!$E$10="NTNC",P681="Galvanized Requiring Replacement")),
(AND('[1]PWS Information'!$E$10="NTNC",T681="Single Family Residence",Q681="Yes")))),"Tier 3",
IF((OR((AND('[1]PWS Information'!$E$10="CWS",T681="Single Family Residence",R681="Yes",P681="Non-Lead", I681="Non-Lead - Copper",K681="Before 1989")),
(AND('[1]PWS Information'!$E$10="CWS",T681="Single Family Residence",R681="Yes",P681="Non-Lead", M681="Non-Lead - Copper",N681="Before 1989")))),"Tier 4",
IF((OR((AND('[1]PWS Information'!$E$10="NTNC",P681="Non-Lead")),
(AND('[1]PWS Information'!$E$10="CWS",P681="Non-Lead",R681="")),
(AND('[1]PWS Information'!$E$10="CWS",P681="Non-Lead",R681="No")),
(AND('[1]PWS Information'!$E$10="CWS",P681="Non-Lead",R681="Don't Know")),
(AND('[1]PWS Information'!$E$10="CWS",P681="Non-Lead", I681="Non-Lead - Copper", R681="Yes", K681="Between 1989 and 2014")),
(AND('[1]PWS Information'!$E$10="CWS",P681="Non-Lead", I681="Non-Lead - Copper", R681="Yes", K681="After 2014")),
(AND('[1]PWS Information'!$E$10="CWS",P681="Non-Lead", I681="Non-Lead - Copper", R681="Yes", K681="Unknown")),
(AND('[1]PWS Information'!$E$10="CWS",P681="Non-Lead", M681="Non-Lead - Copper", R681="Yes", N681="Between 1989 and 2014")),
(AND('[1]PWS Information'!$E$10="CWS",P681="Non-Lead", M681="Non-Lead - Copper", R681="Yes", N681="After 2014")),
(AND('[1]PWS Information'!$E$10="CWS",P681="Non-Lead", M681="Non-Lead - Copper", R681="Yes", N681="Unknown")),
(AND('[1]PWS Information'!$E$10="CWS",P681="Unknown")),
(AND('[1]PWS Information'!$E$10="NTNC",P681="Unknown")))),"Tier 5",
"")))))</f>
        <v>Tier 5</v>
      </c>
      <c r="Y681" s="50"/>
      <c r="Z681" s="50"/>
    </row>
    <row r="682" spans="1:26" ht="30" x14ac:dyDescent="0.25">
      <c r="A682" s="39">
        <v>828</v>
      </c>
      <c r="B682" s="40">
        <v>4520</v>
      </c>
      <c r="C682" s="41" t="s">
        <v>197</v>
      </c>
      <c r="D682" s="41" t="s">
        <v>99</v>
      </c>
      <c r="E682" s="41">
        <v>75153</v>
      </c>
      <c r="F682" s="42"/>
      <c r="G682" s="43"/>
      <c r="H682" s="44"/>
      <c r="I682" s="45" t="s">
        <v>47</v>
      </c>
      <c r="J682" s="46" t="s">
        <v>37</v>
      </c>
      <c r="K682" s="42" t="s">
        <v>40</v>
      </c>
      <c r="L682" s="49"/>
      <c r="M682" s="45" t="s">
        <v>59</v>
      </c>
      <c r="N682" s="46" t="s">
        <v>35</v>
      </c>
      <c r="O682" s="49"/>
      <c r="P682" s="36" t="str">
        <f t="shared" si="10"/>
        <v>Unknown</v>
      </c>
      <c r="Q682" s="39" t="s">
        <v>46</v>
      </c>
      <c r="R682" s="39" t="s">
        <v>46</v>
      </c>
      <c r="S682" s="39"/>
      <c r="T682" s="50" t="s">
        <v>36</v>
      </c>
      <c r="U682" s="50" t="s">
        <v>37</v>
      </c>
      <c r="V682" s="50" t="s">
        <v>49</v>
      </c>
      <c r="W682" s="50" t="s">
        <v>37</v>
      </c>
      <c r="X682" s="51" t="str">
        <f>IF((OR((AND('[1]PWS Information'!$E$10="CWS",T682="Single Family Residence",P682="Lead")),
(AND('[1]PWS Information'!$E$10="CWS",T682="Multiple Family Residence",'[1]PWS Information'!$E$11="Yes",P682="Lead")),
(AND('[1]PWS Information'!$E$10="NTNC",P682="Lead")))),"Tier 1",
IF((OR((AND('[1]PWS Information'!$E$10="CWS",T682="Multiple Family Residence",'[1]PWS Information'!$E$11="No",P682="Lead")),
(AND('[1]PWS Information'!$E$10="CWS",T682="Other",P682="Lead")),
(AND('[1]PWS Information'!$E$10="CWS",T682="Building",P682="Lead")))),"Tier 2",
IF((OR((AND('[1]PWS Information'!$E$10="CWS",T682="Single Family Residence",P682="Galvanized Requiring Replacement")),
(AND('[1]PWS Information'!$E$10="CWS",T682="Single Family Residence",P682="Galvanized Requiring Replacement",Q682="Yes")),
(AND('[1]PWS Information'!$E$10="NTNC",P682="Galvanized Requiring Replacement")),
(AND('[1]PWS Information'!$E$10="NTNC",T682="Single Family Residence",Q682="Yes")))),"Tier 3",
IF((OR((AND('[1]PWS Information'!$E$10="CWS",T682="Single Family Residence",R682="Yes",P682="Non-Lead", I682="Non-Lead - Copper",K682="Before 1989")),
(AND('[1]PWS Information'!$E$10="CWS",T682="Single Family Residence",R682="Yes",P682="Non-Lead", M682="Non-Lead - Copper",N682="Before 1989")))),"Tier 4",
IF((OR((AND('[1]PWS Information'!$E$10="NTNC",P682="Non-Lead")),
(AND('[1]PWS Information'!$E$10="CWS",P682="Non-Lead",R682="")),
(AND('[1]PWS Information'!$E$10="CWS",P682="Non-Lead",R682="No")),
(AND('[1]PWS Information'!$E$10="CWS",P682="Non-Lead",R682="Don't Know")),
(AND('[1]PWS Information'!$E$10="CWS",P682="Non-Lead", I682="Non-Lead - Copper", R682="Yes", K682="Between 1989 and 2014")),
(AND('[1]PWS Information'!$E$10="CWS",P682="Non-Lead", I682="Non-Lead - Copper", R682="Yes", K682="After 2014")),
(AND('[1]PWS Information'!$E$10="CWS",P682="Non-Lead", I682="Non-Lead - Copper", R682="Yes", K682="Unknown")),
(AND('[1]PWS Information'!$E$10="CWS",P682="Non-Lead", M682="Non-Lead - Copper", R682="Yes", N682="Between 1989 and 2014")),
(AND('[1]PWS Information'!$E$10="CWS",P682="Non-Lead", M682="Non-Lead - Copper", R682="Yes", N682="After 2014")),
(AND('[1]PWS Information'!$E$10="CWS",P682="Non-Lead", M682="Non-Lead - Copper", R682="Yes", N682="Unknown")),
(AND('[1]PWS Information'!$E$10="CWS",P682="Unknown")),
(AND('[1]PWS Information'!$E$10="NTNC",P682="Unknown")))),"Tier 5",
"")))))</f>
        <v>Tier 5</v>
      </c>
      <c r="Y682" s="50"/>
      <c r="Z682" s="50"/>
    </row>
    <row r="683" spans="1:26" ht="30" x14ac:dyDescent="0.25">
      <c r="A683" s="39">
        <v>829</v>
      </c>
      <c r="B683" s="40">
        <v>4611</v>
      </c>
      <c r="C683" s="41" t="s">
        <v>94</v>
      </c>
      <c r="D683" s="41" t="s">
        <v>99</v>
      </c>
      <c r="E683" s="41">
        <v>75153</v>
      </c>
      <c r="F683" s="42"/>
      <c r="G683" s="43"/>
      <c r="H683" s="44"/>
      <c r="I683" s="45" t="s">
        <v>47</v>
      </c>
      <c r="J683" s="46" t="s">
        <v>37</v>
      </c>
      <c r="K683" s="42" t="s">
        <v>49</v>
      </c>
      <c r="L683" s="49"/>
      <c r="M683" s="45" t="s">
        <v>59</v>
      </c>
      <c r="N683" s="46" t="s">
        <v>35</v>
      </c>
      <c r="O683" s="49"/>
      <c r="P683" s="36" t="str">
        <f t="shared" si="10"/>
        <v>Unknown</v>
      </c>
      <c r="Q683" s="39" t="s">
        <v>46</v>
      </c>
      <c r="R683" s="39" t="s">
        <v>46</v>
      </c>
      <c r="S683" s="39"/>
      <c r="T683" s="50" t="s">
        <v>36</v>
      </c>
      <c r="U683" s="50" t="s">
        <v>37</v>
      </c>
      <c r="V683" s="50" t="s">
        <v>49</v>
      </c>
      <c r="W683" s="50" t="s">
        <v>37</v>
      </c>
      <c r="X683" s="51" t="str">
        <f>IF((OR((AND('[1]PWS Information'!$E$10="CWS",T683="Single Family Residence",P683="Lead")),
(AND('[1]PWS Information'!$E$10="CWS",T683="Multiple Family Residence",'[1]PWS Information'!$E$11="Yes",P683="Lead")),
(AND('[1]PWS Information'!$E$10="NTNC",P683="Lead")))),"Tier 1",
IF((OR((AND('[1]PWS Information'!$E$10="CWS",T683="Multiple Family Residence",'[1]PWS Information'!$E$11="No",P683="Lead")),
(AND('[1]PWS Information'!$E$10="CWS",T683="Other",P683="Lead")),
(AND('[1]PWS Information'!$E$10="CWS",T683="Building",P683="Lead")))),"Tier 2",
IF((OR((AND('[1]PWS Information'!$E$10="CWS",T683="Single Family Residence",P683="Galvanized Requiring Replacement")),
(AND('[1]PWS Information'!$E$10="CWS",T683="Single Family Residence",P683="Galvanized Requiring Replacement",Q683="Yes")),
(AND('[1]PWS Information'!$E$10="NTNC",P683="Galvanized Requiring Replacement")),
(AND('[1]PWS Information'!$E$10="NTNC",T683="Single Family Residence",Q683="Yes")))),"Tier 3",
IF((OR((AND('[1]PWS Information'!$E$10="CWS",T683="Single Family Residence",R683="Yes",P683="Non-Lead", I683="Non-Lead - Copper",K683="Before 1989")),
(AND('[1]PWS Information'!$E$10="CWS",T683="Single Family Residence",R683="Yes",P683="Non-Lead", M683="Non-Lead - Copper",N683="Before 1989")))),"Tier 4",
IF((OR((AND('[1]PWS Information'!$E$10="NTNC",P683="Non-Lead")),
(AND('[1]PWS Information'!$E$10="CWS",P683="Non-Lead",R683="")),
(AND('[1]PWS Information'!$E$10="CWS",P683="Non-Lead",R683="No")),
(AND('[1]PWS Information'!$E$10="CWS",P683="Non-Lead",R683="Don't Know")),
(AND('[1]PWS Information'!$E$10="CWS",P683="Non-Lead", I683="Non-Lead - Copper", R683="Yes", K683="Between 1989 and 2014")),
(AND('[1]PWS Information'!$E$10="CWS",P683="Non-Lead", I683="Non-Lead - Copper", R683="Yes", K683="After 2014")),
(AND('[1]PWS Information'!$E$10="CWS",P683="Non-Lead", I683="Non-Lead - Copper", R683="Yes", K683="Unknown")),
(AND('[1]PWS Information'!$E$10="CWS",P683="Non-Lead", M683="Non-Lead - Copper", R683="Yes", N683="Between 1989 and 2014")),
(AND('[1]PWS Information'!$E$10="CWS",P683="Non-Lead", M683="Non-Lead - Copper", R683="Yes", N683="After 2014")),
(AND('[1]PWS Information'!$E$10="CWS",P683="Non-Lead", M683="Non-Lead - Copper", R683="Yes", N683="Unknown")),
(AND('[1]PWS Information'!$E$10="CWS",P683="Unknown")),
(AND('[1]PWS Information'!$E$10="NTNC",P683="Unknown")))),"Tier 5",
"")))))</f>
        <v>Tier 5</v>
      </c>
      <c r="Y683" s="50"/>
      <c r="Z683" s="50"/>
    </row>
    <row r="684" spans="1:26" ht="30" x14ac:dyDescent="0.25">
      <c r="A684" s="39">
        <v>831</v>
      </c>
      <c r="B684" s="40">
        <v>4343</v>
      </c>
      <c r="C684" s="41" t="s">
        <v>94</v>
      </c>
      <c r="D684" s="41" t="s">
        <v>99</v>
      </c>
      <c r="E684" s="41">
        <v>75153</v>
      </c>
      <c r="F684" s="42"/>
      <c r="G684" s="43"/>
      <c r="H684" s="44"/>
      <c r="I684" s="45" t="s">
        <v>47</v>
      </c>
      <c r="J684" s="46" t="s">
        <v>37</v>
      </c>
      <c r="K684" s="42" t="s">
        <v>40</v>
      </c>
      <c r="L684" s="49"/>
      <c r="M684" s="45" t="s">
        <v>59</v>
      </c>
      <c r="N684" s="46" t="s">
        <v>49</v>
      </c>
      <c r="O684" s="49"/>
      <c r="P684" s="36" t="str">
        <f t="shared" si="10"/>
        <v>Unknown</v>
      </c>
      <c r="Q684" s="39" t="s">
        <v>46</v>
      </c>
      <c r="R684" s="39" t="s">
        <v>46</v>
      </c>
      <c r="S684" s="39"/>
      <c r="T684" s="50" t="s">
        <v>52</v>
      </c>
      <c r="U684" s="50" t="s">
        <v>37</v>
      </c>
      <c r="V684" s="50" t="s">
        <v>49</v>
      </c>
      <c r="W684" s="50" t="s">
        <v>37</v>
      </c>
      <c r="X684" s="51" t="str">
        <f>IF((OR((AND('[1]PWS Information'!$E$10="CWS",T684="Single Family Residence",P684="Lead")),
(AND('[1]PWS Information'!$E$10="CWS",T684="Multiple Family Residence",'[1]PWS Information'!$E$11="Yes",P684="Lead")),
(AND('[1]PWS Information'!$E$10="NTNC",P684="Lead")))),"Tier 1",
IF((OR((AND('[1]PWS Information'!$E$10="CWS",T684="Multiple Family Residence",'[1]PWS Information'!$E$11="No",P684="Lead")),
(AND('[1]PWS Information'!$E$10="CWS",T684="Other",P684="Lead")),
(AND('[1]PWS Information'!$E$10="CWS",T684="Building",P684="Lead")))),"Tier 2",
IF((OR((AND('[1]PWS Information'!$E$10="CWS",T684="Single Family Residence",P684="Galvanized Requiring Replacement")),
(AND('[1]PWS Information'!$E$10="CWS",T684="Single Family Residence",P684="Galvanized Requiring Replacement",Q684="Yes")),
(AND('[1]PWS Information'!$E$10="NTNC",P684="Galvanized Requiring Replacement")),
(AND('[1]PWS Information'!$E$10="NTNC",T684="Single Family Residence",Q684="Yes")))),"Tier 3",
IF((OR((AND('[1]PWS Information'!$E$10="CWS",T684="Single Family Residence",R684="Yes",P684="Non-Lead", I684="Non-Lead - Copper",K684="Before 1989")),
(AND('[1]PWS Information'!$E$10="CWS",T684="Single Family Residence",R684="Yes",P684="Non-Lead", M684="Non-Lead - Copper",N684="Before 1989")))),"Tier 4",
IF((OR((AND('[1]PWS Information'!$E$10="NTNC",P684="Non-Lead")),
(AND('[1]PWS Information'!$E$10="CWS",P684="Non-Lead",R684="")),
(AND('[1]PWS Information'!$E$10="CWS",P684="Non-Lead",R684="No")),
(AND('[1]PWS Information'!$E$10="CWS",P684="Non-Lead",R684="Don't Know")),
(AND('[1]PWS Information'!$E$10="CWS",P684="Non-Lead", I684="Non-Lead - Copper", R684="Yes", K684="Between 1989 and 2014")),
(AND('[1]PWS Information'!$E$10="CWS",P684="Non-Lead", I684="Non-Lead - Copper", R684="Yes", K684="After 2014")),
(AND('[1]PWS Information'!$E$10="CWS",P684="Non-Lead", I684="Non-Lead - Copper", R684="Yes", K684="Unknown")),
(AND('[1]PWS Information'!$E$10="CWS",P684="Non-Lead", M684="Non-Lead - Copper", R684="Yes", N684="Between 1989 and 2014")),
(AND('[1]PWS Information'!$E$10="CWS",P684="Non-Lead", M684="Non-Lead - Copper", R684="Yes", N684="After 2014")),
(AND('[1]PWS Information'!$E$10="CWS",P684="Non-Lead", M684="Non-Lead - Copper", R684="Yes", N684="Unknown")),
(AND('[1]PWS Information'!$E$10="CWS",P684="Unknown")),
(AND('[1]PWS Information'!$E$10="NTNC",P684="Unknown")))),"Tier 5",
"")))))</f>
        <v>Tier 5</v>
      </c>
      <c r="Y684" s="50"/>
      <c r="Z684" s="50"/>
    </row>
    <row r="685" spans="1:26" ht="30" x14ac:dyDescent="0.25">
      <c r="A685" s="39">
        <v>832</v>
      </c>
      <c r="B685" s="40"/>
      <c r="C685" s="41" t="s">
        <v>94</v>
      </c>
      <c r="D685" s="41" t="s">
        <v>99</v>
      </c>
      <c r="E685" s="41">
        <v>75153</v>
      </c>
      <c r="F685" s="42"/>
      <c r="G685" s="43"/>
      <c r="H685" s="44"/>
      <c r="I685" s="45" t="s">
        <v>47</v>
      </c>
      <c r="J685" s="46" t="s">
        <v>37</v>
      </c>
      <c r="K685" s="42" t="s">
        <v>40</v>
      </c>
      <c r="L685" s="49"/>
      <c r="M685" s="45" t="s">
        <v>59</v>
      </c>
      <c r="N685" s="46" t="s">
        <v>49</v>
      </c>
      <c r="O685" s="49"/>
      <c r="P685" s="36" t="str">
        <f t="shared" si="10"/>
        <v>Unknown</v>
      </c>
      <c r="Q685" s="39" t="s">
        <v>46</v>
      </c>
      <c r="R685" s="39" t="s">
        <v>46</v>
      </c>
      <c r="S685" s="39"/>
      <c r="T685" s="50" t="s">
        <v>48</v>
      </c>
      <c r="U685" s="50" t="s">
        <v>37</v>
      </c>
      <c r="V685" s="50" t="s">
        <v>49</v>
      </c>
      <c r="W685" s="50" t="s">
        <v>37</v>
      </c>
      <c r="X685" s="51" t="str">
        <f>IF((OR((AND('[1]PWS Information'!$E$10="CWS",T685="Single Family Residence",P685="Lead")),
(AND('[1]PWS Information'!$E$10="CWS",T685="Multiple Family Residence",'[1]PWS Information'!$E$11="Yes",P685="Lead")),
(AND('[1]PWS Information'!$E$10="NTNC",P685="Lead")))),"Tier 1",
IF((OR((AND('[1]PWS Information'!$E$10="CWS",T685="Multiple Family Residence",'[1]PWS Information'!$E$11="No",P685="Lead")),
(AND('[1]PWS Information'!$E$10="CWS",T685="Other",P685="Lead")),
(AND('[1]PWS Information'!$E$10="CWS",T685="Building",P685="Lead")))),"Tier 2",
IF((OR((AND('[1]PWS Information'!$E$10="CWS",T685="Single Family Residence",P685="Galvanized Requiring Replacement")),
(AND('[1]PWS Information'!$E$10="CWS",T685="Single Family Residence",P685="Galvanized Requiring Replacement",Q685="Yes")),
(AND('[1]PWS Information'!$E$10="NTNC",P685="Galvanized Requiring Replacement")),
(AND('[1]PWS Information'!$E$10="NTNC",T685="Single Family Residence",Q685="Yes")))),"Tier 3",
IF((OR((AND('[1]PWS Information'!$E$10="CWS",T685="Single Family Residence",R685="Yes",P685="Non-Lead", I685="Non-Lead - Copper",K685="Before 1989")),
(AND('[1]PWS Information'!$E$10="CWS",T685="Single Family Residence",R685="Yes",P685="Non-Lead", M685="Non-Lead - Copper",N685="Before 1989")))),"Tier 4",
IF((OR((AND('[1]PWS Information'!$E$10="NTNC",P685="Non-Lead")),
(AND('[1]PWS Information'!$E$10="CWS",P685="Non-Lead",R685="")),
(AND('[1]PWS Information'!$E$10="CWS",P685="Non-Lead",R685="No")),
(AND('[1]PWS Information'!$E$10="CWS",P685="Non-Lead",R685="Don't Know")),
(AND('[1]PWS Information'!$E$10="CWS",P685="Non-Lead", I685="Non-Lead - Copper", R685="Yes", K685="Between 1989 and 2014")),
(AND('[1]PWS Information'!$E$10="CWS",P685="Non-Lead", I685="Non-Lead - Copper", R685="Yes", K685="After 2014")),
(AND('[1]PWS Information'!$E$10="CWS",P685="Non-Lead", I685="Non-Lead - Copper", R685="Yes", K685="Unknown")),
(AND('[1]PWS Information'!$E$10="CWS",P685="Non-Lead", M685="Non-Lead - Copper", R685="Yes", N685="Between 1989 and 2014")),
(AND('[1]PWS Information'!$E$10="CWS",P685="Non-Lead", M685="Non-Lead - Copper", R685="Yes", N685="After 2014")),
(AND('[1]PWS Information'!$E$10="CWS",P685="Non-Lead", M685="Non-Lead - Copper", R685="Yes", N685="Unknown")),
(AND('[1]PWS Information'!$E$10="CWS",P685="Unknown")),
(AND('[1]PWS Information'!$E$10="NTNC",P685="Unknown")))),"Tier 5",
"")))))</f>
        <v>Tier 5</v>
      </c>
      <c r="Y685" s="50"/>
      <c r="Z685" s="50"/>
    </row>
    <row r="686" spans="1:26" ht="30" x14ac:dyDescent="0.25">
      <c r="A686" s="39">
        <v>836</v>
      </c>
      <c r="B686" s="40">
        <v>4941</v>
      </c>
      <c r="C686" s="41" t="s">
        <v>66</v>
      </c>
      <c r="D686" s="41" t="s">
        <v>99</v>
      </c>
      <c r="E686" s="41">
        <v>75153</v>
      </c>
      <c r="F686" s="42"/>
      <c r="G686" s="43"/>
      <c r="H686" s="44"/>
      <c r="I686" s="45" t="s">
        <v>47</v>
      </c>
      <c r="J686" s="46" t="s">
        <v>37</v>
      </c>
      <c r="K686" s="42" t="s">
        <v>40</v>
      </c>
      <c r="L686" s="49"/>
      <c r="M686" s="45" t="s">
        <v>59</v>
      </c>
      <c r="N686" s="46" t="s">
        <v>35</v>
      </c>
      <c r="O686" s="49"/>
      <c r="P686" s="36" t="str">
        <f t="shared" si="10"/>
        <v>Unknown</v>
      </c>
      <c r="Q686" s="39" t="s">
        <v>46</v>
      </c>
      <c r="R686" s="39" t="s">
        <v>46</v>
      </c>
      <c r="S686" s="39"/>
      <c r="T686" s="50" t="s">
        <v>36</v>
      </c>
      <c r="U686" s="50" t="s">
        <v>37</v>
      </c>
      <c r="V686" s="50" t="s">
        <v>49</v>
      </c>
      <c r="W686" s="50" t="s">
        <v>37</v>
      </c>
      <c r="X686" s="51" t="str">
        <f>IF((OR((AND('[1]PWS Information'!$E$10="CWS",T686="Single Family Residence",P686="Lead")),
(AND('[1]PWS Information'!$E$10="CWS",T686="Multiple Family Residence",'[1]PWS Information'!$E$11="Yes",P686="Lead")),
(AND('[1]PWS Information'!$E$10="NTNC",P686="Lead")))),"Tier 1",
IF((OR((AND('[1]PWS Information'!$E$10="CWS",T686="Multiple Family Residence",'[1]PWS Information'!$E$11="No",P686="Lead")),
(AND('[1]PWS Information'!$E$10="CWS",T686="Other",P686="Lead")),
(AND('[1]PWS Information'!$E$10="CWS",T686="Building",P686="Lead")))),"Tier 2",
IF((OR((AND('[1]PWS Information'!$E$10="CWS",T686="Single Family Residence",P686="Galvanized Requiring Replacement")),
(AND('[1]PWS Information'!$E$10="CWS",T686="Single Family Residence",P686="Galvanized Requiring Replacement",Q686="Yes")),
(AND('[1]PWS Information'!$E$10="NTNC",P686="Galvanized Requiring Replacement")),
(AND('[1]PWS Information'!$E$10="NTNC",T686="Single Family Residence",Q686="Yes")))),"Tier 3",
IF((OR((AND('[1]PWS Information'!$E$10="CWS",T686="Single Family Residence",R686="Yes",P686="Non-Lead", I686="Non-Lead - Copper",K686="Before 1989")),
(AND('[1]PWS Information'!$E$10="CWS",T686="Single Family Residence",R686="Yes",P686="Non-Lead", M686="Non-Lead - Copper",N686="Before 1989")))),"Tier 4",
IF((OR((AND('[1]PWS Information'!$E$10="NTNC",P686="Non-Lead")),
(AND('[1]PWS Information'!$E$10="CWS",P686="Non-Lead",R686="")),
(AND('[1]PWS Information'!$E$10="CWS",P686="Non-Lead",R686="No")),
(AND('[1]PWS Information'!$E$10="CWS",P686="Non-Lead",R686="Don't Know")),
(AND('[1]PWS Information'!$E$10="CWS",P686="Non-Lead", I686="Non-Lead - Copper", R686="Yes", K686="Between 1989 and 2014")),
(AND('[1]PWS Information'!$E$10="CWS",P686="Non-Lead", I686="Non-Lead - Copper", R686="Yes", K686="After 2014")),
(AND('[1]PWS Information'!$E$10="CWS",P686="Non-Lead", I686="Non-Lead - Copper", R686="Yes", K686="Unknown")),
(AND('[1]PWS Information'!$E$10="CWS",P686="Non-Lead", M686="Non-Lead - Copper", R686="Yes", N686="Between 1989 and 2014")),
(AND('[1]PWS Information'!$E$10="CWS",P686="Non-Lead", M686="Non-Lead - Copper", R686="Yes", N686="After 2014")),
(AND('[1]PWS Information'!$E$10="CWS",P686="Non-Lead", M686="Non-Lead - Copper", R686="Yes", N686="Unknown")),
(AND('[1]PWS Information'!$E$10="CWS",P686="Unknown")),
(AND('[1]PWS Information'!$E$10="NTNC",P686="Unknown")))),"Tier 5",
"")))))</f>
        <v>Tier 5</v>
      </c>
      <c r="Y686" s="50"/>
      <c r="Z686" s="50"/>
    </row>
    <row r="687" spans="1:26" ht="30" x14ac:dyDescent="0.25">
      <c r="A687" s="39">
        <v>837</v>
      </c>
      <c r="B687" s="40">
        <v>4811</v>
      </c>
      <c r="C687" s="41" t="s">
        <v>66</v>
      </c>
      <c r="D687" s="41" t="s">
        <v>99</v>
      </c>
      <c r="E687" s="41">
        <v>75153</v>
      </c>
      <c r="F687" s="42"/>
      <c r="G687" s="43"/>
      <c r="H687" s="44"/>
      <c r="I687" s="45" t="s">
        <v>47</v>
      </c>
      <c r="J687" s="46" t="s">
        <v>37</v>
      </c>
      <c r="K687" s="42" t="s">
        <v>49</v>
      </c>
      <c r="L687" s="49"/>
      <c r="M687" s="45" t="s">
        <v>47</v>
      </c>
      <c r="N687" s="46" t="s">
        <v>40</v>
      </c>
      <c r="O687" s="49"/>
      <c r="P687" s="36" t="str">
        <f t="shared" si="10"/>
        <v>Non-Lead</v>
      </c>
      <c r="Q687" s="39" t="s">
        <v>37</v>
      </c>
      <c r="R687" s="39" t="s">
        <v>37</v>
      </c>
      <c r="S687" s="39"/>
      <c r="T687" s="50" t="s">
        <v>52</v>
      </c>
      <c r="U687" s="50" t="s">
        <v>37</v>
      </c>
      <c r="V687" s="50" t="s">
        <v>37</v>
      </c>
      <c r="W687" s="50" t="s">
        <v>37</v>
      </c>
      <c r="X687" s="51" t="str">
        <f>IF((OR((AND('[1]PWS Information'!$E$10="CWS",T687="Single Family Residence",P687="Lead")),
(AND('[1]PWS Information'!$E$10="CWS",T687="Multiple Family Residence",'[1]PWS Information'!$E$11="Yes",P687="Lead")),
(AND('[1]PWS Information'!$E$10="NTNC",P687="Lead")))),"Tier 1",
IF((OR((AND('[1]PWS Information'!$E$10="CWS",T687="Multiple Family Residence",'[1]PWS Information'!$E$11="No",P687="Lead")),
(AND('[1]PWS Information'!$E$10="CWS",T687="Other",P687="Lead")),
(AND('[1]PWS Information'!$E$10="CWS",T687="Building",P687="Lead")))),"Tier 2",
IF((OR((AND('[1]PWS Information'!$E$10="CWS",T687="Single Family Residence",P687="Galvanized Requiring Replacement")),
(AND('[1]PWS Information'!$E$10="CWS",T687="Single Family Residence",P687="Galvanized Requiring Replacement",Q687="Yes")),
(AND('[1]PWS Information'!$E$10="NTNC",P687="Galvanized Requiring Replacement")),
(AND('[1]PWS Information'!$E$10="NTNC",T687="Single Family Residence",Q687="Yes")))),"Tier 3",
IF((OR((AND('[1]PWS Information'!$E$10="CWS",T687="Single Family Residence",R687="Yes",P687="Non-Lead", I687="Non-Lead - Copper",K687="Before 1989")),
(AND('[1]PWS Information'!$E$10="CWS",T687="Single Family Residence",R687="Yes",P687="Non-Lead", M687="Non-Lead - Copper",N687="Before 1989")))),"Tier 4",
IF((OR((AND('[1]PWS Information'!$E$10="NTNC",P687="Non-Lead")),
(AND('[1]PWS Information'!$E$10="CWS",P687="Non-Lead",R687="")),
(AND('[1]PWS Information'!$E$10="CWS",P687="Non-Lead",R687="No")),
(AND('[1]PWS Information'!$E$10="CWS",P687="Non-Lead",R687="Don't Know")),
(AND('[1]PWS Information'!$E$10="CWS",P687="Non-Lead", I687="Non-Lead - Copper", R687="Yes", K687="Between 1989 and 2014")),
(AND('[1]PWS Information'!$E$10="CWS",P687="Non-Lead", I687="Non-Lead - Copper", R687="Yes", K687="After 2014")),
(AND('[1]PWS Information'!$E$10="CWS",P687="Non-Lead", I687="Non-Lead - Copper", R687="Yes", K687="Unknown")),
(AND('[1]PWS Information'!$E$10="CWS",P687="Non-Lead", M687="Non-Lead - Copper", R687="Yes", N687="Between 1989 and 2014")),
(AND('[1]PWS Information'!$E$10="CWS",P687="Non-Lead", M687="Non-Lead - Copper", R687="Yes", N687="After 2014")),
(AND('[1]PWS Information'!$E$10="CWS",P687="Non-Lead", M687="Non-Lead - Copper", R687="Yes", N687="Unknown")),
(AND('[1]PWS Information'!$E$10="CWS",P687="Unknown")),
(AND('[1]PWS Information'!$E$10="NTNC",P687="Unknown")))),"Tier 5",
"")))))</f>
        <v>Tier 5</v>
      </c>
      <c r="Y687" s="50"/>
      <c r="Z687" s="50"/>
    </row>
    <row r="688" spans="1:26" ht="30" x14ac:dyDescent="0.25">
      <c r="A688" s="39">
        <v>838</v>
      </c>
      <c r="B688" s="40">
        <v>4717</v>
      </c>
      <c r="C688" s="41" t="s">
        <v>66</v>
      </c>
      <c r="D688" s="41" t="s">
        <v>99</v>
      </c>
      <c r="E688" s="41">
        <v>75153</v>
      </c>
      <c r="F688" s="42"/>
      <c r="G688" s="43"/>
      <c r="H688" s="44"/>
      <c r="I688" s="45" t="s">
        <v>47</v>
      </c>
      <c r="J688" s="46" t="s">
        <v>37</v>
      </c>
      <c r="K688" s="42" t="s">
        <v>49</v>
      </c>
      <c r="L688" s="49"/>
      <c r="M688" s="45" t="s">
        <v>59</v>
      </c>
      <c r="N688" s="46" t="s">
        <v>49</v>
      </c>
      <c r="O688" s="49"/>
      <c r="P688" s="36" t="str">
        <f t="shared" si="10"/>
        <v>Unknown</v>
      </c>
      <c r="Q688" s="39" t="s">
        <v>46</v>
      </c>
      <c r="R688" s="39" t="s">
        <v>46</v>
      </c>
      <c r="S688" s="39"/>
      <c r="T688" s="50" t="s">
        <v>36</v>
      </c>
      <c r="U688" s="50" t="s">
        <v>37</v>
      </c>
      <c r="V688" s="50" t="s">
        <v>49</v>
      </c>
      <c r="W688" s="50" t="s">
        <v>37</v>
      </c>
      <c r="X688" s="51" t="str">
        <f>IF((OR((AND('[1]PWS Information'!$E$10="CWS",T688="Single Family Residence",P688="Lead")),
(AND('[1]PWS Information'!$E$10="CWS",T688="Multiple Family Residence",'[1]PWS Information'!$E$11="Yes",P688="Lead")),
(AND('[1]PWS Information'!$E$10="NTNC",P688="Lead")))),"Tier 1",
IF((OR((AND('[1]PWS Information'!$E$10="CWS",T688="Multiple Family Residence",'[1]PWS Information'!$E$11="No",P688="Lead")),
(AND('[1]PWS Information'!$E$10="CWS",T688="Other",P688="Lead")),
(AND('[1]PWS Information'!$E$10="CWS",T688="Building",P688="Lead")))),"Tier 2",
IF((OR((AND('[1]PWS Information'!$E$10="CWS",T688="Single Family Residence",P688="Galvanized Requiring Replacement")),
(AND('[1]PWS Information'!$E$10="CWS",T688="Single Family Residence",P688="Galvanized Requiring Replacement",Q688="Yes")),
(AND('[1]PWS Information'!$E$10="NTNC",P688="Galvanized Requiring Replacement")),
(AND('[1]PWS Information'!$E$10="NTNC",T688="Single Family Residence",Q688="Yes")))),"Tier 3",
IF((OR((AND('[1]PWS Information'!$E$10="CWS",T688="Single Family Residence",R688="Yes",P688="Non-Lead", I688="Non-Lead - Copper",K688="Before 1989")),
(AND('[1]PWS Information'!$E$10="CWS",T688="Single Family Residence",R688="Yes",P688="Non-Lead", M688="Non-Lead - Copper",N688="Before 1989")))),"Tier 4",
IF((OR((AND('[1]PWS Information'!$E$10="NTNC",P688="Non-Lead")),
(AND('[1]PWS Information'!$E$10="CWS",P688="Non-Lead",R688="")),
(AND('[1]PWS Information'!$E$10="CWS",P688="Non-Lead",R688="No")),
(AND('[1]PWS Information'!$E$10="CWS",P688="Non-Lead",R688="Don't Know")),
(AND('[1]PWS Information'!$E$10="CWS",P688="Non-Lead", I688="Non-Lead - Copper", R688="Yes", K688="Between 1989 and 2014")),
(AND('[1]PWS Information'!$E$10="CWS",P688="Non-Lead", I688="Non-Lead - Copper", R688="Yes", K688="After 2014")),
(AND('[1]PWS Information'!$E$10="CWS",P688="Non-Lead", I688="Non-Lead - Copper", R688="Yes", K688="Unknown")),
(AND('[1]PWS Information'!$E$10="CWS",P688="Non-Lead", M688="Non-Lead - Copper", R688="Yes", N688="Between 1989 and 2014")),
(AND('[1]PWS Information'!$E$10="CWS",P688="Non-Lead", M688="Non-Lead - Copper", R688="Yes", N688="After 2014")),
(AND('[1]PWS Information'!$E$10="CWS",P688="Non-Lead", M688="Non-Lead - Copper", R688="Yes", N688="Unknown")),
(AND('[1]PWS Information'!$E$10="CWS",P688="Unknown")),
(AND('[1]PWS Information'!$E$10="NTNC",P688="Unknown")))),"Tier 5",
"")))))</f>
        <v>Tier 5</v>
      </c>
      <c r="Y688" s="50"/>
      <c r="Z688" s="50"/>
    </row>
    <row r="689" spans="1:26" ht="30" x14ac:dyDescent="0.25">
      <c r="A689" s="39">
        <v>839</v>
      </c>
      <c r="B689" s="40">
        <v>4341</v>
      </c>
      <c r="C689" s="41" t="s">
        <v>66</v>
      </c>
      <c r="D689" s="41" t="s">
        <v>99</v>
      </c>
      <c r="E689" s="41">
        <v>75153</v>
      </c>
      <c r="F689" s="42"/>
      <c r="G689" s="43"/>
      <c r="H689" s="44"/>
      <c r="I689" s="45" t="s">
        <v>47</v>
      </c>
      <c r="J689" s="46" t="s">
        <v>37</v>
      </c>
      <c r="K689" s="42" t="s">
        <v>35</v>
      </c>
      <c r="L689" s="49"/>
      <c r="M689" s="45" t="s">
        <v>59</v>
      </c>
      <c r="N689" s="46" t="s">
        <v>35</v>
      </c>
      <c r="O689" s="49"/>
      <c r="P689" s="36" t="str">
        <f t="shared" si="10"/>
        <v>Unknown</v>
      </c>
      <c r="Q689" s="39" t="s">
        <v>46</v>
      </c>
      <c r="R689" s="39" t="s">
        <v>46</v>
      </c>
      <c r="S689" s="39"/>
      <c r="T689" s="50" t="s">
        <v>36</v>
      </c>
      <c r="U689" s="50" t="s">
        <v>37</v>
      </c>
      <c r="V689" s="50" t="s">
        <v>49</v>
      </c>
      <c r="W689" s="50" t="s">
        <v>37</v>
      </c>
      <c r="X689" s="51" t="str">
        <f>IF((OR((AND('[1]PWS Information'!$E$10="CWS",T689="Single Family Residence",P689="Lead")),
(AND('[1]PWS Information'!$E$10="CWS",T689="Multiple Family Residence",'[1]PWS Information'!$E$11="Yes",P689="Lead")),
(AND('[1]PWS Information'!$E$10="NTNC",P689="Lead")))),"Tier 1",
IF((OR((AND('[1]PWS Information'!$E$10="CWS",T689="Multiple Family Residence",'[1]PWS Information'!$E$11="No",P689="Lead")),
(AND('[1]PWS Information'!$E$10="CWS",T689="Other",P689="Lead")),
(AND('[1]PWS Information'!$E$10="CWS",T689="Building",P689="Lead")))),"Tier 2",
IF((OR((AND('[1]PWS Information'!$E$10="CWS",T689="Single Family Residence",P689="Galvanized Requiring Replacement")),
(AND('[1]PWS Information'!$E$10="CWS",T689="Single Family Residence",P689="Galvanized Requiring Replacement",Q689="Yes")),
(AND('[1]PWS Information'!$E$10="NTNC",P689="Galvanized Requiring Replacement")),
(AND('[1]PWS Information'!$E$10="NTNC",T689="Single Family Residence",Q689="Yes")))),"Tier 3",
IF((OR((AND('[1]PWS Information'!$E$10="CWS",T689="Single Family Residence",R689="Yes",P689="Non-Lead", I689="Non-Lead - Copper",K689="Before 1989")),
(AND('[1]PWS Information'!$E$10="CWS",T689="Single Family Residence",R689="Yes",P689="Non-Lead", M689="Non-Lead - Copper",N689="Before 1989")))),"Tier 4",
IF((OR((AND('[1]PWS Information'!$E$10="NTNC",P689="Non-Lead")),
(AND('[1]PWS Information'!$E$10="CWS",P689="Non-Lead",R689="")),
(AND('[1]PWS Information'!$E$10="CWS",P689="Non-Lead",R689="No")),
(AND('[1]PWS Information'!$E$10="CWS",P689="Non-Lead",R689="Don't Know")),
(AND('[1]PWS Information'!$E$10="CWS",P689="Non-Lead", I689="Non-Lead - Copper", R689="Yes", K689="Between 1989 and 2014")),
(AND('[1]PWS Information'!$E$10="CWS",P689="Non-Lead", I689="Non-Lead - Copper", R689="Yes", K689="After 2014")),
(AND('[1]PWS Information'!$E$10="CWS",P689="Non-Lead", I689="Non-Lead - Copper", R689="Yes", K689="Unknown")),
(AND('[1]PWS Information'!$E$10="CWS",P689="Non-Lead", M689="Non-Lead - Copper", R689="Yes", N689="Between 1989 and 2014")),
(AND('[1]PWS Information'!$E$10="CWS",P689="Non-Lead", M689="Non-Lead - Copper", R689="Yes", N689="After 2014")),
(AND('[1]PWS Information'!$E$10="CWS",P689="Non-Lead", M689="Non-Lead - Copper", R689="Yes", N689="Unknown")),
(AND('[1]PWS Information'!$E$10="CWS",P689="Unknown")),
(AND('[1]PWS Information'!$E$10="NTNC",P689="Unknown")))),"Tier 5",
"")))))</f>
        <v>Tier 5</v>
      </c>
      <c r="Y689" s="50"/>
      <c r="Z689" s="50"/>
    </row>
    <row r="690" spans="1:26" ht="30" x14ac:dyDescent="0.25">
      <c r="A690" s="39">
        <v>840</v>
      </c>
      <c r="B690" s="40">
        <v>4324</v>
      </c>
      <c r="C690" s="41" t="s">
        <v>66</v>
      </c>
      <c r="D690" s="41" t="s">
        <v>99</v>
      </c>
      <c r="E690" s="41">
        <v>75153</v>
      </c>
      <c r="F690" s="42"/>
      <c r="G690" s="43"/>
      <c r="H690" s="44"/>
      <c r="I690" s="45" t="s">
        <v>47</v>
      </c>
      <c r="J690" s="46" t="s">
        <v>37</v>
      </c>
      <c r="K690" s="42" t="s">
        <v>49</v>
      </c>
      <c r="L690" s="49"/>
      <c r="M690" s="45" t="s">
        <v>59</v>
      </c>
      <c r="N690" s="46" t="s">
        <v>49</v>
      </c>
      <c r="O690" s="49"/>
      <c r="P690" s="36" t="str">
        <f t="shared" si="10"/>
        <v>Unknown</v>
      </c>
      <c r="Q690" s="39" t="s">
        <v>46</v>
      </c>
      <c r="R690" s="39" t="s">
        <v>46</v>
      </c>
      <c r="S690" s="39"/>
      <c r="T690" s="50" t="s">
        <v>36</v>
      </c>
      <c r="U690" s="50" t="s">
        <v>37</v>
      </c>
      <c r="V690" s="50" t="s">
        <v>49</v>
      </c>
      <c r="W690" s="50" t="s">
        <v>37</v>
      </c>
      <c r="X690" s="51" t="str">
        <f>IF((OR((AND('[1]PWS Information'!$E$10="CWS",T690="Single Family Residence",P690="Lead")),
(AND('[1]PWS Information'!$E$10="CWS",T690="Multiple Family Residence",'[1]PWS Information'!$E$11="Yes",P690="Lead")),
(AND('[1]PWS Information'!$E$10="NTNC",P690="Lead")))),"Tier 1",
IF((OR((AND('[1]PWS Information'!$E$10="CWS",T690="Multiple Family Residence",'[1]PWS Information'!$E$11="No",P690="Lead")),
(AND('[1]PWS Information'!$E$10="CWS",T690="Other",P690="Lead")),
(AND('[1]PWS Information'!$E$10="CWS",T690="Building",P690="Lead")))),"Tier 2",
IF((OR((AND('[1]PWS Information'!$E$10="CWS",T690="Single Family Residence",P690="Galvanized Requiring Replacement")),
(AND('[1]PWS Information'!$E$10="CWS",T690="Single Family Residence",P690="Galvanized Requiring Replacement",Q690="Yes")),
(AND('[1]PWS Information'!$E$10="NTNC",P690="Galvanized Requiring Replacement")),
(AND('[1]PWS Information'!$E$10="NTNC",T690="Single Family Residence",Q690="Yes")))),"Tier 3",
IF((OR((AND('[1]PWS Information'!$E$10="CWS",T690="Single Family Residence",R690="Yes",P690="Non-Lead", I690="Non-Lead - Copper",K690="Before 1989")),
(AND('[1]PWS Information'!$E$10="CWS",T690="Single Family Residence",R690="Yes",P690="Non-Lead", M690="Non-Lead - Copper",N690="Before 1989")))),"Tier 4",
IF((OR((AND('[1]PWS Information'!$E$10="NTNC",P690="Non-Lead")),
(AND('[1]PWS Information'!$E$10="CWS",P690="Non-Lead",R690="")),
(AND('[1]PWS Information'!$E$10="CWS",P690="Non-Lead",R690="No")),
(AND('[1]PWS Information'!$E$10="CWS",P690="Non-Lead",R690="Don't Know")),
(AND('[1]PWS Information'!$E$10="CWS",P690="Non-Lead", I690="Non-Lead - Copper", R690="Yes", K690="Between 1989 and 2014")),
(AND('[1]PWS Information'!$E$10="CWS",P690="Non-Lead", I690="Non-Lead - Copper", R690="Yes", K690="After 2014")),
(AND('[1]PWS Information'!$E$10="CWS",P690="Non-Lead", I690="Non-Lead - Copper", R690="Yes", K690="Unknown")),
(AND('[1]PWS Information'!$E$10="CWS",P690="Non-Lead", M690="Non-Lead - Copper", R690="Yes", N690="Between 1989 and 2014")),
(AND('[1]PWS Information'!$E$10="CWS",P690="Non-Lead", M690="Non-Lead - Copper", R690="Yes", N690="After 2014")),
(AND('[1]PWS Information'!$E$10="CWS",P690="Non-Lead", M690="Non-Lead - Copper", R690="Yes", N690="Unknown")),
(AND('[1]PWS Information'!$E$10="CWS",P690="Unknown")),
(AND('[1]PWS Information'!$E$10="NTNC",P690="Unknown")))),"Tier 5",
"")))))</f>
        <v>Tier 5</v>
      </c>
      <c r="Y690" s="50"/>
      <c r="Z690" s="50"/>
    </row>
    <row r="691" spans="1:26" ht="30" x14ac:dyDescent="0.25">
      <c r="A691" s="39">
        <v>842</v>
      </c>
      <c r="B691" s="40">
        <v>4820</v>
      </c>
      <c r="C691" s="41" t="s">
        <v>66</v>
      </c>
      <c r="D691" s="41" t="s">
        <v>99</v>
      </c>
      <c r="E691" s="41">
        <v>75153</v>
      </c>
      <c r="F691" s="42"/>
      <c r="G691" s="43"/>
      <c r="H691" s="44"/>
      <c r="I691" s="45" t="s">
        <v>47</v>
      </c>
      <c r="J691" s="46" t="s">
        <v>37</v>
      </c>
      <c r="K691" s="42" t="s">
        <v>40</v>
      </c>
      <c r="L691" s="49"/>
      <c r="M691" s="45" t="s">
        <v>47</v>
      </c>
      <c r="N691" s="46" t="s">
        <v>40</v>
      </c>
      <c r="O691" s="49"/>
      <c r="P691" s="36" t="str">
        <f t="shared" si="10"/>
        <v>Non-Lead</v>
      </c>
      <c r="Q691" s="39" t="s">
        <v>37</v>
      </c>
      <c r="R691" s="39" t="s">
        <v>37</v>
      </c>
      <c r="S691" s="39"/>
      <c r="T691" s="50" t="s">
        <v>36</v>
      </c>
      <c r="U691" s="50" t="s">
        <v>37</v>
      </c>
      <c r="V691" s="50" t="s">
        <v>37</v>
      </c>
      <c r="W691" s="50" t="s">
        <v>37</v>
      </c>
      <c r="X691" s="51" t="str">
        <f>IF((OR((AND('[1]PWS Information'!$E$10="CWS",T691="Single Family Residence",P691="Lead")),
(AND('[1]PWS Information'!$E$10="CWS",T691="Multiple Family Residence",'[1]PWS Information'!$E$11="Yes",P691="Lead")),
(AND('[1]PWS Information'!$E$10="NTNC",P691="Lead")))),"Tier 1",
IF((OR((AND('[1]PWS Information'!$E$10="CWS",T691="Multiple Family Residence",'[1]PWS Information'!$E$11="No",P691="Lead")),
(AND('[1]PWS Information'!$E$10="CWS",T691="Other",P691="Lead")),
(AND('[1]PWS Information'!$E$10="CWS",T691="Building",P691="Lead")))),"Tier 2",
IF((OR((AND('[1]PWS Information'!$E$10="CWS",T691="Single Family Residence",P691="Galvanized Requiring Replacement")),
(AND('[1]PWS Information'!$E$10="CWS",T691="Single Family Residence",P691="Galvanized Requiring Replacement",Q691="Yes")),
(AND('[1]PWS Information'!$E$10="NTNC",P691="Galvanized Requiring Replacement")),
(AND('[1]PWS Information'!$E$10="NTNC",T691="Single Family Residence",Q691="Yes")))),"Tier 3",
IF((OR((AND('[1]PWS Information'!$E$10="CWS",T691="Single Family Residence",R691="Yes",P691="Non-Lead", I691="Non-Lead - Copper",K691="Before 1989")),
(AND('[1]PWS Information'!$E$10="CWS",T691="Single Family Residence",R691="Yes",P691="Non-Lead", M691="Non-Lead - Copper",N691="Before 1989")))),"Tier 4",
IF((OR((AND('[1]PWS Information'!$E$10="NTNC",P691="Non-Lead")),
(AND('[1]PWS Information'!$E$10="CWS",P691="Non-Lead",R691="")),
(AND('[1]PWS Information'!$E$10="CWS",P691="Non-Lead",R691="No")),
(AND('[1]PWS Information'!$E$10="CWS",P691="Non-Lead",R691="Don't Know")),
(AND('[1]PWS Information'!$E$10="CWS",P691="Non-Lead", I691="Non-Lead - Copper", R691="Yes", K691="Between 1989 and 2014")),
(AND('[1]PWS Information'!$E$10="CWS",P691="Non-Lead", I691="Non-Lead - Copper", R691="Yes", K691="After 2014")),
(AND('[1]PWS Information'!$E$10="CWS",P691="Non-Lead", I691="Non-Lead - Copper", R691="Yes", K691="Unknown")),
(AND('[1]PWS Information'!$E$10="CWS",P691="Non-Lead", M691="Non-Lead - Copper", R691="Yes", N691="Between 1989 and 2014")),
(AND('[1]PWS Information'!$E$10="CWS",P691="Non-Lead", M691="Non-Lead - Copper", R691="Yes", N691="After 2014")),
(AND('[1]PWS Information'!$E$10="CWS",P691="Non-Lead", M691="Non-Lead - Copper", R691="Yes", N691="Unknown")),
(AND('[1]PWS Information'!$E$10="CWS",P691="Unknown")),
(AND('[1]PWS Information'!$E$10="NTNC",P691="Unknown")))),"Tier 5",
"")))))</f>
        <v>Tier 5</v>
      </c>
      <c r="Y691" s="50"/>
      <c r="Z691" s="50"/>
    </row>
    <row r="692" spans="1:26" ht="30" x14ac:dyDescent="0.25">
      <c r="A692" s="39">
        <v>843</v>
      </c>
      <c r="B692" s="40">
        <v>4890</v>
      </c>
      <c r="C692" s="41" t="s">
        <v>94</v>
      </c>
      <c r="D692" s="41" t="s">
        <v>99</v>
      </c>
      <c r="E692" s="41">
        <v>75153</v>
      </c>
      <c r="F692" s="42"/>
      <c r="G692" s="43"/>
      <c r="H692" s="44"/>
      <c r="I692" s="45" t="s">
        <v>47</v>
      </c>
      <c r="J692" s="46" t="s">
        <v>37</v>
      </c>
      <c r="K692" s="42" t="s">
        <v>49</v>
      </c>
      <c r="L692" s="49"/>
      <c r="M692" s="45" t="s">
        <v>47</v>
      </c>
      <c r="N692" s="46" t="s">
        <v>40</v>
      </c>
      <c r="O692" s="49"/>
      <c r="P692" s="36" t="str">
        <f t="shared" si="10"/>
        <v>Non-Lead</v>
      </c>
      <c r="Q692" s="39" t="s">
        <v>37</v>
      </c>
      <c r="R692" s="39" t="s">
        <v>37</v>
      </c>
      <c r="S692" s="39"/>
      <c r="T692" s="50" t="s">
        <v>52</v>
      </c>
      <c r="U692" s="50" t="s">
        <v>37</v>
      </c>
      <c r="V692" s="50" t="s">
        <v>37</v>
      </c>
      <c r="W692" s="50" t="s">
        <v>37</v>
      </c>
      <c r="X692" s="51" t="str">
        <f>IF((OR((AND('[1]PWS Information'!$E$10="CWS",T692="Single Family Residence",P692="Lead")),
(AND('[1]PWS Information'!$E$10="CWS",T692="Multiple Family Residence",'[1]PWS Information'!$E$11="Yes",P692="Lead")),
(AND('[1]PWS Information'!$E$10="NTNC",P692="Lead")))),"Tier 1",
IF((OR((AND('[1]PWS Information'!$E$10="CWS",T692="Multiple Family Residence",'[1]PWS Information'!$E$11="No",P692="Lead")),
(AND('[1]PWS Information'!$E$10="CWS",T692="Other",P692="Lead")),
(AND('[1]PWS Information'!$E$10="CWS",T692="Building",P692="Lead")))),"Tier 2",
IF((OR((AND('[1]PWS Information'!$E$10="CWS",T692="Single Family Residence",P692="Galvanized Requiring Replacement")),
(AND('[1]PWS Information'!$E$10="CWS",T692="Single Family Residence",P692="Galvanized Requiring Replacement",Q692="Yes")),
(AND('[1]PWS Information'!$E$10="NTNC",P692="Galvanized Requiring Replacement")),
(AND('[1]PWS Information'!$E$10="NTNC",T692="Single Family Residence",Q692="Yes")))),"Tier 3",
IF((OR((AND('[1]PWS Information'!$E$10="CWS",T692="Single Family Residence",R692="Yes",P692="Non-Lead", I692="Non-Lead - Copper",K692="Before 1989")),
(AND('[1]PWS Information'!$E$10="CWS",T692="Single Family Residence",R692="Yes",P692="Non-Lead", M692="Non-Lead - Copper",N692="Before 1989")))),"Tier 4",
IF((OR((AND('[1]PWS Information'!$E$10="NTNC",P692="Non-Lead")),
(AND('[1]PWS Information'!$E$10="CWS",P692="Non-Lead",R692="")),
(AND('[1]PWS Information'!$E$10="CWS",P692="Non-Lead",R692="No")),
(AND('[1]PWS Information'!$E$10="CWS",P692="Non-Lead",R692="Don't Know")),
(AND('[1]PWS Information'!$E$10="CWS",P692="Non-Lead", I692="Non-Lead - Copper", R692="Yes", K692="Between 1989 and 2014")),
(AND('[1]PWS Information'!$E$10="CWS",P692="Non-Lead", I692="Non-Lead - Copper", R692="Yes", K692="After 2014")),
(AND('[1]PWS Information'!$E$10="CWS",P692="Non-Lead", I692="Non-Lead - Copper", R692="Yes", K692="Unknown")),
(AND('[1]PWS Information'!$E$10="CWS",P692="Non-Lead", M692="Non-Lead - Copper", R692="Yes", N692="Between 1989 and 2014")),
(AND('[1]PWS Information'!$E$10="CWS",P692="Non-Lead", M692="Non-Lead - Copper", R692="Yes", N692="After 2014")),
(AND('[1]PWS Information'!$E$10="CWS",P692="Non-Lead", M692="Non-Lead - Copper", R692="Yes", N692="Unknown")),
(AND('[1]PWS Information'!$E$10="CWS",P692="Unknown")),
(AND('[1]PWS Information'!$E$10="NTNC",P692="Unknown")))),"Tier 5",
"")))))</f>
        <v>Tier 5</v>
      </c>
      <c r="Y692" s="50"/>
      <c r="Z692" s="50"/>
    </row>
    <row r="693" spans="1:26" x14ac:dyDescent="0.25">
      <c r="A693" s="39">
        <v>845</v>
      </c>
      <c r="B693" s="40">
        <v>8306</v>
      </c>
      <c r="C693" s="41" t="s">
        <v>206</v>
      </c>
      <c r="D693" s="41" t="s">
        <v>99</v>
      </c>
      <c r="E693" s="41">
        <v>75153</v>
      </c>
      <c r="F693" s="42"/>
      <c r="G693" s="43"/>
      <c r="H693" s="44"/>
      <c r="I693" s="45" t="s">
        <v>47</v>
      </c>
      <c r="J693" s="46" t="s">
        <v>37</v>
      </c>
      <c r="K693" s="42" t="s">
        <v>49</v>
      </c>
      <c r="L693" s="49"/>
      <c r="M693" s="45" t="s">
        <v>47</v>
      </c>
      <c r="N693" s="46" t="s">
        <v>41</v>
      </c>
      <c r="O693" s="49"/>
      <c r="P693" s="36" t="str">
        <f t="shared" si="10"/>
        <v>Non-Lead</v>
      </c>
      <c r="Q693" s="39" t="s">
        <v>37</v>
      </c>
      <c r="R693" s="39" t="s">
        <v>37</v>
      </c>
      <c r="S693" s="39"/>
      <c r="T693" s="50" t="s">
        <v>36</v>
      </c>
      <c r="U693" s="50" t="s">
        <v>37</v>
      </c>
      <c r="V693" s="50" t="s">
        <v>37</v>
      </c>
      <c r="W693" s="50" t="s">
        <v>37</v>
      </c>
      <c r="X693" s="51" t="str">
        <f>IF((OR((AND('[1]PWS Information'!$E$10="CWS",T693="Single Family Residence",P693="Lead")),
(AND('[1]PWS Information'!$E$10="CWS",T693="Multiple Family Residence",'[1]PWS Information'!$E$11="Yes",P693="Lead")),
(AND('[1]PWS Information'!$E$10="NTNC",P693="Lead")))),"Tier 1",
IF((OR((AND('[1]PWS Information'!$E$10="CWS",T693="Multiple Family Residence",'[1]PWS Information'!$E$11="No",P693="Lead")),
(AND('[1]PWS Information'!$E$10="CWS",T693="Other",P693="Lead")),
(AND('[1]PWS Information'!$E$10="CWS",T693="Building",P693="Lead")))),"Tier 2",
IF((OR((AND('[1]PWS Information'!$E$10="CWS",T693="Single Family Residence",P693="Galvanized Requiring Replacement")),
(AND('[1]PWS Information'!$E$10="CWS",T693="Single Family Residence",P693="Galvanized Requiring Replacement",Q693="Yes")),
(AND('[1]PWS Information'!$E$10="NTNC",P693="Galvanized Requiring Replacement")),
(AND('[1]PWS Information'!$E$10="NTNC",T693="Single Family Residence",Q693="Yes")))),"Tier 3",
IF((OR((AND('[1]PWS Information'!$E$10="CWS",T693="Single Family Residence",R693="Yes",P693="Non-Lead", I693="Non-Lead - Copper",K693="Before 1989")),
(AND('[1]PWS Information'!$E$10="CWS",T693="Single Family Residence",R693="Yes",P693="Non-Lead", M693="Non-Lead - Copper",N693="Before 1989")))),"Tier 4",
IF((OR((AND('[1]PWS Information'!$E$10="NTNC",P693="Non-Lead")),
(AND('[1]PWS Information'!$E$10="CWS",P693="Non-Lead",R693="")),
(AND('[1]PWS Information'!$E$10="CWS",P693="Non-Lead",R693="No")),
(AND('[1]PWS Information'!$E$10="CWS",P693="Non-Lead",R693="Don't Know")),
(AND('[1]PWS Information'!$E$10="CWS",P693="Non-Lead", I693="Non-Lead - Copper", R693="Yes", K693="Between 1989 and 2014")),
(AND('[1]PWS Information'!$E$10="CWS",P693="Non-Lead", I693="Non-Lead - Copper", R693="Yes", K693="After 2014")),
(AND('[1]PWS Information'!$E$10="CWS",P693="Non-Lead", I693="Non-Lead - Copper", R693="Yes", K693="Unknown")),
(AND('[1]PWS Information'!$E$10="CWS",P693="Non-Lead", M693="Non-Lead - Copper", R693="Yes", N693="Between 1989 and 2014")),
(AND('[1]PWS Information'!$E$10="CWS",P693="Non-Lead", M693="Non-Lead - Copper", R693="Yes", N693="After 2014")),
(AND('[1]PWS Information'!$E$10="CWS",P693="Non-Lead", M693="Non-Lead - Copper", R693="Yes", N693="Unknown")),
(AND('[1]PWS Information'!$E$10="CWS",P693="Unknown")),
(AND('[1]PWS Information'!$E$10="NTNC",P693="Unknown")))),"Tier 5",
"")))))</f>
        <v>Tier 5</v>
      </c>
      <c r="Y693" s="50"/>
      <c r="Z693" s="50"/>
    </row>
    <row r="694" spans="1:26" ht="30" x14ac:dyDescent="0.25">
      <c r="A694" s="39">
        <v>846</v>
      </c>
      <c r="B694" s="40">
        <v>8412</v>
      </c>
      <c r="C694" s="41" t="s">
        <v>207</v>
      </c>
      <c r="D694" s="41" t="s">
        <v>99</v>
      </c>
      <c r="E694" s="41">
        <v>75153</v>
      </c>
      <c r="F694" s="42"/>
      <c r="G694" s="43"/>
      <c r="H694" s="44"/>
      <c r="I694" s="45" t="s">
        <v>47</v>
      </c>
      <c r="J694" s="46" t="s">
        <v>37</v>
      </c>
      <c r="K694" s="42" t="s">
        <v>40</v>
      </c>
      <c r="L694" s="49"/>
      <c r="M694" s="45" t="s">
        <v>47</v>
      </c>
      <c r="N694" s="46" t="s">
        <v>40</v>
      </c>
      <c r="O694" s="49"/>
      <c r="P694" s="36" t="str">
        <f t="shared" si="10"/>
        <v>Non-Lead</v>
      </c>
      <c r="Q694" s="39" t="s">
        <v>37</v>
      </c>
      <c r="R694" s="39" t="s">
        <v>37</v>
      </c>
      <c r="S694" s="39"/>
      <c r="T694" s="50" t="s">
        <v>36</v>
      </c>
      <c r="U694" s="50" t="s">
        <v>37</v>
      </c>
      <c r="V694" s="50" t="s">
        <v>37</v>
      </c>
      <c r="W694" s="50" t="s">
        <v>37</v>
      </c>
      <c r="X694" s="51" t="str">
        <f>IF((OR((AND('[1]PWS Information'!$E$10="CWS",T694="Single Family Residence",P694="Lead")),
(AND('[1]PWS Information'!$E$10="CWS",T694="Multiple Family Residence",'[1]PWS Information'!$E$11="Yes",P694="Lead")),
(AND('[1]PWS Information'!$E$10="NTNC",P694="Lead")))),"Tier 1",
IF((OR((AND('[1]PWS Information'!$E$10="CWS",T694="Multiple Family Residence",'[1]PWS Information'!$E$11="No",P694="Lead")),
(AND('[1]PWS Information'!$E$10="CWS",T694="Other",P694="Lead")),
(AND('[1]PWS Information'!$E$10="CWS",T694="Building",P694="Lead")))),"Tier 2",
IF((OR((AND('[1]PWS Information'!$E$10="CWS",T694="Single Family Residence",P694="Galvanized Requiring Replacement")),
(AND('[1]PWS Information'!$E$10="CWS",T694="Single Family Residence",P694="Galvanized Requiring Replacement",Q694="Yes")),
(AND('[1]PWS Information'!$E$10="NTNC",P694="Galvanized Requiring Replacement")),
(AND('[1]PWS Information'!$E$10="NTNC",T694="Single Family Residence",Q694="Yes")))),"Tier 3",
IF((OR((AND('[1]PWS Information'!$E$10="CWS",T694="Single Family Residence",R694="Yes",P694="Non-Lead", I694="Non-Lead - Copper",K694="Before 1989")),
(AND('[1]PWS Information'!$E$10="CWS",T694="Single Family Residence",R694="Yes",P694="Non-Lead", M694="Non-Lead - Copper",N694="Before 1989")))),"Tier 4",
IF((OR((AND('[1]PWS Information'!$E$10="NTNC",P694="Non-Lead")),
(AND('[1]PWS Information'!$E$10="CWS",P694="Non-Lead",R694="")),
(AND('[1]PWS Information'!$E$10="CWS",P694="Non-Lead",R694="No")),
(AND('[1]PWS Information'!$E$10="CWS",P694="Non-Lead",R694="Don't Know")),
(AND('[1]PWS Information'!$E$10="CWS",P694="Non-Lead", I694="Non-Lead - Copper", R694="Yes", K694="Between 1989 and 2014")),
(AND('[1]PWS Information'!$E$10="CWS",P694="Non-Lead", I694="Non-Lead - Copper", R694="Yes", K694="After 2014")),
(AND('[1]PWS Information'!$E$10="CWS",P694="Non-Lead", I694="Non-Lead - Copper", R694="Yes", K694="Unknown")),
(AND('[1]PWS Information'!$E$10="CWS",P694="Non-Lead", M694="Non-Lead - Copper", R694="Yes", N694="Between 1989 and 2014")),
(AND('[1]PWS Information'!$E$10="CWS",P694="Non-Lead", M694="Non-Lead - Copper", R694="Yes", N694="After 2014")),
(AND('[1]PWS Information'!$E$10="CWS",P694="Non-Lead", M694="Non-Lead - Copper", R694="Yes", N694="Unknown")),
(AND('[1]PWS Information'!$E$10="CWS",P694="Unknown")),
(AND('[1]PWS Information'!$E$10="NTNC",P694="Unknown")))),"Tier 5",
"")))))</f>
        <v>Tier 5</v>
      </c>
      <c r="Y694" s="50"/>
      <c r="Z694" s="50"/>
    </row>
    <row r="695" spans="1:26" ht="30" x14ac:dyDescent="0.25">
      <c r="A695" s="39">
        <v>848</v>
      </c>
      <c r="B695" s="40">
        <v>8711</v>
      </c>
      <c r="C695" s="41" t="s">
        <v>208</v>
      </c>
      <c r="D695" s="41" t="s">
        <v>99</v>
      </c>
      <c r="E695" s="41">
        <v>75153</v>
      </c>
      <c r="F695" s="42"/>
      <c r="G695" s="43"/>
      <c r="H695" s="44"/>
      <c r="I695" s="45" t="s">
        <v>47</v>
      </c>
      <c r="J695" s="46" t="s">
        <v>37</v>
      </c>
      <c r="K695" s="42" t="s">
        <v>49</v>
      </c>
      <c r="L695" s="49"/>
      <c r="M695" s="45" t="s">
        <v>47</v>
      </c>
      <c r="N695" s="46" t="s">
        <v>40</v>
      </c>
      <c r="O695" s="49"/>
      <c r="P695" s="36" t="str">
        <f t="shared" si="10"/>
        <v>Non-Lead</v>
      </c>
      <c r="Q695" s="39" t="s">
        <v>37</v>
      </c>
      <c r="R695" s="39" t="s">
        <v>37</v>
      </c>
      <c r="S695" s="39"/>
      <c r="T695" s="50" t="s">
        <v>36</v>
      </c>
      <c r="U695" s="50" t="s">
        <v>37</v>
      </c>
      <c r="V695" s="50" t="s">
        <v>37</v>
      </c>
      <c r="W695" s="50" t="s">
        <v>37</v>
      </c>
      <c r="X695" s="51" t="str">
        <f>IF((OR((AND('[1]PWS Information'!$E$10="CWS",T695="Single Family Residence",P695="Lead")),
(AND('[1]PWS Information'!$E$10="CWS",T695="Multiple Family Residence",'[1]PWS Information'!$E$11="Yes",P695="Lead")),
(AND('[1]PWS Information'!$E$10="NTNC",P695="Lead")))),"Tier 1",
IF((OR((AND('[1]PWS Information'!$E$10="CWS",T695="Multiple Family Residence",'[1]PWS Information'!$E$11="No",P695="Lead")),
(AND('[1]PWS Information'!$E$10="CWS",T695="Other",P695="Lead")),
(AND('[1]PWS Information'!$E$10="CWS",T695="Building",P695="Lead")))),"Tier 2",
IF((OR((AND('[1]PWS Information'!$E$10="CWS",T695="Single Family Residence",P695="Galvanized Requiring Replacement")),
(AND('[1]PWS Information'!$E$10="CWS",T695="Single Family Residence",P695="Galvanized Requiring Replacement",Q695="Yes")),
(AND('[1]PWS Information'!$E$10="NTNC",P695="Galvanized Requiring Replacement")),
(AND('[1]PWS Information'!$E$10="NTNC",T695="Single Family Residence",Q695="Yes")))),"Tier 3",
IF((OR((AND('[1]PWS Information'!$E$10="CWS",T695="Single Family Residence",R695="Yes",P695="Non-Lead", I695="Non-Lead - Copper",K695="Before 1989")),
(AND('[1]PWS Information'!$E$10="CWS",T695="Single Family Residence",R695="Yes",P695="Non-Lead", M695="Non-Lead - Copper",N695="Before 1989")))),"Tier 4",
IF((OR((AND('[1]PWS Information'!$E$10="NTNC",P695="Non-Lead")),
(AND('[1]PWS Information'!$E$10="CWS",P695="Non-Lead",R695="")),
(AND('[1]PWS Information'!$E$10="CWS",P695="Non-Lead",R695="No")),
(AND('[1]PWS Information'!$E$10="CWS",P695="Non-Lead",R695="Don't Know")),
(AND('[1]PWS Information'!$E$10="CWS",P695="Non-Lead", I695="Non-Lead - Copper", R695="Yes", K695="Between 1989 and 2014")),
(AND('[1]PWS Information'!$E$10="CWS",P695="Non-Lead", I695="Non-Lead - Copper", R695="Yes", K695="After 2014")),
(AND('[1]PWS Information'!$E$10="CWS",P695="Non-Lead", I695="Non-Lead - Copper", R695="Yes", K695="Unknown")),
(AND('[1]PWS Information'!$E$10="CWS",P695="Non-Lead", M695="Non-Lead - Copper", R695="Yes", N695="Between 1989 and 2014")),
(AND('[1]PWS Information'!$E$10="CWS",P695="Non-Lead", M695="Non-Lead - Copper", R695="Yes", N695="After 2014")),
(AND('[1]PWS Information'!$E$10="CWS",P695="Non-Lead", M695="Non-Lead - Copper", R695="Yes", N695="Unknown")),
(AND('[1]PWS Information'!$E$10="CWS",P695="Unknown")),
(AND('[1]PWS Information'!$E$10="NTNC",P695="Unknown")))),"Tier 5",
"")))))</f>
        <v>Tier 5</v>
      </c>
      <c r="Y695" s="50"/>
      <c r="Z695" s="50"/>
    </row>
    <row r="696" spans="1:26" ht="30" x14ac:dyDescent="0.25">
      <c r="A696" s="39">
        <v>849</v>
      </c>
      <c r="B696" s="40">
        <v>6321</v>
      </c>
      <c r="C696" s="41" t="s">
        <v>209</v>
      </c>
      <c r="D696" s="41" t="s">
        <v>99</v>
      </c>
      <c r="E696" s="41">
        <v>75153</v>
      </c>
      <c r="F696" s="42"/>
      <c r="G696" s="43"/>
      <c r="H696" s="44"/>
      <c r="I696" s="45" t="s">
        <v>47</v>
      </c>
      <c r="J696" s="46" t="s">
        <v>37</v>
      </c>
      <c r="K696" s="42" t="s">
        <v>40</v>
      </c>
      <c r="L696" s="49"/>
      <c r="M696" s="45" t="s">
        <v>47</v>
      </c>
      <c r="N696" s="46" t="s">
        <v>41</v>
      </c>
      <c r="O696" s="49"/>
      <c r="P696" s="36" t="str">
        <f t="shared" si="10"/>
        <v>Non-Lead</v>
      </c>
      <c r="Q696" s="39" t="s">
        <v>37</v>
      </c>
      <c r="R696" s="39" t="s">
        <v>37</v>
      </c>
      <c r="S696" s="39"/>
      <c r="T696" s="50" t="s">
        <v>36</v>
      </c>
      <c r="U696" s="50" t="s">
        <v>37</v>
      </c>
      <c r="V696" s="50" t="s">
        <v>37</v>
      </c>
      <c r="W696" s="50" t="s">
        <v>37</v>
      </c>
      <c r="X696" s="51" t="str">
        <f>IF((OR((AND('[1]PWS Information'!$E$10="CWS",T696="Single Family Residence",P696="Lead")),
(AND('[1]PWS Information'!$E$10="CWS",T696="Multiple Family Residence",'[1]PWS Information'!$E$11="Yes",P696="Lead")),
(AND('[1]PWS Information'!$E$10="NTNC",P696="Lead")))),"Tier 1",
IF((OR((AND('[1]PWS Information'!$E$10="CWS",T696="Multiple Family Residence",'[1]PWS Information'!$E$11="No",P696="Lead")),
(AND('[1]PWS Information'!$E$10="CWS",T696="Other",P696="Lead")),
(AND('[1]PWS Information'!$E$10="CWS",T696="Building",P696="Lead")))),"Tier 2",
IF((OR((AND('[1]PWS Information'!$E$10="CWS",T696="Single Family Residence",P696="Galvanized Requiring Replacement")),
(AND('[1]PWS Information'!$E$10="CWS",T696="Single Family Residence",P696="Galvanized Requiring Replacement",Q696="Yes")),
(AND('[1]PWS Information'!$E$10="NTNC",P696="Galvanized Requiring Replacement")),
(AND('[1]PWS Information'!$E$10="NTNC",T696="Single Family Residence",Q696="Yes")))),"Tier 3",
IF((OR((AND('[1]PWS Information'!$E$10="CWS",T696="Single Family Residence",R696="Yes",P696="Non-Lead", I696="Non-Lead - Copper",K696="Before 1989")),
(AND('[1]PWS Information'!$E$10="CWS",T696="Single Family Residence",R696="Yes",P696="Non-Lead", M696="Non-Lead - Copper",N696="Before 1989")))),"Tier 4",
IF((OR((AND('[1]PWS Information'!$E$10="NTNC",P696="Non-Lead")),
(AND('[1]PWS Information'!$E$10="CWS",P696="Non-Lead",R696="")),
(AND('[1]PWS Information'!$E$10="CWS",P696="Non-Lead",R696="No")),
(AND('[1]PWS Information'!$E$10="CWS",P696="Non-Lead",R696="Don't Know")),
(AND('[1]PWS Information'!$E$10="CWS",P696="Non-Lead", I696="Non-Lead - Copper", R696="Yes", K696="Between 1989 and 2014")),
(AND('[1]PWS Information'!$E$10="CWS",P696="Non-Lead", I696="Non-Lead - Copper", R696="Yes", K696="After 2014")),
(AND('[1]PWS Information'!$E$10="CWS",P696="Non-Lead", I696="Non-Lead - Copper", R696="Yes", K696="Unknown")),
(AND('[1]PWS Information'!$E$10="CWS",P696="Non-Lead", M696="Non-Lead - Copper", R696="Yes", N696="Between 1989 and 2014")),
(AND('[1]PWS Information'!$E$10="CWS",P696="Non-Lead", M696="Non-Lead - Copper", R696="Yes", N696="After 2014")),
(AND('[1]PWS Information'!$E$10="CWS",P696="Non-Lead", M696="Non-Lead - Copper", R696="Yes", N696="Unknown")),
(AND('[1]PWS Information'!$E$10="CWS",P696="Unknown")),
(AND('[1]PWS Information'!$E$10="NTNC",P696="Unknown")))),"Tier 5",
"")))))</f>
        <v>Tier 5</v>
      </c>
      <c r="Y696" s="50"/>
      <c r="Z696" s="50"/>
    </row>
    <row r="697" spans="1:26" x14ac:dyDescent="0.25">
      <c r="A697" s="39">
        <v>850</v>
      </c>
      <c r="B697" s="40">
        <v>6260</v>
      </c>
      <c r="C697" s="41" t="s">
        <v>209</v>
      </c>
      <c r="D697" s="41" t="s">
        <v>99</v>
      </c>
      <c r="E697" s="41">
        <v>75153</v>
      </c>
      <c r="F697" s="42"/>
      <c r="G697" s="43"/>
      <c r="H697" s="44"/>
      <c r="I697" s="45" t="s">
        <v>47</v>
      </c>
      <c r="J697" s="46" t="s">
        <v>37</v>
      </c>
      <c r="K697" s="42" t="s">
        <v>41</v>
      </c>
      <c r="L697" s="49"/>
      <c r="M697" s="45" t="s">
        <v>54</v>
      </c>
      <c r="N697" s="46" t="s">
        <v>41</v>
      </c>
      <c r="O697" s="49"/>
      <c r="P697" s="36" t="str">
        <f t="shared" si="10"/>
        <v>Non-Lead</v>
      </c>
      <c r="Q697" s="39" t="s">
        <v>37</v>
      </c>
      <c r="R697" s="39" t="s">
        <v>37</v>
      </c>
      <c r="S697" s="39"/>
      <c r="T697" s="50" t="s">
        <v>36</v>
      </c>
      <c r="U697" s="50" t="s">
        <v>37</v>
      </c>
      <c r="V697" s="50" t="s">
        <v>37</v>
      </c>
      <c r="W697" s="50" t="s">
        <v>37</v>
      </c>
      <c r="X697" s="51" t="str">
        <f>IF((OR((AND('[1]PWS Information'!$E$10="CWS",T697="Single Family Residence",P697="Lead")),
(AND('[1]PWS Information'!$E$10="CWS",T697="Multiple Family Residence",'[1]PWS Information'!$E$11="Yes",P697="Lead")),
(AND('[1]PWS Information'!$E$10="NTNC",P697="Lead")))),"Tier 1",
IF((OR((AND('[1]PWS Information'!$E$10="CWS",T697="Multiple Family Residence",'[1]PWS Information'!$E$11="No",P697="Lead")),
(AND('[1]PWS Information'!$E$10="CWS",T697="Other",P697="Lead")),
(AND('[1]PWS Information'!$E$10="CWS",T697="Building",P697="Lead")))),"Tier 2",
IF((OR((AND('[1]PWS Information'!$E$10="CWS",T697="Single Family Residence",P697="Galvanized Requiring Replacement")),
(AND('[1]PWS Information'!$E$10="CWS",T697="Single Family Residence",P697="Galvanized Requiring Replacement",Q697="Yes")),
(AND('[1]PWS Information'!$E$10="NTNC",P697="Galvanized Requiring Replacement")),
(AND('[1]PWS Information'!$E$10="NTNC",T697="Single Family Residence",Q697="Yes")))),"Tier 3",
IF((OR((AND('[1]PWS Information'!$E$10="CWS",T697="Single Family Residence",R697="Yes",P697="Non-Lead", I697="Non-Lead - Copper",K697="Before 1989")),
(AND('[1]PWS Information'!$E$10="CWS",T697="Single Family Residence",R697="Yes",P697="Non-Lead", M697="Non-Lead - Copper",N697="Before 1989")))),"Tier 4",
IF((OR((AND('[1]PWS Information'!$E$10="NTNC",P697="Non-Lead")),
(AND('[1]PWS Information'!$E$10="CWS",P697="Non-Lead",R697="")),
(AND('[1]PWS Information'!$E$10="CWS",P697="Non-Lead",R697="No")),
(AND('[1]PWS Information'!$E$10="CWS",P697="Non-Lead",R697="Don't Know")),
(AND('[1]PWS Information'!$E$10="CWS",P697="Non-Lead", I697="Non-Lead - Copper", R697="Yes", K697="Between 1989 and 2014")),
(AND('[1]PWS Information'!$E$10="CWS",P697="Non-Lead", I697="Non-Lead - Copper", R697="Yes", K697="After 2014")),
(AND('[1]PWS Information'!$E$10="CWS",P697="Non-Lead", I697="Non-Lead - Copper", R697="Yes", K697="Unknown")),
(AND('[1]PWS Information'!$E$10="CWS",P697="Non-Lead", M697="Non-Lead - Copper", R697="Yes", N697="Between 1989 and 2014")),
(AND('[1]PWS Information'!$E$10="CWS",P697="Non-Lead", M697="Non-Lead - Copper", R697="Yes", N697="After 2014")),
(AND('[1]PWS Information'!$E$10="CWS",P697="Non-Lead", M697="Non-Lead - Copper", R697="Yes", N697="Unknown")),
(AND('[1]PWS Information'!$E$10="CWS",P697="Unknown")),
(AND('[1]PWS Information'!$E$10="NTNC",P697="Unknown")))),"Tier 5",
"")))))</f>
        <v>Tier 5</v>
      </c>
      <c r="Y697" s="50"/>
      <c r="Z697" s="50"/>
    </row>
    <row r="698" spans="1:26" ht="30" x14ac:dyDescent="0.25">
      <c r="A698" s="39">
        <v>851</v>
      </c>
      <c r="B698" s="40">
        <v>6242</v>
      </c>
      <c r="C698" s="41" t="s">
        <v>209</v>
      </c>
      <c r="D698" s="41" t="s">
        <v>99</v>
      </c>
      <c r="E698" s="41">
        <v>75153</v>
      </c>
      <c r="F698" s="42"/>
      <c r="G698" s="43"/>
      <c r="H698" s="44"/>
      <c r="I698" s="45" t="s">
        <v>47</v>
      </c>
      <c r="J698" s="46" t="s">
        <v>37</v>
      </c>
      <c r="K698" s="42" t="s">
        <v>40</v>
      </c>
      <c r="L698" s="49"/>
      <c r="M698" s="45" t="s">
        <v>47</v>
      </c>
      <c r="N698" s="46" t="s">
        <v>40</v>
      </c>
      <c r="O698" s="49"/>
      <c r="P698" s="36" t="str">
        <f t="shared" si="10"/>
        <v>Non-Lead</v>
      </c>
      <c r="Q698" s="39" t="s">
        <v>37</v>
      </c>
      <c r="R698" s="39" t="s">
        <v>37</v>
      </c>
      <c r="S698" s="39"/>
      <c r="T698" s="50" t="s">
        <v>36</v>
      </c>
      <c r="U698" s="50" t="s">
        <v>37</v>
      </c>
      <c r="V698" s="50" t="s">
        <v>37</v>
      </c>
      <c r="W698" s="50" t="s">
        <v>37</v>
      </c>
      <c r="X698" s="51" t="str">
        <f>IF((OR((AND('[1]PWS Information'!$E$10="CWS",T698="Single Family Residence",P698="Lead")),
(AND('[1]PWS Information'!$E$10="CWS",T698="Multiple Family Residence",'[1]PWS Information'!$E$11="Yes",P698="Lead")),
(AND('[1]PWS Information'!$E$10="NTNC",P698="Lead")))),"Tier 1",
IF((OR((AND('[1]PWS Information'!$E$10="CWS",T698="Multiple Family Residence",'[1]PWS Information'!$E$11="No",P698="Lead")),
(AND('[1]PWS Information'!$E$10="CWS",T698="Other",P698="Lead")),
(AND('[1]PWS Information'!$E$10="CWS",T698="Building",P698="Lead")))),"Tier 2",
IF((OR((AND('[1]PWS Information'!$E$10="CWS",T698="Single Family Residence",P698="Galvanized Requiring Replacement")),
(AND('[1]PWS Information'!$E$10="CWS",T698="Single Family Residence",P698="Galvanized Requiring Replacement",Q698="Yes")),
(AND('[1]PWS Information'!$E$10="NTNC",P698="Galvanized Requiring Replacement")),
(AND('[1]PWS Information'!$E$10="NTNC",T698="Single Family Residence",Q698="Yes")))),"Tier 3",
IF((OR((AND('[1]PWS Information'!$E$10="CWS",T698="Single Family Residence",R698="Yes",P698="Non-Lead", I698="Non-Lead - Copper",K698="Before 1989")),
(AND('[1]PWS Information'!$E$10="CWS",T698="Single Family Residence",R698="Yes",P698="Non-Lead", M698="Non-Lead - Copper",N698="Before 1989")))),"Tier 4",
IF((OR((AND('[1]PWS Information'!$E$10="NTNC",P698="Non-Lead")),
(AND('[1]PWS Information'!$E$10="CWS",P698="Non-Lead",R698="")),
(AND('[1]PWS Information'!$E$10="CWS",P698="Non-Lead",R698="No")),
(AND('[1]PWS Information'!$E$10="CWS",P698="Non-Lead",R698="Don't Know")),
(AND('[1]PWS Information'!$E$10="CWS",P698="Non-Lead", I698="Non-Lead - Copper", R698="Yes", K698="Between 1989 and 2014")),
(AND('[1]PWS Information'!$E$10="CWS",P698="Non-Lead", I698="Non-Lead - Copper", R698="Yes", K698="After 2014")),
(AND('[1]PWS Information'!$E$10="CWS",P698="Non-Lead", I698="Non-Lead - Copper", R698="Yes", K698="Unknown")),
(AND('[1]PWS Information'!$E$10="CWS",P698="Non-Lead", M698="Non-Lead - Copper", R698="Yes", N698="Between 1989 and 2014")),
(AND('[1]PWS Information'!$E$10="CWS",P698="Non-Lead", M698="Non-Lead - Copper", R698="Yes", N698="After 2014")),
(AND('[1]PWS Information'!$E$10="CWS",P698="Non-Lead", M698="Non-Lead - Copper", R698="Yes", N698="Unknown")),
(AND('[1]PWS Information'!$E$10="CWS",P698="Unknown")),
(AND('[1]PWS Information'!$E$10="NTNC",P698="Unknown")))),"Tier 5",
"")))))</f>
        <v>Tier 5</v>
      </c>
      <c r="Y698" s="50"/>
      <c r="Z698" s="50"/>
    </row>
    <row r="699" spans="1:26" ht="30" x14ac:dyDescent="0.25">
      <c r="A699" s="39">
        <v>853</v>
      </c>
      <c r="B699" s="40">
        <v>6111</v>
      </c>
      <c r="C699" s="41" t="s">
        <v>209</v>
      </c>
      <c r="D699" s="41" t="s">
        <v>99</v>
      </c>
      <c r="E699" s="41">
        <v>75153</v>
      </c>
      <c r="F699" s="42"/>
      <c r="G699" s="43"/>
      <c r="H699" s="44"/>
      <c r="I699" s="45" t="s">
        <v>47</v>
      </c>
      <c r="J699" s="46" t="s">
        <v>37</v>
      </c>
      <c r="K699" s="42" t="s">
        <v>40</v>
      </c>
      <c r="L699" s="49"/>
      <c r="M699" s="45" t="s">
        <v>47</v>
      </c>
      <c r="N699" s="46" t="s">
        <v>40</v>
      </c>
      <c r="O699" s="49"/>
      <c r="P699" s="36" t="str">
        <f t="shared" si="10"/>
        <v>Non-Lead</v>
      </c>
      <c r="Q699" s="39" t="s">
        <v>37</v>
      </c>
      <c r="R699" s="39" t="s">
        <v>37</v>
      </c>
      <c r="S699" s="39"/>
      <c r="T699" s="50" t="s">
        <v>36</v>
      </c>
      <c r="U699" s="50" t="s">
        <v>37</v>
      </c>
      <c r="V699" s="50" t="s">
        <v>37</v>
      </c>
      <c r="W699" s="50" t="s">
        <v>37</v>
      </c>
      <c r="X699" s="51" t="str">
        <f>IF((OR((AND('[1]PWS Information'!$E$10="CWS",T699="Single Family Residence",P699="Lead")),
(AND('[1]PWS Information'!$E$10="CWS",T699="Multiple Family Residence",'[1]PWS Information'!$E$11="Yes",P699="Lead")),
(AND('[1]PWS Information'!$E$10="NTNC",P699="Lead")))),"Tier 1",
IF((OR((AND('[1]PWS Information'!$E$10="CWS",T699="Multiple Family Residence",'[1]PWS Information'!$E$11="No",P699="Lead")),
(AND('[1]PWS Information'!$E$10="CWS",T699="Other",P699="Lead")),
(AND('[1]PWS Information'!$E$10="CWS",T699="Building",P699="Lead")))),"Tier 2",
IF((OR((AND('[1]PWS Information'!$E$10="CWS",T699="Single Family Residence",P699="Galvanized Requiring Replacement")),
(AND('[1]PWS Information'!$E$10="CWS",T699="Single Family Residence",P699="Galvanized Requiring Replacement",Q699="Yes")),
(AND('[1]PWS Information'!$E$10="NTNC",P699="Galvanized Requiring Replacement")),
(AND('[1]PWS Information'!$E$10="NTNC",T699="Single Family Residence",Q699="Yes")))),"Tier 3",
IF((OR((AND('[1]PWS Information'!$E$10="CWS",T699="Single Family Residence",R699="Yes",P699="Non-Lead", I699="Non-Lead - Copper",K699="Before 1989")),
(AND('[1]PWS Information'!$E$10="CWS",T699="Single Family Residence",R699="Yes",P699="Non-Lead", M699="Non-Lead - Copper",N699="Before 1989")))),"Tier 4",
IF((OR((AND('[1]PWS Information'!$E$10="NTNC",P699="Non-Lead")),
(AND('[1]PWS Information'!$E$10="CWS",P699="Non-Lead",R699="")),
(AND('[1]PWS Information'!$E$10="CWS",P699="Non-Lead",R699="No")),
(AND('[1]PWS Information'!$E$10="CWS",P699="Non-Lead",R699="Don't Know")),
(AND('[1]PWS Information'!$E$10="CWS",P699="Non-Lead", I699="Non-Lead - Copper", R699="Yes", K699="Between 1989 and 2014")),
(AND('[1]PWS Information'!$E$10="CWS",P699="Non-Lead", I699="Non-Lead - Copper", R699="Yes", K699="After 2014")),
(AND('[1]PWS Information'!$E$10="CWS",P699="Non-Lead", I699="Non-Lead - Copper", R699="Yes", K699="Unknown")),
(AND('[1]PWS Information'!$E$10="CWS",P699="Non-Lead", M699="Non-Lead - Copper", R699="Yes", N699="Between 1989 and 2014")),
(AND('[1]PWS Information'!$E$10="CWS",P699="Non-Lead", M699="Non-Lead - Copper", R699="Yes", N699="After 2014")),
(AND('[1]PWS Information'!$E$10="CWS",P699="Non-Lead", M699="Non-Lead - Copper", R699="Yes", N699="Unknown")),
(AND('[1]PWS Information'!$E$10="CWS",P699="Unknown")),
(AND('[1]PWS Information'!$E$10="NTNC",P699="Unknown")))),"Tier 5",
"")))))</f>
        <v>Tier 5</v>
      </c>
      <c r="Y699" s="50"/>
      <c r="Z699" s="50"/>
    </row>
    <row r="700" spans="1:26" ht="30" x14ac:dyDescent="0.25">
      <c r="A700" s="39">
        <v>854</v>
      </c>
      <c r="B700" s="40">
        <v>9445</v>
      </c>
      <c r="C700" s="41" t="s">
        <v>137</v>
      </c>
      <c r="D700" s="41" t="s">
        <v>99</v>
      </c>
      <c r="E700" s="41">
        <v>75153</v>
      </c>
      <c r="F700" s="42"/>
      <c r="G700" s="43"/>
      <c r="H700" s="44"/>
      <c r="I700" s="45" t="s">
        <v>47</v>
      </c>
      <c r="J700" s="46" t="s">
        <v>37</v>
      </c>
      <c r="K700" s="42" t="s">
        <v>40</v>
      </c>
      <c r="L700" s="49"/>
      <c r="M700" s="45" t="s">
        <v>47</v>
      </c>
      <c r="N700" s="46" t="s">
        <v>40</v>
      </c>
      <c r="O700" s="49"/>
      <c r="P700" s="36" t="str">
        <f t="shared" si="10"/>
        <v>Non-Lead</v>
      </c>
      <c r="Q700" s="39" t="s">
        <v>37</v>
      </c>
      <c r="R700" s="39" t="s">
        <v>37</v>
      </c>
      <c r="S700" s="39"/>
      <c r="T700" s="50" t="s">
        <v>36</v>
      </c>
      <c r="U700" s="50" t="s">
        <v>37</v>
      </c>
      <c r="V700" s="50" t="s">
        <v>37</v>
      </c>
      <c r="W700" s="50" t="s">
        <v>37</v>
      </c>
      <c r="X700" s="51" t="str">
        <f>IF((OR((AND('[1]PWS Information'!$E$10="CWS",T700="Single Family Residence",P700="Lead")),
(AND('[1]PWS Information'!$E$10="CWS",T700="Multiple Family Residence",'[1]PWS Information'!$E$11="Yes",P700="Lead")),
(AND('[1]PWS Information'!$E$10="NTNC",P700="Lead")))),"Tier 1",
IF((OR((AND('[1]PWS Information'!$E$10="CWS",T700="Multiple Family Residence",'[1]PWS Information'!$E$11="No",P700="Lead")),
(AND('[1]PWS Information'!$E$10="CWS",T700="Other",P700="Lead")),
(AND('[1]PWS Information'!$E$10="CWS",T700="Building",P700="Lead")))),"Tier 2",
IF((OR((AND('[1]PWS Information'!$E$10="CWS",T700="Single Family Residence",P700="Galvanized Requiring Replacement")),
(AND('[1]PWS Information'!$E$10="CWS",T700="Single Family Residence",P700="Galvanized Requiring Replacement",Q700="Yes")),
(AND('[1]PWS Information'!$E$10="NTNC",P700="Galvanized Requiring Replacement")),
(AND('[1]PWS Information'!$E$10="NTNC",T700="Single Family Residence",Q700="Yes")))),"Tier 3",
IF((OR((AND('[1]PWS Information'!$E$10="CWS",T700="Single Family Residence",R700="Yes",P700="Non-Lead", I700="Non-Lead - Copper",K700="Before 1989")),
(AND('[1]PWS Information'!$E$10="CWS",T700="Single Family Residence",R700="Yes",P700="Non-Lead", M700="Non-Lead - Copper",N700="Before 1989")))),"Tier 4",
IF((OR((AND('[1]PWS Information'!$E$10="NTNC",P700="Non-Lead")),
(AND('[1]PWS Information'!$E$10="CWS",P700="Non-Lead",R700="")),
(AND('[1]PWS Information'!$E$10="CWS",P700="Non-Lead",R700="No")),
(AND('[1]PWS Information'!$E$10="CWS",P700="Non-Lead",R700="Don't Know")),
(AND('[1]PWS Information'!$E$10="CWS",P700="Non-Lead", I700="Non-Lead - Copper", R700="Yes", K700="Between 1989 and 2014")),
(AND('[1]PWS Information'!$E$10="CWS",P700="Non-Lead", I700="Non-Lead - Copper", R700="Yes", K700="After 2014")),
(AND('[1]PWS Information'!$E$10="CWS",P700="Non-Lead", I700="Non-Lead - Copper", R700="Yes", K700="Unknown")),
(AND('[1]PWS Information'!$E$10="CWS",P700="Non-Lead", M700="Non-Lead - Copper", R700="Yes", N700="Between 1989 and 2014")),
(AND('[1]PWS Information'!$E$10="CWS",P700="Non-Lead", M700="Non-Lead - Copper", R700="Yes", N700="After 2014")),
(AND('[1]PWS Information'!$E$10="CWS",P700="Non-Lead", M700="Non-Lead - Copper", R700="Yes", N700="Unknown")),
(AND('[1]PWS Information'!$E$10="CWS",P700="Unknown")),
(AND('[1]PWS Information'!$E$10="NTNC",P700="Unknown")))),"Tier 5",
"")))))</f>
        <v>Tier 5</v>
      </c>
      <c r="Y700" s="50"/>
      <c r="Z700" s="50"/>
    </row>
    <row r="701" spans="1:26" ht="30" x14ac:dyDescent="0.25">
      <c r="A701" s="39">
        <v>856</v>
      </c>
      <c r="B701" s="40">
        <v>10139</v>
      </c>
      <c r="C701" s="41" t="s">
        <v>210</v>
      </c>
      <c r="D701" s="41" t="s">
        <v>99</v>
      </c>
      <c r="E701" s="41">
        <v>75153</v>
      </c>
      <c r="F701" s="42"/>
      <c r="G701" s="43"/>
      <c r="H701" s="44"/>
      <c r="I701" s="45" t="s">
        <v>47</v>
      </c>
      <c r="J701" s="46" t="s">
        <v>37</v>
      </c>
      <c r="K701" s="42" t="s">
        <v>49</v>
      </c>
      <c r="L701" s="49"/>
      <c r="M701" s="45" t="s">
        <v>47</v>
      </c>
      <c r="N701" s="46" t="s">
        <v>40</v>
      </c>
      <c r="O701" s="49"/>
      <c r="P701" s="36" t="str">
        <f t="shared" si="10"/>
        <v>Non-Lead</v>
      </c>
      <c r="Q701" s="39" t="s">
        <v>37</v>
      </c>
      <c r="R701" s="39" t="s">
        <v>37</v>
      </c>
      <c r="S701" s="39"/>
      <c r="T701" s="50" t="s">
        <v>36</v>
      </c>
      <c r="U701" s="50" t="s">
        <v>37</v>
      </c>
      <c r="V701" s="50" t="s">
        <v>37</v>
      </c>
      <c r="W701" s="50" t="s">
        <v>37</v>
      </c>
      <c r="X701" s="51" t="str">
        <f>IF((OR((AND('[1]PWS Information'!$E$10="CWS",T701="Single Family Residence",P701="Lead")),
(AND('[1]PWS Information'!$E$10="CWS",T701="Multiple Family Residence",'[1]PWS Information'!$E$11="Yes",P701="Lead")),
(AND('[1]PWS Information'!$E$10="NTNC",P701="Lead")))),"Tier 1",
IF((OR((AND('[1]PWS Information'!$E$10="CWS",T701="Multiple Family Residence",'[1]PWS Information'!$E$11="No",P701="Lead")),
(AND('[1]PWS Information'!$E$10="CWS",T701="Other",P701="Lead")),
(AND('[1]PWS Information'!$E$10="CWS",T701="Building",P701="Lead")))),"Tier 2",
IF((OR((AND('[1]PWS Information'!$E$10="CWS",T701="Single Family Residence",P701="Galvanized Requiring Replacement")),
(AND('[1]PWS Information'!$E$10="CWS",T701="Single Family Residence",P701="Galvanized Requiring Replacement",Q701="Yes")),
(AND('[1]PWS Information'!$E$10="NTNC",P701="Galvanized Requiring Replacement")),
(AND('[1]PWS Information'!$E$10="NTNC",T701="Single Family Residence",Q701="Yes")))),"Tier 3",
IF((OR((AND('[1]PWS Information'!$E$10="CWS",T701="Single Family Residence",R701="Yes",P701="Non-Lead", I701="Non-Lead - Copper",K701="Before 1989")),
(AND('[1]PWS Information'!$E$10="CWS",T701="Single Family Residence",R701="Yes",P701="Non-Lead", M701="Non-Lead - Copper",N701="Before 1989")))),"Tier 4",
IF((OR((AND('[1]PWS Information'!$E$10="NTNC",P701="Non-Lead")),
(AND('[1]PWS Information'!$E$10="CWS",P701="Non-Lead",R701="")),
(AND('[1]PWS Information'!$E$10="CWS",P701="Non-Lead",R701="No")),
(AND('[1]PWS Information'!$E$10="CWS",P701="Non-Lead",R701="Don't Know")),
(AND('[1]PWS Information'!$E$10="CWS",P701="Non-Lead", I701="Non-Lead - Copper", R701="Yes", K701="Between 1989 and 2014")),
(AND('[1]PWS Information'!$E$10="CWS",P701="Non-Lead", I701="Non-Lead - Copper", R701="Yes", K701="After 2014")),
(AND('[1]PWS Information'!$E$10="CWS",P701="Non-Lead", I701="Non-Lead - Copper", R701="Yes", K701="Unknown")),
(AND('[1]PWS Information'!$E$10="CWS",P701="Non-Lead", M701="Non-Lead - Copper", R701="Yes", N701="Between 1989 and 2014")),
(AND('[1]PWS Information'!$E$10="CWS",P701="Non-Lead", M701="Non-Lead - Copper", R701="Yes", N701="After 2014")),
(AND('[1]PWS Information'!$E$10="CWS",P701="Non-Lead", M701="Non-Lead - Copper", R701="Yes", N701="Unknown")),
(AND('[1]PWS Information'!$E$10="CWS",P701="Unknown")),
(AND('[1]PWS Information'!$E$10="NTNC",P701="Unknown")))),"Tier 5",
"")))))</f>
        <v>Tier 5</v>
      </c>
      <c r="Y701" s="50"/>
      <c r="Z701" s="50"/>
    </row>
    <row r="702" spans="1:26" ht="30" x14ac:dyDescent="0.25">
      <c r="A702" s="39">
        <v>857</v>
      </c>
      <c r="B702" s="40"/>
      <c r="C702" s="41" t="s">
        <v>137</v>
      </c>
      <c r="D702" s="41" t="s">
        <v>99</v>
      </c>
      <c r="E702" s="41">
        <v>75153</v>
      </c>
      <c r="F702" s="42"/>
      <c r="G702" s="43"/>
      <c r="H702" s="44"/>
      <c r="I702" s="45" t="s">
        <v>47</v>
      </c>
      <c r="J702" s="46" t="s">
        <v>37</v>
      </c>
      <c r="K702" s="42" t="s">
        <v>49</v>
      </c>
      <c r="L702" s="49"/>
      <c r="M702" s="45" t="s">
        <v>59</v>
      </c>
      <c r="N702" s="46" t="s">
        <v>49</v>
      </c>
      <c r="O702" s="49"/>
      <c r="P702" s="36" t="str">
        <f t="shared" si="10"/>
        <v>Unknown</v>
      </c>
      <c r="Q702" s="39" t="s">
        <v>46</v>
      </c>
      <c r="R702" s="39" t="s">
        <v>46</v>
      </c>
      <c r="S702" s="39"/>
      <c r="T702" s="50" t="s">
        <v>52</v>
      </c>
      <c r="U702" s="50" t="s">
        <v>37</v>
      </c>
      <c r="V702" s="50" t="s">
        <v>49</v>
      </c>
      <c r="W702" s="50" t="s">
        <v>37</v>
      </c>
      <c r="X702" s="51" t="str">
        <f>IF((OR((AND('[1]PWS Information'!$E$10="CWS",T702="Single Family Residence",P702="Lead")),
(AND('[1]PWS Information'!$E$10="CWS",T702="Multiple Family Residence",'[1]PWS Information'!$E$11="Yes",P702="Lead")),
(AND('[1]PWS Information'!$E$10="NTNC",P702="Lead")))),"Tier 1",
IF((OR((AND('[1]PWS Information'!$E$10="CWS",T702="Multiple Family Residence",'[1]PWS Information'!$E$11="No",P702="Lead")),
(AND('[1]PWS Information'!$E$10="CWS",T702="Other",P702="Lead")),
(AND('[1]PWS Information'!$E$10="CWS",T702="Building",P702="Lead")))),"Tier 2",
IF((OR((AND('[1]PWS Information'!$E$10="CWS",T702="Single Family Residence",P702="Galvanized Requiring Replacement")),
(AND('[1]PWS Information'!$E$10="CWS",T702="Single Family Residence",P702="Galvanized Requiring Replacement",Q702="Yes")),
(AND('[1]PWS Information'!$E$10="NTNC",P702="Galvanized Requiring Replacement")),
(AND('[1]PWS Information'!$E$10="NTNC",T702="Single Family Residence",Q702="Yes")))),"Tier 3",
IF((OR((AND('[1]PWS Information'!$E$10="CWS",T702="Single Family Residence",R702="Yes",P702="Non-Lead", I702="Non-Lead - Copper",K702="Before 1989")),
(AND('[1]PWS Information'!$E$10="CWS",T702="Single Family Residence",R702="Yes",P702="Non-Lead", M702="Non-Lead - Copper",N702="Before 1989")))),"Tier 4",
IF((OR((AND('[1]PWS Information'!$E$10="NTNC",P702="Non-Lead")),
(AND('[1]PWS Information'!$E$10="CWS",P702="Non-Lead",R702="")),
(AND('[1]PWS Information'!$E$10="CWS",P702="Non-Lead",R702="No")),
(AND('[1]PWS Information'!$E$10="CWS",P702="Non-Lead",R702="Don't Know")),
(AND('[1]PWS Information'!$E$10="CWS",P702="Non-Lead", I702="Non-Lead - Copper", R702="Yes", K702="Between 1989 and 2014")),
(AND('[1]PWS Information'!$E$10="CWS",P702="Non-Lead", I702="Non-Lead - Copper", R702="Yes", K702="After 2014")),
(AND('[1]PWS Information'!$E$10="CWS",P702="Non-Lead", I702="Non-Lead - Copper", R702="Yes", K702="Unknown")),
(AND('[1]PWS Information'!$E$10="CWS",P702="Non-Lead", M702="Non-Lead - Copper", R702="Yes", N702="Between 1989 and 2014")),
(AND('[1]PWS Information'!$E$10="CWS",P702="Non-Lead", M702="Non-Lead - Copper", R702="Yes", N702="After 2014")),
(AND('[1]PWS Information'!$E$10="CWS",P702="Non-Lead", M702="Non-Lead - Copper", R702="Yes", N702="Unknown")),
(AND('[1]PWS Information'!$E$10="CWS",P702="Unknown")),
(AND('[1]PWS Information'!$E$10="NTNC",P702="Unknown")))),"Tier 5",
"")))))</f>
        <v>Tier 5</v>
      </c>
      <c r="Y702" s="50"/>
      <c r="Z702" s="50"/>
    </row>
    <row r="703" spans="1:26" ht="30" x14ac:dyDescent="0.25">
      <c r="A703" s="39">
        <v>858</v>
      </c>
      <c r="B703" s="40"/>
      <c r="C703" s="41" t="s">
        <v>137</v>
      </c>
      <c r="D703" s="41" t="s">
        <v>99</v>
      </c>
      <c r="E703" s="41">
        <v>75153</v>
      </c>
      <c r="F703" s="42"/>
      <c r="G703" s="43"/>
      <c r="H703" s="44"/>
      <c r="I703" s="45" t="s">
        <v>47</v>
      </c>
      <c r="J703" s="46" t="s">
        <v>37</v>
      </c>
      <c r="K703" s="42" t="s">
        <v>49</v>
      </c>
      <c r="L703" s="49"/>
      <c r="M703" s="45" t="s">
        <v>47</v>
      </c>
      <c r="N703" s="46" t="s">
        <v>40</v>
      </c>
      <c r="O703" s="49"/>
      <c r="P703" s="36" t="str">
        <f t="shared" si="10"/>
        <v>Non-Lead</v>
      </c>
      <c r="Q703" s="39" t="s">
        <v>37</v>
      </c>
      <c r="R703" s="39" t="s">
        <v>37</v>
      </c>
      <c r="S703" s="39"/>
      <c r="T703" s="50" t="s">
        <v>36</v>
      </c>
      <c r="U703" s="50" t="s">
        <v>37</v>
      </c>
      <c r="V703" s="50" t="s">
        <v>37</v>
      </c>
      <c r="W703" s="50" t="s">
        <v>37</v>
      </c>
      <c r="X703" s="51" t="str">
        <f>IF((OR((AND('[1]PWS Information'!$E$10="CWS",T703="Single Family Residence",P703="Lead")),
(AND('[1]PWS Information'!$E$10="CWS",T703="Multiple Family Residence",'[1]PWS Information'!$E$11="Yes",P703="Lead")),
(AND('[1]PWS Information'!$E$10="NTNC",P703="Lead")))),"Tier 1",
IF((OR((AND('[1]PWS Information'!$E$10="CWS",T703="Multiple Family Residence",'[1]PWS Information'!$E$11="No",P703="Lead")),
(AND('[1]PWS Information'!$E$10="CWS",T703="Other",P703="Lead")),
(AND('[1]PWS Information'!$E$10="CWS",T703="Building",P703="Lead")))),"Tier 2",
IF((OR((AND('[1]PWS Information'!$E$10="CWS",T703="Single Family Residence",P703="Galvanized Requiring Replacement")),
(AND('[1]PWS Information'!$E$10="CWS",T703="Single Family Residence",P703="Galvanized Requiring Replacement",Q703="Yes")),
(AND('[1]PWS Information'!$E$10="NTNC",P703="Galvanized Requiring Replacement")),
(AND('[1]PWS Information'!$E$10="NTNC",T703="Single Family Residence",Q703="Yes")))),"Tier 3",
IF((OR((AND('[1]PWS Information'!$E$10="CWS",T703="Single Family Residence",R703="Yes",P703="Non-Lead", I703="Non-Lead - Copper",K703="Before 1989")),
(AND('[1]PWS Information'!$E$10="CWS",T703="Single Family Residence",R703="Yes",P703="Non-Lead", M703="Non-Lead - Copper",N703="Before 1989")))),"Tier 4",
IF((OR((AND('[1]PWS Information'!$E$10="NTNC",P703="Non-Lead")),
(AND('[1]PWS Information'!$E$10="CWS",P703="Non-Lead",R703="")),
(AND('[1]PWS Information'!$E$10="CWS",P703="Non-Lead",R703="No")),
(AND('[1]PWS Information'!$E$10="CWS",P703="Non-Lead",R703="Don't Know")),
(AND('[1]PWS Information'!$E$10="CWS",P703="Non-Lead", I703="Non-Lead - Copper", R703="Yes", K703="Between 1989 and 2014")),
(AND('[1]PWS Information'!$E$10="CWS",P703="Non-Lead", I703="Non-Lead - Copper", R703="Yes", K703="After 2014")),
(AND('[1]PWS Information'!$E$10="CWS",P703="Non-Lead", I703="Non-Lead - Copper", R703="Yes", K703="Unknown")),
(AND('[1]PWS Information'!$E$10="CWS",P703="Non-Lead", M703="Non-Lead - Copper", R703="Yes", N703="Between 1989 and 2014")),
(AND('[1]PWS Information'!$E$10="CWS",P703="Non-Lead", M703="Non-Lead - Copper", R703="Yes", N703="After 2014")),
(AND('[1]PWS Information'!$E$10="CWS",P703="Non-Lead", M703="Non-Lead - Copper", R703="Yes", N703="Unknown")),
(AND('[1]PWS Information'!$E$10="CWS",P703="Unknown")),
(AND('[1]PWS Information'!$E$10="NTNC",P703="Unknown")))),"Tier 5",
"")))))</f>
        <v>Tier 5</v>
      </c>
      <c r="Y703" s="50"/>
      <c r="Z703" s="50"/>
    </row>
    <row r="704" spans="1:26" ht="30" x14ac:dyDescent="0.25">
      <c r="A704" s="39">
        <v>859</v>
      </c>
      <c r="B704" s="40">
        <v>7205</v>
      </c>
      <c r="C704" s="41" t="s">
        <v>137</v>
      </c>
      <c r="D704" s="41" t="s">
        <v>99</v>
      </c>
      <c r="E704" s="41">
        <v>75153</v>
      </c>
      <c r="F704" s="42"/>
      <c r="G704" s="43"/>
      <c r="H704" s="44"/>
      <c r="I704" s="45" t="s">
        <v>47</v>
      </c>
      <c r="J704" s="46" t="s">
        <v>37</v>
      </c>
      <c r="K704" s="42" t="s">
        <v>40</v>
      </c>
      <c r="L704" s="49"/>
      <c r="M704" s="45" t="s">
        <v>47</v>
      </c>
      <c r="N704" s="46" t="s">
        <v>40</v>
      </c>
      <c r="O704" s="49"/>
      <c r="P704" s="36" t="str">
        <f t="shared" si="10"/>
        <v>Non-Lead</v>
      </c>
      <c r="Q704" s="39" t="s">
        <v>37</v>
      </c>
      <c r="R704" s="39" t="s">
        <v>37</v>
      </c>
      <c r="S704" s="39"/>
      <c r="T704" s="50" t="s">
        <v>52</v>
      </c>
      <c r="U704" s="50" t="s">
        <v>37</v>
      </c>
      <c r="V704" s="50" t="s">
        <v>37</v>
      </c>
      <c r="W704" s="50" t="s">
        <v>37</v>
      </c>
      <c r="X704" s="51" t="str">
        <f>IF((OR((AND('[1]PWS Information'!$E$10="CWS",T704="Single Family Residence",P704="Lead")),
(AND('[1]PWS Information'!$E$10="CWS",T704="Multiple Family Residence",'[1]PWS Information'!$E$11="Yes",P704="Lead")),
(AND('[1]PWS Information'!$E$10="NTNC",P704="Lead")))),"Tier 1",
IF((OR((AND('[1]PWS Information'!$E$10="CWS",T704="Multiple Family Residence",'[1]PWS Information'!$E$11="No",P704="Lead")),
(AND('[1]PWS Information'!$E$10="CWS",T704="Other",P704="Lead")),
(AND('[1]PWS Information'!$E$10="CWS",T704="Building",P704="Lead")))),"Tier 2",
IF((OR((AND('[1]PWS Information'!$E$10="CWS",T704="Single Family Residence",P704="Galvanized Requiring Replacement")),
(AND('[1]PWS Information'!$E$10="CWS",T704="Single Family Residence",P704="Galvanized Requiring Replacement",Q704="Yes")),
(AND('[1]PWS Information'!$E$10="NTNC",P704="Galvanized Requiring Replacement")),
(AND('[1]PWS Information'!$E$10="NTNC",T704="Single Family Residence",Q704="Yes")))),"Tier 3",
IF((OR((AND('[1]PWS Information'!$E$10="CWS",T704="Single Family Residence",R704="Yes",P704="Non-Lead", I704="Non-Lead - Copper",K704="Before 1989")),
(AND('[1]PWS Information'!$E$10="CWS",T704="Single Family Residence",R704="Yes",P704="Non-Lead", M704="Non-Lead - Copper",N704="Before 1989")))),"Tier 4",
IF((OR((AND('[1]PWS Information'!$E$10="NTNC",P704="Non-Lead")),
(AND('[1]PWS Information'!$E$10="CWS",P704="Non-Lead",R704="")),
(AND('[1]PWS Information'!$E$10="CWS",P704="Non-Lead",R704="No")),
(AND('[1]PWS Information'!$E$10="CWS",P704="Non-Lead",R704="Don't Know")),
(AND('[1]PWS Information'!$E$10="CWS",P704="Non-Lead", I704="Non-Lead - Copper", R704="Yes", K704="Between 1989 and 2014")),
(AND('[1]PWS Information'!$E$10="CWS",P704="Non-Lead", I704="Non-Lead - Copper", R704="Yes", K704="After 2014")),
(AND('[1]PWS Information'!$E$10="CWS",P704="Non-Lead", I704="Non-Lead - Copper", R704="Yes", K704="Unknown")),
(AND('[1]PWS Information'!$E$10="CWS",P704="Non-Lead", M704="Non-Lead - Copper", R704="Yes", N704="Between 1989 and 2014")),
(AND('[1]PWS Information'!$E$10="CWS",P704="Non-Lead", M704="Non-Lead - Copper", R704="Yes", N704="After 2014")),
(AND('[1]PWS Information'!$E$10="CWS",P704="Non-Lead", M704="Non-Lead - Copper", R704="Yes", N704="Unknown")),
(AND('[1]PWS Information'!$E$10="CWS",P704="Unknown")),
(AND('[1]PWS Information'!$E$10="NTNC",P704="Unknown")))),"Tier 5",
"")))))</f>
        <v>Tier 5</v>
      </c>
      <c r="Y704" s="50"/>
      <c r="Z704" s="50"/>
    </row>
    <row r="705" spans="1:26" ht="30" x14ac:dyDescent="0.25">
      <c r="A705" s="39">
        <v>860</v>
      </c>
      <c r="B705" s="40">
        <v>7210</v>
      </c>
      <c r="C705" s="41" t="s">
        <v>137</v>
      </c>
      <c r="D705" s="41" t="s">
        <v>99</v>
      </c>
      <c r="E705" s="41">
        <v>75153</v>
      </c>
      <c r="F705" s="42"/>
      <c r="G705" s="43"/>
      <c r="H705" s="44"/>
      <c r="I705" s="45" t="s">
        <v>47</v>
      </c>
      <c r="J705" s="46" t="s">
        <v>37</v>
      </c>
      <c r="K705" s="42" t="s">
        <v>40</v>
      </c>
      <c r="L705" s="49"/>
      <c r="M705" s="45" t="s">
        <v>59</v>
      </c>
      <c r="N705" s="46" t="s">
        <v>49</v>
      </c>
      <c r="O705" s="49"/>
      <c r="P705" s="36" t="str">
        <f t="shared" si="10"/>
        <v>Unknown</v>
      </c>
      <c r="Q705" s="39" t="s">
        <v>46</v>
      </c>
      <c r="R705" s="39" t="s">
        <v>46</v>
      </c>
      <c r="S705" s="39"/>
      <c r="T705" s="50" t="s">
        <v>52</v>
      </c>
      <c r="U705" s="50" t="s">
        <v>37</v>
      </c>
      <c r="V705" s="50" t="s">
        <v>49</v>
      </c>
      <c r="W705" s="50" t="s">
        <v>37</v>
      </c>
      <c r="X705" s="51" t="str">
        <f>IF((OR((AND('[1]PWS Information'!$E$10="CWS",T705="Single Family Residence",P705="Lead")),
(AND('[1]PWS Information'!$E$10="CWS",T705="Multiple Family Residence",'[1]PWS Information'!$E$11="Yes",P705="Lead")),
(AND('[1]PWS Information'!$E$10="NTNC",P705="Lead")))),"Tier 1",
IF((OR((AND('[1]PWS Information'!$E$10="CWS",T705="Multiple Family Residence",'[1]PWS Information'!$E$11="No",P705="Lead")),
(AND('[1]PWS Information'!$E$10="CWS",T705="Other",P705="Lead")),
(AND('[1]PWS Information'!$E$10="CWS",T705="Building",P705="Lead")))),"Tier 2",
IF((OR((AND('[1]PWS Information'!$E$10="CWS",T705="Single Family Residence",P705="Galvanized Requiring Replacement")),
(AND('[1]PWS Information'!$E$10="CWS",T705="Single Family Residence",P705="Galvanized Requiring Replacement",Q705="Yes")),
(AND('[1]PWS Information'!$E$10="NTNC",P705="Galvanized Requiring Replacement")),
(AND('[1]PWS Information'!$E$10="NTNC",T705="Single Family Residence",Q705="Yes")))),"Tier 3",
IF((OR((AND('[1]PWS Information'!$E$10="CWS",T705="Single Family Residence",R705="Yes",P705="Non-Lead", I705="Non-Lead - Copper",K705="Before 1989")),
(AND('[1]PWS Information'!$E$10="CWS",T705="Single Family Residence",R705="Yes",P705="Non-Lead", M705="Non-Lead - Copper",N705="Before 1989")))),"Tier 4",
IF((OR((AND('[1]PWS Information'!$E$10="NTNC",P705="Non-Lead")),
(AND('[1]PWS Information'!$E$10="CWS",P705="Non-Lead",R705="")),
(AND('[1]PWS Information'!$E$10="CWS",P705="Non-Lead",R705="No")),
(AND('[1]PWS Information'!$E$10="CWS",P705="Non-Lead",R705="Don't Know")),
(AND('[1]PWS Information'!$E$10="CWS",P705="Non-Lead", I705="Non-Lead - Copper", R705="Yes", K705="Between 1989 and 2014")),
(AND('[1]PWS Information'!$E$10="CWS",P705="Non-Lead", I705="Non-Lead - Copper", R705="Yes", K705="After 2014")),
(AND('[1]PWS Information'!$E$10="CWS",P705="Non-Lead", I705="Non-Lead - Copper", R705="Yes", K705="Unknown")),
(AND('[1]PWS Information'!$E$10="CWS",P705="Non-Lead", M705="Non-Lead - Copper", R705="Yes", N705="Between 1989 and 2014")),
(AND('[1]PWS Information'!$E$10="CWS",P705="Non-Lead", M705="Non-Lead - Copper", R705="Yes", N705="After 2014")),
(AND('[1]PWS Information'!$E$10="CWS",P705="Non-Lead", M705="Non-Lead - Copper", R705="Yes", N705="Unknown")),
(AND('[1]PWS Information'!$E$10="CWS",P705="Unknown")),
(AND('[1]PWS Information'!$E$10="NTNC",P705="Unknown")))),"Tier 5",
"")))))</f>
        <v>Tier 5</v>
      </c>
      <c r="Y705" s="50"/>
      <c r="Z705" s="50"/>
    </row>
    <row r="706" spans="1:26" ht="30" x14ac:dyDescent="0.25">
      <c r="A706" s="39">
        <v>861</v>
      </c>
      <c r="B706" s="40">
        <v>7200</v>
      </c>
      <c r="C706" s="41" t="s">
        <v>137</v>
      </c>
      <c r="D706" s="41" t="s">
        <v>99</v>
      </c>
      <c r="E706" s="41">
        <v>75153</v>
      </c>
      <c r="F706" s="42"/>
      <c r="G706" s="43"/>
      <c r="H706" s="44"/>
      <c r="I706" s="45" t="s">
        <v>47</v>
      </c>
      <c r="J706" s="46" t="s">
        <v>37</v>
      </c>
      <c r="K706" s="42" t="s">
        <v>49</v>
      </c>
      <c r="L706" s="49"/>
      <c r="M706" s="45" t="s">
        <v>59</v>
      </c>
      <c r="N706" s="46" t="s">
        <v>49</v>
      </c>
      <c r="O706" s="49"/>
      <c r="P706" s="36" t="str">
        <f t="shared" si="10"/>
        <v>Unknown</v>
      </c>
      <c r="Q706" s="39" t="s">
        <v>46</v>
      </c>
      <c r="R706" s="39" t="s">
        <v>46</v>
      </c>
      <c r="S706" s="39"/>
      <c r="T706" s="50" t="s">
        <v>36</v>
      </c>
      <c r="U706" s="50" t="s">
        <v>37</v>
      </c>
      <c r="V706" s="50" t="s">
        <v>49</v>
      </c>
      <c r="W706" s="50" t="s">
        <v>37</v>
      </c>
      <c r="X706" s="51" t="str">
        <f>IF((OR((AND('[1]PWS Information'!$E$10="CWS",T706="Single Family Residence",P706="Lead")),
(AND('[1]PWS Information'!$E$10="CWS",T706="Multiple Family Residence",'[1]PWS Information'!$E$11="Yes",P706="Lead")),
(AND('[1]PWS Information'!$E$10="NTNC",P706="Lead")))),"Tier 1",
IF((OR((AND('[1]PWS Information'!$E$10="CWS",T706="Multiple Family Residence",'[1]PWS Information'!$E$11="No",P706="Lead")),
(AND('[1]PWS Information'!$E$10="CWS",T706="Other",P706="Lead")),
(AND('[1]PWS Information'!$E$10="CWS",T706="Building",P706="Lead")))),"Tier 2",
IF((OR((AND('[1]PWS Information'!$E$10="CWS",T706="Single Family Residence",P706="Galvanized Requiring Replacement")),
(AND('[1]PWS Information'!$E$10="CWS",T706="Single Family Residence",P706="Galvanized Requiring Replacement",Q706="Yes")),
(AND('[1]PWS Information'!$E$10="NTNC",P706="Galvanized Requiring Replacement")),
(AND('[1]PWS Information'!$E$10="NTNC",T706="Single Family Residence",Q706="Yes")))),"Tier 3",
IF((OR((AND('[1]PWS Information'!$E$10="CWS",T706="Single Family Residence",R706="Yes",P706="Non-Lead", I706="Non-Lead - Copper",K706="Before 1989")),
(AND('[1]PWS Information'!$E$10="CWS",T706="Single Family Residence",R706="Yes",P706="Non-Lead", M706="Non-Lead - Copper",N706="Before 1989")))),"Tier 4",
IF((OR((AND('[1]PWS Information'!$E$10="NTNC",P706="Non-Lead")),
(AND('[1]PWS Information'!$E$10="CWS",P706="Non-Lead",R706="")),
(AND('[1]PWS Information'!$E$10="CWS",P706="Non-Lead",R706="No")),
(AND('[1]PWS Information'!$E$10="CWS",P706="Non-Lead",R706="Don't Know")),
(AND('[1]PWS Information'!$E$10="CWS",P706="Non-Lead", I706="Non-Lead - Copper", R706="Yes", K706="Between 1989 and 2014")),
(AND('[1]PWS Information'!$E$10="CWS",P706="Non-Lead", I706="Non-Lead - Copper", R706="Yes", K706="After 2014")),
(AND('[1]PWS Information'!$E$10="CWS",P706="Non-Lead", I706="Non-Lead - Copper", R706="Yes", K706="Unknown")),
(AND('[1]PWS Information'!$E$10="CWS",P706="Non-Lead", M706="Non-Lead - Copper", R706="Yes", N706="Between 1989 and 2014")),
(AND('[1]PWS Information'!$E$10="CWS",P706="Non-Lead", M706="Non-Lead - Copper", R706="Yes", N706="After 2014")),
(AND('[1]PWS Information'!$E$10="CWS",P706="Non-Lead", M706="Non-Lead - Copper", R706="Yes", N706="Unknown")),
(AND('[1]PWS Information'!$E$10="CWS",P706="Unknown")),
(AND('[1]PWS Information'!$E$10="NTNC",P706="Unknown")))),"Tier 5",
"")))))</f>
        <v>Tier 5</v>
      </c>
      <c r="Y706" s="50"/>
      <c r="Z706" s="50"/>
    </row>
    <row r="707" spans="1:26" ht="30" x14ac:dyDescent="0.25">
      <c r="A707" s="39">
        <v>863</v>
      </c>
      <c r="B707" s="40">
        <v>10500</v>
      </c>
      <c r="C707" s="41" t="s">
        <v>198</v>
      </c>
      <c r="D707" s="41" t="s">
        <v>88</v>
      </c>
      <c r="E707" s="41">
        <v>75144</v>
      </c>
      <c r="F707" s="42"/>
      <c r="G707" s="43"/>
      <c r="H707" s="44"/>
      <c r="I707" s="45" t="s">
        <v>47</v>
      </c>
      <c r="J707" s="46" t="s">
        <v>37</v>
      </c>
      <c r="K707" s="42" t="s">
        <v>35</v>
      </c>
      <c r="L707" s="49"/>
      <c r="M707" s="45" t="s">
        <v>59</v>
      </c>
      <c r="N707" s="46" t="s">
        <v>49</v>
      </c>
      <c r="O707" s="49"/>
      <c r="P707" s="36" t="str">
        <f t="shared" ref="P707:P770" si="11">IF((OR(I707="Lead")),"Lead",
IF((OR(M707="Lead")),"Lead",
IF((OR(I707="Lead-lined galvanized")),"Lead",
IF((OR(M707="Lead-lined galvanized")),"Lead",
IF((OR((AND(I707="Unknown - Likely Lead",M707="Galvanized")),
(AND(I707="Unknown - Unlikely Lead",M707="Galvanized")),
(AND(I707="Unknown - Material Unknown",M707="Galvanized")))),"Galvanized Requiring Replacement",
IF((OR((AND(I707="Non-lead - Copper",J707="Yes",M707="Galvanized")),
(AND(I707="Non-lead - Copper",J707="Don't know",M707="Galvanized")),
(AND(I707="Non-lead - Copper",J707="",M707="Galvanized")),
(AND(I707="Non-lead - Plastic",J707="Yes",M707="Galvanized")),
(AND(I707="Non-lead - Plastic",J707="Don't know",M707="Galvanized")),
(AND(I707="Non-lead - Plastic",J707="",M707="Galvanized")),
(AND(I707="Non-lead",J707="Yes",M707="Galvanized")),
(AND(I707="Non-lead",J707="Don't know",M707="Galvanized")),
(AND(I707="Non-lead",J707="",M707="Galvanized")),
(AND(I707="Non-lead - Other",J707="Yes",M707="Galvanized")),
(AND(I707="Non-Lead - Other",J707="Don't know",M707="Galvanized")),
(AND(I707="Galvanized",J707="Yes",M707="Galvanized")),
(AND(I707="Galvanized",J707="Don't know",M707="Galvanized")),
(AND(I707="Galvanized",J707="",M707="Galvanized")),
(AND(I707="Non-Lead - Other",J707="",M707="Galvanized")))),"Galvanized Requiring Replacement",
IF((OR((AND(I707="Non-lead - Copper",M707="Non-lead - Copper")),
(AND(I707="Non-lead - Copper",M707="Non-lead - Plastic")),
(AND(I707="Non-lead - Copper",M707="Non-lead - Other")),
(AND(I707="Non-lead - Copper",M707="Non-lead")),
(AND(I707="Non-lead - Plastic",M707="Non-lead - Copper")),
(AND(I707="Non-lead - Plastic",M707="Non-lead - Plastic")),
(AND(I707="Non-lead - Plastic",M707="Non-lead - Other")),
(AND(I707="Non-lead - Plastic",M707="Non-lead")),
(AND(I707="Non-lead",M707="Non-lead - Copper")),
(AND(I707="Non-lead",M707="Non-lead - Plastic")),
(AND(I707="Non-lead",M707="Non-lead - Other")),
(AND(I707="Non-lead",M707="Non-lead")),
(AND(I707="Non-lead - Other",M707="Non-lead - Copper")),
(AND(I707="Non-Lead - Other",M707="Non-lead - Plastic")),
(AND(I707="Non-Lead - Other",M707="Non-lead")),
(AND(I707="Non-Lead - Other",M707="Non-lead - Other")))),"Non-Lead",
IF((OR((AND(I707="Galvanized",M707="Non-lead")),
(AND(I707="Galvanized",M707="Non-lead - Copper")),
(AND(I707="Galvanized",M707="Non-lead - Plastic")),
(AND(I707="Galvanized",M707="Non-lead")),
(AND(I707="Galvanized",M707="Non-lead - Other")))),"Non-Lead",
IF((OR((AND(I707="Non-lead - Copper",J707="No",M707="Galvanized")),
(AND(I707="Non-lead - Plastic",J707="No",M707="Galvanized")),
(AND(I707="Non-lead",J707="No",M707="Galvanized")),
(AND(I707="Galvanized",J707="No",M707="Galvanized")),
(AND(I707="Non-lead - Other",J707="No",M707="Galvanized")))),"Non-lead",
IF((OR((AND(I707="Unknown - Likely Lead",M707="Unknown - Likely Lead")),
(AND(I707="Unknown - Likely Lead",M707="Unknown - Unlikely Lead")),
(AND(I707="Unknown - Likely Lead",M707="Unknown - Material Unknown")),
(AND(I707="Unknown - Unlikely Lead",M707="Unknown - Likely Lead")),
(AND(I707="Unknown - Unlikely Lead",M707="Unknown - Unlikely Lead")),
(AND(I707="Unknown - Unlikely Lead",M707="Unknown - Material Unknown")),
(AND(I707="Unknown - Material Unknown",M707="Unknown - Likely Lead")),
(AND(I707="Unknown - Material Unknown",M707="Unknown - Unlikely Lead")),
(AND(I707="Unknown - Material Unknown",M707="Unknown - Material Unknown")))),"Unknown",
IF((OR((AND(I707="Unknown - Likely Lead",M707="Non-lead - Copper")),
(AND(I707="Unknown - Likely Lead",M707="Non-lead - Plastic")),
(AND(I707="Unknown - Likely Lead",M707="Non-lead")),
(AND(I707="Unknown - Likely Lead",M707="Non-lead - Other")),
(AND(I707="Unknown - Unlikely Lead",M707="Non-lead - Copper")),
(AND(I707="Unknown - Unlikely Lead",M707="Non-lead - Plastic")),
(AND(I707="Unknown - Unlikely Lead",M707="Non-lead")),
(AND(I707="Unknown - Unlikely Lead",M707="Non-lead - Other")),
(AND(I707="Unknown - Material Unknown",M707="Non-lead - Copper")),
(AND(I707="Unknown - Material Unknown",M707="Non-lead - Plastic")),
(AND(I707="Unknown - Material Unknown",M707="Non-lead")),
(AND(I707="Unknown - Material Unknown",M707="Non-lead - Other")))),"Unknown",
IF((OR((AND(I707="Non-lead - Copper",M707="Unknown - Likely Lead")),
(AND(I707="Non-lead - Copper",M707="Unknown - Unlikely Lead")),
(AND(I707="Non-lead - Copper",M707="Unknown - Material Unknown")),
(AND(I707="Non-lead - Plastic",M707="Unknown - Likely Lead")),
(AND(I707="Non-lead - Plastic",M707="Unknown - Unlikely Lead")),
(AND(I707="Non-lead - Plastic",M707="Unknown - Material Unknown")),
(AND(I707="Non-lead",M707="Unknown - Likely Lead")),
(AND(I707="Non-lead",M707="Unknown - Unlikely Lead")),
(AND(I707="Non-lead",M707="Unknown - Material Unknown")),
(AND(I707="Non-lead - Other",M707="Unknown - Likely Lead")),
(AND(I707="Non-Lead - Other",M707="Unknown - Unlikely Lead")),
(AND(I707="Non-Lead - Other",M707="Unknown - Material Unknown")))),"Unknown",
IF((OR((AND(I707="Galvanized",M707="Unknown - Likely Lead")),
(AND(I707="Galvanized",M707="Unknown - Unlikely Lead")),
(AND(I707="Galvanized",M707="Unknown - Material Unknown")))),"Unknown",
IF((OR((AND(I707="Galvanized",M707="")))),"Galvanized Requiring Replacement",
IF((OR((AND(I707="Non-lead - Copper",M707="")),
(AND(I707="Non-lead - Plastic",M707="")),
(AND(I707="Non-lead",M707="")),
(AND(I707="Non-lead - Other",M707="")))),"Non-lead",
IF((OR((AND(I707="Unknown - Likely Lead",M707="")),
(AND(I707="Unknown - Unlikely Lead",M707="")),
(AND(I707="Unknown - Material Unknown",M707="")))),"Unknown",
""))))))))))))))))</f>
        <v>Unknown</v>
      </c>
      <c r="Q707" s="39" t="s">
        <v>46</v>
      </c>
      <c r="R707" s="39" t="s">
        <v>46</v>
      </c>
      <c r="S707" s="39"/>
      <c r="T707" s="50" t="s">
        <v>52</v>
      </c>
      <c r="U707" s="50" t="s">
        <v>37</v>
      </c>
      <c r="V707" s="50" t="s">
        <v>49</v>
      </c>
      <c r="W707" s="50" t="s">
        <v>37</v>
      </c>
      <c r="X707" s="51" t="str">
        <f>IF((OR((AND('[1]PWS Information'!$E$10="CWS",T707="Single Family Residence",P707="Lead")),
(AND('[1]PWS Information'!$E$10="CWS",T707="Multiple Family Residence",'[1]PWS Information'!$E$11="Yes",P707="Lead")),
(AND('[1]PWS Information'!$E$10="NTNC",P707="Lead")))),"Tier 1",
IF((OR((AND('[1]PWS Information'!$E$10="CWS",T707="Multiple Family Residence",'[1]PWS Information'!$E$11="No",P707="Lead")),
(AND('[1]PWS Information'!$E$10="CWS",T707="Other",P707="Lead")),
(AND('[1]PWS Information'!$E$10="CWS",T707="Building",P707="Lead")))),"Tier 2",
IF((OR((AND('[1]PWS Information'!$E$10="CWS",T707="Single Family Residence",P707="Galvanized Requiring Replacement")),
(AND('[1]PWS Information'!$E$10="CWS",T707="Single Family Residence",P707="Galvanized Requiring Replacement",Q707="Yes")),
(AND('[1]PWS Information'!$E$10="NTNC",P707="Galvanized Requiring Replacement")),
(AND('[1]PWS Information'!$E$10="NTNC",T707="Single Family Residence",Q707="Yes")))),"Tier 3",
IF((OR((AND('[1]PWS Information'!$E$10="CWS",T707="Single Family Residence",R707="Yes",P707="Non-Lead", I707="Non-Lead - Copper",K707="Before 1989")),
(AND('[1]PWS Information'!$E$10="CWS",T707="Single Family Residence",R707="Yes",P707="Non-Lead", M707="Non-Lead - Copper",N707="Before 1989")))),"Tier 4",
IF((OR((AND('[1]PWS Information'!$E$10="NTNC",P707="Non-Lead")),
(AND('[1]PWS Information'!$E$10="CWS",P707="Non-Lead",R707="")),
(AND('[1]PWS Information'!$E$10="CWS",P707="Non-Lead",R707="No")),
(AND('[1]PWS Information'!$E$10="CWS",P707="Non-Lead",R707="Don't Know")),
(AND('[1]PWS Information'!$E$10="CWS",P707="Non-Lead", I707="Non-Lead - Copper", R707="Yes", K707="Between 1989 and 2014")),
(AND('[1]PWS Information'!$E$10="CWS",P707="Non-Lead", I707="Non-Lead - Copper", R707="Yes", K707="After 2014")),
(AND('[1]PWS Information'!$E$10="CWS",P707="Non-Lead", I707="Non-Lead - Copper", R707="Yes", K707="Unknown")),
(AND('[1]PWS Information'!$E$10="CWS",P707="Non-Lead", M707="Non-Lead - Copper", R707="Yes", N707="Between 1989 and 2014")),
(AND('[1]PWS Information'!$E$10="CWS",P707="Non-Lead", M707="Non-Lead - Copper", R707="Yes", N707="After 2014")),
(AND('[1]PWS Information'!$E$10="CWS",P707="Non-Lead", M707="Non-Lead - Copper", R707="Yes", N707="Unknown")),
(AND('[1]PWS Information'!$E$10="CWS",P707="Unknown")),
(AND('[1]PWS Information'!$E$10="NTNC",P707="Unknown")))),"Tier 5",
"")))))</f>
        <v>Tier 5</v>
      </c>
      <c r="Y707" s="50"/>
      <c r="Z707" s="50"/>
    </row>
    <row r="708" spans="1:26" ht="30" x14ac:dyDescent="0.25">
      <c r="A708" s="39">
        <v>864</v>
      </c>
      <c r="B708" s="40">
        <v>10500</v>
      </c>
      <c r="C708" s="41" t="s">
        <v>198</v>
      </c>
      <c r="D708" s="41" t="s">
        <v>88</v>
      </c>
      <c r="E708" s="41">
        <v>75144</v>
      </c>
      <c r="F708" s="42"/>
      <c r="G708" s="43"/>
      <c r="H708" s="44"/>
      <c r="I708" s="45" t="s">
        <v>47</v>
      </c>
      <c r="J708" s="46" t="s">
        <v>37</v>
      </c>
      <c r="K708" s="42" t="s">
        <v>40</v>
      </c>
      <c r="L708" s="49"/>
      <c r="M708" s="45" t="s">
        <v>59</v>
      </c>
      <c r="N708" s="46" t="s">
        <v>49</v>
      </c>
      <c r="O708" s="49"/>
      <c r="P708" s="36" t="str">
        <f t="shared" si="11"/>
        <v>Unknown</v>
      </c>
      <c r="Q708" s="39" t="s">
        <v>46</v>
      </c>
      <c r="R708" s="39" t="s">
        <v>46</v>
      </c>
      <c r="S708" s="39"/>
      <c r="T708" s="50" t="s">
        <v>52</v>
      </c>
      <c r="U708" s="50" t="s">
        <v>37</v>
      </c>
      <c r="V708" s="50" t="s">
        <v>49</v>
      </c>
      <c r="W708" s="50" t="s">
        <v>37</v>
      </c>
      <c r="X708" s="51" t="str">
        <f>IF((OR((AND('[1]PWS Information'!$E$10="CWS",T708="Single Family Residence",P708="Lead")),
(AND('[1]PWS Information'!$E$10="CWS",T708="Multiple Family Residence",'[1]PWS Information'!$E$11="Yes",P708="Lead")),
(AND('[1]PWS Information'!$E$10="NTNC",P708="Lead")))),"Tier 1",
IF((OR((AND('[1]PWS Information'!$E$10="CWS",T708="Multiple Family Residence",'[1]PWS Information'!$E$11="No",P708="Lead")),
(AND('[1]PWS Information'!$E$10="CWS",T708="Other",P708="Lead")),
(AND('[1]PWS Information'!$E$10="CWS",T708="Building",P708="Lead")))),"Tier 2",
IF((OR((AND('[1]PWS Information'!$E$10="CWS",T708="Single Family Residence",P708="Galvanized Requiring Replacement")),
(AND('[1]PWS Information'!$E$10="CWS",T708="Single Family Residence",P708="Galvanized Requiring Replacement",Q708="Yes")),
(AND('[1]PWS Information'!$E$10="NTNC",P708="Galvanized Requiring Replacement")),
(AND('[1]PWS Information'!$E$10="NTNC",T708="Single Family Residence",Q708="Yes")))),"Tier 3",
IF((OR((AND('[1]PWS Information'!$E$10="CWS",T708="Single Family Residence",R708="Yes",P708="Non-Lead", I708="Non-Lead - Copper",K708="Before 1989")),
(AND('[1]PWS Information'!$E$10="CWS",T708="Single Family Residence",R708="Yes",P708="Non-Lead", M708="Non-Lead - Copper",N708="Before 1989")))),"Tier 4",
IF((OR((AND('[1]PWS Information'!$E$10="NTNC",P708="Non-Lead")),
(AND('[1]PWS Information'!$E$10="CWS",P708="Non-Lead",R708="")),
(AND('[1]PWS Information'!$E$10="CWS",P708="Non-Lead",R708="No")),
(AND('[1]PWS Information'!$E$10="CWS",P708="Non-Lead",R708="Don't Know")),
(AND('[1]PWS Information'!$E$10="CWS",P708="Non-Lead", I708="Non-Lead - Copper", R708="Yes", K708="Between 1989 and 2014")),
(AND('[1]PWS Information'!$E$10="CWS",P708="Non-Lead", I708="Non-Lead - Copper", R708="Yes", K708="After 2014")),
(AND('[1]PWS Information'!$E$10="CWS",P708="Non-Lead", I708="Non-Lead - Copper", R708="Yes", K708="Unknown")),
(AND('[1]PWS Information'!$E$10="CWS",P708="Non-Lead", M708="Non-Lead - Copper", R708="Yes", N708="Between 1989 and 2014")),
(AND('[1]PWS Information'!$E$10="CWS",P708="Non-Lead", M708="Non-Lead - Copper", R708="Yes", N708="After 2014")),
(AND('[1]PWS Information'!$E$10="CWS",P708="Non-Lead", M708="Non-Lead - Copper", R708="Yes", N708="Unknown")),
(AND('[1]PWS Information'!$E$10="CWS",P708="Unknown")),
(AND('[1]PWS Information'!$E$10="NTNC",P708="Unknown")))),"Tier 5",
"")))))</f>
        <v>Tier 5</v>
      </c>
      <c r="Y708" s="50"/>
      <c r="Z708" s="50"/>
    </row>
    <row r="709" spans="1:26" ht="30" x14ac:dyDescent="0.25">
      <c r="A709" s="39">
        <v>865</v>
      </c>
      <c r="B709" s="40"/>
      <c r="C709" s="41" t="s">
        <v>185</v>
      </c>
      <c r="D709" s="41" t="s">
        <v>99</v>
      </c>
      <c r="E709" s="41">
        <v>75153</v>
      </c>
      <c r="F709" s="42"/>
      <c r="G709" s="43"/>
      <c r="H709" s="44"/>
      <c r="I709" s="45" t="s">
        <v>47</v>
      </c>
      <c r="J709" s="46" t="s">
        <v>37</v>
      </c>
      <c r="K709" s="42" t="s">
        <v>40</v>
      </c>
      <c r="L709" s="49"/>
      <c r="M709" s="45" t="s">
        <v>59</v>
      </c>
      <c r="N709" s="46" t="s">
        <v>49</v>
      </c>
      <c r="O709" s="49"/>
      <c r="P709" s="36" t="str">
        <f t="shared" si="11"/>
        <v>Unknown</v>
      </c>
      <c r="Q709" s="39" t="s">
        <v>46</v>
      </c>
      <c r="R709" s="39" t="s">
        <v>46</v>
      </c>
      <c r="S709" s="39"/>
      <c r="T709" s="50" t="s">
        <v>52</v>
      </c>
      <c r="U709" s="50" t="s">
        <v>37</v>
      </c>
      <c r="V709" s="50" t="s">
        <v>49</v>
      </c>
      <c r="W709" s="50" t="s">
        <v>37</v>
      </c>
      <c r="X709" s="51" t="str">
        <f>IF((OR((AND('[1]PWS Information'!$E$10="CWS",T709="Single Family Residence",P709="Lead")),
(AND('[1]PWS Information'!$E$10="CWS",T709="Multiple Family Residence",'[1]PWS Information'!$E$11="Yes",P709="Lead")),
(AND('[1]PWS Information'!$E$10="NTNC",P709="Lead")))),"Tier 1",
IF((OR((AND('[1]PWS Information'!$E$10="CWS",T709="Multiple Family Residence",'[1]PWS Information'!$E$11="No",P709="Lead")),
(AND('[1]PWS Information'!$E$10="CWS",T709="Other",P709="Lead")),
(AND('[1]PWS Information'!$E$10="CWS",T709="Building",P709="Lead")))),"Tier 2",
IF((OR((AND('[1]PWS Information'!$E$10="CWS",T709="Single Family Residence",P709="Galvanized Requiring Replacement")),
(AND('[1]PWS Information'!$E$10="CWS",T709="Single Family Residence",P709="Galvanized Requiring Replacement",Q709="Yes")),
(AND('[1]PWS Information'!$E$10="NTNC",P709="Galvanized Requiring Replacement")),
(AND('[1]PWS Information'!$E$10="NTNC",T709="Single Family Residence",Q709="Yes")))),"Tier 3",
IF((OR((AND('[1]PWS Information'!$E$10="CWS",T709="Single Family Residence",R709="Yes",P709="Non-Lead", I709="Non-Lead - Copper",K709="Before 1989")),
(AND('[1]PWS Information'!$E$10="CWS",T709="Single Family Residence",R709="Yes",P709="Non-Lead", M709="Non-Lead - Copper",N709="Before 1989")))),"Tier 4",
IF((OR((AND('[1]PWS Information'!$E$10="NTNC",P709="Non-Lead")),
(AND('[1]PWS Information'!$E$10="CWS",P709="Non-Lead",R709="")),
(AND('[1]PWS Information'!$E$10="CWS",P709="Non-Lead",R709="No")),
(AND('[1]PWS Information'!$E$10="CWS",P709="Non-Lead",R709="Don't Know")),
(AND('[1]PWS Information'!$E$10="CWS",P709="Non-Lead", I709="Non-Lead - Copper", R709="Yes", K709="Between 1989 and 2014")),
(AND('[1]PWS Information'!$E$10="CWS",P709="Non-Lead", I709="Non-Lead - Copper", R709="Yes", K709="After 2014")),
(AND('[1]PWS Information'!$E$10="CWS",P709="Non-Lead", I709="Non-Lead - Copper", R709="Yes", K709="Unknown")),
(AND('[1]PWS Information'!$E$10="CWS",P709="Non-Lead", M709="Non-Lead - Copper", R709="Yes", N709="Between 1989 and 2014")),
(AND('[1]PWS Information'!$E$10="CWS",P709="Non-Lead", M709="Non-Lead - Copper", R709="Yes", N709="After 2014")),
(AND('[1]PWS Information'!$E$10="CWS",P709="Non-Lead", M709="Non-Lead - Copper", R709="Yes", N709="Unknown")),
(AND('[1]PWS Information'!$E$10="CWS",P709="Unknown")),
(AND('[1]PWS Information'!$E$10="NTNC",P709="Unknown")))),"Tier 5",
"")))))</f>
        <v>Tier 5</v>
      </c>
      <c r="Y709" s="50"/>
      <c r="Z709" s="50"/>
    </row>
    <row r="710" spans="1:26" ht="30" x14ac:dyDescent="0.25">
      <c r="A710" s="39">
        <v>866</v>
      </c>
      <c r="B710" s="40">
        <v>11805</v>
      </c>
      <c r="C710" s="41" t="s">
        <v>150</v>
      </c>
      <c r="D710" s="41" t="s">
        <v>88</v>
      </c>
      <c r="E710" s="41">
        <v>75153</v>
      </c>
      <c r="F710" s="42"/>
      <c r="G710" s="43"/>
      <c r="H710" s="44"/>
      <c r="I710" s="45" t="s">
        <v>47</v>
      </c>
      <c r="J710" s="46" t="s">
        <v>37</v>
      </c>
      <c r="K710" s="42" t="s">
        <v>35</v>
      </c>
      <c r="L710" s="49"/>
      <c r="M710" s="45" t="s">
        <v>59</v>
      </c>
      <c r="N710" s="46" t="s">
        <v>49</v>
      </c>
      <c r="O710" s="49"/>
      <c r="P710" s="36" t="str">
        <f t="shared" si="11"/>
        <v>Unknown</v>
      </c>
      <c r="Q710" s="39" t="s">
        <v>46</v>
      </c>
      <c r="R710" s="39" t="s">
        <v>46</v>
      </c>
      <c r="S710" s="39"/>
      <c r="T710" s="50" t="s">
        <v>52</v>
      </c>
      <c r="U710" s="50" t="s">
        <v>37</v>
      </c>
      <c r="V710" s="50" t="s">
        <v>49</v>
      </c>
      <c r="W710" s="50" t="s">
        <v>37</v>
      </c>
      <c r="X710" s="51" t="str">
        <f>IF((OR((AND('[1]PWS Information'!$E$10="CWS",T710="Single Family Residence",P710="Lead")),
(AND('[1]PWS Information'!$E$10="CWS",T710="Multiple Family Residence",'[1]PWS Information'!$E$11="Yes",P710="Lead")),
(AND('[1]PWS Information'!$E$10="NTNC",P710="Lead")))),"Tier 1",
IF((OR((AND('[1]PWS Information'!$E$10="CWS",T710="Multiple Family Residence",'[1]PWS Information'!$E$11="No",P710="Lead")),
(AND('[1]PWS Information'!$E$10="CWS",T710="Other",P710="Lead")),
(AND('[1]PWS Information'!$E$10="CWS",T710="Building",P710="Lead")))),"Tier 2",
IF((OR((AND('[1]PWS Information'!$E$10="CWS",T710="Single Family Residence",P710="Galvanized Requiring Replacement")),
(AND('[1]PWS Information'!$E$10="CWS",T710="Single Family Residence",P710="Galvanized Requiring Replacement",Q710="Yes")),
(AND('[1]PWS Information'!$E$10="NTNC",P710="Galvanized Requiring Replacement")),
(AND('[1]PWS Information'!$E$10="NTNC",T710="Single Family Residence",Q710="Yes")))),"Tier 3",
IF((OR((AND('[1]PWS Information'!$E$10="CWS",T710="Single Family Residence",R710="Yes",P710="Non-Lead", I710="Non-Lead - Copper",K710="Before 1989")),
(AND('[1]PWS Information'!$E$10="CWS",T710="Single Family Residence",R710="Yes",P710="Non-Lead", M710="Non-Lead - Copper",N710="Before 1989")))),"Tier 4",
IF((OR((AND('[1]PWS Information'!$E$10="NTNC",P710="Non-Lead")),
(AND('[1]PWS Information'!$E$10="CWS",P710="Non-Lead",R710="")),
(AND('[1]PWS Information'!$E$10="CWS",P710="Non-Lead",R710="No")),
(AND('[1]PWS Information'!$E$10="CWS",P710="Non-Lead",R710="Don't Know")),
(AND('[1]PWS Information'!$E$10="CWS",P710="Non-Lead", I710="Non-Lead - Copper", R710="Yes", K710="Between 1989 and 2014")),
(AND('[1]PWS Information'!$E$10="CWS",P710="Non-Lead", I710="Non-Lead - Copper", R710="Yes", K710="After 2014")),
(AND('[1]PWS Information'!$E$10="CWS",P710="Non-Lead", I710="Non-Lead - Copper", R710="Yes", K710="Unknown")),
(AND('[1]PWS Information'!$E$10="CWS",P710="Non-Lead", M710="Non-Lead - Copper", R710="Yes", N710="Between 1989 and 2014")),
(AND('[1]PWS Information'!$E$10="CWS",P710="Non-Lead", M710="Non-Lead - Copper", R710="Yes", N710="After 2014")),
(AND('[1]PWS Information'!$E$10="CWS",P710="Non-Lead", M710="Non-Lead - Copper", R710="Yes", N710="Unknown")),
(AND('[1]PWS Information'!$E$10="CWS",P710="Unknown")),
(AND('[1]PWS Information'!$E$10="NTNC",P710="Unknown")))),"Tier 5",
"")))))</f>
        <v>Tier 5</v>
      </c>
      <c r="Y710" s="50"/>
      <c r="Z710" s="50"/>
    </row>
    <row r="711" spans="1:26" ht="30" x14ac:dyDescent="0.25">
      <c r="A711" s="39">
        <v>867</v>
      </c>
      <c r="B711" s="40">
        <v>11921</v>
      </c>
      <c r="C711" s="41" t="s">
        <v>150</v>
      </c>
      <c r="D711" s="41" t="s">
        <v>88</v>
      </c>
      <c r="E711" s="41">
        <v>75153</v>
      </c>
      <c r="F711" s="42"/>
      <c r="G711" s="43"/>
      <c r="H711" s="44"/>
      <c r="I711" s="45" t="s">
        <v>47</v>
      </c>
      <c r="J711" s="46" t="s">
        <v>37</v>
      </c>
      <c r="K711" s="42" t="s">
        <v>40</v>
      </c>
      <c r="L711" s="49"/>
      <c r="M711" s="45" t="s">
        <v>47</v>
      </c>
      <c r="N711" s="46" t="s">
        <v>40</v>
      </c>
      <c r="O711" s="49"/>
      <c r="P711" s="36" t="str">
        <f t="shared" si="11"/>
        <v>Non-Lead</v>
      </c>
      <c r="Q711" s="39" t="s">
        <v>37</v>
      </c>
      <c r="R711" s="39" t="s">
        <v>37</v>
      </c>
      <c r="S711" s="39"/>
      <c r="T711" s="50" t="s">
        <v>48</v>
      </c>
      <c r="U711" s="50" t="s">
        <v>37</v>
      </c>
      <c r="V711" s="50" t="s">
        <v>37</v>
      </c>
      <c r="W711" s="50" t="s">
        <v>37</v>
      </c>
      <c r="X711" s="51" t="str">
        <f>IF((OR((AND('[1]PWS Information'!$E$10="CWS",T711="Single Family Residence",P711="Lead")),
(AND('[1]PWS Information'!$E$10="CWS",T711="Multiple Family Residence",'[1]PWS Information'!$E$11="Yes",P711="Lead")),
(AND('[1]PWS Information'!$E$10="NTNC",P711="Lead")))),"Tier 1",
IF((OR((AND('[1]PWS Information'!$E$10="CWS",T711="Multiple Family Residence",'[1]PWS Information'!$E$11="No",P711="Lead")),
(AND('[1]PWS Information'!$E$10="CWS",T711="Other",P711="Lead")),
(AND('[1]PWS Information'!$E$10="CWS",T711="Building",P711="Lead")))),"Tier 2",
IF((OR((AND('[1]PWS Information'!$E$10="CWS",T711="Single Family Residence",P711="Galvanized Requiring Replacement")),
(AND('[1]PWS Information'!$E$10="CWS",T711="Single Family Residence",P711="Galvanized Requiring Replacement",Q711="Yes")),
(AND('[1]PWS Information'!$E$10="NTNC",P711="Galvanized Requiring Replacement")),
(AND('[1]PWS Information'!$E$10="NTNC",T711="Single Family Residence",Q711="Yes")))),"Tier 3",
IF((OR((AND('[1]PWS Information'!$E$10="CWS",T711="Single Family Residence",R711="Yes",P711="Non-Lead", I711="Non-Lead - Copper",K711="Before 1989")),
(AND('[1]PWS Information'!$E$10="CWS",T711="Single Family Residence",R711="Yes",P711="Non-Lead", M711="Non-Lead - Copper",N711="Before 1989")))),"Tier 4",
IF((OR((AND('[1]PWS Information'!$E$10="NTNC",P711="Non-Lead")),
(AND('[1]PWS Information'!$E$10="CWS",P711="Non-Lead",R711="")),
(AND('[1]PWS Information'!$E$10="CWS",P711="Non-Lead",R711="No")),
(AND('[1]PWS Information'!$E$10="CWS",P711="Non-Lead",R711="Don't Know")),
(AND('[1]PWS Information'!$E$10="CWS",P711="Non-Lead", I711="Non-Lead - Copper", R711="Yes", K711="Between 1989 and 2014")),
(AND('[1]PWS Information'!$E$10="CWS",P711="Non-Lead", I711="Non-Lead - Copper", R711="Yes", K711="After 2014")),
(AND('[1]PWS Information'!$E$10="CWS",P711="Non-Lead", I711="Non-Lead - Copper", R711="Yes", K711="Unknown")),
(AND('[1]PWS Information'!$E$10="CWS",P711="Non-Lead", M711="Non-Lead - Copper", R711="Yes", N711="Between 1989 and 2014")),
(AND('[1]PWS Information'!$E$10="CWS",P711="Non-Lead", M711="Non-Lead - Copper", R711="Yes", N711="After 2014")),
(AND('[1]PWS Information'!$E$10="CWS",P711="Non-Lead", M711="Non-Lead - Copper", R711="Yes", N711="Unknown")),
(AND('[1]PWS Information'!$E$10="CWS",P711="Unknown")),
(AND('[1]PWS Information'!$E$10="NTNC",P711="Unknown")))),"Tier 5",
"")))))</f>
        <v>Tier 5</v>
      </c>
      <c r="Y711" s="50"/>
      <c r="Z711" s="50"/>
    </row>
    <row r="712" spans="1:26" ht="30" x14ac:dyDescent="0.25">
      <c r="A712" s="39">
        <v>868</v>
      </c>
      <c r="B712" s="40">
        <v>6714</v>
      </c>
      <c r="C712" s="41" t="s">
        <v>137</v>
      </c>
      <c r="D712" s="41" t="s">
        <v>88</v>
      </c>
      <c r="E712" s="41">
        <v>75144</v>
      </c>
      <c r="F712" s="42"/>
      <c r="G712" s="43"/>
      <c r="H712" s="44"/>
      <c r="I712" s="45" t="s">
        <v>47</v>
      </c>
      <c r="J712" s="46" t="s">
        <v>37</v>
      </c>
      <c r="K712" s="42" t="s">
        <v>40</v>
      </c>
      <c r="L712" s="49"/>
      <c r="M712" s="45" t="s">
        <v>59</v>
      </c>
      <c r="N712" s="46" t="s">
        <v>49</v>
      </c>
      <c r="O712" s="49"/>
      <c r="P712" s="36" t="str">
        <f t="shared" si="11"/>
        <v>Unknown</v>
      </c>
      <c r="Q712" s="39" t="s">
        <v>46</v>
      </c>
      <c r="R712" s="39" t="s">
        <v>46</v>
      </c>
      <c r="S712" s="39"/>
      <c r="T712" s="50" t="s">
        <v>36</v>
      </c>
      <c r="U712" s="50" t="s">
        <v>37</v>
      </c>
      <c r="V712" s="50" t="s">
        <v>49</v>
      </c>
      <c r="W712" s="50" t="s">
        <v>37</v>
      </c>
      <c r="X712" s="51" t="str">
        <f>IF((OR((AND('[1]PWS Information'!$E$10="CWS",T712="Single Family Residence",P712="Lead")),
(AND('[1]PWS Information'!$E$10="CWS",T712="Multiple Family Residence",'[1]PWS Information'!$E$11="Yes",P712="Lead")),
(AND('[1]PWS Information'!$E$10="NTNC",P712="Lead")))),"Tier 1",
IF((OR((AND('[1]PWS Information'!$E$10="CWS",T712="Multiple Family Residence",'[1]PWS Information'!$E$11="No",P712="Lead")),
(AND('[1]PWS Information'!$E$10="CWS",T712="Other",P712="Lead")),
(AND('[1]PWS Information'!$E$10="CWS",T712="Building",P712="Lead")))),"Tier 2",
IF((OR((AND('[1]PWS Information'!$E$10="CWS",T712="Single Family Residence",P712="Galvanized Requiring Replacement")),
(AND('[1]PWS Information'!$E$10="CWS",T712="Single Family Residence",P712="Galvanized Requiring Replacement",Q712="Yes")),
(AND('[1]PWS Information'!$E$10="NTNC",P712="Galvanized Requiring Replacement")),
(AND('[1]PWS Information'!$E$10="NTNC",T712="Single Family Residence",Q712="Yes")))),"Tier 3",
IF((OR((AND('[1]PWS Information'!$E$10="CWS",T712="Single Family Residence",R712="Yes",P712="Non-Lead", I712="Non-Lead - Copper",K712="Before 1989")),
(AND('[1]PWS Information'!$E$10="CWS",T712="Single Family Residence",R712="Yes",P712="Non-Lead", M712="Non-Lead - Copper",N712="Before 1989")))),"Tier 4",
IF((OR((AND('[1]PWS Information'!$E$10="NTNC",P712="Non-Lead")),
(AND('[1]PWS Information'!$E$10="CWS",P712="Non-Lead",R712="")),
(AND('[1]PWS Information'!$E$10="CWS",P712="Non-Lead",R712="No")),
(AND('[1]PWS Information'!$E$10="CWS",P712="Non-Lead",R712="Don't Know")),
(AND('[1]PWS Information'!$E$10="CWS",P712="Non-Lead", I712="Non-Lead - Copper", R712="Yes", K712="Between 1989 and 2014")),
(AND('[1]PWS Information'!$E$10="CWS",P712="Non-Lead", I712="Non-Lead - Copper", R712="Yes", K712="After 2014")),
(AND('[1]PWS Information'!$E$10="CWS",P712="Non-Lead", I712="Non-Lead - Copper", R712="Yes", K712="Unknown")),
(AND('[1]PWS Information'!$E$10="CWS",P712="Non-Lead", M712="Non-Lead - Copper", R712="Yes", N712="Between 1989 and 2014")),
(AND('[1]PWS Information'!$E$10="CWS",P712="Non-Lead", M712="Non-Lead - Copper", R712="Yes", N712="After 2014")),
(AND('[1]PWS Information'!$E$10="CWS",P712="Non-Lead", M712="Non-Lead - Copper", R712="Yes", N712="Unknown")),
(AND('[1]PWS Information'!$E$10="CWS",P712="Unknown")),
(AND('[1]PWS Information'!$E$10="NTNC",P712="Unknown")))),"Tier 5",
"")))))</f>
        <v>Tier 5</v>
      </c>
      <c r="Y712" s="50"/>
      <c r="Z712" s="50"/>
    </row>
    <row r="713" spans="1:26" ht="30" x14ac:dyDescent="0.25">
      <c r="A713" s="39">
        <v>869</v>
      </c>
      <c r="B713" s="40">
        <v>6410</v>
      </c>
      <c r="C713" s="41" t="s">
        <v>137</v>
      </c>
      <c r="D713" s="41" t="s">
        <v>88</v>
      </c>
      <c r="E713" s="41">
        <v>75144</v>
      </c>
      <c r="F713" s="42"/>
      <c r="G713" s="43"/>
      <c r="H713" s="44"/>
      <c r="I713" s="45" t="s">
        <v>47</v>
      </c>
      <c r="J713" s="46" t="s">
        <v>37</v>
      </c>
      <c r="K713" s="42" t="s">
        <v>40</v>
      </c>
      <c r="L713" s="49"/>
      <c r="M713" s="45" t="s">
        <v>47</v>
      </c>
      <c r="N713" s="46" t="s">
        <v>40</v>
      </c>
      <c r="O713" s="49"/>
      <c r="P713" s="36" t="str">
        <f t="shared" si="11"/>
        <v>Non-Lead</v>
      </c>
      <c r="Q713" s="39" t="s">
        <v>37</v>
      </c>
      <c r="R713" s="39" t="s">
        <v>37</v>
      </c>
      <c r="S713" s="39"/>
      <c r="T713" s="50" t="s">
        <v>36</v>
      </c>
      <c r="U713" s="50" t="s">
        <v>37</v>
      </c>
      <c r="V713" s="50" t="s">
        <v>37</v>
      </c>
      <c r="W713" s="50" t="s">
        <v>37</v>
      </c>
      <c r="X713" s="51" t="str">
        <f>IF((OR((AND('[1]PWS Information'!$E$10="CWS",T713="Single Family Residence",P713="Lead")),
(AND('[1]PWS Information'!$E$10="CWS",T713="Multiple Family Residence",'[1]PWS Information'!$E$11="Yes",P713="Lead")),
(AND('[1]PWS Information'!$E$10="NTNC",P713="Lead")))),"Tier 1",
IF((OR((AND('[1]PWS Information'!$E$10="CWS",T713="Multiple Family Residence",'[1]PWS Information'!$E$11="No",P713="Lead")),
(AND('[1]PWS Information'!$E$10="CWS",T713="Other",P713="Lead")),
(AND('[1]PWS Information'!$E$10="CWS",T713="Building",P713="Lead")))),"Tier 2",
IF((OR((AND('[1]PWS Information'!$E$10="CWS",T713="Single Family Residence",P713="Galvanized Requiring Replacement")),
(AND('[1]PWS Information'!$E$10="CWS",T713="Single Family Residence",P713="Galvanized Requiring Replacement",Q713="Yes")),
(AND('[1]PWS Information'!$E$10="NTNC",P713="Galvanized Requiring Replacement")),
(AND('[1]PWS Information'!$E$10="NTNC",T713="Single Family Residence",Q713="Yes")))),"Tier 3",
IF((OR((AND('[1]PWS Information'!$E$10="CWS",T713="Single Family Residence",R713="Yes",P713="Non-Lead", I713="Non-Lead - Copper",K713="Before 1989")),
(AND('[1]PWS Information'!$E$10="CWS",T713="Single Family Residence",R713="Yes",P713="Non-Lead", M713="Non-Lead - Copper",N713="Before 1989")))),"Tier 4",
IF((OR((AND('[1]PWS Information'!$E$10="NTNC",P713="Non-Lead")),
(AND('[1]PWS Information'!$E$10="CWS",P713="Non-Lead",R713="")),
(AND('[1]PWS Information'!$E$10="CWS",P713="Non-Lead",R713="No")),
(AND('[1]PWS Information'!$E$10="CWS",P713="Non-Lead",R713="Don't Know")),
(AND('[1]PWS Information'!$E$10="CWS",P713="Non-Lead", I713="Non-Lead - Copper", R713="Yes", K713="Between 1989 and 2014")),
(AND('[1]PWS Information'!$E$10="CWS",P713="Non-Lead", I713="Non-Lead - Copper", R713="Yes", K713="After 2014")),
(AND('[1]PWS Information'!$E$10="CWS",P713="Non-Lead", I713="Non-Lead - Copper", R713="Yes", K713="Unknown")),
(AND('[1]PWS Information'!$E$10="CWS",P713="Non-Lead", M713="Non-Lead - Copper", R713="Yes", N713="Between 1989 and 2014")),
(AND('[1]PWS Information'!$E$10="CWS",P713="Non-Lead", M713="Non-Lead - Copper", R713="Yes", N713="After 2014")),
(AND('[1]PWS Information'!$E$10="CWS",P713="Non-Lead", M713="Non-Lead - Copper", R713="Yes", N713="Unknown")),
(AND('[1]PWS Information'!$E$10="CWS",P713="Unknown")),
(AND('[1]PWS Information'!$E$10="NTNC",P713="Unknown")))),"Tier 5",
"")))))</f>
        <v>Tier 5</v>
      </c>
      <c r="Y713" s="50"/>
      <c r="Z713" s="50"/>
    </row>
    <row r="714" spans="1:26" ht="30" x14ac:dyDescent="0.25">
      <c r="A714" s="39">
        <v>870</v>
      </c>
      <c r="B714" s="40">
        <v>10796</v>
      </c>
      <c r="C714" s="41" t="s">
        <v>211</v>
      </c>
      <c r="D714" s="41" t="s">
        <v>88</v>
      </c>
      <c r="E714" s="41">
        <v>75144</v>
      </c>
      <c r="F714" s="42"/>
      <c r="G714" s="43"/>
      <c r="H714" s="44"/>
      <c r="I714" s="45" t="s">
        <v>47</v>
      </c>
      <c r="J714" s="46" t="s">
        <v>37</v>
      </c>
      <c r="K714" s="42" t="s">
        <v>35</v>
      </c>
      <c r="L714" s="49"/>
      <c r="M714" s="45" t="s">
        <v>47</v>
      </c>
      <c r="N714" s="46" t="s">
        <v>40</v>
      </c>
      <c r="O714" s="49"/>
      <c r="P714" s="36" t="str">
        <f t="shared" si="11"/>
        <v>Non-Lead</v>
      </c>
      <c r="Q714" s="39" t="s">
        <v>37</v>
      </c>
      <c r="R714" s="39" t="s">
        <v>37</v>
      </c>
      <c r="S714" s="39"/>
      <c r="T714" s="50" t="s">
        <v>36</v>
      </c>
      <c r="U714" s="50" t="s">
        <v>37</v>
      </c>
      <c r="V714" s="50" t="s">
        <v>37</v>
      </c>
      <c r="W714" s="50" t="s">
        <v>37</v>
      </c>
      <c r="X714" s="51" t="str">
        <f>IF((OR((AND('[1]PWS Information'!$E$10="CWS",T714="Single Family Residence",P714="Lead")),
(AND('[1]PWS Information'!$E$10="CWS",T714="Multiple Family Residence",'[1]PWS Information'!$E$11="Yes",P714="Lead")),
(AND('[1]PWS Information'!$E$10="NTNC",P714="Lead")))),"Tier 1",
IF((OR((AND('[1]PWS Information'!$E$10="CWS",T714="Multiple Family Residence",'[1]PWS Information'!$E$11="No",P714="Lead")),
(AND('[1]PWS Information'!$E$10="CWS",T714="Other",P714="Lead")),
(AND('[1]PWS Information'!$E$10="CWS",T714="Building",P714="Lead")))),"Tier 2",
IF((OR((AND('[1]PWS Information'!$E$10="CWS",T714="Single Family Residence",P714="Galvanized Requiring Replacement")),
(AND('[1]PWS Information'!$E$10="CWS",T714="Single Family Residence",P714="Galvanized Requiring Replacement",Q714="Yes")),
(AND('[1]PWS Information'!$E$10="NTNC",P714="Galvanized Requiring Replacement")),
(AND('[1]PWS Information'!$E$10="NTNC",T714="Single Family Residence",Q714="Yes")))),"Tier 3",
IF((OR((AND('[1]PWS Information'!$E$10="CWS",T714="Single Family Residence",R714="Yes",P714="Non-Lead", I714="Non-Lead - Copper",K714="Before 1989")),
(AND('[1]PWS Information'!$E$10="CWS",T714="Single Family Residence",R714="Yes",P714="Non-Lead", M714="Non-Lead - Copper",N714="Before 1989")))),"Tier 4",
IF((OR((AND('[1]PWS Information'!$E$10="NTNC",P714="Non-Lead")),
(AND('[1]PWS Information'!$E$10="CWS",P714="Non-Lead",R714="")),
(AND('[1]PWS Information'!$E$10="CWS",P714="Non-Lead",R714="No")),
(AND('[1]PWS Information'!$E$10="CWS",P714="Non-Lead",R714="Don't Know")),
(AND('[1]PWS Information'!$E$10="CWS",P714="Non-Lead", I714="Non-Lead - Copper", R714="Yes", K714="Between 1989 and 2014")),
(AND('[1]PWS Information'!$E$10="CWS",P714="Non-Lead", I714="Non-Lead - Copper", R714="Yes", K714="After 2014")),
(AND('[1]PWS Information'!$E$10="CWS",P714="Non-Lead", I714="Non-Lead - Copper", R714="Yes", K714="Unknown")),
(AND('[1]PWS Information'!$E$10="CWS",P714="Non-Lead", M714="Non-Lead - Copper", R714="Yes", N714="Between 1989 and 2014")),
(AND('[1]PWS Information'!$E$10="CWS",P714="Non-Lead", M714="Non-Lead - Copper", R714="Yes", N714="After 2014")),
(AND('[1]PWS Information'!$E$10="CWS",P714="Non-Lead", M714="Non-Lead - Copper", R714="Yes", N714="Unknown")),
(AND('[1]PWS Information'!$E$10="CWS",P714="Unknown")),
(AND('[1]PWS Information'!$E$10="NTNC",P714="Unknown")))),"Tier 5",
"")))))</f>
        <v>Tier 5</v>
      </c>
      <c r="Y714" s="50"/>
      <c r="Z714" s="50"/>
    </row>
    <row r="715" spans="1:26" ht="30" x14ac:dyDescent="0.25">
      <c r="A715" s="39">
        <v>871</v>
      </c>
      <c r="B715" s="40">
        <v>10751</v>
      </c>
      <c r="C715" s="41" t="s">
        <v>211</v>
      </c>
      <c r="D715" s="41" t="s">
        <v>88</v>
      </c>
      <c r="E715" s="41">
        <v>75144</v>
      </c>
      <c r="F715" s="42"/>
      <c r="G715" s="43"/>
      <c r="H715" s="44"/>
      <c r="I715" s="45" t="s">
        <v>47</v>
      </c>
      <c r="J715" s="46" t="s">
        <v>37</v>
      </c>
      <c r="K715" s="42" t="s">
        <v>40</v>
      </c>
      <c r="L715" s="49"/>
      <c r="M715" s="45" t="s">
        <v>59</v>
      </c>
      <c r="N715" s="46" t="s">
        <v>49</v>
      </c>
      <c r="O715" s="49"/>
      <c r="P715" s="36" t="str">
        <f t="shared" si="11"/>
        <v>Unknown</v>
      </c>
      <c r="Q715" s="39" t="s">
        <v>46</v>
      </c>
      <c r="R715" s="39" t="s">
        <v>46</v>
      </c>
      <c r="S715" s="39"/>
      <c r="T715" s="50" t="s">
        <v>52</v>
      </c>
      <c r="U715" s="50" t="s">
        <v>37</v>
      </c>
      <c r="V715" s="50" t="s">
        <v>49</v>
      </c>
      <c r="W715" s="50" t="s">
        <v>37</v>
      </c>
      <c r="X715" s="51" t="str">
        <f>IF((OR((AND('[1]PWS Information'!$E$10="CWS",T715="Single Family Residence",P715="Lead")),
(AND('[1]PWS Information'!$E$10="CWS",T715="Multiple Family Residence",'[1]PWS Information'!$E$11="Yes",P715="Lead")),
(AND('[1]PWS Information'!$E$10="NTNC",P715="Lead")))),"Tier 1",
IF((OR((AND('[1]PWS Information'!$E$10="CWS",T715="Multiple Family Residence",'[1]PWS Information'!$E$11="No",P715="Lead")),
(AND('[1]PWS Information'!$E$10="CWS",T715="Other",P715="Lead")),
(AND('[1]PWS Information'!$E$10="CWS",T715="Building",P715="Lead")))),"Tier 2",
IF((OR((AND('[1]PWS Information'!$E$10="CWS",T715="Single Family Residence",P715="Galvanized Requiring Replacement")),
(AND('[1]PWS Information'!$E$10="CWS",T715="Single Family Residence",P715="Galvanized Requiring Replacement",Q715="Yes")),
(AND('[1]PWS Information'!$E$10="NTNC",P715="Galvanized Requiring Replacement")),
(AND('[1]PWS Information'!$E$10="NTNC",T715="Single Family Residence",Q715="Yes")))),"Tier 3",
IF((OR((AND('[1]PWS Information'!$E$10="CWS",T715="Single Family Residence",R715="Yes",P715="Non-Lead", I715="Non-Lead - Copper",K715="Before 1989")),
(AND('[1]PWS Information'!$E$10="CWS",T715="Single Family Residence",R715="Yes",P715="Non-Lead", M715="Non-Lead - Copper",N715="Before 1989")))),"Tier 4",
IF((OR((AND('[1]PWS Information'!$E$10="NTNC",P715="Non-Lead")),
(AND('[1]PWS Information'!$E$10="CWS",P715="Non-Lead",R715="")),
(AND('[1]PWS Information'!$E$10="CWS",P715="Non-Lead",R715="No")),
(AND('[1]PWS Information'!$E$10="CWS",P715="Non-Lead",R715="Don't Know")),
(AND('[1]PWS Information'!$E$10="CWS",P715="Non-Lead", I715="Non-Lead - Copper", R715="Yes", K715="Between 1989 and 2014")),
(AND('[1]PWS Information'!$E$10="CWS",P715="Non-Lead", I715="Non-Lead - Copper", R715="Yes", K715="After 2014")),
(AND('[1]PWS Information'!$E$10="CWS",P715="Non-Lead", I715="Non-Lead - Copper", R715="Yes", K715="Unknown")),
(AND('[1]PWS Information'!$E$10="CWS",P715="Non-Lead", M715="Non-Lead - Copper", R715="Yes", N715="Between 1989 and 2014")),
(AND('[1]PWS Information'!$E$10="CWS",P715="Non-Lead", M715="Non-Lead - Copper", R715="Yes", N715="After 2014")),
(AND('[1]PWS Information'!$E$10="CWS",P715="Non-Lead", M715="Non-Lead - Copper", R715="Yes", N715="Unknown")),
(AND('[1]PWS Information'!$E$10="CWS",P715="Unknown")),
(AND('[1]PWS Information'!$E$10="NTNC",P715="Unknown")))),"Tier 5",
"")))))</f>
        <v>Tier 5</v>
      </c>
      <c r="Y715" s="50"/>
      <c r="Z715" s="50"/>
    </row>
    <row r="716" spans="1:26" ht="30" x14ac:dyDescent="0.25">
      <c r="A716" s="39">
        <v>872</v>
      </c>
      <c r="B716" s="40">
        <v>10311</v>
      </c>
      <c r="C716" s="41" t="s">
        <v>211</v>
      </c>
      <c r="D716" s="41" t="s">
        <v>88</v>
      </c>
      <c r="E716" s="41">
        <v>75144</v>
      </c>
      <c r="F716" s="42"/>
      <c r="G716" s="43"/>
      <c r="H716" s="44"/>
      <c r="I716" s="45" t="s">
        <v>47</v>
      </c>
      <c r="J716" s="46" t="s">
        <v>37</v>
      </c>
      <c r="K716" s="42" t="s">
        <v>49</v>
      </c>
      <c r="L716" s="49"/>
      <c r="M716" s="45" t="s">
        <v>59</v>
      </c>
      <c r="N716" s="46" t="s">
        <v>35</v>
      </c>
      <c r="O716" s="49"/>
      <c r="P716" s="36" t="str">
        <f t="shared" si="11"/>
        <v>Unknown</v>
      </c>
      <c r="Q716" s="39" t="s">
        <v>46</v>
      </c>
      <c r="R716" s="39" t="s">
        <v>46</v>
      </c>
      <c r="S716" s="39"/>
      <c r="T716" s="50" t="s">
        <v>36</v>
      </c>
      <c r="U716" s="50" t="s">
        <v>37</v>
      </c>
      <c r="V716" s="50" t="s">
        <v>49</v>
      </c>
      <c r="W716" s="50" t="s">
        <v>37</v>
      </c>
      <c r="X716" s="51" t="str">
        <f>IF((OR((AND('[1]PWS Information'!$E$10="CWS",T716="Single Family Residence",P716="Lead")),
(AND('[1]PWS Information'!$E$10="CWS",T716="Multiple Family Residence",'[1]PWS Information'!$E$11="Yes",P716="Lead")),
(AND('[1]PWS Information'!$E$10="NTNC",P716="Lead")))),"Tier 1",
IF((OR((AND('[1]PWS Information'!$E$10="CWS",T716="Multiple Family Residence",'[1]PWS Information'!$E$11="No",P716="Lead")),
(AND('[1]PWS Information'!$E$10="CWS",T716="Other",P716="Lead")),
(AND('[1]PWS Information'!$E$10="CWS",T716="Building",P716="Lead")))),"Tier 2",
IF((OR((AND('[1]PWS Information'!$E$10="CWS",T716="Single Family Residence",P716="Galvanized Requiring Replacement")),
(AND('[1]PWS Information'!$E$10="CWS",T716="Single Family Residence",P716="Galvanized Requiring Replacement",Q716="Yes")),
(AND('[1]PWS Information'!$E$10="NTNC",P716="Galvanized Requiring Replacement")),
(AND('[1]PWS Information'!$E$10="NTNC",T716="Single Family Residence",Q716="Yes")))),"Tier 3",
IF((OR((AND('[1]PWS Information'!$E$10="CWS",T716="Single Family Residence",R716="Yes",P716="Non-Lead", I716="Non-Lead - Copper",K716="Before 1989")),
(AND('[1]PWS Information'!$E$10="CWS",T716="Single Family Residence",R716="Yes",P716="Non-Lead", M716="Non-Lead - Copper",N716="Before 1989")))),"Tier 4",
IF((OR((AND('[1]PWS Information'!$E$10="NTNC",P716="Non-Lead")),
(AND('[1]PWS Information'!$E$10="CWS",P716="Non-Lead",R716="")),
(AND('[1]PWS Information'!$E$10="CWS",P716="Non-Lead",R716="No")),
(AND('[1]PWS Information'!$E$10="CWS",P716="Non-Lead",R716="Don't Know")),
(AND('[1]PWS Information'!$E$10="CWS",P716="Non-Lead", I716="Non-Lead - Copper", R716="Yes", K716="Between 1989 and 2014")),
(AND('[1]PWS Information'!$E$10="CWS",P716="Non-Lead", I716="Non-Lead - Copper", R716="Yes", K716="After 2014")),
(AND('[1]PWS Information'!$E$10="CWS",P716="Non-Lead", I716="Non-Lead - Copper", R716="Yes", K716="Unknown")),
(AND('[1]PWS Information'!$E$10="CWS",P716="Non-Lead", M716="Non-Lead - Copper", R716="Yes", N716="Between 1989 and 2014")),
(AND('[1]PWS Information'!$E$10="CWS",P716="Non-Lead", M716="Non-Lead - Copper", R716="Yes", N716="After 2014")),
(AND('[1]PWS Information'!$E$10="CWS",P716="Non-Lead", M716="Non-Lead - Copper", R716="Yes", N716="Unknown")),
(AND('[1]PWS Information'!$E$10="CWS",P716="Unknown")),
(AND('[1]PWS Information'!$E$10="NTNC",P716="Unknown")))),"Tier 5",
"")))))</f>
        <v>Tier 5</v>
      </c>
      <c r="Y716" s="50"/>
      <c r="Z716" s="50"/>
    </row>
    <row r="717" spans="1:26" ht="30" x14ac:dyDescent="0.25">
      <c r="A717" s="39">
        <v>873</v>
      </c>
      <c r="B717" s="40">
        <v>3211</v>
      </c>
      <c r="C717" s="41" t="s">
        <v>137</v>
      </c>
      <c r="D717" s="41" t="s">
        <v>88</v>
      </c>
      <c r="E717" s="41">
        <v>75144</v>
      </c>
      <c r="F717" s="42"/>
      <c r="G717" s="43"/>
      <c r="H717" s="44"/>
      <c r="I717" s="45" t="s">
        <v>47</v>
      </c>
      <c r="J717" s="46" t="s">
        <v>37</v>
      </c>
      <c r="K717" s="42" t="s">
        <v>40</v>
      </c>
      <c r="L717" s="49"/>
      <c r="M717" s="45" t="s">
        <v>47</v>
      </c>
      <c r="N717" s="46" t="s">
        <v>40</v>
      </c>
      <c r="O717" s="49"/>
      <c r="P717" s="36" t="str">
        <f t="shared" si="11"/>
        <v>Non-Lead</v>
      </c>
      <c r="Q717" s="39" t="s">
        <v>37</v>
      </c>
      <c r="R717" s="39" t="s">
        <v>37</v>
      </c>
      <c r="S717" s="39"/>
      <c r="T717" s="50" t="s">
        <v>36</v>
      </c>
      <c r="U717" s="50" t="s">
        <v>37</v>
      </c>
      <c r="V717" s="50" t="s">
        <v>37</v>
      </c>
      <c r="W717" s="50" t="s">
        <v>37</v>
      </c>
      <c r="X717" s="51" t="str">
        <f>IF((OR((AND('[1]PWS Information'!$E$10="CWS",T717="Single Family Residence",P717="Lead")),
(AND('[1]PWS Information'!$E$10="CWS",T717="Multiple Family Residence",'[1]PWS Information'!$E$11="Yes",P717="Lead")),
(AND('[1]PWS Information'!$E$10="NTNC",P717="Lead")))),"Tier 1",
IF((OR((AND('[1]PWS Information'!$E$10="CWS",T717="Multiple Family Residence",'[1]PWS Information'!$E$11="No",P717="Lead")),
(AND('[1]PWS Information'!$E$10="CWS",T717="Other",P717="Lead")),
(AND('[1]PWS Information'!$E$10="CWS",T717="Building",P717="Lead")))),"Tier 2",
IF((OR((AND('[1]PWS Information'!$E$10="CWS",T717="Single Family Residence",P717="Galvanized Requiring Replacement")),
(AND('[1]PWS Information'!$E$10="CWS",T717="Single Family Residence",P717="Galvanized Requiring Replacement",Q717="Yes")),
(AND('[1]PWS Information'!$E$10="NTNC",P717="Galvanized Requiring Replacement")),
(AND('[1]PWS Information'!$E$10="NTNC",T717="Single Family Residence",Q717="Yes")))),"Tier 3",
IF((OR((AND('[1]PWS Information'!$E$10="CWS",T717="Single Family Residence",R717="Yes",P717="Non-Lead", I717="Non-Lead - Copper",K717="Before 1989")),
(AND('[1]PWS Information'!$E$10="CWS",T717="Single Family Residence",R717="Yes",P717="Non-Lead", M717="Non-Lead - Copper",N717="Before 1989")))),"Tier 4",
IF((OR((AND('[1]PWS Information'!$E$10="NTNC",P717="Non-Lead")),
(AND('[1]PWS Information'!$E$10="CWS",P717="Non-Lead",R717="")),
(AND('[1]PWS Information'!$E$10="CWS",P717="Non-Lead",R717="No")),
(AND('[1]PWS Information'!$E$10="CWS",P717="Non-Lead",R717="Don't Know")),
(AND('[1]PWS Information'!$E$10="CWS",P717="Non-Lead", I717="Non-Lead - Copper", R717="Yes", K717="Between 1989 and 2014")),
(AND('[1]PWS Information'!$E$10="CWS",P717="Non-Lead", I717="Non-Lead - Copper", R717="Yes", K717="After 2014")),
(AND('[1]PWS Information'!$E$10="CWS",P717="Non-Lead", I717="Non-Lead - Copper", R717="Yes", K717="Unknown")),
(AND('[1]PWS Information'!$E$10="CWS",P717="Non-Lead", M717="Non-Lead - Copper", R717="Yes", N717="Between 1989 and 2014")),
(AND('[1]PWS Information'!$E$10="CWS",P717="Non-Lead", M717="Non-Lead - Copper", R717="Yes", N717="After 2014")),
(AND('[1]PWS Information'!$E$10="CWS",P717="Non-Lead", M717="Non-Lead - Copper", R717="Yes", N717="Unknown")),
(AND('[1]PWS Information'!$E$10="CWS",P717="Unknown")),
(AND('[1]PWS Information'!$E$10="NTNC",P717="Unknown")))),"Tier 5",
"")))))</f>
        <v>Tier 5</v>
      </c>
      <c r="Y717" s="50"/>
      <c r="Z717" s="50"/>
    </row>
    <row r="718" spans="1:26" ht="30" x14ac:dyDescent="0.25">
      <c r="A718" s="39">
        <v>874</v>
      </c>
      <c r="B718" s="40"/>
      <c r="C718" s="41" t="s">
        <v>211</v>
      </c>
      <c r="D718" s="41" t="s">
        <v>88</v>
      </c>
      <c r="E718" s="41">
        <v>75144</v>
      </c>
      <c r="F718" s="42"/>
      <c r="G718" s="43"/>
      <c r="H718" s="44"/>
      <c r="I718" s="45" t="s">
        <v>47</v>
      </c>
      <c r="J718" s="46" t="s">
        <v>37</v>
      </c>
      <c r="K718" s="42" t="s">
        <v>49</v>
      </c>
      <c r="L718" s="49"/>
      <c r="M718" s="45" t="s">
        <v>59</v>
      </c>
      <c r="N718" s="46" t="s">
        <v>49</v>
      </c>
      <c r="O718" s="49"/>
      <c r="P718" s="36" t="str">
        <f t="shared" si="11"/>
        <v>Unknown</v>
      </c>
      <c r="Q718" s="39" t="s">
        <v>46</v>
      </c>
      <c r="R718" s="39" t="s">
        <v>46</v>
      </c>
      <c r="S718" s="39"/>
      <c r="T718" s="50" t="s">
        <v>52</v>
      </c>
      <c r="U718" s="50" t="s">
        <v>37</v>
      </c>
      <c r="V718" s="50" t="s">
        <v>49</v>
      </c>
      <c r="W718" s="50" t="s">
        <v>37</v>
      </c>
      <c r="X718" s="51" t="str">
        <f>IF((OR((AND('[1]PWS Information'!$E$10="CWS",T718="Single Family Residence",P718="Lead")),
(AND('[1]PWS Information'!$E$10="CWS",T718="Multiple Family Residence",'[1]PWS Information'!$E$11="Yes",P718="Lead")),
(AND('[1]PWS Information'!$E$10="NTNC",P718="Lead")))),"Tier 1",
IF((OR((AND('[1]PWS Information'!$E$10="CWS",T718="Multiple Family Residence",'[1]PWS Information'!$E$11="No",P718="Lead")),
(AND('[1]PWS Information'!$E$10="CWS",T718="Other",P718="Lead")),
(AND('[1]PWS Information'!$E$10="CWS",T718="Building",P718="Lead")))),"Tier 2",
IF((OR((AND('[1]PWS Information'!$E$10="CWS",T718="Single Family Residence",P718="Galvanized Requiring Replacement")),
(AND('[1]PWS Information'!$E$10="CWS",T718="Single Family Residence",P718="Galvanized Requiring Replacement",Q718="Yes")),
(AND('[1]PWS Information'!$E$10="NTNC",P718="Galvanized Requiring Replacement")),
(AND('[1]PWS Information'!$E$10="NTNC",T718="Single Family Residence",Q718="Yes")))),"Tier 3",
IF((OR((AND('[1]PWS Information'!$E$10="CWS",T718="Single Family Residence",R718="Yes",P718="Non-Lead", I718="Non-Lead - Copper",K718="Before 1989")),
(AND('[1]PWS Information'!$E$10="CWS",T718="Single Family Residence",R718="Yes",P718="Non-Lead", M718="Non-Lead - Copper",N718="Before 1989")))),"Tier 4",
IF((OR((AND('[1]PWS Information'!$E$10="NTNC",P718="Non-Lead")),
(AND('[1]PWS Information'!$E$10="CWS",P718="Non-Lead",R718="")),
(AND('[1]PWS Information'!$E$10="CWS",P718="Non-Lead",R718="No")),
(AND('[1]PWS Information'!$E$10="CWS",P718="Non-Lead",R718="Don't Know")),
(AND('[1]PWS Information'!$E$10="CWS",P718="Non-Lead", I718="Non-Lead - Copper", R718="Yes", K718="Between 1989 and 2014")),
(AND('[1]PWS Information'!$E$10="CWS",P718="Non-Lead", I718="Non-Lead - Copper", R718="Yes", K718="After 2014")),
(AND('[1]PWS Information'!$E$10="CWS",P718="Non-Lead", I718="Non-Lead - Copper", R718="Yes", K718="Unknown")),
(AND('[1]PWS Information'!$E$10="CWS",P718="Non-Lead", M718="Non-Lead - Copper", R718="Yes", N718="Between 1989 and 2014")),
(AND('[1]PWS Information'!$E$10="CWS",P718="Non-Lead", M718="Non-Lead - Copper", R718="Yes", N718="After 2014")),
(AND('[1]PWS Information'!$E$10="CWS",P718="Non-Lead", M718="Non-Lead - Copper", R718="Yes", N718="Unknown")),
(AND('[1]PWS Information'!$E$10="CWS",P718="Unknown")),
(AND('[1]PWS Information'!$E$10="NTNC",P718="Unknown")))),"Tier 5",
"")))))</f>
        <v>Tier 5</v>
      </c>
      <c r="Y718" s="50"/>
      <c r="Z718" s="50"/>
    </row>
    <row r="719" spans="1:26" ht="30" x14ac:dyDescent="0.25">
      <c r="A719" s="39">
        <v>875</v>
      </c>
      <c r="B719" s="40">
        <v>9955</v>
      </c>
      <c r="C719" s="41" t="s">
        <v>211</v>
      </c>
      <c r="D719" s="41" t="s">
        <v>88</v>
      </c>
      <c r="E719" s="41">
        <v>75144</v>
      </c>
      <c r="F719" s="42"/>
      <c r="G719" s="43"/>
      <c r="H719" s="44"/>
      <c r="I719" s="45" t="s">
        <v>47</v>
      </c>
      <c r="J719" s="46" t="s">
        <v>37</v>
      </c>
      <c r="K719" s="42" t="s">
        <v>35</v>
      </c>
      <c r="L719" s="49"/>
      <c r="M719" s="45" t="s">
        <v>59</v>
      </c>
      <c r="N719" s="46" t="s">
        <v>49</v>
      </c>
      <c r="O719" s="49"/>
      <c r="P719" s="36" t="str">
        <f t="shared" si="11"/>
        <v>Unknown</v>
      </c>
      <c r="Q719" s="39" t="s">
        <v>46</v>
      </c>
      <c r="R719" s="39" t="s">
        <v>46</v>
      </c>
      <c r="S719" s="39"/>
      <c r="T719" s="50" t="s">
        <v>36</v>
      </c>
      <c r="U719" s="50" t="s">
        <v>37</v>
      </c>
      <c r="V719" s="50" t="s">
        <v>49</v>
      </c>
      <c r="W719" s="50" t="s">
        <v>37</v>
      </c>
      <c r="X719" s="51" t="str">
        <f>IF((OR((AND('[1]PWS Information'!$E$10="CWS",T719="Single Family Residence",P719="Lead")),
(AND('[1]PWS Information'!$E$10="CWS",T719="Multiple Family Residence",'[1]PWS Information'!$E$11="Yes",P719="Lead")),
(AND('[1]PWS Information'!$E$10="NTNC",P719="Lead")))),"Tier 1",
IF((OR((AND('[1]PWS Information'!$E$10="CWS",T719="Multiple Family Residence",'[1]PWS Information'!$E$11="No",P719="Lead")),
(AND('[1]PWS Information'!$E$10="CWS",T719="Other",P719="Lead")),
(AND('[1]PWS Information'!$E$10="CWS",T719="Building",P719="Lead")))),"Tier 2",
IF((OR((AND('[1]PWS Information'!$E$10="CWS",T719="Single Family Residence",P719="Galvanized Requiring Replacement")),
(AND('[1]PWS Information'!$E$10="CWS",T719="Single Family Residence",P719="Galvanized Requiring Replacement",Q719="Yes")),
(AND('[1]PWS Information'!$E$10="NTNC",P719="Galvanized Requiring Replacement")),
(AND('[1]PWS Information'!$E$10="NTNC",T719="Single Family Residence",Q719="Yes")))),"Tier 3",
IF((OR((AND('[1]PWS Information'!$E$10="CWS",T719="Single Family Residence",R719="Yes",P719="Non-Lead", I719="Non-Lead - Copper",K719="Before 1989")),
(AND('[1]PWS Information'!$E$10="CWS",T719="Single Family Residence",R719="Yes",P719="Non-Lead", M719="Non-Lead - Copper",N719="Before 1989")))),"Tier 4",
IF((OR((AND('[1]PWS Information'!$E$10="NTNC",P719="Non-Lead")),
(AND('[1]PWS Information'!$E$10="CWS",P719="Non-Lead",R719="")),
(AND('[1]PWS Information'!$E$10="CWS",P719="Non-Lead",R719="No")),
(AND('[1]PWS Information'!$E$10="CWS",P719="Non-Lead",R719="Don't Know")),
(AND('[1]PWS Information'!$E$10="CWS",P719="Non-Lead", I719="Non-Lead - Copper", R719="Yes", K719="Between 1989 and 2014")),
(AND('[1]PWS Information'!$E$10="CWS",P719="Non-Lead", I719="Non-Lead - Copper", R719="Yes", K719="After 2014")),
(AND('[1]PWS Information'!$E$10="CWS",P719="Non-Lead", I719="Non-Lead - Copper", R719="Yes", K719="Unknown")),
(AND('[1]PWS Information'!$E$10="CWS",P719="Non-Lead", M719="Non-Lead - Copper", R719="Yes", N719="Between 1989 and 2014")),
(AND('[1]PWS Information'!$E$10="CWS",P719="Non-Lead", M719="Non-Lead - Copper", R719="Yes", N719="After 2014")),
(AND('[1]PWS Information'!$E$10="CWS",P719="Non-Lead", M719="Non-Lead - Copper", R719="Yes", N719="Unknown")),
(AND('[1]PWS Information'!$E$10="CWS",P719="Unknown")),
(AND('[1]PWS Information'!$E$10="NTNC",P719="Unknown")))),"Tier 5",
"")))))</f>
        <v>Tier 5</v>
      </c>
      <c r="Y719" s="50"/>
      <c r="Z719" s="50"/>
    </row>
    <row r="720" spans="1:26" ht="30" x14ac:dyDescent="0.25">
      <c r="A720" s="39">
        <v>876</v>
      </c>
      <c r="B720" s="40">
        <v>2875</v>
      </c>
      <c r="C720" s="41" t="s">
        <v>212</v>
      </c>
      <c r="D720" s="41" t="s">
        <v>99</v>
      </c>
      <c r="E720" s="41">
        <v>75153</v>
      </c>
      <c r="F720" s="42"/>
      <c r="G720" s="43"/>
      <c r="H720" s="44"/>
      <c r="I720" s="45" t="s">
        <v>47</v>
      </c>
      <c r="J720" s="46" t="s">
        <v>37</v>
      </c>
      <c r="K720" s="42" t="s">
        <v>35</v>
      </c>
      <c r="L720" s="49"/>
      <c r="M720" s="45" t="s">
        <v>59</v>
      </c>
      <c r="N720" s="46" t="s">
        <v>35</v>
      </c>
      <c r="O720" s="49"/>
      <c r="P720" s="36" t="str">
        <f t="shared" si="11"/>
        <v>Unknown</v>
      </c>
      <c r="Q720" s="39" t="s">
        <v>46</v>
      </c>
      <c r="R720" s="39" t="s">
        <v>46</v>
      </c>
      <c r="S720" s="39"/>
      <c r="T720" s="50" t="s">
        <v>36</v>
      </c>
      <c r="U720" s="50" t="s">
        <v>37</v>
      </c>
      <c r="V720" s="50" t="s">
        <v>49</v>
      </c>
      <c r="W720" s="50" t="s">
        <v>37</v>
      </c>
      <c r="X720" s="51" t="str">
        <f>IF((OR((AND('[1]PWS Information'!$E$10="CWS",T720="Single Family Residence",P720="Lead")),
(AND('[1]PWS Information'!$E$10="CWS",T720="Multiple Family Residence",'[1]PWS Information'!$E$11="Yes",P720="Lead")),
(AND('[1]PWS Information'!$E$10="NTNC",P720="Lead")))),"Tier 1",
IF((OR((AND('[1]PWS Information'!$E$10="CWS",T720="Multiple Family Residence",'[1]PWS Information'!$E$11="No",P720="Lead")),
(AND('[1]PWS Information'!$E$10="CWS",T720="Other",P720="Lead")),
(AND('[1]PWS Information'!$E$10="CWS",T720="Building",P720="Lead")))),"Tier 2",
IF((OR((AND('[1]PWS Information'!$E$10="CWS",T720="Single Family Residence",P720="Galvanized Requiring Replacement")),
(AND('[1]PWS Information'!$E$10="CWS",T720="Single Family Residence",P720="Galvanized Requiring Replacement",Q720="Yes")),
(AND('[1]PWS Information'!$E$10="NTNC",P720="Galvanized Requiring Replacement")),
(AND('[1]PWS Information'!$E$10="NTNC",T720="Single Family Residence",Q720="Yes")))),"Tier 3",
IF((OR((AND('[1]PWS Information'!$E$10="CWS",T720="Single Family Residence",R720="Yes",P720="Non-Lead", I720="Non-Lead - Copper",K720="Before 1989")),
(AND('[1]PWS Information'!$E$10="CWS",T720="Single Family Residence",R720="Yes",P720="Non-Lead", M720="Non-Lead - Copper",N720="Before 1989")))),"Tier 4",
IF((OR((AND('[1]PWS Information'!$E$10="NTNC",P720="Non-Lead")),
(AND('[1]PWS Information'!$E$10="CWS",P720="Non-Lead",R720="")),
(AND('[1]PWS Information'!$E$10="CWS",P720="Non-Lead",R720="No")),
(AND('[1]PWS Information'!$E$10="CWS",P720="Non-Lead",R720="Don't Know")),
(AND('[1]PWS Information'!$E$10="CWS",P720="Non-Lead", I720="Non-Lead - Copper", R720="Yes", K720="Between 1989 and 2014")),
(AND('[1]PWS Information'!$E$10="CWS",P720="Non-Lead", I720="Non-Lead - Copper", R720="Yes", K720="After 2014")),
(AND('[1]PWS Information'!$E$10="CWS",P720="Non-Lead", I720="Non-Lead - Copper", R720="Yes", K720="Unknown")),
(AND('[1]PWS Information'!$E$10="CWS",P720="Non-Lead", M720="Non-Lead - Copper", R720="Yes", N720="Between 1989 and 2014")),
(AND('[1]PWS Information'!$E$10="CWS",P720="Non-Lead", M720="Non-Lead - Copper", R720="Yes", N720="After 2014")),
(AND('[1]PWS Information'!$E$10="CWS",P720="Non-Lead", M720="Non-Lead - Copper", R720="Yes", N720="Unknown")),
(AND('[1]PWS Information'!$E$10="CWS",P720="Unknown")),
(AND('[1]PWS Information'!$E$10="NTNC",P720="Unknown")))),"Tier 5",
"")))))</f>
        <v>Tier 5</v>
      </c>
      <c r="Y720" s="50"/>
      <c r="Z720" s="50"/>
    </row>
    <row r="721" spans="1:26" ht="30" x14ac:dyDescent="0.25">
      <c r="A721" s="39">
        <v>877</v>
      </c>
      <c r="B721" s="40"/>
      <c r="C721" s="41" t="s">
        <v>212</v>
      </c>
      <c r="D721" s="41" t="s">
        <v>99</v>
      </c>
      <c r="E721" s="41">
        <v>75153</v>
      </c>
      <c r="F721" s="42"/>
      <c r="G721" s="43"/>
      <c r="H721" s="44"/>
      <c r="I721" s="45" t="s">
        <v>47</v>
      </c>
      <c r="J721" s="46" t="s">
        <v>37</v>
      </c>
      <c r="K721" s="42" t="s">
        <v>40</v>
      </c>
      <c r="L721" s="49"/>
      <c r="M721" s="45" t="s">
        <v>59</v>
      </c>
      <c r="N721" s="46" t="s">
        <v>49</v>
      </c>
      <c r="O721" s="49"/>
      <c r="P721" s="36" t="str">
        <f t="shared" si="11"/>
        <v>Unknown</v>
      </c>
      <c r="Q721" s="39" t="s">
        <v>46</v>
      </c>
      <c r="R721" s="39" t="s">
        <v>46</v>
      </c>
      <c r="S721" s="39"/>
      <c r="T721" s="50" t="s">
        <v>52</v>
      </c>
      <c r="U721" s="50" t="s">
        <v>37</v>
      </c>
      <c r="V721" s="50" t="s">
        <v>49</v>
      </c>
      <c r="W721" s="50" t="s">
        <v>37</v>
      </c>
      <c r="X721" s="51" t="str">
        <f>IF((OR((AND('[1]PWS Information'!$E$10="CWS",T721="Single Family Residence",P721="Lead")),
(AND('[1]PWS Information'!$E$10="CWS",T721="Multiple Family Residence",'[1]PWS Information'!$E$11="Yes",P721="Lead")),
(AND('[1]PWS Information'!$E$10="NTNC",P721="Lead")))),"Tier 1",
IF((OR((AND('[1]PWS Information'!$E$10="CWS",T721="Multiple Family Residence",'[1]PWS Information'!$E$11="No",P721="Lead")),
(AND('[1]PWS Information'!$E$10="CWS",T721="Other",P721="Lead")),
(AND('[1]PWS Information'!$E$10="CWS",T721="Building",P721="Lead")))),"Tier 2",
IF((OR((AND('[1]PWS Information'!$E$10="CWS",T721="Single Family Residence",P721="Galvanized Requiring Replacement")),
(AND('[1]PWS Information'!$E$10="CWS",T721="Single Family Residence",P721="Galvanized Requiring Replacement",Q721="Yes")),
(AND('[1]PWS Information'!$E$10="NTNC",P721="Galvanized Requiring Replacement")),
(AND('[1]PWS Information'!$E$10="NTNC",T721="Single Family Residence",Q721="Yes")))),"Tier 3",
IF((OR((AND('[1]PWS Information'!$E$10="CWS",T721="Single Family Residence",R721="Yes",P721="Non-Lead", I721="Non-Lead - Copper",K721="Before 1989")),
(AND('[1]PWS Information'!$E$10="CWS",T721="Single Family Residence",R721="Yes",P721="Non-Lead", M721="Non-Lead - Copper",N721="Before 1989")))),"Tier 4",
IF((OR((AND('[1]PWS Information'!$E$10="NTNC",P721="Non-Lead")),
(AND('[1]PWS Information'!$E$10="CWS",P721="Non-Lead",R721="")),
(AND('[1]PWS Information'!$E$10="CWS",P721="Non-Lead",R721="No")),
(AND('[1]PWS Information'!$E$10="CWS",P721="Non-Lead",R721="Don't Know")),
(AND('[1]PWS Information'!$E$10="CWS",P721="Non-Lead", I721="Non-Lead - Copper", R721="Yes", K721="Between 1989 and 2014")),
(AND('[1]PWS Information'!$E$10="CWS",P721="Non-Lead", I721="Non-Lead - Copper", R721="Yes", K721="After 2014")),
(AND('[1]PWS Information'!$E$10="CWS",P721="Non-Lead", I721="Non-Lead - Copper", R721="Yes", K721="Unknown")),
(AND('[1]PWS Information'!$E$10="CWS",P721="Non-Lead", M721="Non-Lead - Copper", R721="Yes", N721="Between 1989 and 2014")),
(AND('[1]PWS Information'!$E$10="CWS",P721="Non-Lead", M721="Non-Lead - Copper", R721="Yes", N721="After 2014")),
(AND('[1]PWS Information'!$E$10="CWS",P721="Non-Lead", M721="Non-Lead - Copper", R721="Yes", N721="Unknown")),
(AND('[1]PWS Information'!$E$10="CWS",P721="Unknown")),
(AND('[1]PWS Information'!$E$10="NTNC",P721="Unknown")))),"Tier 5",
"")))))</f>
        <v>Tier 5</v>
      </c>
      <c r="Y721" s="50"/>
      <c r="Z721" s="50"/>
    </row>
    <row r="722" spans="1:26" ht="30" x14ac:dyDescent="0.25">
      <c r="A722" s="39">
        <v>878</v>
      </c>
      <c r="B722" s="40">
        <v>3366</v>
      </c>
      <c r="C722" s="41" t="s">
        <v>212</v>
      </c>
      <c r="D722" s="41" t="s">
        <v>99</v>
      </c>
      <c r="E722" s="41">
        <v>75153</v>
      </c>
      <c r="F722" s="42"/>
      <c r="G722" s="43"/>
      <c r="H722" s="44"/>
      <c r="I722" s="45" t="s">
        <v>47</v>
      </c>
      <c r="J722" s="46" t="s">
        <v>37</v>
      </c>
      <c r="K722" s="42" t="s">
        <v>40</v>
      </c>
      <c r="L722" s="49"/>
      <c r="M722" s="45" t="s">
        <v>47</v>
      </c>
      <c r="N722" s="46" t="s">
        <v>40</v>
      </c>
      <c r="O722" s="49"/>
      <c r="P722" s="36" t="str">
        <f t="shared" si="11"/>
        <v>Non-Lead</v>
      </c>
      <c r="Q722" s="39" t="s">
        <v>37</v>
      </c>
      <c r="R722" s="39" t="s">
        <v>37</v>
      </c>
      <c r="S722" s="39"/>
      <c r="T722" s="50" t="s">
        <v>36</v>
      </c>
      <c r="U722" s="50" t="s">
        <v>37</v>
      </c>
      <c r="V722" s="50" t="s">
        <v>37</v>
      </c>
      <c r="W722" s="50" t="s">
        <v>37</v>
      </c>
      <c r="X722" s="51" t="str">
        <f>IF((OR((AND('[1]PWS Information'!$E$10="CWS",T722="Single Family Residence",P722="Lead")),
(AND('[1]PWS Information'!$E$10="CWS",T722="Multiple Family Residence",'[1]PWS Information'!$E$11="Yes",P722="Lead")),
(AND('[1]PWS Information'!$E$10="NTNC",P722="Lead")))),"Tier 1",
IF((OR((AND('[1]PWS Information'!$E$10="CWS",T722="Multiple Family Residence",'[1]PWS Information'!$E$11="No",P722="Lead")),
(AND('[1]PWS Information'!$E$10="CWS",T722="Other",P722="Lead")),
(AND('[1]PWS Information'!$E$10="CWS",T722="Building",P722="Lead")))),"Tier 2",
IF((OR((AND('[1]PWS Information'!$E$10="CWS",T722="Single Family Residence",P722="Galvanized Requiring Replacement")),
(AND('[1]PWS Information'!$E$10="CWS",T722="Single Family Residence",P722="Galvanized Requiring Replacement",Q722="Yes")),
(AND('[1]PWS Information'!$E$10="NTNC",P722="Galvanized Requiring Replacement")),
(AND('[1]PWS Information'!$E$10="NTNC",T722="Single Family Residence",Q722="Yes")))),"Tier 3",
IF((OR((AND('[1]PWS Information'!$E$10="CWS",T722="Single Family Residence",R722="Yes",P722="Non-Lead", I722="Non-Lead - Copper",K722="Before 1989")),
(AND('[1]PWS Information'!$E$10="CWS",T722="Single Family Residence",R722="Yes",P722="Non-Lead", M722="Non-Lead - Copper",N722="Before 1989")))),"Tier 4",
IF((OR((AND('[1]PWS Information'!$E$10="NTNC",P722="Non-Lead")),
(AND('[1]PWS Information'!$E$10="CWS",P722="Non-Lead",R722="")),
(AND('[1]PWS Information'!$E$10="CWS",P722="Non-Lead",R722="No")),
(AND('[1]PWS Information'!$E$10="CWS",P722="Non-Lead",R722="Don't Know")),
(AND('[1]PWS Information'!$E$10="CWS",P722="Non-Lead", I722="Non-Lead - Copper", R722="Yes", K722="Between 1989 and 2014")),
(AND('[1]PWS Information'!$E$10="CWS",P722="Non-Lead", I722="Non-Lead - Copper", R722="Yes", K722="After 2014")),
(AND('[1]PWS Information'!$E$10="CWS",P722="Non-Lead", I722="Non-Lead - Copper", R722="Yes", K722="Unknown")),
(AND('[1]PWS Information'!$E$10="CWS",P722="Non-Lead", M722="Non-Lead - Copper", R722="Yes", N722="Between 1989 and 2014")),
(AND('[1]PWS Information'!$E$10="CWS",P722="Non-Lead", M722="Non-Lead - Copper", R722="Yes", N722="After 2014")),
(AND('[1]PWS Information'!$E$10="CWS",P722="Non-Lead", M722="Non-Lead - Copper", R722="Yes", N722="Unknown")),
(AND('[1]PWS Information'!$E$10="CWS",P722="Unknown")),
(AND('[1]PWS Information'!$E$10="NTNC",P722="Unknown")))),"Tier 5",
"")))))</f>
        <v>Tier 5</v>
      </c>
      <c r="Y722" s="50"/>
      <c r="Z722" s="50"/>
    </row>
    <row r="723" spans="1:26" ht="30" x14ac:dyDescent="0.25">
      <c r="A723" s="39">
        <v>879</v>
      </c>
      <c r="B723" s="40"/>
      <c r="C723" s="41" t="s">
        <v>213</v>
      </c>
      <c r="D723" s="41" t="s">
        <v>88</v>
      </c>
      <c r="E723" s="41">
        <v>75144</v>
      </c>
      <c r="F723" s="42"/>
      <c r="G723" s="43"/>
      <c r="H723" s="44"/>
      <c r="I723" s="45" t="s">
        <v>47</v>
      </c>
      <c r="J723" s="46" t="s">
        <v>37</v>
      </c>
      <c r="K723" s="42" t="s">
        <v>40</v>
      </c>
      <c r="L723" s="49"/>
      <c r="M723" s="45" t="s">
        <v>47</v>
      </c>
      <c r="N723" s="46" t="s">
        <v>40</v>
      </c>
      <c r="O723" s="49"/>
      <c r="P723" s="36" t="str">
        <f t="shared" si="11"/>
        <v>Non-Lead</v>
      </c>
      <c r="Q723" s="39" t="s">
        <v>37</v>
      </c>
      <c r="R723" s="39" t="s">
        <v>37</v>
      </c>
      <c r="S723" s="39"/>
      <c r="T723" s="50" t="s">
        <v>36</v>
      </c>
      <c r="U723" s="50" t="s">
        <v>37</v>
      </c>
      <c r="V723" s="50" t="s">
        <v>37</v>
      </c>
      <c r="W723" s="50" t="s">
        <v>37</v>
      </c>
      <c r="X723" s="51" t="str">
        <f>IF((OR((AND('[1]PWS Information'!$E$10="CWS",T723="Single Family Residence",P723="Lead")),
(AND('[1]PWS Information'!$E$10="CWS",T723="Multiple Family Residence",'[1]PWS Information'!$E$11="Yes",P723="Lead")),
(AND('[1]PWS Information'!$E$10="NTNC",P723="Lead")))),"Tier 1",
IF((OR((AND('[1]PWS Information'!$E$10="CWS",T723="Multiple Family Residence",'[1]PWS Information'!$E$11="No",P723="Lead")),
(AND('[1]PWS Information'!$E$10="CWS",T723="Other",P723="Lead")),
(AND('[1]PWS Information'!$E$10="CWS",T723="Building",P723="Lead")))),"Tier 2",
IF((OR((AND('[1]PWS Information'!$E$10="CWS",T723="Single Family Residence",P723="Galvanized Requiring Replacement")),
(AND('[1]PWS Information'!$E$10="CWS",T723="Single Family Residence",P723="Galvanized Requiring Replacement",Q723="Yes")),
(AND('[1]PWS Information'!$E$10="NTNC",P723="Galvanized Requiring Replacement")),
(AND('[1]PWS Information'!$E$10="NTNC",T723="Single Family Residence",Q723="Yes")))),"Tier 3",
IF((OR((AND('[1]PWS Information'!$E$10="CWS",T723="Single Family Residence",R723="Yes",P723="Non-Lead", I723="Non-Lead - Copper",K723="Before 1989")),
(AND('[1]PWS Information'!$E$10="CWS",T723="Single Family Residence",R723="Yes",P723="Non-Lead", M723="Non-Lead - Copper",N723="Before 1989")))),"Tier 4",
IF((OR((AND('[1]PWS Information'!$E$10="NTNC",P723="Non-Lead")),
(AND('[1]PWS Information'!$E$10="CWS",P723="Non-Lead",R723="")),
(AND('[1]PWS Information'!$E$10="CWS",P723="Non-Lead",R723="No")),
(AND('[1]PWS Information'!$E$10="CWS",P723="Non-Lead",R723="Don't Know")),
(AND('[1]PWS Information'!$E$10="CWS",P723="Non-Lead", I723="Non-Lead - Copper", R723="Yes", K723="Between 1989 and 2014")),
(AND('[1]PWS Information'!$E$10="CWS",P723="Non-Lead", I723="Non-Lead - Copper", R723="Yes", K723="After 2014")),
(AND('[1]PWS Information'!$E$10="CWS",P723="Non-Lead", I723="Non-Lead - Copper", R723="Yes", K723="Unknown")),
(AND('[1]PWS Information'!$E$10="CWS",P723="Non-Lead", M723="Non-Lead - Copper", R723="Yes", N723="Between 1989 and 2014")),
(AND('[1]PWS Information'!$E$10="CWS",P723="Non-Lead", M723="Non-Lead - Copper", R723="Yes", N723="After 2014")),
(AND('[1]PWS Information'!$E$10="CWS",P723="Non-Lead", M723="Non-Lead - Copper", R723="Yes", N723="Unknown")),
(AND('[1]PWS Information'!$E$10="CWS",P723="Unknown")),
(AND('[1]PWS Information'!$E$10="NTNC",P723="Unknown")))),"Tier 5",
"")))))</f>
        <v>Tier 5</v>
      </c>
      <c r="Y723" s="50"/>
      <c r="Z723" s="50"/>
    </row>
    <row r="724" spans="1:26" ht="30" x14ac:dyDescent="0.25">
      <c r="A724" s="39">
        <v>881</v>
      </c>
      <c r="B724" s="40">
        <v>8457</v>
      </c>
      <c r="C724" s="41" t="s">
        <v>198</v>
      </c>
      <c r="D724" s="41" t="s">
        <v>88</v>
      </c>
      <c r="E724" s="41">
        <v>75144</v>
      </c>
      <c r="F724" s="42"/>
      <c r="G724" s="43"/>
      <c r="H724" s="44"/>
      <c r="I724" s="45" t="s">
        <v>47</v>
      </c>
      <c r="J724" s="46" t="s">
        <v>37</v>
      </c>
      <c r="K724" s="42" t="s">
        <v>40</v>
      </c>
      <c r="L724" s="49"/>
      <c r="M724" s="45" t="s">
        <v>47</v>
      </c>
      <c r="N724" s="46" t="s">
        <v>40</v>
      </c>
      <c r="O724" s="49"/>
      <c r="P724" s="36" t="str">
        <f t="shared" si="11"/>
        <v>Non-Lead</v>
      </c>
      <c r="Q724" s="39" t="s">
        <v>37</v>
      </c>
      <c r="R724" s="39" t="s">
        <v>37</v>
      </c>
      <c r="S724" s="39"/>
      <c r="T724" s="50" t="s">
        <v>36</v>
      </c>
      <c r="U724" s="50" t="s">
        <v>37</v>
      </c>
      <c r="V724" s="50" t="s">
        <v>37</v>
      </c>
      <c r="W724" s="50" t="s">
        <v>37</v>
      </c>
      <c r="X724" s="51" t="str">
        <f>IF((OR((AND('[1]PWS Information'!$E$10="CWS",T724="Single Family Residence",P724="Lead")),
(AND('[1]PWS Information'!$E$10="CWS",T724="Multiple Family Residence",'[1]PWS Information'!$E$11="Yes",P724="Lead")),
(AND('[1]PWS Information'!$E$10="NTNC",P724="Lead")))),"Tier 1",
IF((OR((AND('[1]PWS Information'!$E$10="CWS",T724="Multiple Family Residence",'[1]PWS Information'!$E$11="No",P724="Lead")),
(AND('[1]PWS Information'!$E$10="CWS",T724="Other",P724="Lead")),
(AND('[1]PWS Information'!$E$10="CWS",T724="Building",P724="Lead")))),"Tier 2",
IF((OR((AND('[1]PWS Information'!$E$10="CWS",T724="Single Family Residence",P724="Galvanized Requiring Replacement")),
(AND('[1]PWS Information'!$E$10="CWS",T724="Single Family Residence",P724="Galvanized Requiring Replacement",Q724="Yes")),
(AND('[1]PWS Information'!$E$10="NTNC",P724="Galvanized Requiring Replacement")),
(AND('[1]PWS Information'!$E$10="NTNC",T724="Single Family Residence",Q724="Yes")))),"Tier 3",
IF((OR((AND('[1]PWS Information'!$E$10="CWS",T724="Single Family Residence",R724="Yes",P724="Non-Lead", I724="Non-Lead - Copper",K724="Before 1989")),
(AND('[1]PWS Information'!$E$10="CWS",T724="Single Family Residence",R724="Yes",P724="Non-Lead", M724="Non-Lead - Copper",N724="Before 1989")))),"Tier 4",
IF((OR((AND('[1]PWS Information'!$E$10="NTNC",P724="Non-Lead")),
(AND('[1]PWS Information'!$E$10="CWS",P724="Non-Lead",R724="")),
(AND('[1]PWS Information'!$E$10="CWS",P724="Non-Lead",R724="No")),
(AND('[1]PWS Information'!$E$10="CWS",P724="Non-Lead",R724="Don't Know")),
(AND('[1]PWS Information'!$E$10="CWS",P724="Non-Lead", I724="Non-Lead - Copper", R724="Yes", K724="Between 1989 and 2014")),
(AND('[1]PWS Information'!$E$10="CWS",P724="Non-Lead", I724="Non-Lead - Copper", R724="Yes", K724="After 2014")),
(AND('[1]PWS Information'!$E$10="CWS",P724="Non-Lead", I724="Non-Lead - Copper", R724="Yes", K724="Unknown")),
(AND('[1]PWS Information'!$E$10="CWS",P724="Non-Lead", M724="Non-Lead - Copper", R724="Yes", N724="Between 1989 and 2014")),
(AND('[1]PWS Information'!$E$10="CWS",P724="Non-Lead", M724="Non-Lead - Copper", R724="Yes", N724="After 2014")),
(AND('[1]PWS Information'!$E$10="CWS",P724="Non-Lead", M724="Non-Lead - Copper", R724="Yes", N724="Unknown")),
(AND('[1]PWS Information'!$E$10="CWS",P724="Unknown")),
(AND('[1]PWS Information'!$E$10="NTNC",P724="Unknown")))),"Tier 5",
"")))))</f>
        <v>Tier 5</v>
      </c>
      <c r="Y724" s="50"/>
      <c r="Z724" s="50"/>
    </row>
    <row r="725" spans="1:26" ht="30" x14ac:dyDescent="0.25">
      <c r="A725" s="39">
        <v>884</v>
      </c>
      <c r="B725" s="40">
        <v>8517</v>
      </c>
      <c r="C725" s="41" t="s">
        <v>214</v>
      </c>
      <c r="D725" s="41" t="s">
        <v>99</v>
      </c>
      <c r="E725" s="41">
        <v>75153</v>
      </c>
      <c r="F725" s="42"/>
      <c r="G725" s="43"/>
      <c r="H725" s="44"/>
      <c r="I725" s="45" t="s">
        <v>47</v>
      </c>
      <c r="J725" s="46" t="s">
        <v>37</v>
      </c>
      <c r="K725" s="42" t="s">
        <v>40</v>
      </c>
      <c r="L725" s="49"/>
      <c r="M725" s="45" t="s">
        <v>47</v>
      </c>
      <c r="N725" s="46" t="s">
        <v>40</v>
      </c>
      <c r="O725" s="49"/>
      <c r="P725" s="36" t="str">
        <f t="shared" si="11"/>
        <v>Non-Lead</v>
      </c>
      <c r="Q725" s="39" t="s">
        <v>37</v>
      </c>
      <c r="R725" s="39" t="s">
        <v>37</v>
      </c>
      <c r="S725" s="39"/>
      <c r="T725" s="50" t="s">
        <v>36</v>
      </c>
      <c r="U725" s="50" t="s">
        <v>37</v>
      </c>
      <c r="V725" s="50" t="s">
        <v>37</v>
      </c>
      <c r="W725" s="50" t="s">
        <v>37</v>
      </c>
      <c r="X725" s="51" t="str">
        <f>IF((OR((AND('[1]PWS Information'!$E$10="CWS",T725="Single Family Residence",P725="Lead")),
(AND('[1]PWS Information'!$E$10="CWS",T725="Multiple Family Residence",'[1]PWS Information'!$E$11="Yes",P725="Lead")),
(AND('[1]PWS Information'!$E$10="NTNC",P725="Lead")))),"Tier 1",
IF((OR((AND('[1]PWS Information'!$E$10="CWS",T725="Multiple Family Residence",'[1]PWS Information'!$E$11="No",P725="Lead")),
(AND('[1]PWS Information'!$E$10="CWS",T725="Other",P725="Lead")),
(AND('[1]PWS Information'!$E$10="CWS",T725="Building",P725="Lead")))),"Tier 2",
IF((OR((AND('[1]PWS Information'!$E$10="CWS",T725="Single Family Residence",P725="Galvanized Requiring Replacement")),
(AND('[1]PWS Information'!$E$10="CWS",T725="Single Family Residence",P725="Galvanized Requiring Replacement",Q725="Yes")),
(AND('[1]PWS Information'!$E$10="NTNC",P725="Galvanized Requiring Replacement")),
(AND('[1]PWS Information'!$E$10="NTNC",T725="Single Family Residence",Q725="Yes")))),"Tier 3",
IF((OR((AND('[1]PWS Information'!$E$10="CWS",T725="Single Family Residence",R725="Yes",P725="Non-Lead", I725="Non-Lead - Copper",K725="Before 1989")),
(AND('[1]PWS Information'!$E$10="CWS",T725="Single Family Residence",R725="Yes",P725="Non-Lead", M725="Non-Lead - Copper",N725="Before 1989")))),"Tier 4",
IF((OR((AND('[1]PWS Information'!$E$10="NTNC",P725="Non-Lead")),
(AND('[1]PWS Information'!$E$10="CWS",P725="Non-Lead",R725="")),
(AND('[1]PWS Information'!$E$10="CWS",P725="Non-Lead",R725="No")),
(AND('[1]PWS Information'!$E$10="CWS",P725="Non-Lead",R725="Don't Know")),
(AND('[1]PWS Information'!$E$10="CWS",P725="Non-Lead", I725="Non-Lead - Copper", R725="Yes", K725="Between 1989 and 2014")),
(AND('[1]PWS Information'!$E$10="CWS",P725="Non-Lead", I725="Non-Lead - Copper", R725="Yes", K725="After 2014")),
(AND('[1]PWS Information'!$E$10="CWS",P725="Non-Lead", I725="Non-Lead - Copper", R725="Yes", K725="Unknown")),
(AND('[1]PWS Information'!$E$10="CWS",P725="Non-Lead", M725="Non-Lead - Copper", R725="Yes", N725="Between 1989 and 2014")),
(AND('[1]PWS Information'!$E$10="CWS",P725="Non-Lead", M725="Non-Lead - Copper", R725="Yes", N725="After 2014")),
(AND('[1]PWS Information'!$E$10="CWS",P725="Non-Lead", M725="Non-Lead - Copper", R725="Yes", N725="Unknown")),
(AND('[1]PWS Information'!$E$10="CWS",P725="Unknown")),
(AND('[1]PWS Information'!$E$10="NTNC",P725="Unknown")))),"Tier 5",
"")))))</f>
        <v>Tier 5</v>
      </c>
      <c r="Y725" s="50"/>
      <c r="Z725" s="50"/>
    </row>
    <row r="726" spans="1:26" ht="30" x14ac:dyDescent="0.25">
      <c r="A726" s="39">
        <v>885</v>
      </c>
      <c r="B726" s="40">
        <v>8401</v>
      </c>
      <c r="C726" s="41" t="s">
        <v>214</v>
      </c>
      <c r="D726" s="41" t="s">
        <v>99</v>
      </c>
      <c r="E726" s="41">
        <v>75153</v>
      </c>
      <c r="F726" s="42"/>
      <c r="G726" s="43"/>
      <c r="H726" s="44"/>
      <c r="I726" s="45" t="s">
        <v>47</v>
      </c>
      <c r="J726" s="46" t="s">
        <v>37</v>
      </c>
      <c r="K726" s="42" t="s">
        <v>40</v>
      </c>
      <c r="L726" s="49"/>
      <c r="M726" s="45" t="s">
        <v>47</v>
      </c>
      <c r="N726" s="46" t="s">
        <v>40</v>
      </c>
      <c r="O726" s="49"/>
      <c r="P726" s="36" t="str">
        <f t="shared" si="11"/>
        <v>Non-Lead</v>
      </c>
      <c r="Q726" s="39" t="s">
        <v>37</v>
      </c>
      <c r="R726" s="39" t="s">
        <v>37</v>
      </c>
      <c r="S726" s="39"/>
      <c r="T726" s="50" t="s">
        <v>36</v>
      </c>
      <c r="U726" s="50" t="s">
        <v>37</v>
      </c>
      <c r="V726" s="50" t="s">
        <v>37</v>
      </c>
      <c r="W726" s="50" t="s">
        <v>37</v>
      </c>
      <c r="X726" s="51" t="str">
        <f>IF((OR((AND('[1]PWS Information'!$E$10="CWS",T726="Single Family Residence",P726="Lead")),
(AND('[1]PWS Information'!$E$10="CWS",T726="Multiple Family Residence",'[1]PWS Information'!$E$11="Yes",P726="Lead")),
(AND('[1]PWS Information'!$E$10="NTNC",P726="Lead")))),"Tier 1",
IF((OR((AND('[1]PWS Information'!$E$10="CWS",T726="Multiple Family Residence",'[1]PWS Information'!$E$11="No",P726="Lead")),
(AND('[1]PWS Information'!$E$10="CWS",T726="Other",P726="Lead")),
(AND('[1]PWS Information'!$E$10="CWS",T726="Building",P726="Lead")))),"Tier 2",
IF((OR((AND('[1]PWS Information'!$E$10="CWS",T726="Single Family Residence",P726="Galvanized Requiring Replacement")),
(AND('[1]PWS Information'!$E$10="CWS",T726="Single Family Residence",P726="Galvanized Requiring Replacement",Q726="Yes")),
(AND('[1]PWS Information'!$E$10="NTNC",P726="Galvanized Requiring Replacement")),
(AND('[1]PWS Information'!$E$10="NTNC",T726="Single Family Residence",Q726="Yes")))),"Tier 3",
IF((OR((AND('[1]PWS Information'!$E$10="CWS",T726="Single Family Residence",R726="Yes",P726="Non-Lead", I726="Non-Lead - Copper",K726="Before 1989")),
(AND('[1]PWS Information'!$E$10="CWS",T726="Single Family Residence",R726="Yes",P726="Non-Lead", M726="Non-Lead - Copper",N726="Before 1989")))),"Tier 4",
IF((OR((AND('[1]PWS Information'!$E$10="NTNC",P726="Non-Lead")),
(AND('[1]PWS Information'!$E$10="CWS",P726="Non-Lead",R726="")),
(AND('[1]PWS Information'!$E$10="CWS",P726="Non-Lead",R726="No")),
(AND('[1]PWS Information'!$E$10="CWS",P726="Non-Lead",R726="Don't Know")),
(AND('[1]PWS Information'!$E$10="CWS",P726="Non-Lead", I726="Non-Lead - Copper", R726="Yes", K726="Between 1989 and 2014")),
(AND('[1]PWS Information'!$E$10="CWS",P726="Non-Lead", I726="Non-Lead - Copper", R726="Yes", K726="After 2014")),
(AND('[1]PWS Information'!$E$10="CWS",P726="Non-Lead", I726="Non-Lead - Copper", R726="Yes", K726="Unknown")),
(AND('[1]PWS Information'!$E$10="CWS",P726="Non-Lead", M726="Non-Lead - Copper", R726="Yes", N726="Between 1989 and 2014")),
(AND('[1]PWS Information'!$E$10="CWS",P726="Non-Lead", M726="Non-Lead - Copper", R726="Yes", N726="After 2014")),
(AND('[1]PWS Information'!$E$10="CWS",P726="Non-Lead", M726="Non-Lead - Copper", R726="Yes", N726="Unknown")),
(AND('[1]PWS Information'!$E$10="CWS",P726="Unknown")),
(AND('[1]PWS Information'!$E$10="NTNC",P726="Unknown")))),"Tier 5",
"")))))</f>
        <v>Tier 5</v>
      </c>
      <c r="Y726" s="50"/>
      <c r="Z726" s="50"/>
    </row>
    <row r="727" spans="1:26" ht="30" x14ac:dyDescent="0.25">
      <c r="A727" s="39">
        <v>886</v>
      </c>
      <c r="B727" s="40">
        <v>8363</v>
      </c>
      <c r="C727" s="41" t="s">
        <v>214</v>
      </c>
      <c r="D727" s="41" t="s">
        <v>99</v>
      </c>
      <c r="E727" s="41">
        <v>75153</v>
      </c>
      <c r="F727" s="42"/>
      <c r="G727" s="43"/>
      <c r="H727" s="44"/>
      <c r="I727" s="45" t="s">
        <v>47</v>
      </c>
      <c r="J727" s="46" t="s">
        <v>37</v>
      </c>
      <c r="K727" s="42" t="s">
        <v>40</v>
      </c>
      <c r="L727" s="49"/>
      <c r="M727" s="45" t="s">
        <v>47</v>
      </c>
      <c r="N727" s="46" t="s">
        <v>40</v>
      </c>
      <c r="O727" s="49"/>
      <c r="P727" s="36" t="str">
        <f t="shared" si="11"/>
        <v>Non-Lead</v>
      </c>
      <c r="Q727" s="39" t="s">
        <v>37</v>
      </c>
      <c r="R727" s="39" t="s">
        <v>37</v>
      </c>
      <c r="S727" s="39"/>
      <c r="T727" s="50" t="s">
        <v>36</v>
      </c>
      <c r="U727" s="50" t="s">
        <v>37</v>
      </c>
      <c r="V727" s="50" t="s">
        <v>37</v>
      </c>
      <c r="W727" s="50" t="s">
        <v>37</v>
      </c>
      <c r="X727" s="51" t="str">
        <f>IF((OR((AND('[1]PWS Information'!$E$10="CWS",T727="Single Family Residence",P727="Lead")),
(AND('[1]PWS Information'!$E$10="CWS",T727="Multiple Family Residence",'[1]PWS Information'!$E$11="Yes",P727="Lead")),
(AND('[1]PWS Information'!$E$10="NTNC",P727="Lead")))),"Tier 1",
IF((OR((AND('[1]PWS Information'!$E$10="CWS",T727="Multiple Family Residence",'[1]PWS Information'!$E$11="No",P727="Lead")),
(AND('[1]PWS Information'!$E$10="CWS",T727="Other",P727="Lead")),
(AND('[1]PWS Information'!$E$10="CWS",T727="Building",P727="Lead")))),"Tier 2",
IF((OR((AND('[1]PWS Information'!$E$10="CWS",T727="Single Family Residence",P727="Galvanized Requiring Replacement")),
(AND('[1]PWS Information'!$E$10="CWS",T727="Single Family Residence",P727="Galvanized Requiring Replacement",Q727="Yes")),
(AND('[1]PWS Information'!$E$10="NTNC",P727="Galvanized Requiring Replacement")),
(AND('[1]PWS Information'!$E$10="NTNC",T727="Single Family Residence",Q727="Yes")))),"Tier 3",
IF((OR((AND('[1]PWS Information'!$E$10="CWS",T727="Single Family Residence",R727="Yes",P727="Non-Lead", I727="Non-Lead - Copper",K727="Before 1989")),
(AND('[1]PWS Information'!$E$10="CWS",T727="Single Family Residence",R727="Yes",P727="Non-Lead", M727="Non-Lead - Copper",N727="Before 1989")))),"Tier 4",
IF((OR((AND('[1]PWS Information'!$E$10="NTNC",P727="Non-Lead")),
(AND('[1]PWS Information'!$E$10="CWS",P727="Non-Lead",R727="")),
(AND('[1]PWS Information'!$E$10="CWS",P727="Non-Lead",R727="No")),
(AND('[1]PWS Information'!$E$10="CWS",P727="Non-Lead",R727="Don't Know")),
(AND('[1]PWS Information'!$E$10="CWS",P727="Non-Lead", I727="Non-Lead - Copper", R727="Yes", K727="Between 1989 and 2014")),
(AND('[1]PWS Information'!$E$10="CWS",P727="Non-Lead", I727="Non-Lead - Copper", R727="Yes", K727="After 2014")),
(AND('[1]PWS Information'!$E$10="CWS",P727="Non-Lead", I727="Non-Lead - Copper", R727="Yes", K727="Unknown")),
(AND('[1]PWS Information'!$E$10="CWS",P727="Non-Lead", M727="Non-Lead - Copper", R727="Yes", N727="Between 1989 and 2014")),
(AND('[1]PWS Information'!$E$10="CWS",P727="Non-Lead", M727="Non-Lead - Copper", R727="Yes", N727="After 2014")),
(AND('[1]PWS Information'!$E$10="CWS",P727="Non-Lead", M727="Non-Lead - Copper", R727="Yes", N727="Unknown")),
(AND('[1]PWS Information'!$E$10="CWS",P727="Unknown")),
(AND('[1]PWS Information'!$E$10="NTNC",P727="Unknown")))),"Tier 5",
"")))))</f>
        <v>Tier 5</v>
      </c>
      <c r="Y727" s="50"/>
      <c r="Z727" s="50"/>
    </row>
    <row r="728" spans="1:26" ht="30" x14ac:dyDescent="0.25">
      <c r="A728" s="39">
        <v>887</v>
      </c>
      <c r="B728" s="40">
        <v>8359</v>
      </c>
      <c r="C728" s="41" t="s">
        <v>214</v>
      </c>
      <c r="D728" s="41" t="s">
        <v>99</v>
      </c>
      <c r="E728" s="41">
        <v>75153</v>
      </c>
      <c r="F728" s="42"/>
      <c r="G728" s="43"/>
      <c r="H728" s="44"/>
      <c r="I728" s="45" t="s">
        <v>47</v>
      </c>
      <c r="J728" s="46" t="s">
        <v>37</v>
      </c>
      <c r="K728" s="42" t="s">
        <v>49</v>
      </c>
      <c r="L728" s="49"/>
      <c r="M728" s="45" t="s">
        <v>59</v>
      </c>
      <c r="N728" s="46" t="s">
        <v>35</v>
      </c>
      <c r="O728" s="49"/>
      <c r="P728" s="36" t="str">
        <f t="shared" si="11"/>
        <v>Unknown</v>
      </c>
      <c r="Q728" s="39" t="s">
        <v>46</v>
      </c>
      <c r="R728" s="39" t="s">
        <v>46</v>
      </c>
      <c r="S728" s="39"/>
      <c r="T728" s="50" t="s">
        <v>36</v>
      </c>
      <c r="U728" s="50" t="s">
        <v>37</v>
      </c>
      <c r="V728" s="50" t="s">
        <v>49</v>
      </c>
      <c r="W728" s="50" t="s">
        <v>37</v>
      </c>
      <c r="X728" s="51" t="str">
        <f>IF((OR((AND('[1]PWS Information'!$E$10="CWS",T728="Single Family Residence",P728="Lead")),
(AND('[1]PWS Information'!$E$10="CWS",T728="Multiple Family Residence",'[1]PWS Information'!$E$11="Yes",P728="Lead")),
(AND('[1]PWS Information'!$E$10="NTNC",P728="Lead")))),"Tier 1",
IF((OR((AND('[1]PWS Information'!$E$10="CWS",T728="Multiple Family Residence",'[1]PWS Information'!$E$11="No",P728="Lead")),
(AND('[1]PWS Information'!$E$10="CWS",T728="Other",P728="Lead")),
(AND('[1]PWS Information'!$E$10="CWS",T728="Building",P728="Lead")))),"Tier 2",
IF((OR((AND('[1]PWS Information'!$E$10="CWS",T728="Single Family Residence",P728="Galvanized Requiring Replacement")),
(AND('[1]PWS Information'!$E$10="CWS",T728="Single Family Residence",P728="Galvanized Requiring Replacement",Q728="Yes")),
(AND('[1]PWS Information'!$E$10="NTNC",P728="Galvanized Requiring Replacement")),
(AND('[1]PWS Information'!$E$10="NTNC",T728="Single Family Residence",Q728="Yes")))),"Tier 3",
IF((OR((AND('[1]PWS Information'!$E$10="CWS",T728="Single Family Residence",R728="Yes",P728="Non-Lead", I728="Non-Lead - Copper",K728="Before 1989")),
(AND('[1]PWS Information'!$E$10="CWS",T728="Single Family Residence",R728="Yes",P728="Non-Lead", M728="Non-Lead - Copper",N728="Before 1989")))),"Tier 4",
IF((OR((AND('[1]PWS Information'!$E$10="NTNC",P728="Non-Lead")),
(AND('[1]PWS Information'!$E$10="CWS",P728="Non-Lead",R728="")),
(AND('[1]PWS Information'!$E$10="CWS",P728="Non-Lead",R728="No")),
(AND('[1]PWS Information'!$E$10="CWS",P728="Non-Lead",R728="Don't Know")),
(AND('[1]PWS Information'!$E$10="CWS",P728="Non-Lead", I728="Non-Lead - Copper", R728="Yes", K728="Between 1989 and 2014")),
(AND('[1]PWS Information'!$E$10="CWS",P728="Non-Lead", I728="Non-Lead - Copper", R728="Yes", K728="After 2014")),
(AND('[1]PWS Information'!$E$10="CWS",P728="Non-Lead", I728="Non-Lead - Copper", R728="Yes", K728="Unknown")),
(AND('[1]PWS Information'!$E$10="CWS",P728="Non-Lead", M728="Non-Lead - Copper", R728="Yes", N728="Between 1989 and 2014")),
(AND('[1]PWS Information'!$E$10="CWS",P728="Non-Lead", M728="Non-Lead - Copper", R728="Yes", N728="After 2014")),
(AND('[1]PWS Information'!$E$10="CWS",P728="Non-Lead", M728="Non-Lead - Copper", R728="Yes", N728="Unknown")),
(AND('[1]PWS Information'!$E$10="CWS",P728="Unknown")),
(AND('[1]PWS Information'!$E$10="NTNC",P728="Unknown")))),"Tier 5",
"")))))</f>
        <v>Tier 5</v>
      </c>
      <c r="Y728" s="50"/>
      <c r="Z728" s="50"/>
    </row>
    <row r="729" spans="1:26" ht="30" x14ac:dyDescent="0.25">
      <c r="A729" s="39">
        <v>888</v>
      </c>
      <c r="B729" s="40">
        <v>8007</v>
      </c>
      <c r="C729" s="41" t="s">
        <v>214</v>
      </c>
      <c r="D729" s="41" t="s">
        <v>99</v>
      </c>
      <c r="E729" s="41">
        <v>75153</v>
      </c>
      <c r="F729" s="42"/>
      <c r="G729" s="43"/>
      <c r="H729" s="44"/>
      <c r="I729" s="45" t="s">
        <v>47</v>
      </c>
      <c r="J729" s="46" t="s">
        <v>37</v>
      </c>
      <c r="K729" s="42" t="s">
        <v>49</v>
      </c>
      <c r="L729" s="49"/>
      <c r="M729" s="45" t="s">
        <v>47</v>
      </c>
      <c r="N729" s="46" t="s">
        <v>40</v>
      </c>
      <c r="O729" s="49"/>
      <c r="P729" s="36" t="str">
        <f t="shared" si="11"/>
        <v>Non-Lead</v>
      </c>
      <c r="Q729" s="39" t="s">
        <v>37</v>
      </c>
      <c r="R729" s="39" t="s">
        <v>37</v>
      </c>
      <c r="S729" s="39"/>
      <c r="T729" s="50" t="s">
        <v>36</v>
      </c>
      <c r="U729" s="50" t="s">
        <v>37</v>
      </c>
      <c r="V729" s="50" t="s">
        <v>37</v>
      </c>
      <c r="W729" s="50" t="s">
        <v>37</v>
      </c>
      <c r="X729" s="51" t="str">
        <f>IF((OR((AND('[1]PWS Information'!$E$10="CWS",T729="Single Family Residence",P729="Lead")),
(AND('[1]PWS Information'!$E$10="CWS",T729="Multiple Family Residence",'[1]PWS Information'!$E$11="Yes",P729="Lead")),
(AND('[1]PWS Information'!$E$10="NTNC",P729="Lead")))),"Tier 1",
IF((OR((AND('[1]PWS Information'!$E$10="CWS",T729="Multiple Family Residence",'[1]PWS Information'!$E$11="No",P729="Lead")),
(AND('[1]PWS Information'!$E$10="CWS",T729="Other",P729="Lead")),
(AND('[1]PWS Information'!$E$10="CWS",T729="Building",P729="Lead")))),"Tier 2",
IF((OR((AND('[1]PWS Information'!$E$10="CWS",T729="Single Family Residence",P729="Galvanized Requiring Replacement")),
(AND('[1]PWS Information'!$E$10="CWS",T729="Single Family Residence",P729="Galvanized Requiring Replacement",Q729="Yes")),
(AND('[1]PWS Information'!$E$10="NTNC",P729="Galvanized Requiring Replacement")),
(AND('[1]PWS Information'!$E$10="NTNC",T729="Single Family Residence",Q729="Yes")))),"Tier 3",
IF((OR((AND('[1]PWS Information'!$E$10="CWS",T729="Single Family Residence",R729="Yes",P729="Non-Lead", I729="Non-Lead - Copper",K729="Before 1989")),
(AND('[1]PWS Information'!$E$10="CWS",T729="Single Family Residence",R729="Yes",P729="Non-Lead", M729="Non-Lead - Copper",N729="Before 1989")))),"Tier 4",
IF((OR((AND('[1]PWS Information'!$E$10="NTNC",P729="Non-Lead")),
(AND('[1]PWS Information'!$E$10="CWS",P729="Non-Lead",R729="")),
(AND('[1]PWS Information'!$E$10="CWS",P729="Non-Lead",R729="No")),
(AND('[1]PWS Information'!$E$10="CWS",P729="Non-Lead",R729="Don't Know")),
(AND('[1]PWS Information'!$E$10="CWS",P729="Non-Lead", I729="Non-Lead - Copper", R729="Yes", K729="Between 1989 and 2014")),
(AND('[1]PWS Information'!$E$10="CWS",P729="Non-Lead", I729="Non-Lead - Copper", R729="Yes", K729="After 2014")),
(AND('[1]PWS Information'!$E$10="CWS",P729="Non-Lead", I729="Non-Lead - Copper", R729="Yes", K729="Unknown")),
(AND('[1]PWS Information'!$E$10="CWS",P729="Non-Lead", M729="Non-Lead - Copper", R729="Yes", N729="Between 1989 and 2014")),
(AND('[1]PWS Information'!$E$10="CWS",P729="Non-Lead", M729="Non-Lead - Copper", R729="Yes", N729="After 2014")),
(AND('[1]PWS Information'!$E$10="CWS",P729="Non-Lead", M729="Non-Lead - Copper", R729="Yes", N729="Unknown")),
(AND('[1]PWS Information'!$E$10="CWS",P729="Unknown")),
(AND('[1]PWS Information'!$E$10="NTNC",P729="Unknown")))),"Tier 5",
"")))))</f>
        <v>Tier 5</v>
      </c>
      <c r="Y729" s="50"/>
      <c r="Z729" s="50"/>
    </row>
    <row r="730" spans="1:26" ht="30" x14ac:dyDescent="0.25">
      <c r="A730" s="39">
        <v>889</v>
      </c>
      <c r="B730" s="40">
        <v>7315</v>
      </c>
      <c r="C730" s="41" t="s">
        <v>108</v>
      </c>
      <c r="D730" s="41" t="s">
        <v>99</v>
      </c>
      <c r="E730" s="41">
        <v>75153</v>
      </c>
      <c r="F730" s="42"/>
      <c r="G730" s="43"/>
      <c r="H730" s="44"/>
      <c r="I730" s="45" t="s">
        <v>47</v>
      </c>
      <c r="J730" s="46" t="s">
        <v>37</v>
      </c>
      <c r="K730" s="42" t="s">
        <v>40</v>
      </c>
      <c r="L730" s="49"/>
      <c r="M730" s="45" t="s">
        <v>59</v>
      </c>
      <c r="N730" s="46" t="s">
        <v>49</v>
      </c>
      <c r="O730" s="49"/>
      <c r="P730" s="36" t="str">
        <f t="shared" si="11"/>
        <v>Unknown</v>
      </c>
      <c r="Q730" s="39" t="s">
        <v>46</v>
      </c>
      <c r="R730" s="39" t="s">
        <v>46</v>
      </c>
      <c r="S730" s="39"/>
      <c r="T730" s="50" t="s">
        <v>52</v>
      </c>
      <c r="U730" s="50" t="s">
        <v>37</v>
      </c>
      <c r="V730" s="50" t="s">
        <v>49</v>
      </c>
      <c r="W730" s="50" t="s">
        <v>37</v>
      </c>
      <c r="X730" s="51" t="str">
        <f>IF((OR((AND('[1]PWS Information'!$E$10="CWS",T730="Single Family Residence",P730="Lead")),
(AND('[1]PWS Information'!$E$10="CWS",T730="Multiple Family Residence",'[1]PWS Information'!$E$11="Yes",P730="Lead")),
(AND('[1]PWS Information'!$E$10="NTNC",P730="Lead")))),"Tier 1",
IF((OR((AND('[1]PWS Information'!$E$10="CWS",T730="Multiple Family Residence",'[1]PWS Information'!$E$11="No",P730="Lead")),
(AND('[1]PWS Information'!$E$10="CWS",T730="Other",P730="Lead")),
(AND('[1]PWS Information'!$E$10="CWS",T730="Building",P730="Lead")))),"Tier 2",
IF((OR((AND('[1]PWS Information'!$E$10="CWS",T730="Single Family Residence",P730="Galvanized Requiring Replacement")),
(AND('[1]PWS Information'!$E$10="CWS",T730="Single Family Residence",P730="Galvanized Requiring Replacement",Q730="Yes")),
(AND('[1]PWS Information'!$E$10="NTNC",P730="Galvanized Requiring Replacement")),
(AND('[1]PWS Information'!$E$10="NTNC",T730="Single Family Residence",Q730="Yes")))),"Tier 3",
IF((OR((AND('[1]PWS Information'!$E$10="CWS",T730="Single Family Residence",R730="Yes",P730="Non-Lead", I730="Non-Lead - Copper",K730="Before 1989")),
(AND('[1]PWS Information'!$E$10="CWS",T730="Single Family Residence",R730="Yes",P730="Non-Lead", M730="Non-Lead - Copper",N730="Before 1989")))),"Tier 4",
IF((OR((AND('[1]PWS Information'!$E$10="NTNC",P730="Non-Lead")),
(AND('[1]PWS Information'!$E$10="CWS",P730="Non-Lead",R730="")),
(AND('[1]PWS Information'!$E$10="CWS",P730="Non-Lead",R730="No")),
(AND('[1]PWS Information'!$E$10="CWS",P730="Non-Lead",R730="Don't Know")),
(AND('[1]PWS Information'!$E$10="CWS",P730="Non-Lead", I730="Non-Lead - Copper", R730="Yes", K730="Between 1989 and 2014")),
(AND('[1]PWS Information'!$E$10="CWS",P730="Non-Lead", I730="Non-Lead - Copper", R730="Yes", K730="After 2014")),
(AND('[1]PWS Information'!$E$10="CWS",P730="Non-Lead", I730="Non-Lead - Copper", R730="Yes", K730="Unknown")),
(AND('[1]PWS Information'!$E$10="CWS",P730="Non-Lead", M730="Non-Lead - Copper", R730="Yes", N730="Between 1989 and 2014")),
(AND('[1]PWS Information'!$E$10="CWS",P730="Non-Lead", M730="Non-Lead - Copper", R730="Yes", N730="After 2014")),
(AND('[1]PWS Information'!$E$10="CWS",P730="Non-Lead", M730="Non-Lead - Copper", R730="Yes", N730="Unknown")),
(AND('[1]PWS Information'!$E$10="CWS",P730="Unknown")),
(AND('[1]PWS Information'!$E$10="NTNC",P730="Unknown")))),"Tier 5",
"")))))</f>
        <v>Tier 5</v>
      </c>
      <c r="Y730" s="50"/>
      <c r="Z730" s="50"/>
    </row>
    <row r="731" spans="1:26" ht="30" x14ac:dyDescent="0.25">
      <c r="A731" s="39">
        <v>890</v>
      </c>
      <c r="B731" s="40">
        <v>8264</v>
      </c>
      <c r="C731" s="41" t="s">
        <v>198</v>
      </c>
      <c r="D731" s="41" t="s">
        <v>99</v>
      </c>
      <c r="E731" s="41">
        <v>75153</v>
      </c>
      <c r="F731" s="42"/>
      <c r="G731" s="43"/>
      <c r="H731" s="44"/>
      <c r="I731" s="45" t="s">
        <v>47</v>
      </c>
      <c r="J731" s="46" t="s">
        <v>37</v>
      </c>
      <c r="K731" s="42" t="s">
        <v>49</v>
      </c>
      <c r="L731" s="49"/>
      <c r="M731" s="45" t="s">
        <v>59</v>
      </c>
      <c r="N731" s="46" t="s">
        <v>49</v>
      </c>
      <c r="O731" s="49"/>
      <c r="P731" s="36" t="str">
        <f t="shared" si="11"/>
        <v>Unknown</v>
      </c>
      <c r="Q731" s="39" t="s">
        <v>46</v>
      </c>
      <c r="R731" s="39" t="s">
        <v>46</v>
      </c>
      <c r="S731" s="39"/>
      <c r="T731" s="50" t="s">
        <v>52</v>
      </c>
      <c r="U731" s="50" t="s">
        <v>37</v>
      </c>
      <c r="V731" s="50" t="s">
        <v>49</v>
      </c>
      <c r="W731" s="50" t="s">
        <v>37</v>
      </c>
      <c r="X731" s="51" t="str">
        <f>IF((OR((AND('[1]PWS Information'!$E$10="CWS",T731="Single Family Residence",P731="Lead")),
(AND('[1]PWS Information'!$E$10="CWS",T731="Multiple Family Residence",'[1]PWS Information'!$E$11="Yes",P731="Lead")),
(AND('[1]PWS Information'!$E$10="NTNC",P731="Lead")))),"Tier 1",
IF((OR((AND('[1]PWS Information'!$E$10="CWS",T731="Multiple Family Residence",'[1]PWS Information'!$E$11="No",P731="Lead")),
(AND('[1]PWS Information'!$E$10="CWS",T731="Other",P731="Lead")),
(AND('[1]PWS Information'!$E$10="CWS",T731="Building",P731="Lead")))),"Tier 2",
IF((OR((AND('[1]PWS Information'!$E$10="CWS",T731="Single Family Residence",P731="Galvanized Requiring Replacement")),
(AND('[1]PWS Information'!$E$10="CWS",T731="Single Family Residence",P731="Galvanized Requiring Replacement",Q731="Yes")),
(AND('[1]PWS Information'!$E$10="NTNC",P731="Galvanized Requiring Replacement")),
(AND('[1]PWS Information'!$E$10="NTNC",T731="Single Family Residence",Q731="Yes")))),"Tier 3",
IF((OR((AND('[1]PWS Information'!$E$10="CWS",T731="Single Family Residence",R731="Yes",P731="Non-Lead", I731="Non-Lead - Copper",K731="Before 1989")),
(AND('[1]PWS Information'!$E$10="CWS",T731="Single Family Residence",R731="Yes",P731="Non-Lead", M731="Non-Lead - Copper",N731="Before 1989")))),"Tier 4",
IF((OR((AND('[1]PWS Information'!$E$10="NTNC",P731="Non-Lead")),
(AND('[1]PWS Information'!$E$10="CWS",P731="Non-Lead",R731="")),
(AND('[1]PWS Information'!$E$10="CWS",P731="Non-Lead",R731="No")),
(AND('[1]PWS Information'!$E$10="CWS",P731="Non-Lead",R731="Don't Know")),
(AND('[1]PWS Information'!$E$10="CWS",P731="Non-Lead", I731="Non-Lead - Copper", R731="Yes", K731="Between 1989 and 2014")),
(AND('[1]PWS Information'!$E$10="CWS",P731="Non-Lead", I731="Non-Lead - Copper", R731="Yes", K731="After 2014")),
(AND('[1]PWS Information'!$E$10="CWS",P731="Non-Lead", I731="Non-Lead - Copper", R731="Yes", K731="Unknown")),
(AND('[1]PWS Information'!$E$10="CWS",P731="Non-Lead", M731="Non-Lead - Copper", R731="Yes", N731="Between 1989 and 2014")),
(AND('[1]PWS Information'!$E$10="CWS",P731="Non-Lead", M731="Non-Lead - Copper", R731="Yes", N731="After 2014")),
(AND('[1]PWS Information'!$E$10="CWS",P731="Non-Lead", M731="Non-Lead - Copper", R731="Yes", N731="Unknown")),
(AND('[1]PWS Information'!$E$10="CWS",P731="Unknown")),
(AND('[1]PWS Information'!$E$10="NTNC",P731="Unknown")))),"Tier 5",
"")))))</f>
        <v>Tier 5</v>
      </c>
      <c r="Y731" s="50"/>
      <c r="Z731" s="50"/>
    </row>
    <row r="732" spans="1:26" ht="30" x14ac:dyDescent="0.25">
      <c r="A732" s="39">
        <v>893</v>
      </c>
      <c r="B732" s="40"/>
      <c r="C732" s="41" t="s">
        <v>198</v>
      </c>
      <c r="D732" s="41" t="s">
        <v>99</v>
      </c>
      <c r="E732" s="41">
        <v>75153</v>
      </c>
      <c r="F732" s="42"/>
      <c r="G732" s="43"/>
      <c r="H732" s="44"/>
      <c r="I732" s="45" t="s">
        <v>47</v>
      </c>
      <c r="J732" s="46" t="s">
        <v>37</v>
      </c>
      <c r="K732" s="42" t="s">
        <v>40</v>
      </c>
      <c r="L732" s="49"/>
      <c r="M732" s="45" t="s">
        <v>59</v>
      </c>
      <c r="N732" s="46" t="s">
        <v>49</v>
      </c>
      <c r="O732" s="49"/>
      <c r="P732" s="36" t="str">
        <f t="shared" si="11"/>
        <v>Unknown</v>
      </c>
      <c r="Q732" s="39" t="s">
        <v>46</v>
      </c>
      <c r="R732" s="39" t="s">
        <v>46</v>
      </c>
      <c r="S732" s="39"/>
      <c r="T732" s="50" t="s">
        <v>52</v>
      </c>
      <c r="U732" s="50" t="s">
        <v>37</v>
      </c>
      <c r="V732" s="50" t="s">
        <v>49</v>
      </c>
      <c r="W732" s="50" t="s">
        <v>37</v>
      </c>
      <c r="X732" s="51" t="str">
        <f>IF((OR((AND('[1]PWS Information'!$E$10="CWS",T732="Single Family Residence",P732="Lead")),
(AND('[1]PWS Information'!$E$10="CWS",T732="Multiple Family Residence",'[1]PWS Information'!$E$11="Yes",P732="Lead")),
(AND('[1]PWS Information'!$E$10="NTNC",P732="Lead")))),"Tier 1",
IF((OR((AND('[1]PWS Information'!$E$10="CWS",T732="Multiple Family Residence",'[1]PWS Information'!$E$11="No",P732="Lead")),
(AND('[1]PWS Information'!$E$10="CWS",T732="Other",P732="Lead")),
(AND('[1]PWS Information'!$E$10="CWS",T732="Building",P732="Lead")))),"Tier 2",
IF((OR((AND('[1]PWS Information'!$E$10="CWS",T732="Single Family Residence",P732="Galvanized Requiring Replacement")),
(AND('[1]PWS Information'!$E$10="CWS",T732="Single Family Residence",P732="Galvanized Requiring Replacement",Q732="Yes")),
(AND('[1]PWS Information'!$E$10="NTNC",P732="Galvanized Requiring Replacement")),
(AND('[1]PWS Information'!$E$10="NTNC",T732="Single Family Residence",Q732="Yes")))),"Tier 3",
IF((OR((AND('[1]PWS Information'!$E$10="CWS",T732="Single Family Residence",R732="Yes",P732="Non-Lead", I732="Non-Lead - Copper",K732="Before 1989")),
(AND('[1]PWS Information'!$E$10="CWS",T732="Single Family Residence",R732="Yes",P732="Non-Lead", M732="Non-Lead - Copper",N732="Before 1989")))),"Tier 4",
IF((OR((AND('[1]PWS Information'!$E$10="NTNC",P732="Non-Lead")),
(AND('[1]PWS Information'!$E$10="CWS",P732="Non-Lead",R732="")),
(AND('[1]PWS Information'!$E$10="CWS",P732="Non-Lead",R732="No")),
(AND('[1]PWS Information'!$E$10="CWS",P732="Non-Lead",R732="Don't Know")),
(AND('[1]PWS Information'!$E$10="CWS",P732="Non-Lead", I732="Non-Lead - Copper", R732="Yes", K732="Between 1989 and 2014")),
(AND('[1]PWS Information'!$E$10="CWS",P732="Non-Lead", I732="Non-Lead - Copper", R732="Yes", K732="After 2014")),
(AND('[1]PWS Information'!$E$10="CWS",P732="Non-Lead", I732="Non-Lead - Copper", R732="Yes", K732="Unknown")),
(AND('[1]PWS Information'!$E$10="CWS",P732="Non-Lead", M732="Non-Lead - Copper", R732="Yes", N732="Between 1989 and 2014")),
(AND('[1]PWS Information'!$E$10="CWS",P732="Non-Lead", M732="Non-Lead - Copper", R732="Yes", N732="After 2014")),
(AND('[1]PWS Information'!$E$10="CWS",P732="Non-Lead", M732="Non-Lead - Copper", R732="Yes", N732="Unknown")),
(AND('[1]PWS Information'!$E$10="CWS",P732="Unknown")),
(AND('[1]PWS Information'!$E$10="NTNC",P732="Unknown")))),"Tier 5",
"")))))</f>
        <v>Tier 5</v>
      </c>
      <c r="Y732" s="50"/>
      <c r="Z732" s="50"/>
    </row>
    <row r="733" spans="1:26" ht="30" x14ac:dyDescent="0.25">
      <c r="A733" s="39">
        <v>895</v>
      </c>
      <c r="B733" s="40">
        <v>7684</v>
      </c>
      <c r="C733" s="41" t="s">
        <v>215</v>
      </c>
      <c r="D733" s="41" t="s">
        <v>99</v>
      </c>
      <c r="E733" s="41">
        <v>75153</v>
      </c>
      <c r="F733" s="42"/>
      <c r="G733" s="43"/>
      <c r="H733" s="44"/>
      <c r="I733" s="45" t="s">
        <v>47</v>
      </c>
      <c r="J733" s="46" t="s">
        <v>37</v>
      </c>
      <c r="K733" s="42" t="s">
        <v>40</v>
      </c>
      <c r="L733" s="49"/>
      <c r="M733" s="45" t="s">
        <v>59</v>
      </c>
      <c r="N733" s="46" t="s">
        <v>35</v>
      </c>
      <c r="O733" s="49"/>
      <c r="P733" s="36" t="str">
        <f t="shared" si="11"/>
        <v>Unknown</v>
      </c>
      <c r="Q733" s="39" t="s">
        <v>46</v>
      </c>
      <c r="R733" s="39" t="s">
        <v>46</v>
      </c>
      <c r="S733" s="39"/>
      <c r="T733" s="50" t="s">
        <v>36</v>
      </c>
      <c r="U733" s="50" t="s">
        <v>37</v>
      </c>
      <c r="V733" s="50" t="s">
        <v>49</v>
      </c>
      <c r="W733" s="50" t="s">
        <v>37</v>
      </c>
      <c r="X733" s="51" t="str">
        <f>IF((OR((AND('[1]PWS Information'!$E$10="CWS",T733="Single Family Residence",P733="Lead")),
(AND('[1]PWS Information'!$E$10="CWS",T733="Multiple Family Residence",'[1]PWS Information'!$E$11="Yes",P733="Lead")),
(AND('[1]PWS Information'!$E$10="NTNC",P733="Lead")))),"Tier 1",
IF((OR((AND('[1]PWS Information'!$E$10="CWS",T733="Multiple Family Residence",'[1]PWS Information'!$E$11="No",P733="Lead")),
(AND('[1]PWS Information'!$E$10="CWS",T733="Other",P733="Lead")),
(AND('[1]PWS Information'!$E$10="CWS",T733="Building",P733="Lead")))),"Tier 2",
IF((OR((AND('[1]PWS Information'!$E$10="CWS",T733="Single Family Residence",P733="Galvanized Requiring Replacement")),
(AND('[1]PWS Information'!$E$10="CWS",T733="Single Family Residence",P733="Galvanized Requiring Replacement",Q733="Yes")),
(AND('[1]PWS Information'!$E$10="NTNC",P733="Galvanized Requiring Replacement")),
(AND('[1]PWS Information'!$E$10="NTNC",T733="Single Family Residence",Q733="Yes")))),"Tier 3",
IF((OR((AND('[1]PWS Information'!$E$10="CWS",T733="Single Family Residence",R733="Yes",P733="Non-Lead", I733="Non-Lead - Copper",K733="Before 1989")),
(AND('[1]PWS Information'!$E$10="CWS",T733="Single Family Residence",R733="Yes",P733="Non-Lead", M733="Non-Lead - Copper",N733="Before 1989")))),"Tier 4",
IF((OR((AND('[1]PWS Information'!$E$10="NTNC",P733="Non-Lead")),
(AND('[1]PWS Information'!$E$10="CWS",P733="Non-Lead",R733="")),
(AND('[1]PWS Information'!$E$10="CWS",P733="Non-Lead",R733="No")),
(AND('[1]PWS Information'!$E$10="CWS",P733="Non-Lead",R733="Don't Know")),
(AND('[1]PWS Information'!$E$10="CWS",P733="Non-Lead", I733="Non-Lead - Copper", R733="Yes", K733="Between 1989 and 2014")),
(AND('[1]PWS Information'!$E$10="CWS",P733="Non-Lead", I733="Non-Lead - Copper", R733="Yes", K733="After 2014")),
(AND('[1]PWS Information'!$E$10="CWS",P733="Non-Lead", I733="Non-Lead - Copper", R733="Yes", K733="Unknown")),
(AND('[1]PWS Information'!$E$10="CWS",P733="Non-Lead", M733="Non-Lead - Copper", R733="Yes", N733="Between 1989 and 2014")),
(AND('[1]PWS Information'!$E$10="CWS",P733="Non-Lead", M733="Non-Lead - Copper", R733="Yes", N733="After 2014")),
(AND('[1]PWS Information'!$E$10="CWS",P733="Non-Lead", M733="Non-Lead - Copper", R733="Yes", N733="Unknown")),
(AND('[1]PWS Information'!$E$10="CWS",P733="Unknown")),
(AND('[1]PWS Information'!$E$10="NTNC",P733="Unknown")))),"Tier 5",
"")))))</f>
        <v>Tier 5</v>
      </c>
      <c r="Y733" s="50"/>
      <c r="Z733" s="50"/>
    </row>
    <row r="734" spans="1:26" ht="30" x14ac:dyDescent="0.25">
      <c r="A734" s="39">
        <v>896</v>
      </c>
      <c r="B734" s="40"/>
      <c r="C734" s="41" t="s">
        <v>215</v>
      </c>
      <c r="D734" s="41" t="s">
        <v>99</v>
      </c>
      <c r="E734" s="41">
        <v>75153</v>
      </c>
      <c r="F734" s="42"/>
      <c r="G734" s="43"/>
      <c r="H734" s="44"/>
      <c r="I734" s="45" t="s">
        <v>47</v>
      </c>
      <c r="J734" s="46" t="s">
        <v>37</v>
      </c>
      <c r="K734" s="42" t="s">
        <v>49</v>
      </c>
      <c r="L734" s="49"/>
      <c r="M734" s="45" t="s">
        <v>59</v>
      </c>
      <c r="N734" s="46" t="s">
        <v>49</v>
      </c>
      <c r="O734" s="49"/>
      <c r="P734" s="36" t="str">
        <f t="shared" si="11"/>
        <v>Unknown</v>
      </c>
      <c r="Q734" s="39" t="s">
        <v>46</v>
      </c>
      <c r="R734" s="39" t="s">
        <v>46</v>
      </c>
      <c r="S734" s="39"/>
      <c r="T734" s="50" t="s">
        <v>52</v>
      </c>
      <c r="U734" s="50" t="s">
        <v>37</v>
      </c>
      <c r="V734" s="50" t="s">
        <v>49</v>
      </c>
      <c r="W734" s="50" t="s">
        <v>37</v>
      </c>
      <c r="X734" s="51" t="str">
        <f>IF((OR((AND('[1]PWS Information'!$E$10="CWS",T734="Single Family Residence",P734="Lead")),
(AND('[1]PWS Information'!$E$10="CWS",T734="Multiple Family Residence",'[1]PWS Information'!$E$11="Yes",P734="Lead")),
(AND('[1]PWS Information'!$E$10="NTNC",P734="Lead")))),"Tier 1",
IF((OR((AND('[1]PWS Information'!$E$10="CWS",T734="Multiple Family Residence",'[1]PWS Information'!$E$11="No",P734="Lead")),
(AND('[1]PWS Information'!$E$10="CWS",T734="Other",P734="Lead")),
(AND('[1]PWS Information'!$E$10="CWS",T734="Building",P734="Lead")))),"Tier 2",
IF((OR((AND('[1]PWS Information'!$E$10="CWS",T734="Single Family Residence",P734="Galvanized Requiring Replacement")),
(AND('[1]PWS Information'!$E$10="CWS",T734="Single Family Residence",P734="Galvanized Requiring Replacement",Q734="Yes")),
(AND('[1]PWS Information'!$E$10="NTNC",P734="Galvanized Requiring Replacement")),
(AND('[1]PWS Information'!$E$10="NTNC",T734="Single Family Residence",Q734="Yes")))),"Tier 3",
IF((OR((AND('[1]PWS Information'!$E$10="CWS",T734="Single Family Residence",R734="Yes",P734="Non-Lead", I734="Non-Lead - Copper",K734="Before 1989")),
(AND('[1]PWS Information'!$E$10="CWS",T734="Single Family Residence",R734="Yes",P734="Non-Lead", M734="Non-Lead - Copper",N734="Before 1989")))),"Tier 4",
IF((OR((AND('[1]PWS Information'!$E$10="NTNC",P734="Non-Lead")),
(AND('[1]PWS Information'!$E$10="CWS",P734="Non-Lead",R734="")),
(AND('[1]PWS Information'!$E$10="CWS",P734="Non-Lead",R734="No")),
(AND('[1]PWS Information'!$E$10="CWS",P734="Non-Lead",R734="Don't Know")),
(AND('[1]PWS Information'!$E$10="CWS",P734="Non-Lead", I734="Non-Lead - Copper", R734="Yes", K734="Between 1989 and 2014")),
(AND('[1]PWS Information'!$E$10="CWS",P734="Non-Lead", I734="Non-Lead - Copper", R734="Yes", K734="After 2014")),
(AND('[1]PWS Information'!$E$10="CWS",P734="Non-Lead", I734="Non-Lead - Copper", R734="Yes", K734="Unknown")),
(AND('[1]PWS Information'!$E$10="CWS",P734="Non-Lead", M734="Non-Lead - Copper", R734="Yes", N734="Between 1989 and 2014")),
(AND('[1]PWS Information'!$E$10="CWS",P734="Non-Lead", M734="Non-Lead - Copper", R734="Yes", N734="After 2014")),
(AND('[1]PWS Information'!$E$10="CWS",P734="Non-Lead", M734="Non-Lead - Copper", R734="Yes", N734="Unknown")),
(AND('[1]PWS Information'!$E$10="CWS",P734="Unknown")),
(AND('[1]PWS Information'!$E$10="NTNC",P734="Unknown")))),"Tier 5",
"")))))</f>
        <v>Tier 5</v>
      </c>
      <c r="Y734" s="50"/>
      <c r="Z734" s="50"/>
    </row>
    <row r="735" spans="1:26" ht="30" x14ac:dyDescent="0.25">
      <c r="A735" s="39">
        <v>897</v>
      </c>
      <c r="B735" s="40">
        <v>8672</v>
      </c>
      <c r="C735" s="41" t="s">
        <v>215</v>
      </c>
      <c r="D735" s="41" t="s">
        <v>99</v>
      </c>
      <c r="E735" s="41">
        <v>75153</v>
      </c>
      <c r="F735" s="42"/>
      <c r="G735" s="43"/>
      <c r="H735" s="44"/>
      <c r="I735" s="45" t="s">
        <v>47</v>
      </c>
      <c r="J735" s="46" t="s">
        <v>37</v>
      </c>
      <c r="K735" s="42" t="s">
        <v>40</v>
      </c>
      <c r="L735" s="49"/>
      <c r="M735" s="45" t="s">
        <v>47</v>
      </c>
      <c r="N735" s="46" t="s">
        <v>41</v>
      </c>
      <c r="O735" s="49"/>
      <c r="P735" s="36" t="str">
        <f t="shared" si="11"/>
        <v>Non-Lead</v>
      </c>
      <c r="Q735" s="39" t="s">
        <v>37</v>
      </c>
      <c r="R735" s="39" t="s">
        <v>37</v>
      </c>
      <c r="S735" s="39"/>
      <c r="T735" s="50" t="s">
        <v>36</v>
      </c>
      <c r="U735" s="50" t="s">
        <v>37</v>
      </c>
      <c r="V735" s="50" t="s">
        <v>37</v>
      </c>
      <c r="W735" s="50" t="s">
        <v>37</v>
      </c>
      <c r="X735" s="51" t="str">
        <f>IF((OR((AND('[1]PWS Information'!$E$10="CWS",T735="Single Family Residence",P735="Lead")),
(AND('[1]PWS Information'!$E$10="CWS",T735="Multiple Family Residence",'[1]PWS Information'!$E$11="Yes",P735="Lead")),
(AND('[1]PWS Information'!$E$10="NTNC",P735="Lead")))),"Tier 1",
IF((OR((AND('[1]PWS Information'!$E$10="CWS",T735="Multiple Family Residence",'[1]PWS Information'!$E$11="No",P735="Lead")),
(AND('[1]PWS Information'!$E$10="CWS",T735="Other",P735="Lead")),
(AND('[1]PWS Information'!$E$10="CWS",T735="Building",P735="Lead")))),"Tier 2",
IF((OR((AND('[1]PWS Information'!$E$10="CWS",T735="Single Family Residence",P735="Galvanized Requiring Replacement")),
(AND('[1]PWS Information'!$E$10="CWS",T735="Single Family Residence",P735="Galvanized Requiring Replacement",Q735="Yes")),
(AND('[1]PWS Information'!$E$10="NTNC",P735="Galvanized Requiring Replacement")),
(AND('[1]PWS Information'!$E$10="NTNC",T735="Single Family Residence",Q735="Yes")))),"Tier 3",
IF((OR((AND('[1]PWS Information'!$E$10="CWS",T735="Single Family Residence",R735="Yes",P735="Non-Lead", I735="Non-Lead - Copper",K735="Before 1989")),
(AND('[1]PWS Information'!$E$10="CWS",T735="Single Family Residence",R735="Yes",P735="Non-Lead", M735="Non-Lead - Copper",N735="Before 1989")))),"Tier 4",
IF((OR((AND('[1]PWS Information'!$E$10="NTNC",P735="Non-Lead")),
(AND('[1]PWS Information'!$E$10="CWS",P735="Non-Lead",R735="")),
(AND('[1]PWS Information'!$E$10="CWS",P735="Non-Lead",R735="No")),
(AND('[1]PWS Information'!$E$10="CWS",P735="Non-Lead",R735="Don't Know")),
(AND('[1]PWS Information'!$E$10="CWS",P735="Non-Lead", I735="Non-Lead - Copper", R735="Yes", K735="Between 1989 and 2014")),
(AND('[1]PWS Information'!$E$10="CWS",P735="Non-Lead", I735="Non-Lead - Copper", R735="Yes", K735="After 2014")),
(AND('[1]PWS Information'!$E$10="CWS",P735="Non-Lead", I735="Non-Lead - Copper", R735="Yes", K735="Unknown")),
(AND('[1]PWS Information'!$E$10="CWS",P735="Non-Lead", M735="Non-Lead - Copper", R735="Yes", N735="Between 1989 and 2014")),
(AND('[1]PWS Information'!$E$10="CWS",P735="Non-Lead", M735="Non-Lead - Copper", R735="Yes", N735="After 2014")),
(AND('[1]PWS Information'!$E$10="CWS",P735="Non-Lead", M735="Non-Lead - Copper", R735="Yes", N735="Unknown")),
(AND('[1]PWS Information'!$E$10="CWS",P735="Unknown")),
(AND('[1]PWS Information'!$E$10="NTNC",P735="Unknown")))),"Tier 5",
"")))))</f>
        <v>Tier 5</v>
      </c>
      <c r="Y735" s="50"/>
      <c r="Z735" s="50"/>
    </row>
    <row r="736" spans="1:26" ht="30" x14ac:dyDescent="0.25">
      <c r="A736" s="39">
        <v>898</v>
      </c>
      <c r="B736" s="40">
        <v>9180</v>
      </c>
      <c r="C736" s="41" t="s">
        <v>215</v>
      </c>
      <c r="D736" s="41" t="s">
        <v>99</v>
      </c>
      <c r="E736" s="41">
        <v>75153</v>
      </c>
      <c r="F736" s="42"/>
      <c r="G736" s="43"/>
      <c r="H736" s="44"/>
      <c r="I736" s="45" t="s">
        <v>47</v>
      </c>
      <c r="J736" s="46" t="s">
        <v>37</v>
      </c>
      <c r="K736" s="42" t="s">
        <v>40</v>
      </c>
      <c r="L736" s="49"/>
      <c r="M736" s="45" t="s">
        <v>59</v>
      </c>
      <c r="N736" s="46" t="s">
        <v>49</v>
      </c>
      <c r="O736" s="49"/>
      <c r="P736" s="36" t="str">
        <f t="shared" si="11"/>
        <v>Unknown</v>
      </c>
      <c r="Q736" s="39" t="s">
        <v>46</v>
      </c>
      <c r="R736" s="39" t="s">
        <v>46</v>
      </c>
      <c r="S736" s="39"/>
      <c r="T736" s="50" t="s">
        <v>52</v>
      </c>
      <c r="U736" s="50" t="s">
        <v>37</v>
      </c>
      <c r="V736" s="50" t="s">
        <v>49</v>
      </c>
      <c r="W736" s="50" t="s">
        <v>37</v>
      </c>
      <c r="X736" s="51" t="str">
        <f>IF((OR((AND('[1]PWS Information'!$E$10="CWS",T736="Single Family Residence",P736="Lead")),
(AND('[1]PWS Information'!$E$10="CWS",T736="Multiple Family Residence",'[1]PWS Information'!$E$11="Yes",P736="Lead")),
(AND('[1]PWS Information'!$E$10="NTNC",P736="Lead")))),"Tier 1",
IF((OR((AND('[1]PWS Information'!$E$10="CWS",T736="Multiple Family Residence",'[1]PWS Information'!$E$11="No",P736="Lead")),
(AND('[1]PWS Information'!$E$10="CWS",T736="Other",P736="Lead")),
(AND('[1]PWS Information'!$E$10="CWS",T736="Building",P736="Lead")))),"Tier 2",
IF((OR((AND('[1]PWS Information'!$E$10="CWS",T736="Single Family Residence",P736="Galvanized Requiring Replacement")),
(AND('[1]PWS Information'!$E$10="CWS",T736="Single Family Residence",P736="Galvanized Requiring Replacement",Q736="Yes")),
(AND('[1]PWS Information'!$E$10="NTNC",P736="Galvanized Requiring Replacement")),
(AND('[1]PWS Information'!$E$10="NTNC",T736="Single Family Residence",Q736="Yes")))),"Tier 3",
IF((OR((AND('[1]PWS Information'!$E$10="CWS",T736="Single Family Residence",R736="Yes",P736="Non-Lead", I736="Non-Lead - Copper",K736="Before 1989")),
(AND('[1]PWS Information'!$E$10="CWS",T736="Single Family Residence",R736="Yes",P736="Non-Lead", M736="Non-Lead - Copper",N736="Before 1989")))),"Tier 4",
IF((OR((AND('[1]PWS Information'!$E$10="NTNC",P736="Non-Lead")),
(AND('[1]PWS Information'!$E$10="CWS",P736="Non-Lead",R736="")),
(AND('[1]PWS Information'!$E$10="CWS",P736="Non-Lead",R736="No")),
(AND('[1]PWS Information'!$E$10="CWS",P736="Non-Lead",R736="Don't Know")),
(AND('[1]PWS Information'!$E$10="CWS",P736="Non-Lead", I736="Non-Lead - Copper", R736="Yes", K736="Between 1989 and 2014")),
(AND('[1]PWS Information'!$E$10="CWS",P736="Non-Lead", I736="Non-Lead - Copper", R736="Yes", K736="After 2014")),
(AND('[1]PWS Information'!$E$10="CWS",P736="Non-Lead", I736="Non-Lead - Copper", R736="Yes", K736="Unknown")),
(AND('[1]PWS Information'!$E$10="CWS",P736="Non-Lead", M736="Non-Lead - Copper", R736="Yes", N736="Between 1989 and 2014")),
(AND('[1]PWS Information'!$E$10="CWS",P736="Non-Lead", M736="Non-Lead - Copper", R736="Yes", N736="After 2014")),
(AND('[1]PWS Information'!$E$10="CWS",P736="Non-Lead", M736="Non-Lead - Copper", R736="Yes", N736="Unknown")),
(AND('[1]PWS Information'!$E$10="CWS",P736="Unknown")),
(AND('[1]PWS Information'!$E$10="NTNC",P736="Unknown")))),"Tier 5",
"")))))</f>
        <v>Tier 5</v>
      </c>
      <c r="Y736" s="50"/>
      <c r="Z736" s="50"/>
    </row>
    <row r="737" spans="1:26" ht="30" x14ac:dyDescent="0.25">
      <c r="A737" s="39">
        <v>900</v>
      </c>
      <c r="B737" s="40">
        <v>1245</v>
      </c>
      <c r="C737" s="41" t="s">
        <v>216</v>
      </c>
      <c r="D737" s="41" t="s">
        <v>61</v>
      </c>
      <c r="E737" s="41">
        <v>75110</v>
      </c>
      <c r="F737" s="42"/>
      <c r="G737" s="43"/>
      <c r="H737" s="44"/>
      <c r="I737" s="45" t="s">
        <v>47</v>
      </c>
      <c r="J737" s="46" t="s">
        <v>37</v>
      </c>
      <c r="K737" s="42" t="s">
        <v>35</v>
      </c>
      <c r="L737" s="49"/>
      <c r="M737" s="45" t="s">
        <v>59</v>
      </c>
      <c r="N737" s="46" t="s">
        <v>35</v>
      </c>
      <c r="O737" s="49"/>
      <c r="P737" s="36" t="str">
        <f t="shared" si="11"/>
        <v>Unknown</v>
      </c>
      <c r="Q737" s="39" t="s">
        <v>46</v>
      </c>
      <c r="R737" s="39" t="s">
        <v>46</v>
      </c>
      <c r="S737" s="39"/>
      <c r="T737" s="50" t="s">
        <v>36</v>
      </c>
      <c r="U737" s="50" t="s">
        <v>37</v>
      </c>
      <c r="V737" s="50" t="s">
        <v>49</v>
      </c>
      <c r="W737" s="50" t="s">
        <v>37</v>
      </c>
      <c r="X737" s="51" t="str">
        <f>IF((OR((AND('[1]PWS Information'!$E$10="CWS",T737="Single Family Residence",P737="Lead")),
(AND('[1]PWS Information'!$E$10="CWS",T737="Multiple Family Residence",'[1]PWS Information'!$E$11="Yes",P737="Lead")),
(AND('[1]PWS Information'!$E$10="NTNC",P737="Lead")))),"Tier 1",
IF((OR((AND('[1]PWS Information'!$E$10="CWS",T737="Multiple Family Residence",'[1]PWS Information'!$E$11="No",P737="Lead")),
(AND('[1]PWS Information'!$E$10="CWS",T737="Other",P737="Lead")),
(AND('[1]PWS Information'!$E$10="CWS",T737="Building",P737="Lead")))),"Tier 2",
IF((OR((AND('[1]PWS Information'!$E$10="CWS",T737="Single Family Residence",P737="Galvanized Requiring Replacement")),
(AND('[1]PWS Information'!$E$10="CWS",T737="Single Family Residence",P737="Galvanized Requiring Replacement",Q737="Yes")),
(AND('[1]PWS Information'!$E$10="NTNC",P737="Galvanized Requiring Replacement")),
(AND('[1]PWS Information'!$E$10="NTNC",T737="Single Family Residence",Q737="Yes")))),"Tier 3",
IF((OR((AND('[1]PWS Information'!$E$10="CWS",T737="Single Family Residence",R737="Yes",P737="Non-Lead", I737="Non-Lead - Copper",K737="Before 1989")),
(AND('[1]PWS Information'!$E$10="CWS",T737="Single Family Residence",R737="Yes",P737="Non-Lead", M737="Non-Lead - Copper",N737="Before 1989")))),"Tier 4",
IF((OR((AND('[1]PWS Information'!$E$10="NTNC",P737="Non-Lead")),
(AND('[1]PWS Information'!$E$10="CWS",P737="Non-Lead",R737="")),
(AND('[1]PWS Information'!$E$10="CWS",P737="Non-Lead",R737="No")),
(AND('[1]PWS Information'!$E$10="CWS",P737="Non-Lead",R737="Don't Know")),
(AND('[1]PWS Information'!$E$10="CWS",P737="Non-Lead", I737="Non-Lead - Copper", R737="Yes", K737="Between 1989 and 2014")),
(AND('[1]PWS Information'!$E$10="CWS",P737="Non-Lead", I737="Non-Lead - Copper", R737="Yes", K737="After 2014")),
(AND('[1]PWS Information'!$E$10="CWS",P737="Non-Lead", I737="Non-Lead - Copper", R737="Yes", K737="Unknown")),
(AND('[1]PWS Information'!$E$10="CWS",P737="Non-Lead", M737="Non-Lead - Copper", R737="Yes", N737="Between 1989 and 2014")),
(AND('[1]PWS Information'!$E$10="CWS",P737="Non-Lead", M737="Non-Lead - Copper", R737="Yes", N737="After 2014")),
(AND('[1]PWS Information'!$E$10="CWS",P737="Non-Lead", M737="Non-Lead - Copper", R737="Yes", N737="Unknown")),
(AND('[1]PWS Information'!$E$10="CWS",P737="Unknown")),
(AND('[1]PWS Information'!$E$10="NTNC",P737="Unknown")))),"Tier 5",
"")))))</f>
        <v>Tier 5</v>
      </c>
      <c r="Y737" s="50"/>
      <c r="Z737" s="50"/>
    </row>
    <row r="738" spans="1:26" ht="30" x14ac:dyDescent="0.25">
      <c r="A738" s="39">
        <v>901</v>
      </c>
      <c r="B738" s="40">
        <v>3229</v>
      </c>
      <c r="C738" s="41" t="s">
        <v>67</v>
      </c>
      <c r="D738" s="41" t="s">
        <v>61</v>
      </c>
      <c r="E738" s="41">
        <v>75109</v>
      </c>
      <c r="F738" s="42"/>
      <c r="G738" s="43"/>
      <c r="H738" s="44"/>
      <c r="I738" s="45" t="s">
        <v>47</v>
      </c>
      <c r="J738" s="46" t="s">
        <v>37</v>
      </c>
      <c r="K738" s="42" t="s">
        <v>40</v>
      </c>
      <c r="L738" s="49"/>
      <c r="M738" s="45" t="s">
        <v>47</v>
      </c>
      <c r="N738" s="46" t="s">
        <v>40</v>
      </c>
      <c r="O738" s="49"/>
      <c r="P738" s="36" t="str">
        <f t="shared" si="11"/>
        <v>Non-Lead</v>
      </c>
      <c r="Q738" s="39" t="s">
        <v>37</v>
      </c>
      <c r="R738" s="39" t="s">
        <v>37</v>
      </c>
      <c r="S738" s="39"/>
      <c r="T738" s="50" t="s">
        <v>36</v>
      </c>
      <c r="U738" s="50" t="s">
        <v>37</v>
      </c>
      <c r="V738" s="50" t="s">
        <v>37</v>
      </c>
      <c r="W738" s="50" t="s">
        <v>37</v>
      </c>
      <c r="X738" s="51" t="str">
        <f>IF((OR((AND('[1]PWS Information'!$E$10="CWS",T738="Single Family Residence",P738="Lead")),
(AND('[1]PWS Information'!$E$10="CWS",T738="Multiple Family Residence",'[1]PWS Information'!$E$11="Yes",P738="Lead")),
(AND('[1]PWS Information'!$E$10="NTNC",P738="Lead")))),"Tier 1",
IF((OR((AND('[1]PWS Information'!$E$10="CWS",T738="Multiple Family Residence",'[1]PWS Information'!$E$11="No",P738="Lead")),
(AND('[1]PWS Information'!$E$10="CWS",T738="Other",P738="Lead")),
(AND('[1]PWS Information'!$E$10="CWS",T738="Building",P738="Lead")))),"Tier 2",
IF((OR((AND('[1]PWS Information'!$E$10="CWS",T738="Single Family Residence",P738="Galvanized Requiring Replacement")),
(AND('[1]PWS Information'!$E$10="CWS",T738="Single Family Residence",P738="Galvanized Requiring Replacement",Q738="Yes")),
(AND('[1]PWS Information'!$E$10="NTNC",P738="Galvanized Requiring Replacement")),
(AND('[1]PWS Information'!$E$10="NTNC",T738="Single Family Residence",Q738="Yes")))),"Tier 3",
IF((OR((AND('[1]PWS Information'!$E$10="CWS",T738="Single Family Residence",R738="Yes",P738="Non-Lead", I738="Non-Lead - Copper",K738="Before 1989")),
(AND('[1]PWS Information'!$E$10="CWS",T738="Single Family Residence",R738="Yes",P738="Non-Lead", M738="Non-Lead - Copper",N738="Before 1989")))),"Tier 4",
IF((OR((AND('[1]PWS Information'!$E$10="NTNC",P738="Non-Lead")),
(AND('[1]PWS Information'!$E$10="CWS",P738="Non-Lead",R738="")),
(AND('[1]PWS Information'!$E$10="CWS",P738="Non-Lead",R738="No")),
(AND('[1]PWS Information'!$E$10="CWS",P738="Non-Lead",R738="Don't Know")),
(AND('[1]PWS Information'!$E$10="CWS",P738="Non-Lead", I738="Non-Lead - Copper", R738="Yes", K738="Between 1989 and 2014")),
(AND('[1]PWS Information'!$E$10="CWS",P738="Non-Lead", I738="Non-Lead - Copper", R738="Yes", K738="After 2014")),
(AND('[1]PWS Information'!$E$10="CWS",P738="Non-Lead", I738="Non-Lead - Copper", R738="Yes", K738="Unknown")),
(AND('[1]PWS Information'!$E$10="CWS",P738="Non-Lead", M738="Non-Lead - Copper", R738="Yes", N738="Between 1989 and 2014")),
(AND('[1]PWS Information'!$E$10="CWS",P738="Non-Lead", M738="Non-Lead - Copper", R738="Yes", N738="After 2014")),
(AND('[1]PWS Information'!$E$10="CWS",P738="Non-Lead", M738="Non-Lead - Copper", R738="Yes", N738="Unknown")),
(AND('[1]PWS Information'!$E$10="CWS",P738="Unknown")),
(AND('[1]PWS Information'!$E$10="NTNC",P738="Unknown")))),"Tier 5",
"")))))</f>
        <v>Tier 5</v>
      </c>
      <c r="Y738" s="50"/>
      <c r="Z738" s="50"/>
    </row>
    <row r="739" spans="1:26" ht="30" x14ac:dyDescent="0.25">
      <c r="A739" s="39">
        <v>902</v>
      </c>
      <c r="B739" s="40">
        <v>1377</v>
      </c>
      <c r="C739" s="41" t="s">
        <v>216</v>
      </c>
      <c r="D739" s="41" t="s">
        <v>61</v>
      </c>
      <c r="E739" s="41">
        <v>75109</v>
      </c>
      <c r="F739" s="42"/>
      <c r="G739" s="43"/>
      <c r="H739" s="44"/>
      <c r="I739" s="45" t="s">
        <v>47</v>
      </c>
      <c r="J739" s="46" t="s">
        <v>37</v>
      </c>
      <c r="K739" s="42" t="s">
        <v>40</v>
      </c>
      <c r="L739" s="49"/>
      <c r="M739" s="45" t="s">
        <v>47</v>
      </c>
      <c r="N739" s="46" t="s">
        <v>40</v>
      </c>
      <c r="O739" s="49"/>
      <c r="P739" s="36" t="str">
        <f t="shared" si="11"/>
        <v>Non-Lead</v>
      </c>
      <c r="Q739" s="39" t="s">
        <v>37</v>
      </c>
      <c r="R739" s="39" t="s">
        <v>37</v>
      </c>
      <c r="S739" s="39"/>
      <c r="T739" s="50" t="s">
        <v>36</v>
      </c>
      <c r="U739" s="50" t="s">
        <v>37</v>
      </c>
      <c r="V739" s="50" t="s">
        <v>37</v>
      </c>
      <c r="W739" s="50" t="s">
        <v>37</v>
      </c>
      <c r="X739" s="51" t="str">
        <f>IF((OR((AND('[1]PWS Information'!$E$10="CWS",T739="Single Family Residence",P739="Lead")),
(AND('[1]PWS Information'!$E$10="CWS",T739="Multiple Family Residence",'[1]PWS Information'!$E$11="Yes",P739="Lead")),
(AND('[1]PWS Information'!$E$10="NTNC",P739="Lead")))),"Tier 1",
IF((OR((AND('[1]PWS Information'!$E$10="CWS",T739="Multiple Family Residence",'[1]PWS Information'!$E$11="No",P739="Lead")),
(AND('[1]PWS Information'!$E$10="CWS",T739="Other",P739="Lead")),
(AND('[1]PWS Information'!$E$10="CWS",T739="Building",P739="Lead")))),"Tier 2",
IF((OR((AND('[1]PWS Information'!$E$10="CWS",T739="Single Family Residence",P739="Galvanized Requiring Replacement")),
(AND('[1]PWS Information'!$E$10="CWS",T739="Single Family Residence",P739="Galvanized Requiring Replacement",Q739="Yes")),
(AND('[1]PWS Information'!$E$10="NTNC",P739="Galvanized Requiring Replacement")),
(AND('[1]PWS Information'!$E$10="NTNC",T739="Single Family Residence",Q739="Yes")))),"Tier 3",
IF((OR((AND('[1]PWS Information'!$E$10="CWS",T739="Single Family Residence",R739="Yes",P739="Non-Lead", I739="Non-Lead - Copper",K739="Before 1989")),
(AND('[1]PWS Information'!$E$10="CWS",T739="Single Family Residence",R739="Yes",P739="Non-Lead", M739="Non-Lead - Copper",N739="Before 1989")))),"Tier 4",
IF((OR((AND('[1]PWS Information'!$E$10="NTNC",P739="Non-Lead")),
(AND('[1]PWS Information'!$E$10="CWS",P739="Non-Lead",R739="")),
(AND('[1]PWS Information'!$E$10="CWS",P739="Non-Lead",R739="No")),
(AND('[1]PWS Information'!$E$10="CWS",P739="Non-Lead",R739="Don't Know")),
(AND('[1]PWS Information'!$E$10="CWS",P739="Non-Lead", I739="Non-Lead - Copper", R739="Yes", K739="Between 1989 and 2014")),
(AND('[1]PWS Information'!$E$10="CWS",P739="Non-Lead", I739="Non-Lead - Copper", R739="Yes", K739="After 2014")),
(AND('[1]PWS Information'!$E$10="CWS",P739="Non-Lead", I739="Non-Lead - Copper", R739="Yes", K739="Unknown")),
(AND('[1]PWS Information'!$E$10="CWS",P739="Non-Lead", M739="Non-Lead - Copper", R739="Yes", N739="Between 1989 and 2014")),
(AND('[1]PWS Information'!$E$10="CWS",P739="Non-Lead", M739="Non-Lead - Copper", R739="Yes", N739="After 2014")),
(AND('[1]PWS Information'!$E$10="CWS",P739="Non-Lead", M739="Non-Lead - Copper", R739="Yes", N739="Unknown")),
(AND('[1]PWS Information'!$E$10="CWS",P739="Unknown")),
(AND('[1]PWS Information'!$E$10="NTNC",P739="Unknown")))),"Tier 5",
"")))))</f>
        <v>Tier 5</v>
      </c>
      <c r="Y739" s="50"/>
      <c r="Z739" s="50"/>
    </row>
    <row r="740" spans="1:26" ht="30" x14ac:dyDescent="0.25">
      <c r="A740" s="39">
        <v>903</v>
      </c>
      <c r="B740" s="40">
        <v>3543</v>
      </c>
      <c r="C740" s="41" t="s">
        <v>217</v>
      </c>
      <c r="D740" s="41" t="s">
        <v>61</v>
      </c>
      <c r="E740" s="41">
        <v>75109</v>
      </c>
      <c r="F740" s="42"/>
      <c r="G740" s="43"/>
      <c r="H740" s="44"/>
      <c r="I740" s="45" t="s">
        <v>47</v>
      </c>
      <c r="J740" s="46" t="s">
        <v>37</v>
      </c>
      <c r="K740" s="42" t="s">
        <v>35</v>
      </c>
      <c r="L740" s="49"/>
      <c r="M740" s="45" t="s">
        <v>59</v>
      </c>
      <c r="N740" s="46" t="s">
        <v>49</v>
      </c>
      <c r="O740" s="49"/>
      <c r="P740" s="36" t="str">
        <f t="shared" si="11"/>
        <v>Unknown</v>
      </c>
      <c r="Q740" s="39" t="s">
        <v>46</v>
      </c>
      <c r="R740" s="39" t="s">
        <v>46</v>
      </c>
      <c r="S740" s="39"/>
      <c r="T740" s="50" t="s">
        <v>52</v>
      </c>
      <c r="U740" s="50" t="s">
        <v>37</v>
      </c>
      <c r="V740" s="50" t="s">
        <v>49</v>
      </c>
      <c r="W740" s="50" t="s">
        <v>37</v>
      </c>
      <c r="X740" s="51" t="str">
        <f>IF((OR((AND('[1]PWS Information'!$E$10="CWS",T740="Single Family Residence",P740="Lead")),
(AND('[1]PWS Information'!$E$10="CWS",T740="Multiple Family Residence",'[1]PWS Information'!$E$11="Yes",P740="Lead")),
(AND('[1]PWS Information'!$E$10="NTNC",P740="Lead")))),"Tier 1",
IF((OR((AND('[1]PWS Information'!$E$10="CWS",T740="Multiple Family Residence",'[1]PWS Information'!$E$11="No",P740="Lead")),
(AND('[1]PWS Information'!$E$10="CWS",T740="Other",P740="Lead")),
(AND('[1]PWS Information'!$E$10="CWS",T740="Building",P740="Lead")))),"Tier 2",
IF((OR((AND('[1]PWS Information'!$E$10="CWS",T740="Single Family Residence",P740="Galvanized Requiring Replacement")),
(AND('[1]PWS Information'!$E$10="CWS",T740="Single Family Residence",P740="Galvanized Requiring Replacement",Q740="Yes")),
(AND('[1]PWS Information'!$E$10="NTNC",P740="Galvanized Requiring Replacement")),
(AND('[1]PWS Information'!$E$10="NTNC",T740="Single Family Residence",Q740="Yes")))),"Tier 3",
IF((OR((AND('[1]PWS Information'!$E$10="CWS",T740="Single Family Residence",R740="Yes",P740="Non-Lead", I740="Non-Lead - Copper",K740="Before 1989")),
(AND('[1]PWS Information'!$E$10="CWS",T740="Single Family Residence",R740="Yes",P740="Non-Lead", M740="Non-Lead - Copper",N740="Before 1989")))),"Tier 4",
IF((OR((AND('[1]PWS Information'!$E$10="NTNC",P740="Non-Lead")),
(AND('[1]PWS Information'!$E$10="CWS",P740="Non-Lead",R740="")),
(AND('[1]PWS Information'!$E$10="CWS",P740="Non-Lead",R740="No")),
(AND('[1]PWS Information'!$E$10="CWS",P740="Non-Lead",R740="Don't Know")),
(AND('[1]PWS Information'!$E$10="CWS",P740="Non-Lead", I740="Non-Lead - Copper", R740="Yes", K740="Between 1989 and 2014")),
(AND('[1]PWS Information'!$E$10="CWS",P740="Non-Lead", I740="Non-Lead - Copper", R740="Yes", K740="After 2014")),
(AND('[1]PWS Information'!$E$10="CWS",P740="Non-Lead", I740="Non-Lead - Copper", R740="Yes", K740="Unknown")),
(AND('[1]PWS Information'!$E$10="CWS",P740="Non-Lead", M740="Non-Lead - Copper", R740="Yes", N740="Between 1989 and 2014")),
(AND('[1]PWS Information'!$E$10="CWS",P740="Non-Lead", M740="Non-Lead - Copper", R740="Yes", N740="After 2014")),
(AND('[1]PWS Information'!$E$10="CWS",P740="Non-Lead", M740="Non-Lead - Copper", R740="Yes", N740="Unknown")),
(AND('[1]PWS Information'!$E$10="CWS",P740="Unknown")),
(AND('[1]PWS Information'!$E$10="NTNC",P740="Unknown")))),"Tier 5",
"")))))</f>
        <v>Tier 5</v>
      </c>
      <c r="Y740" s="50"/>
      <c r="Z740" s="50"/>
    </row>
    <row r="741" spans="1:26" ht="30" x14ac:dyDescent="0.25">
      <c r="A741" s="39">
        <v>904</v>
      </c>
      <c r="B741" s="40">
        <v>3210</v>
      </c>
      <c r="C741" s="41" t="s">
        <v>218</v>
      </c>
      <c r="D741" s="41" t="s">
        <v>61</v>
      </c>
      <c r="E741" s="41">
        <v>75109</v>
      </c>
      <c r="F741" s="42"/>
      <c r="G741" s="43"/>
      <c r="H741" s="44"/>
      <c r="I741" s="45" t="s">
        <v>47</v>
      </c>
      <c r="J741" s="46" t="s">
        <v>37</v>
      </c>
      <c r="K741" s="42" t="s">
        <v>40</v>
      </c>
      <c r="L741" s="49"/>
      <c r="M741" s="45" t="s">
        <v>47</v>
      </c>
      <c r="N741" s="46" t="s">
        <v>40</v>
      </c>
      <c r="O741" s="49"/>
      <c r="P741" s="36" t="str">
        <f t="shared" si="11"/>
        <v>Non-Lead</v>
      </c>
      <c r="Q741" s="39" t="s">
        <v>37</v>
      </c>
      <c r="R741" s="39" t="s">
        <v>37</v>
      </c>
      <c r="S741" s="39"/>
      <c r="T741" s="50" t="s">
        <v>36</v>
      </c>
      <c r="U741" s="50" t="s">
        <v>37</v>
      </c>
      <c r="V741" s="50" t="s">
        <v>37</v>
      </c>
      <c r="W741" s="50" t="s">
        <v>37</v>
      </c>
      <c r="X741" s="51" t="str">
        <f>IF((OR((AND('[1]PWS Information'!$E$10="CWS",T741="Single Family Residence",P741="Lead")),
(AND('[1]PWS Information'!$E$10="CWS",T741="Multiple Family Residence",'[1]PWS Information'!$E$11="Yes",P741="Lead")),
(AND('[1]PWS Information'!$E$10="NTNC",P741="Lead")))),"Tier 1",
IF((OR((AND('[1]PWS Information'!$E$10="CWS",T741="Multiple Family Residence",'[1]PWS Information'!$E$11="No",P741="Lead")),
(AND('[1]PWS Information'!$E$10="CWS",T741="Other",P741="Lead")),
(AND('[1]PWS Information'!$E$10="CWS",T741="Building",P741="Lead")))),"Tier 2",
IF((OR((AND('[1]PWS Information'!$E$10="CWS",T741="Single Family Residence",P741="Galvanized Requiring Replacement")),
(AND('[1]PWS Information'!$E$10="CWS",T741="Single Family Residence",P741="Galvanized Requiring Replacement",Q741="Yes")),
(AND('[1]PWS Information'!$E$10="NTNC",P741="Galvanized Requiring Replacement")),
(AND('[1]PWS Information'!$E$10="NTNC",T741="Single Family Residence",Q741="Yes")))),"Tier 3",
IF((OR((AND('[1]PWS Information'!$E$10="CWS",T741="Single Family Residence",R741="Yes",P741="Non-Lead", I741="Non-Lead - Copper",K741="Before 1989")),
(AND('[1]PWS Information'!$E$10="CWS",T741="Single Family Residence",R741="Yes",P741="Non-Lead", M741="Non-Lead - Copper",N741="Before 1989")))),"Tier 4",
IF((OR((AND('[1]PWS Information'!$E$10="NTNC",P741="Non-Lead")),
(AND('[1]PWS Information'!$E$10="CWS",P741="Non-Lead",R741="")),
(AND('[1]PWS Information'!$E$10="CWS",P741="Non-Lead",R741="No")),
(AND('[1]PWS Information'!$E$10="CWS",P741="Non-Lead",R741="Don't Know")),
(AND('[1]PWS Information'!$E$10="CWS",P741="Non-Lead", I741="Non-Lead - Copper", R741="Yes", K741="Between 1989 and 2014")),
(AND('[1]PWS Information'!$E$10="CWS",P741="Non-Lead", I741="Non-Lead - Copper", R741="Yes", K741="After 2014")),
(AND('[1]PWS Information'!$E$10="CWS",P741="Non-Lead", I741="Non-Lead - Copper", R741="Yes", K741="Unknown")),
(AND('[1]PWS Information'!$E$10="CWS",P741="Non-Lead", M741="Non-Lead - Copper", R741="Yes", N741="Between 1989 and 2014")),
(AND('[1]PWS Information'!$E$10="CWS",P741="Non-Lead", M741="Non-Lead - Copper", R741="Yes", N741="After 2014")),
(AND('[1]PWS Information'!$E$10="CWS",P741="Non-Lead", M741="Non-Lead - Copper", R741="Yes", N741="Unknown")),
(AND('[1]PWS Information'!$E$10="CWS",P741="Unknown")),
(AND('[1]PWS Information'!$E$10="NTNC",P741="Unknown")))),"Tier 5",
"")))))</f>
        <v>Tier 5</v>
      </c>
      <c r="Y741" s="50"/>
      <c r="Z741" s="50"/>
    </row>
    <row r="742" spans="1:26" ht="30" x14ac:dyDescent="0.25">
      <c r="A742" s="39">
        <v>905</v>
      </c>
      <c r="B742" s="40">
        <v>3177</v>
      </c>
      <c r="C742" s="41" t="s">
        <v>218</v>
      </c>
      <c r="D742" s="41" t="s">
        <v>61</v>
      </c>
      <c r="E742" s="41">
        <v>75109</v>
      </c>
      <c r="F742" s="42"/>
      <c r="G742" s="43"/>
      <c r="H742" s="44"/>
      <c r="I742" s="45" t="s">
        <v>47</v>
      </c>
      <c r="J742" s="46" t="s">
        <v>37</v>
      </c>
      <c r="K742" s="42" t="s">
        <v>40</v>
      </c>
      <c r="L742" s="49"/>
      <c r="M742" s="45" t="s">
        <v>59</v>
      </c>
      <c r="N742" s="46" t="s">
        <v>35</v>
      </c>
      <c r="O742" s="49"/>
      <c r="P742" s="36" t="str">
        <f t="shared" si="11"/>
        <v>Unknown</v>
      </c>
      <c r="Q742" s="39" t="s">
        <v>46</v>
      </c>
      <c r="R742" s="39" t="s">
        <v>46</v>
      </c>
      <c r="S742" s="39"/>
      <c r="T742" s="50" t="s">
        <v>36</v>
      </c>
      <c r="U742" s="50" t="s">
        <v>37</v>
      </c>
      <c r="V742" s="50" t="s">
        <v>49</v>
      </c>
      <c r="W742" s="50" t="s">
        <v>37</v>
      </c>
      <c r="X742" s="51" t="str">
        <f>IF((OR((AND('[1]PWS Information'!$E$10="CWS",T742="Single Family Residence",P742="Lead")),
(AND('[1]PWS Information'!$E$10="CWS",T742="Multiple Family Residence",'[1]PWS Information'!$E$11="Yes",P742="Lead")),
(AND('[1]PWS Information'!$E$10="NTNC",P742="Lead")))),"Tier 1",
IF((OR((AND('[1]PWS Information'!$E$10="CWS",T742="Multiple Family Residence",'[1]PWS Information'!$E$11="No",P742="Lead")),
(AND('[1]PWS Information'!$E$10="CWS",T742="Other",P742="Lead")),
(AND('[1]PWS Information'!$E$10="CWS",T742="Building",P742="Lead")))),"Tier 2",
IF((OR((AND('[1]PWS Information'!$E$10="CWS",T742="Single Family Residence",P742="Galvanized Requiring Replacement")),
(AND('[1]PWS Information'!$E$10="CWS",T742="Single Family Residence",P742="Galvanized Requiring Replacement",Q742="Yes")),
(AND('[1]PWS Information'!$E$10="NTNC",P742="Galvanized Requiring Replacement")),
(AND('[1]PWS Information'!$E$10="NTNC",T742="Single Family Residence",Q742="Yes")))),"Tier 3",
IF((OR((AND('[1]PWS Information'!$E$10="CWS",T742="Single Family Residence",R742="Yes",P742="Non-Lead", I742="Non-Lead - Copper",K742="Before 1989")),
(AND('[1]PWS Information'!$E$10="CWS",T742="Single Family Residence",R742="Yes",P742="Non-Lead", M742="Non-Lead - Copper",N742="Before 1989")))),"Tier 4",
IF((OR((AND('[1]PWS Information'!$E$10="NTNC",P742="Non-Lead")),
(AND('[1]PWS Information'!$E$10="CWS",P742="Non-Lead",R742="")),
(AND('[1]PWS Information'!$E$10="CWS",P742="Non-Lead",R742="No")),
(AND('[1]PWS Information'!$E$10="CWS",P742="Non-Lead",R742="Don't Know")),
(AND('[1]PWS Information'!$E$10="CWS",P742="Non-Lead", I742="Non-Lead - Copper", R742="Yes", K742="Between 1989 and 2014")),
(AND('[1]PWS Information'!$E$10="CWS",P742="Non-Lead", I742="Non-Lead - Copper", R742="Yes", K742="After 2014")),
(AND('[1]PWS Information'!$E$10="CWS",P742="Non-Lead", I742="Non-Lead - Copper", R742="Yes", K742="Unknown")),
(AND('[1]PWS Information'!$E$10="CWS",P742="Non-Lead", M742="Non-Lead - Copper", R742="Yes", N742="Between 1989 and 2014")),
(AND('[1]PWS Information'!$E$10="CWS",P742="Non-Lead", M742="Non-Lead - Copper", R742="Yes", N742="After 2014")),
(AND('[1]PWS Information'!$E$10="CWS",P742="Non-Lead", M742="Non-Lead - Copper", R742="Yes", N742="Unknown")),
(AND('[1]PWS Information'!$E$10="CWS",P742="Unknown")),
(AND('[1]PWS Information'!$E$10="NTNC",P742="Unknown")))),"Tier 5",
"")))))</f>
        <v>Tier 5</v>
      </c>
      <c r="Y742" s="50"/>
      <c r="Z742" s="50"/>
    </row>
    <row r="743" spans="1:26" ht="30" x14ac:dyDescent="0.25">
      <c r="A743" s="39">
        <v>906</v>
      </c>
      <c r="B743" s="40">
        <v>3015</v>
      </c>
      <c r="C743" s="41" t="s">
        <v>218</v>
      </c>
      <c r="D743" s="41" t="s">
        <v>61</v>
      </c>
      <c r="E743" s="41">
        <v>75109</v>
      </c>
      <c r="F743" s="42"/>
      <c r="G743" s="43"/>
      <c r="H743" s="44"/>
      <c r="I743" s="45" t="s">
        <v>47</v>
      </c>
      <c r="J743" s="46" t="s">
        <v>37</v>
      </c>
      <c r="K743" s="42" t="s">
        <v>49</v>
      </c>
      <c r="L743" s="49"/>
      <c r="M743" s="45" t="s">
        <v>59</v>
      </c>
      <c r="N743" s="46" t="s">
        <v>35</v>
      </c>
      <c r="O743" s="49"/>
      <c r="P743" s="36" t="str">
        <f t="shared" si="11"/>
        <v>Unknown</v>
      </c>
      <c r="Q743" s="39" t="s">
        <v>46</v>
      </c>
      <c r="R743" s="39" t="s">
        <v>46</v>
      </c>
      <c r="S743" s="39"/>
      <c r="T743" s="50" t="s">
        <v>36</v>
      </c>
      <c r="U743" s="50" t="s">
        <v>37</v>
      </c>
      <c r="V743" s="50" t="s">
        <v>49</v>
      </c>
      <c r="W743" s="50" t="s">
        <v>37</v>
      </c>
      <c r="X743" s="51" t="str">
        <f>IF((OR((AND('[1]PWS Information'!$E$10="CWS",T743="Single Family Residence",P743="Lead")),
(AND('[1]PWS Information'!$E$10="CWS",T743="Multiple Family Residence",'[1]PWS Information'!$E$11="Yes",P743="Lead")),
(AND('[1]PWS Information'!$E$10="NTNC",P743="Lead")))),"Tier 1",
IF((OR((AND('[1]PWS Information'!$E$10="CWS",T743="Multiple Family Residence",'[1]PWS Information'!$E$11="No",P743="Lead")),
(AND('[1]PWS Information'!$E$10="CWS",T743="Other",P743="Lead")),
(AND('[1]PWS Information'!$E$10="CWS",T743="Building",P743="Lead")))),"Tier 2",
IF((OR((AND('[1]PWS Information'!$E$10="CWS",T743="Single Family Residence",P743="Galvanized Requiring Replacement")),
(AND('[1]PWS Information'!$E$10="CWS",T743="Single Family Residence",P743="Galvanized Requiring Replacement",Q743="Yes")),
(AND('[1]PWS Information'!$E$10="NTNC",P743="Galvanized Requiring Replacement")),
(AND('[1]PWS Information'!$E$10="NTNC",T743="Single Family Residence",Q743="Yes")))),"Tier 3",
IF((OR((AND('[1]PWS Information'!$E$10="CWS",T743="Single Family Residence",R743="Yes",P743="Non-Lead", I743="Non-Lead - Copper",K743="Before 1989")),
(AND('[1]PWS Information'!$E$10="CWS",T743="Single Family Residence",R743="Yes",P743="Non-Lead", M743="Non-Lead - Copper",N743="Before 1989")))),"Tier 4",
IF((OR((AND('[1]PWS Information'!$E$10="NTNC",P743="Non-Lead")),
(AND('[1]PWS Information'!$E$10="CWS",P743="Non-Lead",R743="")),
(AND('[1]PWS Information'!$E$10="CWS",P743="Non-Lead",R743="No")),
(AND('[1]PWS Information'!$E$10="CWS",P743="Non-Lead",R743="Don't Know")),
(AND('[1]PWS Information'!$E$10="CWS",P743="Non-Lead", I743="Non-Lead - Copper", R743="Yes", K743="Between 1989 and 2014")),
(AND('[1]PWS Information'!$E$10="CWS",P743="Non-Lead", I743="Non-Lead - Copper", R743="Yes", K743="After 2014")),
(AND('[1]PWS Information'!$E$10="CWS",P743="Non-Lead", I743="Non-Lead - Copper", R743="Yes", K743="Unknown")),
(AND('[1]PWS Information'!$E$10="CWS",P743="Non-Lead", M743="Non-Lead - Copper", R743="Yes", N743="Between 1989 and 2014")),
(AND('[1]PWS Information'!$E$10="CWS",P743="Non-Lead", M743="Non-Lead - Copper", R743="Yes", N743="After 2014")),
(AND('[1]PWS Information'!$E$10="CWS",P743="Non-Lead", M743="Non-Lead - Copper", R743="Yes", N743="Unknown")),
(AND('[1]PWS Information'!$E$10="CWS",P743="Unknown")),
(AND('[1]PWS Information'!$E$10="NTNC",P743="Unknown")))),"Tier 5",
"")))))</f>
        <v>Tier 5</v>
      </c>
      <c r="Y743" s="50"/>
      <c r="Z743" s="50"/>
    </row>
    <row r="744" spans="1:26" ht="30" x14ac:dyDescent="0.25">
      <c r="A744" s="39">
        <v>907</v>
      </c>
      <c r="B744" s="40">
        <v>1975</v>
      </c>
      <c r="C744" s="41" t="s">
        <v>216</v>
      </c>
      <c r="D744" s="41" t="s">
        <v>61</v>
      </c>
      <c r="E744" s="41">
        <v>75109</v>
      </c>
      <c r="F744" s="42"/>
      <c r="G744" s="43"/>
      <c r="H744" s="44"/>
      <c r="I744" s="45" t="s">
        <v>47</v>
      </c>
      <c r="J744" s="46" t="s">
        <v>37</v>
      </c>
      <c r="K744" s="42" t="s">
        <v>49</v>
      </c>
      <c r="L744" s="49"/>
      <c r="M744" s="45" t="s">
        <v>59</v>
      </c>
      <c r="N744" s="46" t="s">
        <v>35</v>
      </c>
      <c r="O744" s="49"/>
      <c r="P744" s="36" t="str">
        <f t="shared" si="11"/>
        <v>Unknown</v>
      </c>
      <c r="Q744" s="39" t="s">
        <v>46</v>
      </c>
      <c r="R744" s="39" t="s">
        <v>46</v>
      </c>
      <c r="S744" s="39"/>
      <c r="T744" s="50" t="s">
        <v>36</v>
      </c>
      <c r="U744" s="50" t="s">
        <v>37</v>
      </c>
      <c r="V744" s="50" t="s">
        <v>49</v>
      </c>
      <c r="W744" s="50" t="s">
        <v>37</v>
      </c>
      <c r="X744" s="51" t="str">
        <f>IF((OR((AND('[1]PWS Information'!$E$10="CWS",T744="Single Family Residence",P744="Lead")),
(AND('[1]PWS Information'!$E$10="CWS",T744="Multiple Family Residence",'[1]PWS Information'!$E$11="Yes",P744="Lead")),
(AND('[1]PWS Information'!$E$10="NTNC",P744="Lead")))),"Tier 1",
IF((OR((AND('[1]PWS Information'!$E$10="CWS",T744="Multiple Family Residence",'[1]PWS Information'!$E$11="No",P744="Lead")),
(AND('[1]PWS Information'!$E$10="CWS",T744="Other",P744="Lead")),
(AND('[1]PWS Information'!$E$10="CWS",T744="Building",P744="Lead")))),"Tier 2",
IF((OR((AND('[1]PWS Information'!$E$10="CWS",T744="Single Family Residence",P744="Galvanized Requiring Replacement")),
(AND('[1]PWS Information'!$E$10="CWS",T744="Single Family Residence",P744="Galvanized Requiring Replacement",Q744="Yes")),
(AND('[1]PWS Information'!$E$10="NTNC",P744="Galvanized Requiring Replacement")),
(AND('[1]PWS Information'!$E$10="NTNC",T744="Single Family Residence",Q744="Yes")))),"Tier 3",
IF((OR((AND('[1]PWS Information'!$E$10="CWS",T744="Single Family Residence",R744="Yes",P744="Non-Lead", I744="Non-Lead - Copper",K744="Before 1989")),
(AND('[1]PWS Information'!$E$10="CWS",T744="Single Family Residence",R744="Yes",P744="Non-Lead", M744="Non-Lead - Copper",N744="Before 1989")))),"Tier 4",
IF((OR((AND('[1]PWS Information'!$E$10="NTNC",P744="Non-Lead")),
(AND('[1]PWS Information'!$E$10="CWS",P744="Non-Lead",R744="")),
(AND('[1]PWS Information'!$E$10="CWS",P744="Non-Lead",R744="No")),
(AND('[1]PWS Information'!$E$10="CWS",P744="Non-Lead",R744="Don't Know")),
(AND('[1]PWS Information'!$E$10="CWS",P744="Non-Lead", I744="Non-Lead - Copper", R744="Yes", K744="Between 1989 and 2014")),
(AND('[1]PWS Information'!$E$10="CWS",P744="Non-Lead", I744="Non-Lead - Copper", R744="Yes", K744="After 2014")),
(AND('[1]PWS Information'!$E$10="CWS",P744="Non-Lead", I744="Non-Lead - Copper", R744="Yes", K744="Unknown")),
(AND('[1]PWS Information'!$E$10="CWS",P744="Non-Lead", M744="Non-Lead - Copper", R744="Yes", N744="Between 1989 and 2014")),
(AND('[1]PWS Information'!$E$10="CWS",P744="Non-Lead", M744="Non-Lead - Copper", R744="Yes", N744="After 2014")),
(AND('[1]PWS Information'!$E$10="CWS",P744="Non-Lead", M744="Non-Lead - Copper", R744="Yes", N744="Unknown")),
(AND('[1]PWS Information'!$E$10="CWS",P744="Unknown")),
(AND('[1]PWS Information'!$E$10="NTNC",P744="Unknown")))),"Tier 5",
"")))))</f>
        <v>Tier 5</v>
      </c>
      <c r="Y744" s="50"/>
      <c r="Z744" s="50"/>
    </row>
    <row r="745" spans="1:26" ht="30" x14ac:dyDescent="0.25">
      <c r="A745" s="39">
        <v>908</v>
      </c>
      <c r="B745" s="40">
        <v>2011</v>
      </c>
      <c r="C745" s="41" t="s">
        <v>216</v>
      </c>
      <c r="D745" s="41" t="s">
        <v>61</v>
      </c>
      <c r="E745" s="41">
        <v>75109</v>
      </c>
      <c r="F745" s="42"/>
      <c r="G745" s="43"/>
      <c r="H745" s="44"/>
      <c r="I745" s="45" t="s">
        <v>47</v>
      </c>
      <c r="J745" s="46" t="s">
        <v>37</v>
      </c>
      <c r="K745" s="42" t="s">
        <v>40</v>
      </c>
      <c r="L745" s="49"/>
      <c r="M745" s="45" t="s">
        <v>47</v>
      </c>
      <c r="N745" s="46" t="s">
        <v>41</v>
      </c>
      <c r="O745" s="49"/>
      <c r="P745" s="36" t="str">
        <f t="shared" si="11"/>
        <v>Non-Lead</v>
      </c>
      <c r="Q745" s="39" t="s">
        <v>37</v>
      </c>
      <c r="R745" s="39" t="s">
        <v>37</v>
      </c>
      <c r="S745" s="39"/>
      <c r="T745" s="50" t="s">
        <v>36</v>
      </c>
      <c r="U745" s="50" t="s">
        <v>37</v>
      </c>
      <c r="V745" s="50" t="s">
        <v>37</v>
      </c>
      <c r="W745" s="50" t="s">
        <v>37</v>
      </c>
      <c r="X745" s="51" t="str">
        <f>IF((OR((AND('[1]PWS Information'!$E$10="CWS",T745="Single Family Residence",P745="Lead")),
(AND('[1]PWS Information'!$E$10="CWS",T745="Multiple Family Residence",'[1]PWS Information'!$E$11="Yes",P745="Lead")),
(AND('[1]PWS Information'!$E$10="NTNC",P745="Lead")))),"Tier 1",
IF((OR((AND('[1]PWS Information'!$E$10="CWS",T745="Multiple Family Residence",'[1]PWS Information'!$E$11="No",P745="Lead")),
(AND('[1]PWS Information'!$E$10="CWS",T745="Other",P745="Lead")),
(AND('[1]PWS Information'!$E$10="CWS",T745="Building",P745="Lead")))),"Tier 2",
IF((OR((AND('[1]PWS Information'!$E$10="CWS",T745="Single Family Residence",P745="Galvanized Requiring Replacement")),
(AND('[1]PWS Information'!$E$10="CWS",T745="Single Family Residence",P745="Galvanized Requiring Replacement",Q745="Yes")),
(AND('[1]PWS Information'!$E$10="NTNC",P745="Galvanized Requiring Replacement")),
(AND('[1]PWS Information'!$E$10="NTNC",T745="Single Family Residence",Q745="Yes")))),"Tier 3",
IF((OR((AND('[1]PWS Information'!$E$10="CWS",T745="Single Family Residence",R745="Yes",P745="Non-Lead", I745="Non-Lead - Copper",K745="Before 1989")),
(AND('[1]PWS Information'!$E$10="CWS",T745="Single Family Residence",R745="Yes",P745="Non-Lead", M745="Non-Lead - Copper",N745="Before 1989")))),"Tier 4",
IF((OR((AND('[1]PWS Information'!$E$10="NTNC",P745="Non-Lead")),
(AND('[1]PWS Information'!$E$10="CWS",P745="Non-Lead",R745="")),
(AND('[1]PWS Information'!$E$10="CWS",P745="Non-Lead",R745="No")),
(AND('[1]PWS Information'!$E$10="CWS",P745="Non-Lead",R745="Don't Know")),
(AND('[1]PWS Information'!$E$10="CWS",P745="Non-Lead", I745="Non-Lead - Copper", R745="Yes", K745="Between 1989 and 2014")),
(AND('[1]PWS Information'!$E$10="CWS",P745="Non-Lead", I745="Non-Lead - Copper", R745="Yes", K745="After 2014")),
(AND('[1]PWS Information'!$E$10="CWS",P745="Non-Lead", I745="Non-Lead - Copper", R745="Yes", K745="Unknown")),
(AND('[1]PWS Information'!$E$10="CWS",P745="Non-Lead", M745="Non-Lead - Copper", R745="Yes", N745="Between 1989 and 2014")),
(AND('[1]PWS Information'!$E$10="CWS",P745="Non-Lead", M745="Non-Lead - Copper", R745="Yes", N745="After 2014")),
(AND('[1]PWS Information'!$E$10="CWS",P745="Non-Lead", M745="Non-Lead - Copper", R745="Yes", N745="Unknown")),
(AND('[1]PWS Information'!$E$10="CWS",P745="Unknown")),
(AND('[1]PWS Information'!$E$10="NTNC",P745="Unknown")))),"Tier 5",
"")))))</f>
        <v>Tier 5</v>
      </c>
      <c r="Y745" s="50"/>
      <c r="Z745" s="50"/>
    </row>
    <row r="746" spans="1:26" ht="30" x14ac:dyDescent="0.25">
      <c r="A746" s="39">
        <v>909</v>
      </c>
      <c r="B746" s="40">
        <v>2283</v>
      </c>
      <c r="C746" s="41" t="s">
        <v>216</v>
      </c>
      <c r="D746" s="41" t="s">
        <v>61</v>
      </c>
      <c r="E746" s="41">
        <v>75109</v>
      </c>
      <c r="F746" s="42"/>
      <c r="G746" s="43"/>
      <c r="H746" s="44"/>
      <c r="I746" s="45" t="s">
        <v>54</v>
      </c>
      <c r="J746" s="46" t="s">
        <v>37</v>
      </c>
      <c r="K746" s="42" t="s">
        <v>40</v>
      </c>
      <c r="L746" s="49"/>
      <c r="M746" s="45" t="s">
        <v>47</v>
      </c>
      <c r="N746" s="46" t="s">
        <v>40</v>
      </c>
      <c r="O746" s="49"/>
      <c r="P746" s="36" t="str">
        <f t="shared" si="11"/>
        <v>Non-Lead</v>
      </c>
      <c r="Q746" s="39" t="s">
        <v>37</v>
      </c>
      <c r="R746" s="39" t="s">
        <v>37</v>
      </c>
      <c r="S746" s="39"/>
      <c r="T746" s="50" t="s">
        <v>36</v>
      </c>
      <c r="U746" s="50" t="s">
        <v>37</v>
      </c>
      <c r="V746" s="50" t="s">
        <v>37</v>
      </c>
      <c r="W746" s="50" t="s">
        <v>37</v>
      </c>
      <c r="X746" s="51" t="str">
        <f>IF((OR((AND('[1]PWS Information'!$E$10="CWS",T746="Single Family Residence",P746="Lead")),
(AND('[1]PWS Information'!$E$10="CWS",T746="Multiple Family Residence",'[1]PWS Information'!$E$11="Yes",P746="Lead")),
(AND('[1]PWS Information'!$E$10="NTNC",P746="Lead")))),"Tier 1",
IF((OR((AND('[1]PWS Information'!$E$10="CWS",T746="Multiple Family Residence",'[1]PWS Information'!$E$11="No",P746="Lead")),
(AND('[1]PWS Information'!$E$10="CWS",T746="Other",P746="Lead")),
(AND('[1]PWS Information'!$E$10="CWS",T746="Building",P746="Lead")))),"Tier 2",
IF((OR((AND('[1]PWS Information'!$E$10="CWS",T746="Single Family Residence",P746="Galvanized Requiring Replacement")),
(AND('[1]PWS Information'!$E$10="CWS",T746="Single Family Residence",P746="Galvanized Requiring Replacement",Q746="Yes")),
(AND('[1]PWS Information'!$E$10="NTNC",P746="Galvanized Requiring Replacement")),
(AND('[1]PWS Information'!$E$10="NTNC",T746="Single Family Residence",Q746="Yes")))),"Tier 3",
IF((OR((AND('[1]PWS Information'!$E$10="CWS",T746="Single Family Residence",R746="Yes",P746="Non-Lead", I746="Non-Lead - Copper",K746="Before 1989")),
(AND('[1]PWS Information'!$E$10="CWS",T746="Single Family Residence",R746="Yes",P746="Non-Lead", M746="Non-Lead - Copper",N746="Before 1989")))),"Tier 4",
IF((OR((AND('[1]PWS Information'!$E$10="NTNC",P746="Non-Lead")),
(AND('[1]PWS Information'!$E$10="CWS",P746="Non-Lead",R746="")),
(AND('[1]PWS Information'!$E$10="CWS",P746="Non-Lead",R746="No")),
(AND('[1]PWS Information'!$E$10="CWS",P746="Non-Lead",R746="Don't Know")),
(AND('[1]PWS Information'!$E$10="CWS",P746="Non-Lead", I746="Non-Lead - Copper", R746="Yes", K746="Between 1989 and 2014")),
(AND('[1]PWS Information'!$E$10="CWS",P746="Non-Lead", I746="Non-Lead - Copper", R746="Yes", K746="After 2014")),
(AND('[1]PWS Information'!$E$10="CWS",P746="Non-Lead", I746="Non-Lead - Copper", R746="Yes", K746="Unknown")),
(AND('[1]PWS Information'!$E$10="CWS",P746="Non-Lead", M746="Non-Lead - Copper", R746="Yes", N746="Between 1989 and 2014")),
(AND('[1]PWS Information'!$E$10="CWS",P746="Non-Lead", M746="Non-Lead - Copper", R746="Yes", N746="After 2014")),
(AND('[1]PWS Information'!$E$10="CWS",P746="Non-Lead", M746="Non-Lead - Copper", R746="Yes", N746="Unknown")),
(AND('[1]PWS Information'!$E$10="CWS",P746="Unknown")),
(AND('[1]PWS Information'!$E$10="NTNC",P746="Unknown")))),"Tier 5",
"")))))</f>
        <v>Tier 5</v>
      </c>
      <c r="Y746" s="50"/>
      <c r="Z746" s="50"/>
    </row>
    <row r="747" spans="1:26" ht="30" x14ac:dyDescent="0.25">
      <c r="A747" s="39">
        <v>910</v>
      </c>
      <c r="B747" s="40">
        <v>2703</v>
      </c>
      <c r="C747" s="41" t="s">
        <v>216</v>
      </c>
      <c r="D747" s="41" t="s">
        <v>61</v>
      </c>
      <c r="E747" s="41">
        <v>75109</v>
      </c>
      <c r="F747" s="42"/>
      <c r="G747" s="43"/>
      <c r="H747" s="44"/>
      <c r="I747" s="45" t="s">
        <v>47</v>
      </c>
      <c r="J747" s="46" t="s">
        <v>37</v>
      </c>
      <c r="K747" s="42" t="s">
        <v>40</v>
      </c>
      <c r="L747" s="49"/>
      <c r="M747" s="45" t="s">
        <v>54</v>
      </c>
      <c r="N747" s="46" t="s">
        <v>40</v>
      </c>
      <c r="O747" s="49"/>
      <c r="P747" s="36" t="str">
        <f t="shared" si="11"/>
        <v>Non-Lead</v>
      </c>
      <c r="Q747" s="39" t="s">
        <v>37</v>
      </c>
      <c r="R747" s="39" t="s">
        <v>37</v>
      </c>
      <c r="S747" s="39"/>
      <c r="T747" s="50" t="s">
        <v>36</v>
      </c>
      <c r="U747" s="50" t="s">
        <v>37</v>
      </c>
      <c r="V747" s="50" t="s">
        <v>37</v>
      </c>
      <c r="W747" s="50" t="s">
        <v>37</v>
      </c>
      <c r="X747" s="51" t="str">
        <f>IF((OR((AND('[1]PWS Information'!$E$10="CWS",T747="Single Family Residence",P747="Lead")),
(AND('[1]PWS Information'!$E$10="CWS",T747="Multiple Family Residence",'[1]PWS Information'!$E$11="Yes",P747="Lead")),
(AND('[1]PWS Information'!$E$10="NTNC",P747="Lead")))),"Tier 1",
IF((OR((AND('[1]PWS Information'!$E$10="CWS",T747="Multiple Family Residence",'[1]PWS Information'!$E$11="No",P747="Lead")),
(AND('[1]PWS Information'!$E$10="CWS",T747="Other",P747="Lead")),
(AND('[1]PWS Information'!$E$10="CWS",T747="Building",P747="Lead")))),"Tier 2",
IF((OR((AND('[1]PWS Information'!$E$10="CWS",T747="Single Family Residence",P747="Galvanized Requiring Replacement")),
(AND('[1]PWS Information'!$E$10="CWS",T747="Single Family Residence",P747="Galvanized Requiring Replacement",Q747="Yes")),
(AND('[1]PWS Information'!$E$10="NTNC",P747="Galvanized Requiring Replacement")),
(AND('[1]PWS Information'!$E$10="NTNC",T747="Single Family Residence",Q747="Yes")))),"Tier 3",
IF((OR((AND('[1]PWS Information'!$E$10="CWS",T747="Single Family Residence",R747="Yes",P747="Non-Lead", I747="Non-Lead - Copper",K747="Before 1989")),
(AND('[1]PWS Information'!$E$10="CWS",T747="Single Family Residence",R747="Yes",P747="Non-Lead", M747="Non-Lead - Copper",N747="Before 1989")))),"Tier 4",
IF((OR((AND('[1]PWS Information'!$E$10="NTNC",P747="Non-Lead")),
(AND('[1]PWS Information'!$E$10="CWS",P747="Non-Lead",R747="")),
(AND('[1]PWS Information'!$E$10="CWS",P747="Non-Lead",R747="No")),
(AND('[1]PWS Information'!$E$10="CWS",P747="Non-Lead",R747="Don't Know")),
(AND('[1]PWS Information'!$E$10="CWS",P747="Non-Lead", I747="Non-Lead - Copper", R747="Yes", K747="Between 1989 and 2014")),
(AND('[1]PWS Information'!$E$10="CWS",P747="Non-Lead", I747="Non-Lead - Copper", R747="Yes", K747="After 2014")),
(AND('[1]PWS Information'!$E$10="CWS",P747="Non-Lead", I747="Non-Lead - Copper", R747="Yes", K747="Unknown")),
(AND('[1]PWS Information'!$E$10="CWS",P747="Non-Lead", M747="Non-Lead - Copper", R747="Yes", N747="Between 1989 and 2014")),
(AND('[1]PWS Information'!$E$10="CWS",P747="Non-Lead", M747="Non-Lead - Copper", R747="Yes", N747="After 2014")),
(AND('[1]PWS Information'!$E$10="CWS",P747="Non-Lead", M747="Non-Lead - Copper", R747="Yes", N747="Unknown")),
(AND('[1]PWS Information'!$E$10="CWS",P747="Unknown")),
(AND('[1]PWS Information'!$E$10="NTNC",P747="Unknown")))),"Tier 5",
"")))))</f>
        <v>Tier 5</v>
      </c>
      <c r="Y747" s="50"/>
      <c r="Z747" s="50"/>
    </row>
    <row r="748" spans="1:26" ht="30" x14ac:dyDescent="0.25">
      <c r="A748" s="39">
        <v>911</v>
      </c>
      <c r="B748" s="40">
        <v>2641</v>
      </c>
      <c r="C748" s="41" t="s">
        <v>216</v>
      </c>
      <c r="D748" s="41" t="s">
        <v>61</v>
      </c>
      <c r="E748" s="41">
        <v>75109</v>
      </c>
      <c r="F748" s="42"/>
      <c r="G748" s="43"/>
      <c r="H748" s="44"/>
      <c r="I748" s="45" t="s">
        <v>47</v>
      </c>
      <c r="J748" s="46" t="s">
        <v>37</v>
      </c>
      <c r="K748" s="42" t="s">
        <v>49</v>
      </c>
      <c r="L748" s="49"/>
      <c r="M748" s="45" t="s">
        <v>59</v>
      </c>
      <c r="N748" s="46" t="s">
        <v>49</v>
      </c>
      <c r="O748" s="49"/>
      <c r="P748" s="36" t="str">
        <f t="shared" si="11"/>
        <v>Unknown</v>
      </c>
      <c r="Q748" s="39" t="s">
        <v>46</v>
      </c>
      <c r="R748" s="39" t="s">
        <v>46</v>
      </c>
      <c r="S748" s="39"/>
      <c r="T748" s="50" t="s">
        <v>52</v>
      </c>
      <c r="U748" s="50" t="s">
        <v>37</v>
      </c>
      <c r="V748" s="50" t="s">
        <v>49</v>
      </c>
      <c r="W748" s="50" t="s">
        <v>37</v>
      </c>
      <c r="X748" s="51" t="str">
        <f>IF((OR((AND('[1]PWS Information'!$E$10="CWS",T748="Single Family Residence",P748="Lead")),
(AND('[1]PWS Information'!$E$10="CWS",T748="Multiple Family Residence",'[1]PWS Information'!$E$11="Yes",P748="Lead")),
(AND('[1]PWS Information'!$E$10="NTNC",P748="Lead")))),"Tier 1",
IF((OR((AND('[1]PWS Information'!$E$10="CWS",T748="Multiple Family Residence",'[1]PWS Information'!$E$11="No",P748="Lead")),
(AND('[1]PWS Information'!$E$10="CWS",T748="Other",P748="Lead")),
(AND('[1]PWS Information'!$E$10="CWS",T748="Building",P748="Lead")))),"Tier 2",
IF((OR((AND('[1]PWS Information'!$E$10="CWS",T748="Single Family Residence",P748="Galvanized Requiring Replacement")),
(AND('[1]PWS Information'!$E$10="CWS",T748="Single Family Residence",P748="Galvanized Requiring Replacement",Q748="Yes")),
(AND('[1]PWS Information'!$E$10="NTNC",P748="Galvanized Requiring Replacement")),
(AND('[1]PWS Information'!$E$10="NTNC",T748="Single Family Residence",Q748="Yes")))),"Tier 3",
IF((OR((AND('[1]PWS Information'!$E$10="CWS",T748="Single Family Residence",R748="Yes",P748="Non-Lead", I748="Non-Lead - Copper",K748="Before 1989")),
(AND('[1]PWS Information'!$E$10="CWS",T748="Single Family Residence",R748="Yes",P748="Non-Lead", M748="Non-Lead - Copper",N748="Before 1989")))),"Tier 4",
IF((OR((AND('[1]PWS Information'!$E$10="NTNC",P748="Non-Lead")),
(AND('[1]PWS Information'!$E$10="CWS",P748="Non-Lead",R748="")),
(AND('[1]PWS Information'!$E$10="CWS",P748="Non-Lead",R748="No")),
(AND('[1]PWS Information'!$E$10="CWS",P748="Non-Lead",R748="Don't Know")),
(AND('[1]PWS Information'!$E$10="CWS",P748="Non-Lead", I748="Non-Lead - Copper", R748="Yes", K748="Between 1989 and 2014")),
(AND('[1]PWS Information'!$E$10="CWS",P748="Non-Lead", I748="Non-Lead - Copper", R748="Yes", K748="After 2014")),
(AND('[1]PWS Information'!$E$10="CWS",P748="Non-Lead", I748="Non-Lead - Copper", R748="Yes", K748="Unknown")),
(AND('[1]PWS Information'!$E$10="CWS",P748="Non-Lead", M748="Non-Lead - Copper", R748="Yes", N748="Between 1989 and 2014")),
(AND('[1]PWS Information'!$E$10="CWS",P748="Non-Lead", M748="Non-Lead - Copper", R748="Yes", N748="After 2014")),
(AND('[1]PWS Information'!$E$10="CWS",P748="Non-Lead", M748="Non-Lead - Copper", R748="Yes", N748="Unknown")),
(AND('[1]PWS Information'!$E$10="CWS",P748="Unknown")),
(AND('[1]PWS Information'!$E$10="NTNC",P748="Unknown")))),"Tier 5",
"")))))</f>
        <v>Tier 5</v>
      </c>
      <c r="Y748" s="50"/>
      <c r="Z748" s="50"/>
    </row>
    <row r="749" spans="1:26" ht="30" x14ac:dyDescent="0.25">
      <c r="A749" s="39">
        <v>912</v>
      </c>
      <c r="B749" s="40">
        <v>5134</v>
      </c>
      <c r="C749" s="41" t="s">
        <v>219</v>
      </c>
      <c r="D749" s="41" t="s">
        <v>61</v>
      </c>
      <c r="E749" s="41">
        <v>75109</v>
      </c>
      <c r="F749" s="42"/>
      <c r="G749" s="43"/>
      <c r="H749" s="44"/>
      <c r="I749" s="45" t="s">
        <v>47</v>
      </c>
      <c r="J749" s="46" t="s">
        <v>37</v>
      </c>
      <c r="K749" s="42" t="s">
        <v>40</v>
      </c>
      <c r="L749" s="49"/>
      <c r="M749" s="45" t="s">
        <v>59</v>
      </c>
      <c r="N749" s="46" t="s">
        <v>35</v>
      </c>
      <c r="O749" s="49"/>
      <c r="P749" s="36" t="str">
        <f t="shared" si="11"/>
        <v>Unknown</v>
      </c>
      <c r="Q749" s="39" t="s">
        <v>46</v>
      </c>
      <c r="R749" s="39" t="s">
        <v>46</v>
      </c>
      <c r="S749" s="39"/>
      <c r="T749" s="50" t="s">
        <v>36</v>
      </c>
      <c r="U749" s="50" t="s">
        <v>37</v>
      </c>
      <c r="V749" s="50" t="s">
        <v>49</v>
      </c>
      <c r="W749" s="50" t="s">
        <v>37</v>
      </c>
      <c r="X749" s="51" t="str">
        <f>IF((OR((AND('[1]PWS Information'!$E$10="CWS",T749="Single Family Residence",P749="Lead")),
(AND('[1]PWS Information'!$E$10="CWS",T749="Multiple Family Residence",'[1]PWS Information'!$E$11="Yes",P749="Lead")),
(AND('[1]PWS Information'!$E$10="NTNC",P749="Lead")))),"Tier 1",
IF((OR((AND('[1]PWS Information'!$E$10="CWS",T749="Multiple Family Residence",'[1]PWS Information'!$E$11="No",P749="Lead")),
(AND('[1]PWS Information'!$E$10="CWS",T749="Other",P749="Lead")),
(AND('[1]PWS Information'!$E$10="CWS",T749="Building",P749="Lead")))),"Tier 2",
IF((OR((AND('[1]PWS Information'!$E$10="CWS",T749="Single Family Residence",P749="Galvanized Requiring Replacement")),
(AND('[1]PWS Information'!$E$10="CWS",T749="Single Family Residence",P749="Galvanized Requiring Replacement",Q749="Yes")),
(AND('[1]PWS Information'!$E$10="NTNC",P749="Galvanized Requiring Replacement")),
(AND('[1]PWS Information'!$E$10="NTNC",T749="Single Family Residence",Q749="Yes")))),"Tier 3",
IF((OR((AND('[1]PWS Information'!$E$10="CWS",T749="Single Family Residence",R749="Yes",P749="Non-Lead", I749="Non-Lead - Copper",K749="Before 1989")),
(AND('[1]PWS Information'!$E$10="CWS",T749="Single Family Residence",R749="Yes",P749="Non-Lead", M749="Non-Lead - Copper",N749="Before 1989")))),"Tier 4",
IF((OR((AND('[1]PWS Information'!$E$10="NTNC",P749="Non-Lead")),
(AND('[1]PWS Information'!$E$10="CWS",P749="Non-Lead",R749="")),
(AND('[1]PWS Information'!$E$10="CWS",P749="Non-Lead",R749="No")),
(AND('[1]PWS Information'!$E$10="CWS",P749="Non-Lead",R749="Don't Know")),
(AND('[1]PWS Information'!$E$10="CWS",P749="Non-Lead", I749="Non-Lead - Copper", R749="Yes", K749="Between 1989 and 2014")),
(AND('[1]PWS Information'!$E$10="CWS",P749="Non-Lead", I749="Non-Lead - Copper", R749="Yes", K749="After 2014")),
(AND('[1]PWS Information'!$E$10="CWS",P749="Non-Lead", I749="Non-Lead - Copper", R749="Yes", K749="Unknown")),
(AND('[1]PWS Information'!$E$10="CWS",P749="Non-Lead", M749="Non-Lead - Copper", R749="Yes", N749="Between 1989 and 2014")),
(AND('[1]PWS Information'!$E$10="CWS",P749="Non-Lead", M749="Non-Lead - Copper", R749="Yes", N749="After 2014")),
(AND('[1]PWS Information'!$E$10="CWS",P749="Non-Lead", M749="Non-Lead - Copper", R749="Yes", N749="Unknown")),
(AND('[1]PWS Information'!$E$10="CWS",P749="Unknown")),
(AND('[1]PWS Information'!$E$10="NTNC",P749="Unknown")))),"Tier 5",
"")))))</f>
        <v>Tier 5</v>
      </c>
      <c r="Y749" s="50"/>
      <c r="Z749" s="50"/>
    </row>
    <row r="750" spans="1:26" ht="30" x14ac:dyDescent="0.25">
      <c r="A750" s="39">
        <v>913</v>
      </c>
      <c r="B750" s="40">
        <v>5138</v>
      </c>
      <c r="C750" s="41" t="s">
        <v>219</v>
      </c>
      <c r="D750" s="41" t="s">
        <v>61</v>
      </c>
      <c r="E750" s="41">
        <v>75109</v>
      </c>
      <c r="F750" s="42"/>
      <c r="G750" s="43"/>
      <c r="H750" s="44"/>
      <c r="I750" s="45" t="s">
        <v>47</v>
      </c>
      <c r="J750" s="46" t="s">
        <v>37</v>
      </c>
      <c r="K750" s="42" t="s">
        <v>40</v>
      </c>
      <c r="L750" s="49"/>
      <c r="M750" s="45" t="s">
        <v>59</v>
      </c>
      <c r="N750" s="46" t="s">
        <v>35</v>
      </c>
      <c r="O750" s="49"/>
      <c r="P750" s="36" t="str">
        <f t="shared" si="11"/>
        <v>Unknown</v>
      </c>
      <c r="Q750" s="39" t="s">
        <v>46</v>
      </c>
      <c r="R750" s="39" t="s">
        <v>46</v>
      </c>
      <c r="S750" s="39"/>
      <c r="T750" s="50" t="s">
        <v>36</v>
      </c>
      <c r="U750" s="50" t="s">
        <v>37</v>
      </c>
      <c r="V750" s="50" t="s">
        <v>37</v>
      </c>
      <c r="W750" s="50" t="s">
        <v>37</v>
      </c>
      <c r="X750" s="51" t="str">
        <f>IF((OR((AND('[1]PWS Information'!$E$10="CWS",T750="Single Family Residence",P750="Lead")),
(AND('[1]PWS Information'!$E$10="CWS",T750="Multiple Family Residence",'[1]PWS Information'!$E$11="Yes",P750="Lead")),
(AND('[1]PWS Information'!$E$10="NTNC",P750="Lead")))),"Tier 1",
IF((OR((AND('[1]PWS Information'!$E$10="CWS",T750="Multiple Family Residence",'[1]PWS Information'!$E$11="No",P750="Lead")),
(AND('[1]PWS Information'!$E$10="CWS",T750="Other",P750="Lead")),
(AND('[1]PWS Information'!$E$10="CWS",T750="Building",P750="Lead")))),"Tier 2",
IF((OR((AND('[1]PWS Information'!$E$10="CWS",T750="Single Family Residence",P750="Galvanized Requiring Replacement")),
(AND('[1]PWS Information'!$E$10="CWS",T750="Single Family Residence",P750="Galvanized Requiring Replacement",Q750="Yes")),
(AND('[1]PWS Information'!$E$10="NTNC",P750="Galvanized Requiring Replacement")),
(AND('[1]PWS Information'!$E$10="NTNC",T750="Single Family Residence",Q750="Yes")))),"Tier 3",
IF((OR((AND('[1]PWS Information'!$E$10="CWS",T750="Single Family Residence",R750="Yes",P750="Non-Lead", I750="Non-Lead - Copper",K750="Before 1989")),
(AND('[1]PWS Information'!$E$10="CWS",T750="Single Family Residence",R750="Yes",P750="Non-Lead", M750="Non-Lead - Copper",N750="Before 1989")))),"Tier 4",
IF((OR((AND('[1]PWS Information'!$E$10="NTNC",P750="Non-Lead")),
(AND('[1]PWS Information'!$E$10="CWS",P750="Non-Lead",R750="")),
(AND('[1]PWS Information'!$E$10="CWS",P750="Non-Lead",R750="No")),
(AND('[1]PWS Information'!$E$10="CWS",P750="Non-Lead",R750="Don't Know")),
(AND('[1]PWS Information'!$E$10="CWS",P750="Non-Lead", I750="Non-Lead - Copper", R750="Yes", K750="Between 1989 and 2014")),
(AND('[1]PWS Information'!$E$10="CWS",P750="Non-Lead", I750="Non-Lead - Copper", R750="Yes", K750="After 2014")),
(AND('[1]PWS Information'!$E$10="CWS",P750="Non-Lead", I750="Non-Lead - Copper", R750="Yes", K750="Unknown")),
(AND('[1]PWS Information'!$E$10="CWS",P750="Non-Lead", M750="Non-Lead - Copper", R750="Yes", N750="Between 1989 and 2014")),
(AND('[1]PWS Information'!$E$10="CWS",P750="Non-Lead", M750="Non-Lead - Copper", R750="Yes", N750="After 2014")),
(AND('[1]PWS Information'!$E$10="CWS",P750="Non-Lead", M750="Non-Lead - Copper", R750="Yes", N750="Unknown")),
(AND('[1]PWS Information'!$E$10="CWS",P750="Unknown")),
(AND('[1]PWS Information'!$E$10="NTNC",P750="Unknown")))),"Tier 5",
"")))))</f>
        <v>Tier 5</v>
      </c>
      <c r="Y750" s="50"/>
      <c r="Z750" s="50"/>
    </row>
    <row r="751" spans="1:26" ht="30" x14ac:dyDescent="0.25">
      <c r="A751" s="39">
        <v>914</v>
      </c>
      <c r="B751" s="40">
        <v>5188</v>
      </c>
      <c r="C751" s="41" t="s">
        <v>219</v>
      </c>
      <c r="D751" s="41" t="s">
        <v>61</v>
      </c>
      <c r="E751" s="41">
        <v>75109</v>
      </c>
      <c r="F751" s="42"/>
      <c r="G751" s="43"/>
      <c r="H751" s="44"/>
      <c r="I751" s="45" t="s">
        <v>47</v>
      </c>
      <c r="J751" s="46" t="s">
        <v>37</v>
      </c>
      <c r="K751" s="42" t="s">
        <v>40</v>
      </c>
      <c r="L751" s="49"/>
      <c r="M751" s="45" t="s">
        <v>59</v>
      </c>
      <c r="N751" s="46" t="s">
        <v>49</v>
      </c>
      <c r="O751" s="49"/>
      <c r="P751" s="36" t="str">
        <f t="shared" si="11"/>
        <v>Unknown</v>
      </c>
      <c r="Q751" s="39" t="s">
        <v>46</v>
      </c>
      <c r="R751" s="39" t="s">
        <v>46</v>
      </c>
      <c r="S751" s="39"/>
      <c r="T751" s="50" t="s">
        <v>52</v>
      </c>
      <c r="U751" s="50" t="s">
        <v>37</v>
      </c>
      <c r="V751" s="50" t="s">
        <v>49</v>
      </c>
      <c r="W751" s="50" t="s">
        <v>37</v>
      </c>
      <c r="X751" s="51" t="str">
        <f>IF((OR((AND('[1]PWS Information'!$E$10="CWS",T751="Single Family Residence",P751="Lead")),
(AND('[1]PWS Information'!$E$10="CWS",T751="Multiple Family Residence",'[1]PWS Information'!$E$11="Yes",P751="Lead")),
(AND('[1]PWS Information'!$E$10="NTNC",P751="Lead")))),"Tier 1",
IF((OR((AND('[1]PWS Information'!$E$10="CWS",T751="Multiple Family Residence",'[1]PWS Information'!$E$11="No",P751="Lead")),
(AND('[1]PWS Information'!$E$10="CWS",T751="Other",P751="Lead")),
(AND('[1]PWS Information'!$E$10="CWS",T751="Building",P751="Lead")))),"Tier 2",
IF((OR((AND('[1]PWS Information'!$E$10="CWS",T751="Single Family Residence",P751="Galvanized Requiring Replacement")),
(AND('[1]PWS Information'!$E$10="CWS",T751="Single Family Residence",P751="Galvanized Requiring Replacement",Q751="Yes")),
(AND('[1]PWS Information'!$E$10="NTNC",P751="Galvanized Requiring Replacement")),
(AND('[1]PWS Information'!$E$10="NTNC",T751="Single Family Residence",Q751="Yes")))),"Tier 3",
IF((OR((AND('[1]PWS Information'!$E$10="CWS",T751="Single Family Residence",R751="Yes",P751="Non-Lead", I751="Non-Lead - Copper",K751="Before 1989")),
(AND('[1]PWS Information'!$E$10="CWS",T751="Single Family Residence",R751="Yes",P751="Non-Lead", M751="Non-Lead - Copper",N751="Before 1989")))),"Tier 4",
IF((OR((AND('[1]PWS Information'!$E$10="NTNC",P751="Non-Lead")),
(AND('[1]PWS Information'!$E$10="CWS",P751="Non-Lead",R751="")),
(AND('[1]PWS Information'!$E$10="CWS",P751="Non-Lead",R751="No")),
(AND('[1]PWS Information'!$E$10="CWS",P751="Non-Lead",R751="Don't Know")),
(AND('[1]PWS Information'!$E$10="CWS",P751="Non-Lead", I751="Non-Lead - Copper", R751="Yes", K751="Between 1989 and 2014")),
(AND('[1]PWS Information'!$E$10="CWS",P751="Non-Lead", I751="Non-Lead - Copper", R751="Yes", K751="After 2014")),
(AND('[1]PWS Information'!$E$10="CWS",P751="Non-Lead", I751="Non-Lead - Copper", R751="Yes", K751="Unknown")),
(AND('[1]PWS Information'!$E$10="CWS",P751="Non-Lead", M751="Non-Lead - Copper", R751="Yes", N751="Between 1989 and 2014")),
(AND('[1]PWS Information'!$E$10="CWS",P751="Non-Lead", M751="Non-Lead - Copper", R751="Yes", N751="After 2014")),
(AND('[1]PWS Information'!$E$10="CWS",P751="Non-Lead", M751="Non-Lead - Copper", R751="Yes", N751="Unknown")),
(AND('[1]PWS Information'!$E$10="CWS",P751="Unknown")),
(AND('[1]PWS Information'!$E$10="NTNC",P751="Unknown")))),"Tier 5",
"")))))</f>
        <v>Tier 5</v>
      </c>
      <c r="Y751" s="50"/>
      <c r="Z751" s="50"/>
    </row>
    <row r="752" spans="1:26" ht="30" x14ac:dyDescent="0.25">
      <c r="A752" s="39">
        <v>915</v>
      </c>
      <c r="B752" s="40">
        <v>206</v>
      </c>
      <c r="C752" s="41" t="s">
        <v>116</v>
      </c>
      <c r="D752" s="41" t="s">
        <v>61</v>
      </c>
      <c r="E752" s="41">
        <v>75109</v>
      </c>
      <c r="F752" s="42"/>
      <c r="G752" s="43"/>
      <c r="H752" s="44"/>
      <c r="I752" s="45" t="s">
        <v>47</v>
      </c>
      <c r="J752" s="46" t="s">
        <v>37</v>
      </c>
      <c r="K752" s="42" t="s">
        <v>40</v>
      </c>
      <c r="L752" s="49"/>
      <c r="M752" s="45" t="s">
        <v>58</v>
      </c>
      <c r="N752" s="46" t="s">
        <v>35</v>
      </c>
      <c r="O752" s="49"/>
      <c r="P752" s="36" t="str">
        <f t="shared" si="11"/>
        <v>Unknown</v>
      </c>
      <c r="Q752" s="39" t="s">
        <v>46</v>
      </c>
      <c r="R752" s="39" t="s">
        <v>46</v>
      </c>
      <c r="S752" s="39"/>
      <c r="T752" s="50" t="s">
        <v>36</v>
      </c>
      <c r="U752" s="50" t="s">
        <v>37</v>
      </c>
      <c r="V752" s="50" t="s">
        <v>49</v>
      </c>
      <c r="W752" s="50" t="s">
        <v>37</v>
      </c>
      <c r="X752" s="51" t="str">
        <f>IF((OR((AND('[1]PWS Information'!$E$10="CWS",T752="Single Family Residence",P752="Lead")),
(AND('[1]PWS Information'!$E$10="CWS",T752="Multiple Family Residence",'[1]PWS Information'!$E$11="Yes",P752="Lead")),
(AND('[1]PWS Information'!$E$10="NTNC",P752="Lead")))),"Tier 1",
IF((OR((AND('[1]PWS Information'!$E$10="CWS",T752="Multiple Family Residence",'[1]PWS Information'!$E$11="No",P752="Lead")),
(AND('[1]PWS Information'!$E$10="CWS",T752="Other",P752="Lead")),
(AND('[1]PWS Information'!$E$10="CWS",T752="Building",P752="Lead")))),"Tier 2",
IF((OR((AND('[1]PWS Information'!$E$10="CWS",T752="Single Family Residence",P752="Galvanized Requiring Replacement")),
(AND('[1]PWS Information'!$E$10="CWS",T752="Single Family Residence",P752="Galvanized Requiring Replacement",Q752="Yes")),
(AND('[1]PWS Information'!$E$10="NTNC",P752="Galvanized Requiring Replacement")),
(AND('[1]PWS Information'!$E$10="NTNC",T752="Single Family Residence",Q752="Yes")))),"Tier 3",
IF((OR((AND('[1]PWS Information'!$E$10="CWS",T752="Single Family Residence",R752="Yes",P752="Non-Lead", I752="Non-Lead - Copper",K752="Before 1989")),
(AND('[1]PWS Information'!$E$10="CWS",T752="Single Family Residence",R752="Yes",P752="Non-Lead", M752="Non-Lead - Copper",N752="Before 1989")))),"Tier 4",
IF((OR((AND('[1]PWS Information'!$E$10="NTNC",P752="Non-Lead")),
(AND('[1]PWS Information'!$E$10="CWS",P752="Non-Lead",R752="")),
(AND('[1]PWS Information'!$E$10="CWS",P752="Non-Lead",R752="No")),
(AND('[1]PWS Information'!$E$10="CWS",P752="Non-Lead",R752="Don't Know")),
(AND('[1]PWS Information'!$E$10="CWS",P752="Non-Lead", I752="Non-Lead - Copper", R752="Yes", K752="Between 1989 and 2014")),
(AND('[1]PWS Information'!$E$10="CWS",P752="Non-Lead", I752="Non-Lead - Copper", R752="Yes", K752="After 2014")),
(AND('[1]PWS Information'!$E$10="CWS",P752="Non-Lead", I752="Non-Lead - Copper", R752="Yes", K752="Unknown")),
(AND('[1]PWS Information'!$E$10="CWS",P752="Non-Lead", M752="Non-Lead - Copper", R752="Yes", N752="Between 1989 and 2014")),
(AND('[1]PWS Information'!$E$10="CWS",P752="Non-Lead", M752="Non-Lead - Copper", R752="Yes", N752="After 2014")),
(AND('[1]PWS Information'!$E$10="CWS",P752="Non-Lead", M752="Non-Lead - Copper", R752="Yes", N752="Unknown")),
(AND('[1]PWS Information'!$E$10="CWS",P752="Unknown")),
(AND('[1]PWS Information'!$E$10="NTNC",P752="Unknown")))),"Tier 5",
"")))))</f>
        <v>Tier 5</v>
      </c>
      <c r="Y752" s="50"/>
      <c r="Z752" s="50"/>
    </row>
    <row r="753" spans="1:26" ht="30" x14ac:dyDescent="0.25">
      <c r="A753" s="39">
        <v>916</v>
      </c>
      <c r="B753" s="40">
        <v>300</v>
      </c>
      <c r="C753" s="41" t="s">
        <v>116</v>
      </c>
      <c r="D753" s="41" t="s">
        <v>61</v>
      </c>
      <c r="E753" s="41">
        <v>75109</v>
      </c>
      <c r="F753" s="42"/>
      <c r="G753" s="43"/>
      <c r="H753" s="44"/>
      <c r="I753" s="45" t="s">
        <v>47</v>
      </c>
      <c r="J753" s="46" t="s">
        <v>37</v>
      </c>
      <c r="K753" s="42" t="s">
        <v>40</v>
      </c>
      <c r="L753" s="49"/>
      <c r="M753" s="45" t="s">
        <v>59</v>
      </c>
      <c r="N753" s="46" t="s">
        <v>35</v>
      </c>
      <c r="O753" s="49"/>
      <c r="P753" s="36" t="str">
        <f t="shared" si="11"/>
        <v>Unknown</v>
      </c>
      <c r="Q753" s="39" t="s">
        <v>46</v>
      </c>
      <c r="R753" s="39" t="s">
        <v>46</v>
      </c>
      <c r="S753" s="39"/>
      <c r="T753" s="50" t="s">
        <v>36</v>
      </c>
      <c r="U753" s="50" t="s">
        <v>37</v>
      </c>
      <c r="V753" s="50" t="s">
        <v>49</v>
      </c>
      <c r="W753" s="50" t="s">
        <v>37</v>
      </c>
      <c r="X753" s="51" t="str">
        <f>IF((OR((AND('[1]PWS Information'!$E$10="CWS",T753="Single Family Residence",P753="Lead")),
(AND('[1]PWS Information'!$E$10="CWS",T753="Multiple Family Residence",'[1]PWS Information'!$E$11="Yes",P753="Lead")),
(AND('[1]PWS Information'!$E$10="NTNC",P753="Lead")))),"Tier 1",
IF((OR((AND('[1]PWS Information'!$E$10="CWS",T753="Multiple Family Residence",'[1]PWS Information'!$E$11="No",P753="Lead")),
(AND('[1]PWS Information'!$E$10="CWS",T753="Other",P753="Lead")),
(AND('[1]PWS Information'!$E$10="CWS",T753="Building",P753="Lead")))),"Tier 2",
IF((OR((AND('[1]PWS Information'!$E$10="CWS",T753="Single Family Residence",P753="Galvanized Requiring Replacement")),
(AND('[1]PWS Information'!$E$10="CWS",T753="Single Family Residence",P753="Galvanized Requiring Replacement",Q753="Yes")),
(AND('[1]PWS Information'!$E$10="NTNC",P753="Galvanized Requiring Replacement")),
(AND('[1]PWS Information'!$E$10="NTNC",T753="Single Family Residence",Q753="Yes")))),"Tier 3",
IF((OR((AND('[1]PWS Information'!$E$10="CWS",T753="Single Family Residence",R753="Yes",P753="Non-Lead", I753="Non-Lead - Copper",K753="Before 1989")),
(AND('[1]PWS Information'!$E$10="CWS",T753="Single Family Residence",R753="Yes",P753="Non-Lead", M753="Non-Lead - Copper",N753="Before 1989")))),"Tier 4",
IF((OR((AND('[1]PWS Information'!$E$10="NTNC",P753="Non-Lead")),
(AND('[1]PWS Information'!$E$10="CWS",P753="Non-Lead",R753="")),
(AND('[1]PWS Information'!$E$10="CWS",P753="Non-Lead",R753="No")),
(AND('[1]PWS Information'!$E$10="CWS",P753="Non-Lead",R753="Don't Know")),
(AND('[1]PWS Information'!$E$10="CWS",P753="Non-Lead", I753="Non-Lead - Copper", R753="Yes", K753="Between 1989 and 2014")),
(AND('[1]PWS Information'!$E$10="CWS",P753="Non-Lead", I753="Non-Lead - Copper", R753="Yes", K753="After 2014")),
(AND('[1]PWS Information'!$E$10="CWS",P753="Non-Lead", I753="Non-Lead - Copper", R753="Yes", K753="Unknown")),
(AND('[1]PWS Information'!$E$10="CWS",P753="Non-Lead", M753="Non-Lead - Copper", R753="Yes", N753="Between 1989 and 2014")),
(AND('[1]PWS Information'!$E$10="CWS",P753="Non-Lead", M753="Non-Lead - Copper", R753="Yes", N753="After 2014")),
(AND('[1]PWS Information'!$E$10="CWS",P753="Non-Lead", M753="Non-Lead - Copper", R753="Yes", N753="Unknown")),
(AND('[1]PWS Information'!$E$10="CWS",P753="Unknown")),
(AND('[1]PWS Information'!$E$10="NTNC",P753="Unknown")))),"Tier 5",
"")))))</f>
        <v>Tier 5</v>
      </c>
      <c r="Y753" s="50"/>
      <c r="Z753" s="50"/>
    </row>
    <row r="754" spans="1:26" ht="30" x14ac:dyDescent="0.25">
      <c r="A754" s="39">
        <v>917</v>
      </c>
      <c r="B754" s="40"/>
      <c r="C754" s="41" t="s">
        <v>116</v>
      </c>
      <c r="D754" s="41" t="s">
        <v>61</v>
      </c>
      <c r="E754" s="41">
        <v>75109</v>
      </c>
      <c r="F754" s="42"/>
      <c r="G754" s="43"/>
      <c r="H754" s="44"/>
      <c r="I754" s="45" t="s">
        <v>47</v>
      </c>
      <c r="J754" s="46" t="s">
        <v>37</v>
      </c>
      <c r="K754" s="42" t="s">
        <v>40</v>
      </c>
      <c r="L754" s="49"/>
      <c r="M754" s="45" t="s">
        <v>47</v>
      </c>
      <c r="N754" s="46" t="s">
        <v>40</v>
      </c>
      <c r="O754" s="49"/>
      <c r="P754" s="36" t="str">
        <f t="shared" si="11"/>
        <v>Non-Lead</v>
      </c>
      <c r="Q754" s="39" t="s">
        <v>37</v>
      </c>
      <c r="R754" s="39" t="s">
        <v>37</v>
      </c>
      <c r="S754" s="39"/>
      <c r="T754" s="50" t="s">
        <v>52</v>
      </c>
      <c r="U754" s="50" t="s">
        <v>37</v>
      </c>
      <c r="V754" s="50" t="s">
        <v>37</v>
      </c>
      <c r="W754" s="50" t="s">
        <v>37</v>
      </c>
      <c r="X754" s="51" t="str">
        <f>IF((OR((AND('[1]PWS Information'!$E$10="CWS",T754="Single Family Residence",P754="Lead")),
(AND('[1]PWS Information'!$E$10="CWS",T754="Multiple Family Residence",'[1]PWS Information'!$E$11="Yes",P754="Lead")),
(AND('[1]PWS Information'!$E$10="NTNC",P754="Lead")))),"Tier 1",
IF((OR((AND('[1]PWS Information'!$E$10="CWS",T754="Multiple Family Residence",'[1]PWS Information'!$E$11="No",P754="Lead")),
(AND('[1]PWS Information'!$E$10="CWS",T754="Other",P754="Lead")),
(AND('[1]PWS Information'!$E$10="CWS",T754="Building",P754="Lead")))),"Tier 2",
IF((OR((AND('[1]PWS Information'!$E$10="CWS",T754="Single Family Residence",P754="Galvanized Requiring Replacement")),
(AND('[1]PWS Information'!$E$10="CWS",T754="Single Family Residence",P754="Galvanized Requiring Replacement",Q754="Yes")),
(AND('[1]PWS Information'!$E$10="NTNC",P754="Galvanized Requiring Replacement")),
(AND('[1]PWS Information'!$E$10="NTNC",T754="Single Family Residence",Q754="Yes")))),"Tier 3",
IF((OR((AND('[1]PWS Information'!$E$10="CWS",T754="Single Family Residence",R754="Yes",P754="Non-Lead", I754="Non-Lead - Copper",K754="Before 1989")),
(AND('[1]PWS Information'!$E$10="CWS",T754="Single Family Residence",R754="Yes",P754="Non-Lead", M754="Non-Lead - Copper",N754="Before 1989")))),"Tier 4",
IF((OR((AND('[1]PWS Information'!$E$10="NTNC",P754="Non-Lead")),
(AND('[1]PWS Information'!$E$10="CWS",P754="Non-Lead",R754="")),
(AND('[1]PWS Information'!$E$10="CWS",P754="Non-Lead",R754="No")),
(AND('[1]PWS Information'!$E$10="CWS",P754="Non-Lead",R754="Don't Know")),
(AND('[1]PWS Information'!$E$10="CWS",P754="Non-Lead", I754="Non-Lead - Copper", R754="Yes", K754="Between 1989 and 2014")),
(AND('[1]PWS Information'!$E$10="CWS",P754="Non-Lead", I754="Non-Lead - Copper", R754="Yes", K754="After 2014")),
(AND('[1]PWS Information'!$E$10="CWS",P754="Non-Lead", I754="Non-Lead - Copper", R754="Yes", K754="Unknown")),
(AND('[1]PWS Information'!$E$10="CWS",P754="Non-Lead", M754="Non-Lead - Copper", R754="Yes", N754="Between 1989 and 2014")),
(AND('[1]PWS Information'!$E$10="CWS",P754="Non-Lead", M754="Non-Lead - Copper", R754="Yes", N754="After 2014")),
(AND('[1]PWS Information'!$E$10="CWS",P754="Non-Lead", M754="Non-Lead - Copper", R754="Yes", N754="Unknown")),
(AND('[1]PWS Information'!$E$10="CWS",P754="Unknown")),
(AND('[1]PWS Information'!$E$10="NTNC",P754="Unknown")))),"Tier 5",
"")))))</f>
        <v>Tier 5</v>
      </c>
      <c r="Y754" s="50"/>
      <c r="Z754" s="50"/>
    </row>
    <row r="755" spans="1:26" ht="30" x14ac:dyDescent="0.25">
      <c r="A755" s="39">
        <v>919</v>
      </c>
      <c r="B755" s="40">
        <v>104</v>
      </c>
      <c r="C755" s="41" t="s">
        <v>220</v>
      </c>
      <c r="D755" s="41" t="s">
        <v>88</v>
      </c>
      <c r="E755" s="41">
        <v>75144</v>
      </c>
      <c r="F755" s="42"/>
      <c r="G755" s="43"/>
      <c r="H755" s="44"/>
      <c r="I755" s="45" t="s">
        <v>54</v>
      </c>
      <c r="J755" s="46" t="s">
        <v>37</v>
      </c>
      <c r="K755" s="42" t="s">
        <v>49</v>
      </c>
      <c r="L755" s="49"/>
      <c r="M755" s="45" t="s">
        <v>47</v>
      </c>
      <c r="N755" s="46" t="s">
        <v>40</v>
      </c>
      <c r="O755" s="49"/>
      <c r="P755" s="36" t="str">
        <f t="shared" si="11"/>
        <v>Non-Lead</v>
      </c>
      <c r="Q755" s="39" t="s">
        <v>37</v>
      </c>
      <c r="R755" s="39" t="s">
        <v>37</v>
      </c>
      <c r="S755" s="39"/>
      <c r="T755" s="50" t="s">
        <v>36</v>
      </c>
      <c r="U755" s="50" t="s">
        <v>37</v>
      </c>
      <c r="V755" s="50" t="s">
        <v>37</v>
      </c>
      <c r="W755" s="50" t="s">
        <v>37</v>
      </c>
      <c r="X755" s="51" t="str">
        <f>IF((OR((AND('[1]PWS Information'!$E$10="CWS",T755="Single Family Residence",P755="Lead")),
(AND('[1]PWS Information'!$E$10="CWS",T755="Multiple Family Residence",'[1]PWS Information'!$E$11="Yes",P755="Lead")),
(AND('[1]PWS Information'!$E$10="NTNC",P755="Lead")))),"Tier 1",
IF((OR((AND('[1]PWS Information'!$E$10="CWS",T755="Multiple Family Residence",'[1]PWS Information'!$E$11="No",P755="Lead")),
(AND('[1]PWS Information'!$E$10="CWS",T755="Other",P755="Lead")),
(AND('[1]PWS Information'!$E$10="CWS",T755="Building",P755="Lead")))),"Tier 2",
IF((OR((AND('[1]PWS Information'!$E$10="CWS",T755="Single Family Residence",P755="Galvanized Requiring Replacement")),
(AND('[1]PWS Information'!$E$10="CWS",T755="Single Family Residence",P755="Galvanized Requiring Replacement",Q755="Yes")),
(AND('[1]PWS Information'!$E$10="NTNC",P755="Galvanized Requiring Replacement")),
(AND('[1]PWS Information'!$E$10="NTNC",T755="Single Family Residence",Q755="Yes")))),"Tier 3",
IF((OR((AND('[1]PWS Information'!$E$10="CWS",T755="Single Family Residence",R755="Yes",P755="Non-Lead", I755="Non-Lead - Copper",K755="Before 1989")),
(AND('[1]PWS Information'!$E$10="CWS",T755="Single Family Residence",R755="Yes",P755="Non-Lead", M755="Non-Lead - Copper",N755="Before 1989")))),"Tier 4",
IF((OR((AND('[1]PWS Information'!$E$10="NTNC",P755="Non-Lead")),
(AND('[1]PWS Information'!$E$10="CWS",P755="Non-Lead",R755="")),
(AND('[1]PWS Information'!$E$10="CWS",P755="Non-Lead",R755="No")),
(AND('[1]PWS Information'!$E$10="CWS",P755="Non-Lead",R755="Don't Know")),
(AND('[1]PWS Information'!$E$10="CWS",P755="Non-Lead", I755="Non-Lead - Copper", R755="Yes", K755="Between 1989 and 2014")),
(AND('[1]PWS Information'!$E$10="CWS",P755="Non-Lead", I755="Non-Lead - Copper", R755="Yes", K755="After 2014")),
(AND('[1]PWS Information'!$E$10="CWS",P755="Non-Lead", I755="Non-Lead - Copper", R755="Yes", K755="Unknown")),
(AND('[1]PWS Information'!$E$10="CWS",P755="Non-Lead", M755="Non-Lead - Copper", R755="Yes", N755="Between 1989 and 2014")),
(AND('[1]PWS Information'!$E$10="CWS",P755="Non-Lead", M755="Non-Lead - Copper", R755="Yes", N755="After 2014")),
(AND('[1]PWS Information'!$E$10="CWS",P755="Non-Lead", M755="Non-Lead - Copper", R755="Yes", N755="Unknown")),
(AND('[1]PWS Information'!$E$10="CWS",P755="Unknown")),
(AND('[1]PWS Information'!$E$10="NTNC",P755="Unknown")))),"Tier 5",
"")))))</f>
        <v>Tier 5</v>
      </c>
      <c r="Y755" s="50"/>
      <c r="Z755" s="50"/>
    </row>
    <row r="756" spans="1:26" ht="30" x14ac:dyDescent="0.25">
      <c r="A756" s="39">
        <v>920</v>
      </c>
      <c r="B756" s="40">
        <v>108</v>
      </c>
      <c r="C756" s="41" t="s">
        <v>220</v>
      </c>
      <c r="D756" s="41" t="s">
        <v>88</v>
      </c>
      <c r="E756" s="41">
        <v>75144</v>
      </c>
      <c r="F756" s="42"/>
      <c r="G756" s="43"/>
      <c r="H756" s="44"/>
      <c r="I756" s="45" t="s">
        <v>54</v>
      </c>
      <c r="J756" s="46" t="s">
        <v>37</v>
      </c>
      <c r="K756" s="42" t="s">
        <v>40</v>
      </c>
      <c r="L756" s="49"/>
      <c r="M756" s="45" t="s">
        <v>54</v>
      </c>
      <c r="N756" s="46" t="s">
        <v>35</v>
      </c>
      <c r="O756" s="49"/>
      <c r="P756" s="36" t="str">
        <f t="shared" si="11"/>
        <v>Non-Lead</v>
      </c>
      <c r="Q756" s="39" t="s">
        <v>37</v>
      </c>
      <c r="R756" s="39" t="s">
        <v>37</v>
      </c>
      <c r="S756" s="39"/>
      <c r="T756" s="50" t="s">
        <v>36</v>
      </c>
      <c r="U756" s="50" t="s">
        <v>37</v>
      </c>
      <c r="V756" s="50" t="s">
        <v>37</v>
      </c>
      <c r="W756" s="50" t="s">
        <v>37</v>
      </c>
      <c r="X756" s="51" t="str">
        <f>IF((OR((AND('[1]PWS Information'!$E$10="CWS",T756="Single Family Residence",P756="Lead")),
(AND('[1]PWS Information'!$E$10="CWS",T756="Multiple Family Residence",'[1]PWS Information'!$E$11="Yes",P756="Lead")),
(AND('[1]PWS Information'!$E$10="NTNC",P756="Lead")))),"Tier 1",
IF((OR((AND('[1]PWS Information'!$E$10="CWS",T756="Multiple Family Residence",'[1]PWS Information'!$E$11="No",P756="Lead")),
(AND('[1]PWS Information'!$E$10="CWS",T756="Other",P756="Lead")),
(AND('[1]PWS Information'!$E$10="CWS",T756="Building",P756="Lead")))),"Tier 2",
IF((OR((AND('[1]PWS Information'!$E$10="CWS",T756="Single Family Residence",P756="Galvanized Requiring Replacement")),
(AND('[1]PWS Information'!$E$10="CWS",T756="Single Family Residence",P756="Galvanized Requiring Replacement",Q756="Yes")),
(AND('[1]PWS Information'!$E$10="NTNC",P756="Galvanized Requiring Replacement")),
(AND('[1]PWS Information'!$E$10="NTNC",T756="Single Family Residence",Q756="Yes")))),"Tier 3",
IF((OR((AND('[1]PWS Information'!$E$10="CWS",T756="Single Family Residence",R756="Yes",P756="Non-Lead", I756="Non-Lead - Copper",K756="Before 1989")),
(AND('[1]PWS Information'!$E$10="CWS",T756="Single Family Residence",R756="Yes",P756="Non-Lead", M756="Non-Lead - Copper",N756="Before 1989")))),"Tier 4",
IF((OR((AND('[1]PWS Information'!$E$10="NTNC",P756="Non-Lead")),
(AND('[1]PWS Information'!$E$10="CWS",P756="Non-Lead",R756="")),
(AND('[1]PWS Information'!$E$10="CWS",P756="Non-Lead",R756="No")),
(AND('[1]PWS Information'!$E$10="CWS",P756="Non-Lead",R756="Don't Know")),
(AND('[1]PWS Information'!$E$10="CWS",P756="Non-Lead", I756="Non-Lead - Copper", R756="Yes", K756="Between 1989 and 2014")),
(AND('[1]PWS Information'!$E$10="CWS",P756="Non-Lead", I756="Non-Lead - Copper", R756="Yes", K756="After 2014")),
(AND('[1]PWS Information'!$E$10="CWS",P756="Non-Lead", I756="Non-Lead - Copper", R756="Yes", K756="Unknown")),
(AND('[1]PWS Information'!$E$10="CWS",P756="Non-Lead", M756="Non-Lead - Copper", R756="Yes", N756="Between 1989 and 2014")),
(AND('[1]PWS Information'!$E$10="CWS",P756="Non-Lead", M756="Non-Lead - Copper", R756="Yes", N756="After 2014")),
(AND('[1]PWS Information'!$E$10="CWS",P756="Non-Lead", M756="Non-Lead - Copper", R756="Yes", N756="Unknown")),
(AND('[1]PWS Information'!$E$10="CWS",P756="Unknown")),
(AND('[1]PWS Information'!$E$10="NTNC",P756="Unknown")))),"Tier 5",
"")))))</f>
        <v>Tier 5</v>
      </c>
      <c r="Y756" s="50"/>
      <c r="Z756" s="50"/>
    </row>
    <row r="757" spans="1:26" ht="30" x14ac:dyDescent="0.25">
      <c r="A757" s="39">
        <v>922</v>
      </c>
      <c r="B757" s="40"/>
      <c r="C757" s="41" t="s">
        <v>221</v>
      </c>
      <c r="D757" s="41" t="s">
        <v>88</v>
      </c>
      <c r="E757" s="41">
        <v>75144</v>
      </c>
      <c r="F757" s="42"/>
      <c r="G757" s="43"/>
      <c r="H757" s="44"/>
      <c r="I757" s="45" t="s">
        <v>47</v>
      </c>
      <c r="J757" s="46" t="s">
        <v>37</v>
      </c>
      <c r="K757" s="42" t="s">
        <v>35</v>
      </c>
      <c r="L757" s="49"/>
      <c r="M757" s="45" t="s">
        <v>47</v>
      </c>
      <c r="N757" s="46" t="s">
        <v>40</v>
      </c>
      <c r="O757" s="49"/>
      <c r="P757" s="36" t="str">
        <f t="shared" si="11"/>
        <v>Non-Lead</v>
      </c>
      <c r="Q757" s="39" t="s">
        <v>37</v>
      </c>
      <c r="R757" s="39" t="s">
        <v>37</v>
      </c>
      <c r="S757" s="39"/>
      <c r="T757" s="50" t="s">
        <v>48</v>
      </c>
      <c r="U757" s="50" t="s">
        <v>37</v>
      </c>
      <c r="V757" s="50" t="s">
        <v>37</v>
      </c>
      <c r="W757" s="50" t="s">
        <v>37</v>
      </c>
      <c r="X757" s="51" t="str">
        <f>IF((OR((AND('[1]PWS Information'!$E$10="CWS",T757="Single Family Residence",P757="Lead")),
(AND('[1]PWS Information'!$E$10="CWS",T757="Multiple Family Residence",'[1]PWS Information'!$E$11="Yes",P757="Lead")),
(AND('[1]PWS Information'!$E$10="NTNC",P757="Lead")))),"Tier 1",
IF((OR((AND('[1]PWS Information'!$E$10="CWS",T757="Multiple Family Residence",'[1]PWS Information'!$E$11="No",P757="Lead")),
(AND('[1]PWS Information'!$E$10="CWS",T757="Other",P757="Lead")),
(AND('[1]PWS Information'!$E$10="CWS",T757="Building",P757="Lead")))),"Tier 2",
IF((OR((AND('[1]PWS Information'!$E$10="CWS",T757="Single Family Residence",P757="Galvanized Requiring Replacement")),
(AND('[1]PWS Information'!$E$10="CWS",T757="Single Family Residence",P757="Galvanized Requiring Replacement",Q757="Yes")),
(AND('[1]PWS Information'!$E$10="NTNC",P757="Galvanized Requiring Replacement")),
(AND('[1]PWS Information'!$E$10="NTNC",T757="Single Family Residence",Q757="Yes")))),"Tier 3",
IF((OR((AND('[1]PWS Information'!$E$10="CWS",T757="Single Family Residence",R757="Yes",P757="Non-Lead", I757="Non-Lead - Copper",K757="Before 1989")),
(AND('[1]PWS Information'!$E$10="CWS",T757="Single Family Residence",R757="Yes",P757="Non-Lead", M757="Non-Lead - Copper",N757="Before 1989")))),"Tier 4",
IF((OR((AND('[1]PWS Information'!$E$10="NTNC",P757="Non-Lead")),
(AND('[1]PWS Information'!$E$10="CWS",P757="Non-Lead",R757="")),
(AND('[1]PWS Information'!$E$10="CWS",P757="Non-Lead",R757="No")),
(AND('[1]PWS Information'!$E$10="CWS",P757="Non-Lead",R757="Don't Know")),
(AND('[1]PWS Information'!$E$10="CWS",P757="Non-Lead", I757="Non-Lead - Copper", R757="Yes", K757="Between 1989 and 2014")),
(AND('[1]PWS Information'!$E$10="CWS",P757="Non-Lead", I757="Non-Lead - Copper", R757="Yes", K757="After 2014")),
(AND('[1]PWS Information'!$E$10="CWS",P757="Non-Lead", I757="Non-Lead - Copper", R757="Yes", K757="Unknown")),
(AND('[1]PWS Information'!$E$10="CWS",P757="Non-Lead", M757="Non-Lead - Copper", R757="Yes", N757="Between 1989 and 2014")),
(AND('[1]PWS Information'!$E$10="CWS",P757="Non-Lead", M757="Non-Lead - Copper", R757="Yes", N757="After 2014")),
(AND('[1]PWS Information'!$E$10="CWS",P757="Non-Lead", M757="Non-Lead - Copper", R757="Yes", N757="Unknown")),
(AND('[1]PWS Information'!$E$10="CWS",P757="Unknown")),
(AND('[1]PWS Information'!$E$10="NTNC",P757="Unknown")))),"Tier 5",
"")))))</f>
        <v>Tier 5</v>
      </c>
      <c r="Y757" s="50"/>
      <c r="Z757" s="50"/>
    </row>
    <row r="758" spans="1:26" ht="30" x14ac:dyDescent="0.25">
      <c r="A758" s="39">
        <v>924</v>
      </c>
      <c r="B758" s="40">
        <v>939</v>
      </c>
      <c r="C758" s="41" t="s">
        <v>115</v>
      </c>
      <c r="D758" s="41" t="s">
        <v>88</v>
      </c>
      <c r="E758" s="41">
        <v>75144</v>
      </c>
      <c r="F758" s="42"/>
      <c r="G758" s="43"/>
      <c r="H758" s="44"/>
      <c r="I758" s="45" t="s">
        <v>54</v>
      </c>
      <c r="J758" s="46" t="s">
        <v>37</v>
      </c>
      <c r="K758" s="42" t="s">
        <v>40</v>
      </c>
      <c r="L758" s="49"/>
      <c r="M758" s="45" t="s">
        <v>54</v>
      </c>
      <c r="N758" s="46" t="s">
        <v>35</v>
      </c>
      <c r="O758" s="49"/>
      <c r="P758" s="36" t="str">
        <f t="shared" si="11"/>
        <v>Non-Lead</v>
      </c>
      <c r="Q758" s="39" t="s">
        <v>37</v>
      </c>
      <c r="R758" s="39" t="s">
        <v>37</v>
      </c>
      <c r="S758" s="39"/>
      <c r="T758" s="50" t="s">
        <v>36</v>
      </c>
      <c r="U758" s="50" t="s">
        <v>37</v>
      </c>
      <c r="V758" s="50" t="s">
        <v>37</v>
      </c>
      <c r="W758" s="50" t="s">
        <v>37</v>
      </c>
      <c r="X758" s="51" t="str">
        <f>IF((OR((AND('[1]PWS Information'!$E$10="CWS",T758="Single Family Residence",P758="Lead")),
(AND('[1]PWS Information'!$E$10="CWS",T758="Multiple Family Residence",'[1]PWS Information'!$E$11="Yes",P758="Lead")),
(AND('[1]PWS Information'!$E$10="NTNC",P758="Lead")))),"Tier 1",
IF((OR((AND('[1]PWS Information'!$E$10="CWS",T758="Multiple Family Residence",'[1]PWS Information'!$E$11="No",P758="Lead")),
(AND('[1]PWS Information'!$E$10="CWS",T758="Other",P758="Lead")),
(AND('[1]PWS Information'!$E$10="CWS",T758="Building",P758="Lead")))),"Tier 2",
IF((OR((AND('[1]PWS Information'!$E$10="CWS",T758="Single Family Residence",P758="Galvanized Requiring Replacement")),
(AND('[1]PWS Information'!$E$10="CWS",T758="Single Family Residence",P758="Galvanized Requiring Replacement",Q758="Yes")),
(AND('[1]PWS Information'!$E$10="NTNC",P758="Galvanized Requiring Replacement")),
(AND('[1]PWS Information'!$E$10="NTNC",T758="Single Family Residence",Q758="Yes")))),"Tier 3",
IF((OR((AND('[1]PWS Information'!$E$10="CWS",T758="Single Family Residence",R758="Yes",P758="Non-Lead", I758="Non-Lead - Copper",K758="Before 1989")),
(AND('[1]PWS Information'!$E$10="CWS",T758="Single Family Residence",R758="Yes",P758="Non-Lead", M758="Non-Lead - Copper",N758="Before 1989")))),"Tier 4",
IF((OR((AND('[1]PWS Information'!$E$10="NTNC",P758="Non-Lead")),
(AND('[1]PWS Information'!$E$10="CWS",P758="Non-Lead",R758="")),
(AND('[1]PWS Information'!$E$10="CWS",P758="Non-Lead",R758="No")),
(AND('[1]PWS Information'!$E$10="CWS",P758="Non-Lead",R758="Don't Know")),
(AND('[1]PWS Information'!$E$10="CWS",P758="Non-Lead", I758="Non-Lead - Copper", R758="Yes", K758="Between 1989 and 2014")),
(AND('[1]PWS Information'!$E$10="CWS",P758="Non-Lead", I758="Non-Lead - Copper", R758="Yes", K758="After 2014")),
(AND('[1]PWS Information'!$E$10="CWS",P758="Non-Lead", I758="Non-Lead - Copper", R758="Yes", K758="Unknown")),
(AND('[1]PWS Information'!$E$10="CWS",P758="Non-Lead", M758="Non-Lead - Copper", R758="Yes", N758="Between 1989 and 2014")),
(AND('[1]PWS Information'!$E$10="CWS",P758="Non-Lead", M758="Non-Lead - Copper", R758="Yes", N758="After 2014")),
(AND('[1]PWS Information'!$E$10="CWS",P758="Non-Lead", M758="Non-Lead - Copper", R758="Yes", N758="Unknown")),
(AND('[1]PWS Information'!$E$10="CWS",P758="Unknown")),
(AND('[1]PWS Information'!$E$10="NTNC",P758="Unknown")))),"Tier 5",
"")))))</f>
        <v>Tier 5</v>
      </c>
      <c r="Y758" s="50"/>
      <c r="Z758" s="50"/>
    </row>
    <row r="759" spans="1:26" ht="30" x14ac:dyDescent="0.25">
      <c r="A759" s="39">
        <v>926</v>
      </c>
      <c r="B759" s="40">
        <v>3224</v>
      </c>
      <c r="C759" s="41" t="s">
        <v>222</v>
      </c>
      <c r="D759" s="41" t="s">
        <v>88</v>
      </c>
      <c r="E759" s="41">
        <v>75144</v>
      </c>
      <c r="F759" s="42"/>
      <c r="G759" s="43"/>
      <c r="H759" s="44"/>
      <c r="I759" s="45" t="s">
        <v>47</v>
      </c>
      <c r="J759" s="46" t="s">
        <v>37</v>
      </c>
      <c r="K759" s="42" t="s">
        <v>40</v>
      </c>
      <c r="L759" s="49"/>
      <c r="M759" s="45" t="s">
        <v>47</v>
      </c>
      <c r="N759" s="46" t="s">
        <v>40</v>
      </c>
      <c r="O759" s="49"/>
      <c r="P759" s="36" t="str">
        <f t="shared" si="11"/>
        <v>Non-Lead</v>
      </c>
      <c r="Q759" s="39" t="s">
        <v>37</v>
      </c>
      <c r="R759" s="39" t="s">
        <v>37</v>
      </c>
      <c r="S759" s="39"/>
      <c r="T759" s="50" t="s">
        <v>36</v>
      </c>
      <c r="U759" s="50" t="s">
        <v>37</v>
      </c>
      <c r="V759" s="50" t="s">
        <v>37</v>
      </c>
      <c r="W759" s="50" t="s">
        <v>37</v>
      </c>
      <c r="X759" s="51" t="str">
        <f>IF((OR((AND('[1]PWS Information'!$E$10="CWS",T759="Single Family Residence",P759="Lead")),
(AND('[1]PWS Information'!$E$10="CWS",T759="Multiple Family Residence",'[1]PWS Information'!$E$11="Yes",P759="Lead")),
(AND('[1]PWS Information'!$E$10="NTNC",P759="Lead")))),"Tier 1",
IF((OR((AND('[1]PWS Information'!$E$10="CWS",T759="Multiple Family Residence",'[1]PWS Information'!$E$11="No",P759="Lead")),
(AND('[1]PWS Information'!$E$10="CWS",T759="Other",P759="Lead")),
(AND('[1]PWS Information'!$E$10="CWS",T759="Building",P759="Lead")))),"Tier 2",
IF((OR((AND('[1]PWS Information'!$E$10="CWS",T759="Single Family Residence",P759="Galvanized Requiring Replacement")),
(AND('[1]PWS Information'!$E$10="CWS",T759="Single Family Residence",P759="Galvanized Requiring Replacement",Q759="Yes")),
(AND('[1]PWS Information'!$E$10="NTNC",P759="Galvanized Requiring Replacement")),
(AND('[1]PWS Information'!$E$10="NTNC",T759="Single Family Residence",Q759="Yes")))),"Tier 3",
IF((OR((AND('[1]PWS Information'!$E$10="CWS",T759="Single Family Residence",R759="Yes",P759="Non-Lead", I759="Non-Lead - Copper",K759="Before 1989")),
(AND('[1]PWS Information'!$E$10="CWS",T759="Single Family Residence",R759="Yes",P759="Non-Lead", M759="Non-Lead - Copper",N759="Before 1989")))),"Tier 4",
IF((OR((AND('[1]PWS Information'!$E$10="NTNC",P759="Non-Lead")),
(AND('[1]PWS Information'!$E$10="CWS",P759="Non-Lead",R759="")),
(AND('[1]PWS Information'!$E$10="CWS",P759="Non-Lead",R759="No")),
(AND('[1]PWS Information'!$E$10="CWS",P759="Non-Lead",R759="Don't Know")),
(AND('[1]PWS Information'!$E$10="CWS",P759="Non-Lead", I759="Non-Lead - Copper", R759="Yes", K759="Between 1989 and 2014")),
(AND('[1]PWS Information'!$E$10="CWS",P759="Non-Lead", I759="Non-Lead - Copper", R759="Yes", K759="After 2014")),
(AND('[1]PWS Information'!$E$10="CWS",P759="Non-Lead", I759="Non-Lead - Copper", R759="Yes", K759="Unknown")),
(AND('[1]PWS Information'!$E$10="CWS",P759="Non-Lead", M759="Non-Lead - Copper", R759="Yes", N759="Between 1989 and 2014")),
(AND('[1]PWS Information'!$E$10="CWS",P759="Non-Lead", M759="Non-Lead - Copper", R759="Yes", N759="After 2014")),
(AND('[1]PWS Information'!$E$10="CWS",P759="Non-Lead", M759="Non-Lead - Copper", R759="Yes", N759="Unknown")),
(AND('[1]PWS Information'!$E$10="CWS",P759="Unknown")),
(AND('[1]PWS Information'!$E$10="NTNC",P759="Unknown")))),"Tier 5",
"")))))</f>
        <v>Tier 5</v>
      </c>
      <c r="Y759" s="50"/>
      <c r="Z759" s="50"/>
    </row>
    <row r="760" spans="1:26" ht="30" x14ac:dyDescent="0.25">
      <c r="A760" s="39">
        <v>928</v>
      </c>
      <c r="B760" s="40"/>
      <c r="C760" s="41" t="s">
        <v>223</v>
      </c>
      <c r="D760" s="41" t="s">
        <v>88</v>
      </c>
      <c r="E760" s="41">
        <v>75144</v>
      </c>
      <c r="F760" s="42"/>
      <c r="G760" s="43"/>
      <c r="H760" s="44"/>
      <c r="I760" s="45" t="s">
        <v>47</v>
      </c>
      <c r="J760" s="46" t="s">
        <v>37</v>
      </c>
      <c r="K760" s="42" t="s">
        <v>49</v>
      </c>
      <c r="L760" s="49"/>
      <c r="M760" s="45" t="s">
        <v>59</v>
      </c>
      <c r="N760" s="46" t="s">
        <v>49</v>
      </c>
      <c r="O760" s="49"/>
      <c r="P760" s="36" t="str">
        <f t="shared" si="11"/>
        <v>Unknown</v>
      </c>
      <c r="Q760" s="39" t="s">
        <v>46</v>
      </c>
      <c r="R760" s="39" t="s">
        <v>46</v>
      </c>
      <c r="S760" s="39"/>
      <c r="T760" s="50" t="s">
        <v>52</v>
      </c>
      <c r="U760" s="50" t="s">
        <v>37</v>
      </c>
      <c r="V760" s="50" t="s">
        <v>49</v>
      </c>
      <c r="W760" s="50" t="s">
        <v>37</v>
      </c>
      <c r="X760" s="51" t="str">
        <f>IF((OR((AND('[1]PWS Information'!$E$10="CWS",T760="Single Family Residence",P760="Lead")),
(AND('[1]PWS Information'!$E$10="CWS",T760="Multiple Family Residence",'[1]PWS Information'!$E$11="Yes",P760="Lead")),
(AND('[1]PWS Information'!$E$10="NTNC",P760="Lead")))),"Tier 1",
IF((OR((AND('[1]PWS Information'!$E$10="CWS",T760="Multiple Family Residence",'[1]PWS Information'!$E$11="No",P760="Lead")),
(AND('[1]PWS Information'!$E$10="CWS",T760="Other",P760="Lead")),
(AND('[1]PWS Information'!$E$10="CWS",T760="Building",P760="Lead")))),"Tier 2",
IF((OR((AND('[1]PWS Information'!$E$10="CWS",T760="Single Family Residence",P760="Galvanized Requiring Replacement")),
(AND('[1]PWS Information'!$E$10="CWS",T760="Single Family Residence",P760="Galvanized Requiring Replacement",Q760="Yes")),
(AND('[1]PWS Information'!$E$10="NTNC",P760="Galvanized Requiring Replacement")),
(AND('[1]PWS Information'!$E$10="NTNC",T760="Single Family Residence",Q760="Yes")))),"Tier 3",
IF((OR((AND('[1]PWS Information'!$E$10="CWS",T760="Single Family Residence",R760="Yes",P760="Non-Lead", I760="Non-Lead - Copper",K760="Before 1989")),
(AND('[1]PWS Information'!$E$10="CWS",T760="Single Family Residence",R760="Yes",P760="Non-Lead", M760="Non-Lead - Copper",N760="Before 1989")))),"Tier 4",
IF((OR((AND('[1]PWS Information'!$E$10="NTNC",P760="Non-Lead")),
(AND('[1]PWS Information'!$E$10="CWS",P760="Non-Lead",R760="")),
(AND('[1]PWS Information'!$E$10="CWS",P760="Non-Lead",R760="No")),
(AND('[1]PWS Information'!$E$10="CWS",P760="Non-Lead",R760="Don't Know")),
(AND('[1]PWS Information'!$E$10="CWS",P760="Non-Lead", I760="Non-Lead - Copper", R760="Yes", K760="Between 1989 and 2014")),
(AND('[1]PWS Information'!$E$10="CWS",P760="Non-Lead", I760="Non-Lead - Copper", R760="Yes", K760="After 2014")),
(AND('[1]PWS Information'!$E$10="CWS",P760="Non-Lead", I760="Non-Lead - Copper", R760="Yes", K760="Unknown")),
(AND('[1]PWS Information'!$E$10="CWS",P760="Non-Lead", M760="Non-Lead - Copper", R760="Yes", N760="Between 1989 and 2014")),
(AND('[1]PWS Information'!$E$10="CWS",P760="Non-Lead", M760="Non-Lead - Copper", R760="Yes", N760="After 2014")),
(AND('[1]PWS Information'!$E$10="CWS",P760="Non-Lead", M760="Non-Lead - Copper", R760="Yes", N760="Unknown")),
(AND('[1]PWS Information'!$E$10="CWS",P760="Unknown")),
(AND('[1]PWS Information'!$E$10="NTNC",P760="Unknown")))),"Tier 5",
"")))))</f>
        <v>Tier 5</v>
      </c>
      <c r="Y760" s="50"/>
      <c r="Z760" s="50"/>
    </row>
    <row r="761" spans="1:26" ht="30" x14ac:dyDescent="0.25">
      <c r="A761" s="39">
        <v>929</v>
      </c>
      <c r="B761" s="40"/>
      <c r="C761" s="41" t="s">
        <v>220</v>
      </c>
      <c r="D761" s="41" t="s">
        <v>88</v>
      </c>
      <c r="E761" s="41">
        <v>75144</v>
      </c>
      <c r="F761" s="42"/>
      <c r="G761" s="43"/>
      <c r="H761" s="44"/>
      <c r="I761" s="45" t="s">
        <v>47</v>
      </c>
      <c r="J761" s="46" t="s">
        <v>37</v>
      </c>
      <c r="K761" s="42" t="s">
        <v>35</v>
      </c>
      <c r="L761" s="49"/>
      <c r="M761" s="45" t="s">
        <v>59</v>
      </c>
      <c r="N761" s="46" t="s">
        <v>35</v>
      </c>
      <c r="O761" s="49"/>
      <c r="P761" s="36" t="str">
        <f t="shared" si="11"/>
        <v>Unknown</v>
      </c>
      <c r="Q761" s="39" t="s">
        <v>46</v>
      </c>
      <c r="R761" s="39" t="s">
        <v>46</v>
      </c>
      <c r="S761" s="39"/>
      <c r="T761" s="50" t="s">
        <v>52</v>
      </c>
      <c r="U761" s="50" t="s">
        <v>37</v>
      </c>
      <c r="V761" s="50" t="s">
        <v>49</v>
      </c>
      <c r="W761" s="50" t="s">
        <v>37</v>
      </c>
      <c r="X761" s="51" t="str">
        <f>IF((OR((AND('[1]PWS Information'!$E$10="CWS",T761="Single Family Residence",P761="Lead")),
(AND('[1]PWS Information'!$E$10="CWS",T761="Multiple Family Residence",'[1]PWS Information'!$E$11="Yes",P761="Lead")),
(AND('[1]PWS Information'!$E$10="NTNC",P761="Lead")))),"Tier 1",
IF((OR((AND('[1]PWS Information'!$E$10="CWS",T761="Multiple Family Residence",'[1]PWS Information'!$E$11="No",P761="Lead")),
(AND('[1]PWS Information'!$E$10="CWS",T761="Other",P761="Lead")),
(AND('[1]PWS Information'!$E$10="CWS",T761="Building",P761="Lead")))),"Tier 2",
IF((OR((AND('[1]PWS Information'!$E$10="CWS",T761="Single Family Residence",P761="Galvanized Requiring Replacement")),
(AND('[1]PWS Information'!$E$10="CWS",T761="Single Family Residence",P761="Galvanized Requiring Replacement",Q761="Yes")),
(AND('[1]PWS Information'!$E$10="NTNC",P761="Galvanized Requiring Replacement")),
(AND('[1]PWS Information'!$E$10="NTNC",T761="Single Family Residence",Q761="Yes")))),"Tier 3",
IF((OR((AND('[1]PWS Information'!$E$10="CWS",T761="Single Family Residence",R761="Yes",P761="Non-Lead", I761="Non-Lead - Copper",K761="Before 1989")),
(AND('[1]PWS Information'!$E$10="CWS",T761="Single Family Residence",R761="Yes",P761="Non-Lead", M761="Non-Lead - Copper",N761="Before 1989")))),"Tier 4",
IF((OR((AND('[1]PWS Information'!$E$10="NTNC",P761="Non-Lead")),
(AND('[1]PWS Information'!$E$10="CWS",P761="Non-Lead",R761="")),
(AND('[1]PWS Information'!$E$10="CWS",P761="Non-Lead",R761="No")),
(AND('[1]PWS Information'!$E$10="CWS",P761="Non-Lead",R761="Don't Know")),
(AND('[1]PWS Information'!$E$10="CWS",P761="Non-Lead", I761="Non-Lead - Copper", R761="Yes", K761="Between 1989 and 2014")),
(AND('[1]PWS Information'!$E$10="CWS",P761="Non-Lead", I761="Non-Lead - Copper", R761="Yes", K761="After 2014")),
(AND('[1]PWS Information'!$E$10="CWS",P761="Non-Lead", I761="Non-Lead - Copper", R761="Yes", K761="Unknown")),
(AND('[1]PWS Information'!$E$10="CWS",P761="Non-Lead", M761="Non-Lead - Copper", R761="Yes", N761="Between 1989 and 2014")),
(AND('[1]PWS Information'!$E$10="CWS",P761="Non-Lead", M761="Non-Lead - Copper", R761="Yes", N761="After 2014")),
(AND('[1]PWS Information'!$E$10="CWS",P761="Non-Lead", M761="Non-Lead - Copper", R761="Yes", N761="Unknown")),
(AND('[1]PWS Information'!$E$10="CWS",P761="Unknown")),
(AND('[1]PWS Information'!$E$10="NTNC",P761="Unknown")))),"Tier 5",
"")))))</f>
        <v>Tier 5</v>
      </c>
      <c r="Y761" s="50"/>
      <c r="Z761" s="50"/>
    </row>
    <row r="762" spans="1:26" ht="30" x14ac:dyDescent="0.25">
      <c r="A762" s="39">
        <v>930</v>
      </c>
      <c r="B762" s="40">
        <v>715</v>
      </c>
      <c r="C762" s="41" t="s">
        <v>224</v>
      </c>
      <c r="D762" s="41" t="s">
        <v>88</v>
      </c>
      <c r="E762" s="41">
        <v>75144</v>
      </c>
      <c r="F762" s="42"/>
      <c r="G762" s="43"/>
      <c r="H762" s="44"/>
      <c r="I762" s="45" t="s">
        <v>47</v>
      </c>
      <c r="J762" s="46" t="s">
        <v>37</v>
      </c>
      <c r="K762" s="42" t="s">
        <v>40</v>
      </c>
      <c r="L762" s="49"/>
      <c r="M762" s="45" t="s">
        <v>59</v>
      </c>
      <c r="N762" s="46" t="s">
        <v>35</v>
      </c>
      <c r="O762" s="49"/>
      <c r="P762" s="36" t="str">
        <f t="shared" si="11"/>
        <v>Unknown</v>
      </c>
      <c r="Q762" s="39" t="s">
        <v>46</v>
      </c>
      <c r="R762" s="39" t="s">
        <v>46</v>
      </c>
      <c r="S762" s="39"/>
      <c r="T762" s="50" t="s">
        <v>36</v>
      </c>
      <c r="U762" s="50" t="s">
        <v>37</v>
      </c>
      <c r="V762" s="50" t="s">
        <v>49</v>
      </c>
      <c r="W762" s="50" t="s">
        <v>34</v>
      </c>
      <c r="X762" s="51" t="str">
        <f>IF((OR((AND('[1]PWS Information'!$E$10="CWS",T762="Single Family Residence",P762="Lead")),
(AND('[1]PWS Information'!$E$10="CWS",T762="Multiple Family Residence",'[1]PWS Information'!$E$11="Yes",P762="Lead")),
(AND('[1]PWS Information'!$E$10="NTNC",P762="Lead")))),"Tier 1",
IF((OR((AND('[1]PWS Information'!$E$10="CWS",T762="Multiple Family Residence",'[1]PWS Information'!$E$11="No",P762="Lead")),
(AND('[1]PWS Information'!$E$10="CWS",T762="Other",P762="Lead")),
(AND('[1]PWS Information'!$E$10="CWS",T762="Building",P762="Lead")))),"Tier 2",
IF((OR((AND('[1]PWS Information'!$E$10="CWS",T762="Single Family Residence",P762="Galvanized Requiring Replacement")),
(AND('[1]PWS Information'!$E$10="CWS",T762="Single Family Residence",P762="Galvanized Requiring Replacement",Q762="Yes")),
(AND('[1]PWS Information'!$E$10="NTNC",P762="Galvanized Requiring Replacement")),
(AND('[1]PWS Information'!$E$10="NTNC",T762="Single Family Residence",Q762="Yes")))),"Tier 3",
IF((OR((AND('[1]PWS Information'!$E$10="CWS",T762="Single Family Residence",R762="Yes",P762="Non-Lead", I762="Non-Lead - Copper",K762="Before 1989")),
(AND('[1]PWS Information'!$E$10="CWS",T762="Single Family Residence",R762="Yes",P762="Non-Lead", M762="Non-Lead - Copper",N762="Before 1989")))),"Tier 4",
IF((OR((AND('[1]PWS Information'!$E$10="NTNC",P762="Non-Lead")),
(AND('[1]PWS Information'!$E$10="CWS",P762="Non-Lead",R762="")),
(AND('[1]PWS Information'!$E$10="CWS",P762="Non-Lead",R762="No")),
(AND('[1]PWS Information'!$E$10="CWS",P762="Non-Lead",R762="Don't Know")),
(AND('[1]PWS Information'!$E$10="CWS",P762="Non-Lead", I762="Non-Lead - Copper", R762="Yes", K762="Between 1989 and 2014")),
(AND('[1]PWS Information'!$E$10="CWS",P762="Non-Lead", I762="Non-Lead - Copper", R762="Yes", K762="After 2014")),
(AND('[1]PWS Information'!$E$10="CWS",P762="Non-Lead", I762="Non-Lead - Copper", R762="Yes", K762="Unknown")),
(AND('[1]PWS Information'!$E$10="CWS",P762="Non-Lead", M762="Non-Lead - Copper", R762="Yes", N762="Between 1989 and 2014")),
(AND('[1]PWS Information'!$E$10="CWS",P762="Non-Lead", M762="Non-Lead - Copper", R762="Yes", N762="After 2014")),
(AND('[1]PWS Information'!$E$10="CWS",P762="Non-Lead", M762="Non-Lead - Copper", R762="Yes", N762="Unknown")),
(AND('[1]PWS Information'!$E$10="CWS",P762="Unknown")),
(AND('[1]PWS Information'!$E$10="NTNC",P762="Unknown")))),"Tier 5",
"")))))</f>
        <v>Tier 5</v>
      </c>
      <c r="Y762" s="50"/>
      <c r="Z762" s="50"/>
    </row>
    <row r="763" spans="1:26" ht="30" x14ac:dyDescent="0.25">
      <c r="A763" s="39">
        <v>934</v>
      </c>
      <c r="B763" s="40">
        <v>1083</v>
      </c>
      <c r="C763" s="41" t="s">
        <v>172</v>
      </c>
      <c r="D763" s="41" t="s">
        <v>88</v>
      </c>
      <c r="E763" s="41">
        <v>75144</v>
      </c>
      <c r="F763" s="42"/>
      <c r="G763" s="43"/>
      <c r="H763" s="44"/>
      <c r="I763" s="45" t="s">
        <v>54</v>
      </c>
      <c r="J763" s="46" t="s">
        <v>37</v>
      </c>
      <c r="K763" s="42" t="s">
        <v>40</v>
      </c>
      <c r="L763" s="49"/>
      <c r="M763" s="45" t="s">
        <v>47</v>
      </c>
      <c r="N763" s="46" t="s">
        <v>40</v>
      </c>
      <c r="O763" s="49"/>
      <c r="P763" s="36" t="str">
        <f t="shared" si="11"/>
        <v>Non-Lead</v>
      </c>
      <c r="Q763" s="39" t="s">
        <v>37</v>
      </c>
      <c r="R763" s="39" t="s">
        <v>37</v>
      </c>
      <c r="S763" s="39"/>
      <c r="T763" s="50" t="s">
        <v>36</v>
      </c>
      <c r="U763" s="50" t="s">
        <v>37</v>
      </c>
      <c r="V763" s="50" t="s">
        <v>37</v>
      </c>
      <c r="W763" s="50" t="s">
        <v>37</v>
      </c>
      <c r="X763" s="51" t="str">
        <f>IF((OR((AND('[1]PWS Information'!$E$10="CWS",T763="Single Family Residence",P763="Lead")),
(AND('[1]PWS Information'!$E$10="CWS",T763="Multiple Family Residence",'[1]PWS Information'!$E$11="Yes",P763="Lead")),
(AND('[1]PWS Information'!$E$10="NTNC",P763="Lead")))),"Tier 1",
IF((OR((AND('[1]PWS Information'!$E$10="CWS",T763="Multiple Family Residence",'[1]PWS Information'!$E$11="No",P763="Lead")),
(AND('[1]PWS Information'!$E$10="CWS",T763="Other",P763="Lead")),
(AND('[1]PWS Information'!$E$10="CWS",T763="Building",P763="Lead")))),"Tier 2",
IF((OR((AND('[1]PWS Information'!$E$10="CWS",T763="Single Family Residence",P763="Galvanized Requiring Replacement")),
(AND('[1]PWS Information'!$E$10="CWS",T763="Single Family Residence",P763="Galvanized Requiring Replacement",Q763="Yes")),
(AND('[1]PWS Information'!$E$10="NTNC",P763="Galvanized Requiring Replacement")),
(AND('[1]PWS Information'!$E$10="NTNC",T763="Single Family Residence",Q763="Yes")))),"Tier 3",
IF((OR((AND('[1]PWS Information'!$E$10="CWS",T763="Single Family Residence",R763="Yes",P763="Non-Lead", I763="Non-Lead - Copper",K763="Before 1989")),
(AND('[1]PWS Information'!$E$10="CWS",T763="Single Family Residence",R763="Yes",P763="Non-Lead", M763="Non-Lead - Copper",N763="Before 1989")))),"Tier 4",
IF((OR((AND('[1]PWS Information'!$E$10="NTNC",P763="Non-Lead")),
(AND('[1]PWS Information'!$E$10="CWS",P763="Non-Lead",R763="")),
(AND('[1]PWS Information'!$E$10="CWS",P763="Non-Lead",R763="No")),
(AND('[1]PWS Information'!$E$10="CWS",P763="Non-Lead",R763="Don't Know")),
(AND('[1]PWS Information'!$E$10="CWS",P763="Non-Lead", I763="Non-Lead - Copper", R763="Yes", K763="Between 1989 and 2014")),
(AND('[1]PWS Information'!$E$10="CWS",P763="Non-Lead", I763="Non-Lead - Copper", R763="Yes", K763="After 2014")),
(AND('[1]PWS Information'!$E$10="CWS",P763="Non-Lead", I763="Non-Lead - Copper", R763="Yes", K763="Unknown")),
(AND('[1]PWS Information'!$E$10="CWS",P763="Non-Lead", M763="Non-Lead - Copper", R763="Yes", N763="Between 1989 and 2014")),
(AND('[1]PWS Information'!$E$10="CWS",P763="Non-Lead", M763="Non-Lead - Copper", R763="Yes", N763="After 2014")),
(AND('[1]PWS Information'!$E$10="CWS",P763="Non-Lead", M763="Non-Lead - Copper", R763="Yes", N763="Unknown")),
(AND('[1]PWS Information'!$E$10="CWS",P763="Unknown")),
(AND('[1]PWS Information'!$E$10="NTNC",P763="Unknown")))),"Tier 5",
"")))))</f>
        <v>Tier 5</v>
      </c>
      <c r="Y763" s="50"/>
      <c r="Z763" s="50"/>
    </row>
    <row r="764" spans="1:26" ht="30" x14ac:dyDescent="0.25">
      <c r="A764" s="39">
        <v>935</v>
      </c>
      <c r="B764" s="40">
        <v>1171</v>
      </c>
      <c r="C764" s="41" t="s">
        <v>225</v>
      </c>
      <c r="D764" s="41" t="s">
        <v>88</v>
      </c>
      <c r="E764" s="41">
        <v>75144</v>
      </c>
      <c r="F764" s="42"/>
      <c r="G764" s="43"/>
      <c r="H764" s="44"/>
      <c r="I764" s="45" t="s">
        <v>47</v>
      </c>
      <c r="J764" s="46" t="s">
        <v>37</v>
      </c>
      <c r="K764" s="42" t="s">
        <v>35</v>
      </c>
      <c r="L764" s="49"/>
      <c r="M764" s="45" t="s">
        <v>47</v>
      </c>
      <c r="N764" s="46" t="s">
        <v>40</v>
      </c>
      <c r="O764" s="49"/>
      <c r="P764" s="36" t="str">
        <f t="shared" si="11"/>
        <v>Non-Lead</v>
      </c>
      <c r="Q764" s="39" t="s">
        <v>37</v>
      </c>
      <c r="R764" s="39" t="s">
        <v>37</v>
      </c>
      <c r="S764" s="39"/>
      <c r="T764" s="50" t="s">
        <v>36</v>
      </c>
      <c r="U764" s="50" t="s">
        <v>37</v>
      </c>
      <c r="V764" s="50" t="s">
        <v>37</v>
      </c>
      <c r="W764" s="50" t="s">
        <v>37</v>
      </c>
      <c r="X764" s="51" t="str">
        <f>IF((OR((AND('[1]PWS Information'!$E$10="CWS",T764="Single Family Residence",P764="Lead")),
(AND('[1]PWS Information'!$E$10="CWS",T764="Multiple Family Residence",'[1]PWS Information'!$E$11="Yes",P764="Lead")),
(AND('[1]PWS Information'!$E$10="NTNC",P764="Lead")))),"Tier 1",
IF((OR((AND('[1]PWS Information'!$E$10="CWS",T764="Multiple Family Residence",'[1]PWS Information'!$E$11="No",P764="Lead")),
(AND('[1]PWS Information'!$E$10="CWS",T764="Other",P764="Lead")),
(AND('[1]PWS Information'!$E$10="CWS",T764="Building",P764="Lead")))),"Tier 2",
IF((OR((AND('[1]PWS Information'!$E$10="CWS",T764="Single Family Residence",P764="Galvanized Requiring Replacement")),
(AND('[1]PWS Information'!$E$10="CWS",T764="Single Family Residence",P764="Galvanized Requiring Replacement",Q764="Yes")),
(AND('[1]PWS Information'!$E$10="NTNC",P764="Galvanized Requiring Replacement")),
(AND('[1]PWS Information'!$E$10="NTNC",T764="Single Family Residence",Q764="Yes")))),"Tier 3",
IF((OR((AND('[1]PWS Information'!$E$10="CWS",T764="Single Family Residence",R764="Yes",P764="Non-Lead", I764="Non-Lead - Copper",K764="Before 1989")),
(AND('[1]PWS Information'!$E$10="CWS",T764="Single Family Residence",R764="Yes",P764="Non-Lead", M764="Non-Lead - Copper",N764="Before 1989")))),"Tier 4",
IF((OR((AND('[1]PWS Information'!$E$10="NTNC",P764="Non-Lead")),
(AND('[1]PWS Information'!$E$10="CWS",P764="Non-Lead",R764="")),
(AND('[1]PWS Information'!$E$10="CWS",P764="Non-Lead",R764="No")),
(AND('[1]PWS Information'!$E$10="CWS",P764="Non-Lead",R764="Don't Know")),
(AND('[1]PWS Information'!$E$10="CWS",P764="Non-Lead", I764="Non-Lead - Copper", R764="Yes", K764="Between 1989 and 2014")),
(AND('[1]PWS Information'!$E$10="CWS",P764="Non-Lead", I764="Non-Lead - Copper", R764="Yes", K764="After 2014")),
(AND('[1]PWS Information'!$E$10="CWS",P764="Non-Lead", I764="Non-Lead - Copper", R764="Yes", K764="Unknown")),
(AND('[1]PWS Information'!$E$10="CWS",P764="Non-Lead", M764="Non-Lead - Copper", R764="Yes", N764="Between 1989 and 2014")),
(AND('[1]PWS Information'!$E$10="CWS",P764="Non-Lead", M764="Non-Lead - Copper", R764="Yes", N764="After 2014")),
(AND('[1]PWS Information'!$E$10="CWS",P764="Non-Lead", M764="Non-Lead - Copper", R764="Yes", N764="Unknown")),
(AND('[1]PWS Information'!$E$10="CWS",P764="Unknown")),
(AND('[1]PWS Information'!$E$10="NTNC",P764="Unknown")))),"Tier 5",
"")))))</f>
        <v>Tier 5</v>
      </c>
      <c r="Y764" s="50"/>
      <c r="Z764" s="50"/>
    </row>
    <row r="765" spans="1:26" ht="30" x14ac:dyDescent="0.25">
      <c r="A765" s="39">
        <v>936</v>
      </c>
      <c r="B765" s="40">
        <v>1179</v>
      </c>
      <c r="C765" s="41" t="s">
        <v>225</v>
      </c>
      <c r="D765" s="41" t="s">
        <v>88</v>
      </c>
      <c r="E765" s="41">
        <v>75144</v>
      </c>
      <c r="F765" s="42"/>
      <c r="G765" s="43"/>
      <c r="H765" s="44"/>
      <c r="I765" s="45" t="s">
        <v>47</v>
      </c>
      <c r="J765" s="46" t="s">
        <v>37</v>
      </c>
      <c r="K765" s="42" t="s">
        <v>40</v>
      </c>
      <c r="L765" s="49"/>
      <c r="M765" s="45" t="s">
        <v>47</v>
      </c>
      <c r="N765" s="46" t="s">
        <v>40</v>
      </c>
      <c r="O765" s="49"/>
      <c r="P765" s="36" t="str">
        <f t="shared" si="11"/>
        <v>Non-Lead</v>
      </c>
      <c r="Q765" s="39" t="s">
        <v>37</v>
      </c>
      <c r="R765" s="39" t="s">
        <v>37</v>
      </c>
      <c r="S765" s="39"/>
      <c r="T765" s="50" t="s">
        <v>36</v>
      </c>
      <c r="U765" s="50" t="s">
        <v>37</v>
      </c>
      <c r="V765" s="50" t="s">
        <v>37</v>
      </c>
      <c r="W765" s="50" t="s">
        <v>37</v>
      </c>
      <c r="X765" s="51" t="str">
        <f>IF((OR((AND('[1]PWS Information'!$E$10="CWS",T765="Single Family Residence",P765="Lead")),
(AND('[1]PWS Information'!$E$10="CWS",T765="Multiple Family Residence",'[1]PWS Information'!$E$11="Yes",P765="Lead")),
(AND('[1]PWS Information'!$E$10="NTNC",P765="Lead")))),"Tier 1",
IF((OR((AND('[1]PWS Information'!$E$10="CWS",T765="Multiple Family Residence",'[1]PWS Information'!$E$11="No",P765="Lead")),
(AND('[1]PWS Information'!$E$10="CWS",T765="Other",P765="Lead")),
(AND('[1]PWS Information'!$E$10="CWS",T765="Building",P765="Lead")))),"Tier 2",
IF((OR((AND('[1]PWS Information'!$E$10="CWS",T765="Single Family Residence",P765="Galvanized Requiring Replacement")),
(AND('[1]PWS Information'!$E$10="CWS",T765="Single Family Residence",P765="Galvanized Requiring Replacement",Q765="Yes")),
(AND('[1]PWS Information'!$E$10="NTNC",P765="Galvanized Requiring Replacement")),
(AND('[1]PWS Information'!$E$10="NTNC",T765="Single Family Residence",Q765="Yes")))),"Tier 3",
IF((OR((AND('[1]PWS Information'!$E$10="CWS",T765="Single Family Residence",R765="Yes",P765="Non-Lead", I765="Non-Lead - Copper",K765="Before 1989")),
(AND('[1]PWS Information'!$E$10="CWS",T765="Single Family Residence",R765="Yes",P765="Non-Lead", M765="Non-Lead - Copper",N765="Before 1989")))),"Tier 4",
IF((OR((AND('[1]PWS Information'!$E$10="NTNC",P765="Non-Lead")),
(AND('[1]PWS Information'!$E$10="CWS",P765="Non-Lead",R765="")),
(AND('[1]PWS Information'!$E$10="CWS",P765="Non-Lead",R765="No")),
(AND('[1]PWS Information'!$E$10="CWS",P765="Non-Lead",R765="Don't Know")),
(AND('[1]PWS Information'!$E$10="CWS",P765="Non-Lead", I765="Non-Lead - Copper", R765="Yes", K765="Between 1989 and 2014")),
(AND('[1]PWS Information'!$E$10="CWS",P765="Non-Lead", I765="Non-Lead - Copper", R765="Yes", K765="After 2014")),
(AND('[1]PWS Information'!$E$10="CWS",P765="Non-Lead", I765="Non-Lead - Copper", R765="Yes", K765="Unknown")),
(AND('[1]PWS Information'!$E$10="CWS",P765="Non-Lead", M765="Non-Lead - Copper", R765="Yes", N765="Between 1989 and 2014")),
(AND('[1]PWS Information'!$E$10="CWS",P765="Non-Lead", M765="Non-Lead - Copper", R765="Yes", N765="After 2014")),
(AND('[1]PWS Information'!$E$10="CWS",P765="Non-Lead", M765="Non-Lead - Copper", R765="Yes", N765="Unknown")),
(AND('[1]PWS Information'!$E$10="CWS",P765="Unknown")),
(AND('[1]PWS Information'!$E$10="NTNC",P765="Unknown")))),"Tier 5",
"")))))</f>
        <v>Tier 5</v>
      </c>
      <c r="Y765" s="50"/>
      <c r="Z765" s="50"/>
    </row>
    <row r="766" spans="1:26" ht="30" x14ac:dyDescent="0.25">
      <c r="A766" s="39">
        <v>938</v>
      </c>
      <c r="B766" s="40">
        <v>8220</v>
      </c>
      <c r="C766" s="41" t="s">
        <v>214</v>
      </c>
      <c r="D766" s="41" t="s">
        <v>88</v>
      </c>
      <c r="E766" s="41">
        <v>75144</v>
      </c>
      <c r="F766" s="42"/>
      <c r="G766" s="43"/>
      <c r="H766" s="44"/>
      <c r="I766" s="45" t="s">
        <v>47</v>
      </c>
      <c r="J766" s="46" t="s">
        <v>37</v>
      </c>
      <c r="K766" s="42" t="s">
        <v>40</v>
      </c>
      <c r="L766" s="49"/>
      <c r="M766" s="45" t="s">
        <v>47</v>
      </c>
      <c r="N766" s="46" t="s">
        <v>40</v>
      </c>
      <c r="O766" s="49"/>
      <c r="P766" s="36" t="str">
        <f t="shared" si="11"/>
        <v>Non-Lead</v>
      </c>
      <c r="Q766" s="39" t="s">
        <v>37</v>
      </c>
      <c r="R766" s="39" t="s">
        <v>37</v>
      </c>
      <c r="S766" s="39"/>
      <c r="T766" s="50" t="s">
        <v>36</v>
      </c>
      <c r="U766" s="50" t="s">
        <v>37</v>
      </c>
      <c r="V766" s="50" t="s">
        <v>37</v>
      </c>
      <c r="W766" s="50" t="s">
        <v>37</v>
      </c>
      <c r="X766" s="51" t="str">
        <f>IF((OR((AND('[1]PWS Information'!$E$10="CWS",T766="Single Family Residence",P766="Lead")),
(AND('[1]PWS Information'!$E$10="CWS",T766="Multiple Family Residence",'[1]PWS Information'!$E$11="Yes",P766="Lead")),
(AND('[1]PWS Information'!$E$10="NTNC",P766="Lead")))),"Tier 1",
IF((OR((AND('[1]PWS Information'!$E$10="CWS",T766="Multiple Family Residence",'[1]PWS Information'!$E$11="No",P766="Lead")),
(AND('[1]PWS Information'!$E$10="CWS",T766="Other",P766="Lead")),
(AND('[1]PWS Information'!$E$10="CWS",T766="Building",P766="Lead")))),"Tier 2",
IF((OR((AND('[1]PWS Information'!$E$10="CWS",T766="Single Family Residence",P766="Galvanized Requiring Replacement")),
(AND('[1]PWS Information'!$E$10="CWS",T766="Single Family Residence",P766="Galvanized Requiring Replacement",Q766="Yes")),
(AND('[1]PWS Information'!$E$10="NTNC",P766="Galvanized Requiring Replacement")),
(AND('[1]PWS Information'!$E$10="NTNC",T766="Single Family Residence",Q766="Yes")))),"Tier 3",
IF((OR((AND('[1]PWS Information'!$E$10="CWS",T766="Single Family Residence",R766="Yes",P766="Non-Lead", I766="Non-Lead - Copper",K766="Before 1989")),
(AND('[1]PWS Information'!$E$10="CWS",T766="Single Family Residence",R766="Yes",P766="Non-Lead", M766="Non-Lead - Copper",N766="Before 1989")))),"Tier 4",
IF((OR((AND('[1]PWS Information'!$E$10="NTNC",P766="Non-Lead")),
(AND('[1]PWS Information'!$E$10="CWS",P766="Non-Lead",R766="")),
(AND('[1]PWS Information'!$E$10="CWS",P766="Non-Lead",R766="No")),
(AND('[1]PWS Information'!$E$10="CWS",P766="Non-Lead",R766="Don't Know")),
(AND('[1]PWS Information'!$E$10="CWS",P766="Non-Lead", I766="Non-Lead - Copper", R766="Yes", K766="Between 1989 and 2014")),
(AND('[1]PWS Information'!$E$10="CWS",P766="Non-Lead", I766="Non-Lead - Copper", R766="Yes", K766="After 2014")),
(AND('[1]PWS Information'!$E$10="CWS",P766="Non-Lead", I766="Non-Lead - Copper", R766="Yes", K766="Unknown")),
(AND('[1]PWS Information'!$E$10="CWS",P766="Non-Lead", M766="Non-Lead - Copper", R766="Yes", N766="Between 1989 and 2014")),
(AND('[1]PWS Information'!$E$10="CWS",P766="Non-Lead", M766="Non-Lead - Copper", R766="Yes", N766="After 2014")),
(AND('[1]PWS Information'!$E$10="CWS",P766="Non-Lead", M766="Non-Lead - Copper", R766="Yes", N766="Unknown")),
(AND('[1]PWS Information'!$E$10="CWS",P766="Unknown")),
(AND('[1]PWS Information'!$E$10="NTNC",P766="Unknown")))),"Tier 5",
"")))))</f>
        <v>Tier 5</v>
      </c>
      <c r="Y766" s="50"/>
      <c r="Z766" s="50"/>
    </row>
    <row r="767" spans="1:26" ht="30" x14ac:dyDescent="0.25">
      <c r="A767" s="39">
        <v>940</v>
      </c>
      <c r="B767" s="40">
        <v>6027</v>
      </c>
      <c r="C767" s="41" t="s">
        <v>203</v>
      </c>
      <c r="D767" s="41" t="s">
        <v>99</v>
      </c>
      <c r="E767" s="41">
        <v>75153</v>
      </c>
      <c r="F767" s="42"/>
      <c r="G767" s="43"/>
      <c r="H767" s="44"/>
      <c r="I767" s="45" t="s">
        <v>47</v>
      </c>
      <c r="J767" s="46" t="s">
        <v>37</v>
      </c>
      <c r="K767" s="42" t="s">
        <v>40</v>
      </c>
      <c r="L767" s="49"/>
      <c r="M767" s="45" t="s">
        <v>59</v>
      </c>
      <c r="N767" s="46" t="s">
        <v>49</v>
      </c>
      <c r="O767" s="49"/>
      <c r="P767" s="36" t="str">
        <f t="shared" si="11"/>
        <v>Unknown</v>
      </c>
      <c r="Q767" s="39" t="s">
        <v>37</v>
      </c>
      <c r="R767" s="39" t="s">
        <v>37</v>
      </c>
      <c r="S767" s="39"/>
      <c r="T767" s="50" t="s">
        <v>52</v>
      </c>
      <c r="U767" s="50" t="s">
        <v>37</v>
      </c>
      <c r="V767" s="50" t="s">
        <v>49</v>
      </c>
      <c r="W767" s="50" t="s">
        <v>37</v>
      </c>
      <c r="X767" s="51" t="str">
        <f>IF((OR((AND('[1]PWS Information'!$E$10="CWS",T767="Single Family Residence",P767="Lead")),
(AND('[1]PWS Information'!$E$10="CWS",T767="Multiple Family Residence",'[1]PWS Information'!$E$11="Yes",P767="Lead")),
(AND('[1]PWS Information'!$E$10="NTNC",P767="Lead")))),"Tier 1",
IF((OR((AND('[1]PWS Information'!$E$10="CWS",T767="Multiple Family Residence",'[1]PWS Information'!$E$11="No",P767="Lead")),
(AND('[1]PWS Information'!$E$10="CWS",T767="Other",P767="Lead")),
(AND('[1]PWS Information'!$E$10="CWS",T767="Building",P767="Lead")))),"Tier 2",
IF((OR((AND('[1]PWS Information'!$E$10="CWS",T767="Single Family Residence",P767="Galvanized Requiring Replacement")),
(AND('[1]PWS Information'!$E$10="CWS",T767="Single Family Residence",P767="Galvanized Requiring Replacement",Q767="Yes")),
(AND('[1]PWS Information'!$E$10="NTNC",P767="Galvanized Requiring Replacement")),
(AND('[1]PWS Information'!$E$10="NTNC",T767="Single Family Residence",Q767="Yes")))),"Tier 3",
IF((OR((AND('[1]PWS Information'!$E$10="CWS",T767="Single Family Residence",R767="Yes",P767="Non-Lead", I767="Non-Lead - Copper",K767="Before 1989")),
(AND('[1]PWS Information'!$E$10="CWS",T767="Single Family Residence",R767="Yes",P767="Non-Lead", M767="Non-Lead - Copper",N767="Before 1989")))),"Tier 4",
IF((OR((AND('[1]PWS Information'!$E$10="NTNC",P767="Non-Lead")),
(AND('[1]PWS Information'!$E$10="CWS",P767="Non-Lead",R767="")),
(AND('[1]PWS Information'!$E$10="CWS",P767="Non-Lead",R767="No")),
(AND('[1]PWS Information'!$E$10="CWS",P767="Non-Lead",R767="Don't Know")),
(AND('[1]PWS Information'!$E$10="CWS",P767="Non-Lead", I767="Non-Lead - Copper", R767="Yes", K767="Between 1989 and 2014")),
(AND('[1]PWS Information'!$E$10="CWS",P767="Non-Lead", I767="Non-Lead - Copper", R767="Yes", K767="After 2014")),
(AND('[1]PWS Information'!$E$10="CWS",P767="Non-Lead", I767="Non-Lead - Copper", R767="Yes", K767="Unknown")),
(AND('[1]PWS Information'!$E$10="CWS",P767="Non-Lead", M767="Non-Lead - Copper", R767="Yes", N767="Between 1989 and 2014")),
(AND('[1]PWS Information'!$E$10="CWS",P767="Non-Lead", M767="Non-Lead - Copper", R767="Yes", N767="After 2014")),
(AND('[1]PWS Information'!$E$10="CWS",P767="Non-Lead", M767="Non-Lead - Copper", R767="Yes", N767="Unknown")),
(AND('[1]PWS Information'!$E$10="CWS",P767="Unknown")),
(AND('[1]PWS Information'!$E$10="NTNC",P767="Unknown")))),"Tier 5",
"")))))</f>
        <v>Tier 5</v>
      </c>
      <c r="Y767" s="50"/>
      <c r="Z767" s="50"/>
    </row>
    <row r="768" spans="1:26" ht="30" x14ac:dyDescent="0.25">
      <c r="A768" s="39">
        <v>941</v>
      </c>
      <c r="B768" s="40">
        <v>12118</v>
      </c>
      <c r="C768" s="41" t="s">
        <v>141</v>
      </c>
      <c r="D768" s="41" t="s">
        <v>88</v>
      </c>
      <c r="E768" s="41">
        <v>75144</v>
      </c>
      <c r="F768" s="42"/>
      <c r="G768" s="43"/>
      <c r="H768" s="44"/>
      <c r="I768" s="45" t="s">
        <v>47</v>
      </c>
      <c r="J768" s="46" t="s">
        <v>37</v>
      </c>
      <c r="K768" s="42" t="s">
        <v>40</v>
      </c>
      <c r="L768" s="49"/>
      <c r="M768" s="45" t="s">
        <v>47</v>
      </c>
      <c r="N768" s="46" t="s">
        <v>40</v>
      </c>
      <c r="O768" s="49"/>
      <c r="P768" s="36" t="str">
        <f t="shared" si="11"/>
        <v>Non-Lead</v>
      </c>
      <c r="Q768" s="39" t="s">
        <v>37</v>
      </c>
      <c r="R768" s="39" t="s">
        <v>37</v>
      </c>
      <c r="S768" s="39"/>
      <c r="T768" s="50" t="s">
        <v>36</v>
      </c>
      <c r="U768" s="50" t="s">
        <v>37</v>
      </c>
      <c r="V768" s="50" t="s">
        <v>37</v>
      </c>
      <c r="W768" s="50" t="s">
        <v>37</v>
      </c>
      <c r="X768" s="51" t="str">
        <f>IF((OR((AND('[1]PWS Information'!$E$10="CWS",T768="Single Family Residence",P768="Lead")),
(AND('[1]PWS Information'!$E$10="CWS",T768="Multiple Family Residence",'[1]PWS Information'!$E$11="Yes",P768="Lead")),
(AND('[1]PWS Information'!$E$10="NTNC",P768="Lead")))),"Tier 1",
IF((OR((AND('[1]PWS Information'!$E$10="CWS",T768="Multiple Family Residence",'[1]PWS Information'!$E$11="No",P768="Lead")),
(AND('[1]PWS Information'!$E$10="CWS",T768="Other",P768="Lead")),
(AND('[1]PWS Information'!$E$10="CWS",T768="Building",P768="Lead")))),"Tier 2",
IF((OR((AND('[1]PWS Information'!$E$10="CWS",T768="Single Family Residence",P768="Galvanized Requiring Replacement")),
(AND('[1]PWS Information'!$E$10="CWS",T768="Single Family Residence",P768="Galvanized Requiring Replacement",Q768="Yes")),
(AND('[1]PWS Information'!$E$10="NTNC",P768="Galvanized Requiring Replacement")),
(AND('[1]PWS Information'!$E$10="NTNC",T768="Single Family Residence",Q768="Yes")))),"Tier 3",
IF((OR((AND('[1]PWS Information'!$E$10="CWS",T768="Single Family Residence",R768="Yes",P768="Non-Lead", I768="Non-Lead - Copper",K768="Before 1989")),
(AND('[1]PWS Information'!$E$10="CWS",T768="Single Family Residence",R768="Yes",P768="Non-Lead", M768="Non-Lead - Copper",N768="Before 1989")))),"Tier 4",
IF((OR((AND('[1]PWS Information'!$E$10="NTNC",P768="Non-Lead")),
(AND('[1]PWS Information'!$E$10="CWS",P768="Non-Lead",R768="")),
(AND('[1]PWS Information'!$E$10="CWS",P768="Non-Lead",R768="No")),
(AND('[1]PWS Information'!$E$10="CWS",P768="Non-Lead",R768="Don't Know")),
(AND('[1]PWS Information'!$E$10="CWS",P768="Non-Lead", I768="Non-Lead - Copper", R768="Yes", K768="Between 1989 and 2014")),
(AND('[1]PWS Information'!$E$10="CWS",P768="Non-Lead", I768="Non-Lead - Copper", R768="Yes", K768="After 2014")),
(AND('[1]PWS Information'!$E$10="CWS",P768="Non-Lead", I768="Non-Lead - Copper", R768="Yes", K768="Unknown")),
(AND('[1]PWS Information'!$E$10="CWS",P768="Non-Lead", M768="Non-Lead - Copper", R768="Yes", N768="Between 1989 and 2014")),
(AND('[1]PWS Information'!$E$10="CWS",P768="Non-Lead", M768="Non-Lead - Copper", R768="Yes", N768="After 2014")),
(AND('[1]PWS Information'!$E$10="CWS",P768="Non-Lead", M768="Non-Lead - Copper", R768="Yes", N768="Unknown")),
(AND('[1]PWS Information'!$E$10="CWS",P768="Unknown")),
(AND('[1]PWS Information'!$E$10="NTNC",P768="Unknown")))),"Tier 5",
"")))))</f>
        <v>Tier 5</v>
      </c>
      <c r="Y768" s="50"/>
      <c r="Z768" s="50"/>
    </row>
    <row r="769" spans="1:26" ht="30" x14ac:dyDescent="0.25">
      <c r="A769" s="39">
        <v>942</v>
      </c>
      <c r="B769" s="40">
        <v>1253</v>
      </c>
      <c r="C769" s="41" t="s">
        <v>172</v>
      </c>
      <c r="D769" s="41" t="s">
        <v>88</v>
      </c>
      <c r="E769" s="41">
        <v>75144</v>
      </c>
      <c r="F769" s="42"/>
      <c r="G769" s="43"/>
      <c r="H769" s="44"/>
      <c r="I769" s="45" t="s">
        <v>47</v>
      </c>
      <c r="J769" s="46" t="s">
        <v>37</v>
      </c>
      <c r="K769" s="42" t="s">
        <v>40</v>
      </c>
      <c r="L769" s="49"/>
      <c r="M769" s="45" t="s">
        <v>47</v>
      </c>
      <c r="N769" s="46" t="s">
        <v>40</v>
      </c>
      <c r="O769" s="49"/>
      <c r="P769" s="36" t="str">
        <f t="shared" si="11"/>
        <v>Non-Lead</v>
      </c>
      <c r="Q769" s="39" t="s">
        <v>37</v>
      </c>
      <c r="R769" s="39" t="s">
        <v>37</v>
      </c>
      <c r="S769" s="39"/>
      <c r="T769" s="50" t="s">
        <v>36</v>
      </c>
      <c r="U769" s="50" t="s">
        <v>37</v>
      </c>
      <c r="V769" s="50" t="s">
        <v>37</v>
      </c>
      <c r="W769" s="50" t="s">
        <v>37</v>
      </c>
      <c r="X769" s="51" t="str">
        <f>IF((OR((AND('[1]PWS Information'!$E$10="CWS",T769="Single Family Residence",P769="Lead")),
(AND('[1]PWS Information'!$E$10="CWS",T769="Multiple Family Residence",'[1]PWS Information'!$E$11="Yes",P769="Lead")),
(AND('[1]PWS Information'!$E$10="NTNC",P769="Lead")))),"Tier 1",
IF((OR((AND('[1]PWS Information'!$E$10="CWS",T769="Multiple Family Residence",'[1]PWS Information'!$E$11="No",P769="Lead")),
(AND('[1]PWS Information'!$E$10="CWS",T769="Other",P769="Lead")),
(AND('[1]PWS Information'!$E$10="CWS",T769="Building",P769="Lead")))),"Tier 2",
IF((OR((AND('[1]PWS Information'!$E$10="CWS",T769="Single Family Residence",P769="Galvanized Requiring Replacement")),
(AND('[1]PWS Information'!$E$10="CWS",T769="Single Family Residence",P769="Galvanized Requiring Replacement",Q769="Yes")),
(AND('[1]PWS Information'!$E$10="NTNC",P769="Galvanized Requiring Replacement")),
(AND('[1]PWS Information'!$E$10="NTNC",T769="Single Family Residence",Q769="Yes")))),"Tier 3",
IF((OR((AND('[1]PWS Information'!$E$10="CWS",T769="Single Family Residence",R769="Yes",P769="Non-Lead", I769="Non-Lead - Copper",K769="Before 1989")),
(AND('[1]PWS Information'!$E$10="CWS",T769="Single Family Residence",R769="Yes",P769="Non-Lead", M769="Non-Lead - Copper",N769="Before 1989")))),"Tier 4",
IF((OR((AND('[1]PWS Information'!$E$10="NTNC",P769="Non-Lead")),
(AND('[1]PWS Information'!$E$10="CWS",P769="Non-Lead",R769="")),
(AND('[1]PWS Information'!$E$10="CWS",P769="Non-Lead",R769="No")),
(AND('[1]PWS Information'!$E$10="CWS",P769="Non-Lead",R769="Don't Know")),
(AND('[1]PWS Information'!$E$10="CWS",P769="Non-Lead", I769="Non-Lead - Copper", R769="Yes", K769="Between 1989 and 2014")),
(AND('[1]PWS Information'!$E$10="CWS",P769="Non-Lead", I769="Non-Lead - Copper", R769="Yes", K769="After 2014")),
(AND('[1]PWS Information'!$E$10="CWS",P769="Non-Lead", I769="Non-Lead - Copper", R769="Yes", K769="Unknown")),
(AND('[1]PWS Information'!$E$10="CWS",P769="Non-Lead", M769="Non-Lead - Copper", R769="Yes", N769="Between 1989 and 2014")),
(AND('[1]PWS Information'!$E$10="CWS",P769="Non-Lead", M769="Non-Lead - Copper", R769="Yes", N769="After 2014")),
(AND('[1]PWS Information'!$E$10="CWS",P769="Non-Lead", M769="Non-Lead - Copper", R769="Yes", N769="Unknown")),
(AND('[1]PWS Information'!$E$10="CWS",P769="Unknown")),
(AND('[1]PWS Information'!$E$10="NTNC",P769="Unknown")))),"Tier 5",
"")))))</f>
        <v>Tier 5</v>
      </c>
      <c r="Y769" s="50"/>
      <c r="Z769" s="50"/>
    </row>
    <row r="770" spans="1:26" ht="30" x14ac:dyDescent="0.25">
      <c r="A770" s="39">
        <v>943</v>
      </c>
      <c r="B770" s="40">
        <v>3315</v>
      </c>
      <c r="C770" s="41" t="s">
        <v>137</v>
      </c>
      <c r="D770" s="41" t="s">
        <v>88</v>
      </c>
      <c r="E770" s="41">
        <v>75144</v>
      </c>
      <c r="F770" s="42"/>
      <c r="G770" s="43"/>
      <c r="H770" s="44"/>
      <c r="I770" s="45" t="s">
        <v>47</v>
      </c>
      <c r="J770" s="46" t="s">
        <v>37</v>
      </c>
      <c r="K770" s="42" t="s">
        <v>40</v>
      </c>
      <c r="L770" s="49"/>
      <c r="M770" s="45" t="s">
        <v>47</v>
      </c>
      <c r="N770" s="46" t="s">
        <v>40</v>
      </c>
      <c r="O770" s="49"/>
      <c r="P770" s="36" t="str">
        <f t="shared" si="11"/>
        <v>Non-Lead</v>
      </c>
      <c r="Q770" s="39" t="s">
        <v>37</v>
      </c>
      <c r="R770" s="39" t="s">
        <v>37</v>
      </c>
      <c r="S770" s="39"/>
      <c r="T770" s="50" t="s">
        <v>36</v>
      </c>
      <c r="U770" s="50" t="s">
        <v>37</v>
      </c>
      <c r="V770" s="50" t="s">
        <v>37</v>
      </c>
      <c r="W770" s="50" t="s">
        <v>37</v>
      </c>
      <c r="X770" s="51" t="str">
        <f>IF((OR((AND('[1]PWS Information'!$E$10="CWS",T770="Single Family Residence",P770="Lead")),
(AND('[1]PWS Information'!$E$10="CWS",T770="Multiple Family Residence",'[1]PWS Information'!$E$11="Yes",P770="Lead")),
(AND('[1]PWS Information'!$E$10="NTNC",P770="Lead")))),"Tier 1",
IF((OR((AND('[1]PWS Information'!$E$10="CWS",T770="Multiple Family Residence",'[1]PWS Information'!$E$11="No",P770="Lead")),
(AND('[1]PWS Information'!$E$10="CWS",T770="Other",P770="Lead")),
(AND('[1]PWS Information'!$E$10="CWS",T770="Building",P770="Lead")))),"Tier 2",
IF((OR((AND('[1]PWS Information'!$E$10="CWS",T770="Single Family Residence",P770="Galvanized Requiring Replacement")),
(AND('[1]PWS Information'!$E$10="CWS",T770="Single Family Residence",P770="Galvanized Requiring Replacement",Q770="Yes")),
(AND('[1]PWS Information'!$E$10="NTNC",P770="Galvanized Requiring Replacement")),
(AND('[1]PWS Information'!$E$10="NTNC",T770="Single Family Residence",Q770="Yes")))),"Tier 3",
IF((OR((AND('[1]PWS Information'!$E$10="CWS",T770="Single Family Residence",R770="Yes",P770="Non-Lead", I770="Non-Lead - Copper",K770="Before 1989")),
(AND('[1]PWS Information'!$E$10="CWS",T770="Single Family Residence",R770="Yes",P770="Non-Lead", M770="Non-Lead - Copper",N770="Before 1989")))),"Tier 4",
IF((OR((AND('[1]PWS Information'!$E$10="NTNC",P770="Non-Lead")),
(AND('[1]PWS Information'!$E$10="CWS",P770="Non-Lead",R770="")),
(AND('[1]PWS Information'!$E$10="CWS",P770="Non-Lead",R770="No")),
(AND('[1]PWS Information'!$E$10="CWS",P770="Non-Lead",R770="Don't Know")),
(AND('[1]PWS Information'!$E$10="CWS",P770="Non-Lead", I770="Non-Lead - Copper", R770="Yes", K770="Between 1989 and 2014")),
(AND('[1]PWS Information'!$E$10="CWS",P770="Non-Lead", I770="Non-Lead - Copper", R770="Yes", K770="After 2014")),
(AND('[1]PWS Information'!$E$10="CWS",P770="Non-Lead", I770="Non-Lead - Copper", R770="Yes", K770="Unknown")),
(AND('[1]PWS Information'!$E$10="CWS",P770="Non-Lead", M770="Non-Lead - Copper", R770="Yes", N770="Between 1989 and 2014")),
(AND('[1]PWS Information'!$E$10="CWS",P770="Non-Lead", M770="Non-Lead - Copper", R770="Yes", N770="After 2014")),
(AND('[1]PWS Information'!$E$10="CWS",P770="Non-Lead", M770="Non-Lead - Copper", R770="Yes", N770="Unknown")),
(AND('[1]PWS Information'!$E$10="CWS",P770="Unknown")),
(AND('[1]PWS Information'!$E$10="NTNC",P770="Unknown")))),"Tier 5",
"")))))</f>
        <v>Tier 5</v>
      </c>
      <c r="Y770" s="50"/>
      <c r="Z770" s="50"/>
    </row>
    <row r="771" spans="1:26" ht="30" x14ac:dyDescent="0.25">
      <c r="A771" s="39">
        <v>944</v>
      </c>
      <c r="B771" s="40">
        <v>2682</v>
      </c>
      <c r="C771" s="41" t="s">
        <v>137</v>
      </c>
      <c r="D771" s="41" t="s">
        <v>88</v>
      </c>
      <c r="E771" s="41">
        <v>75144</v>
      </c>
      <c r="F771" s="42"/>
      <c r="G771" s="43"/>
      <c r="H771" s="44"/>
      <c r="I771" s="45" t="s">
        <v>47</v>
      </c>
      <c r="J771" s="46" t="s">
        <v>37</v>
      </c>
      <c r="K771" s="42" t="s">
        <v>40</v>
      </c>
      <c r="L771" s="49"/>
      <c r="M771" s="45" t="s">
        <v>47</v>
      </c>
      <c r="N771" s="46" t="s">
        <v>41</v>
      </c>
      <c r="O771" s="49"/>
      <c r="P771" s="36" t="str">
        <f t="shared" ref="P771:P834" si="12">IF((OR(I771="Lead")),"Lead",
IF((OR(M771="Lead")),"Lead",
IF((OR(I771="Lead-lined galvanized")),"Lead",
IF((OR(M771="Lead-lined galvanized")),"Lead",
IF((OR((AND(I771="Unknown - Likely Lead",M771="Galvanized")),
(AND(I771="Unknown - Unlikely Lead",M771="Galvanized")),
(AND(I771="Unknown - Material Unknown",M771="Galvanized")))),"Galvanized Requiring Replacement",
IF((OR((AND(I771="Non-lead - Copper",J771="Yes",M771="Galvanized")),
(AND(I771="Non-lead - Copper",J771="Don't know",M771="Galvanized")),
(AND(I771="Non-lead - Copper",J771="",M771="Galvanized")),
(AND(I771="Non-lead - Plastic",J771="Yes",M771="Galvanized")),
(AND(I771="Non-lead - Plastic",J771="Don't know",M771="Galvanized")),
(AND(I771="Non-lead - Plastic",J771="",M771="Galvanized")),
(AND(I771="Non-lead",J771="Yes",M771="Galvanized")),
(AND(I771="Non-lead",J771="Don't know",M771="Galvanized")),
(AND(I771="Non-lead",J771="",M771="Galvanized")),
(AND(I771="Non-lead - Other",J771="Yes",M771="Galvanized")),
(AND(I771="Non-Lead - Other",J771="Don't know",M771="Galvanized")),
(AND(I771="Galvanized",J771="Yes",M771="Galvanized")),
(AND(I771="Galvanized",J771="Don't know",M771="Galvanized")),
(AND(I771="Galvanized",J771="",M771="Galvanized")),
(AND(I771="Non-Lead - Other",J771="",M771="Galvanized")))),"Galvanized Requiring Replacement",
IF((OR((AND(I771="Non-lead - Copper",M771="Non-lead - Copper")),
(AND(I771="Non-lead - Copper",M771="Non-lead - Plastic")),
(AND(I771="Non-lead - Copper",M771="Non-lead - Other")),
(AND(I771="Non-lead - Copper",M771="Non-lead")),
(AND(I771="Non-lead - Plastic",M771="Non-lead - Copper")),
(AND(I771="Non-lead - Plastic",M771="Non-lead - Plastic")),
(AND(I771="Non-lead - Plastic",M771="Non-lead - Other")),
(AND(I771="Non-lead - Plastic",M771="Non-lead")),
(AND(I771="Non-lead",M771="Non-lead - Copper")),
(AND(I771="Non-lead",M771="Non-lead - Plastic")),
(AND(I771="Non-lead",M771="Non-lead - Other")),
(AND(I771="Non-lead",M771="Non-lead")),
(AND(I771="Non-lead - Other",M771="Non-lead - Copper")),
(AND(I771="Non-Lead - Other",M771="Non-lead - Plastic")),
(AND(I771="Non-Lead - Other",M771="Non-lead")),
(AND(I771="Non-Lead - Other",M771="Non-lead - Other")))),"Non-Lead",
IF((OR((AND(I771="Galvanized",M771="Non-lead")),
(AND(I771="Galvanized",M771="Non-lead - Copper")),
(AND(I771="Galvanized",M771="Non-lead - Plastic")),
(AND(I771="Galvanized",M771="Non-lead")),
(AND(I771="Galvanized",M771="Non-lead - Other")))),"Non-Lead",
IF((OR((AND(I771="Non-lead - Copper",J771="No",M771="Galvanized")),
(AND(I771="Non-lead - Plastic",J771="No",M771="Galvanized")),
(AND(I771="Non-lead",J771="No",M771="Galvanized")),
(AND(I771="Galvanized",J771="No",M771="Galvanized")),
(AND(I771="Non-lead - Other",J771="No",M771="Galvanized")))),"Non-lead",
IF((OR((AND(I771="Unknown - Likely Lead",M771="Unknown - Likely Lead")),
(AND(I771="Unknown - Likely Lead",M771="Unknown - Unlikely Lead")),
(AND(I771="Unknown - Likely Lead",M771="Unknown - Material Unknown")),
(AND(I771="Unknown - Unlikely Lead",M771="Unknown - Likely Lead")),
(AND(I771="Unknown - Unlikely Lead",M771="Unknown - Unlikely Lead")),
(AND(I771="Unknown - Unlikely Lead",M771="Unknown - Material Unknown")),
(AND(I771="Unknown - Material Unknown",M771="Unknown - Likely Lead")),
(AND(I771="Unknown - Material Unknown",M771="Unknown - Unlikely Lead")),
(AND(I771="Unknown - Material Unknown",M771="Unknown - Material Unknown")))),"Unknown",
IF((OR((AND(I771="Unknown - Likely Lead",M771="Non-lead - Copper")),
(AND(I771="Unknown - Likely Lead",M771="Non-lead - Plastic")),
(AND(I771="Unknown - Likely Lead",M771="Non-lead")),
(AND(I771="Unknown - Likely Lead",M771="Non-lead - Other")),
(AND(I771="Unknown - Unlikely Lead",M771="Non-lead - Copper")),
(AND(I771="Unknown - Unlikely Lead",M771="Non-lead - Plastic")),
(AND(I771="Unknown - Unlikely Lead",M771="Non-lead")),
(AND(I771="Unknown - Unlikely Lead",M771="Non-lead - Other")),
(AND(I771="Unknown - Material Unknown",M771="Non-lead - Copper")),
(AND(I771="Unknown - Material Unknown",M771="Non-lead - Plastic")),
(AND(I771="Unknown - Material Unknown",M771="Non-lead")),
(AND(I771="Unknown - Material Unknown",M771="Non-lead - Other")))),"Unknown",
IF((OR((AND(I771="Non-lead - Copper",M771="Unknown - Likely Lead")),
(AND(I771="Non-lead - Copper",M771="Unknown - Unlikely Lead")),
(AND(I771="Non-lead - Copper",M771="Unknown - Material Unknown")),
(AND(I771="Non-lead - Plastic",M771="Unknown - Likely Lead")),
(AND(I771="Non-lead - Plastic",M771="Unknown - Unlikely Lead")),
(AND(I771="Non-lead - Plastic",M771="Unknown - Material Unknown")),
(AND(I771="Non-lead",M771="Unknown - Likely Lead")),
(AND(I771="Non-lead",M771="Unknown - Unlikely Lead")),
(AND(I771="Non-lead",M771="Unknown - Material Unknown")),
(AND(I771="Non-lead - Other",M771="Unknown - Likely Lead")),
(AND(I771="Non-Lead - Other",M771="Unknown - Unlikely Lead")),
(AND(I771="Non-Lead - Other",M771="Unknown - Material Unknown")))),"Unknown",
IF((OR((AND(I771="Galvanized",M771="Unknown - Likely Lead")),
(AND(I771="Galvanized",M771="Unknown - Unlikely Lead")),
(AND(I771="Galvanized",M771="Unknown - Material Unknown")))),"Unknown",
IF((OR((AND(I771="Galvanized",M771="")))),"Galvanized Requiring Replacement",
IF((OR((AND(I771="Non-lead - Copper",M771="")),
(AND(I771="Non-lead - Plastic",M771="")),
(AND(I771="Non-lead",M771="")),
(AND(I771="Non-lead - Other",M771="")))),"Non-lead",
IF((OR((AND(I771="Unknown - Likely Lead",M771="")),
(AND(I771="Unknown - Unlikely Lead",M771="")),
(AND(I771="Unknown - Material Unknown",M771="")))),"Unknown",
""))))))))))))))))</f>
        <v>Non-Lead</v>
      </c>
      <c r="Q771" s="39" t="s">
        <v>37</v>
      </c>
      <c r="R771" s="39" t="s">
        <v>37</v>
      </c>
      <c r="S771" s="39"/>
      <c r="T771" s="50" t="s">
        <v>36</v>
      </c>
      <c r="U771" s="50" t="s">
        <v>37</v>
      </c>
      <c r="V771" s="50" t="s">
        <v>37</v>
      </c>
      <c r="W771" s="50" t="s">
        <v>37</v>
      </c>
      <c r="X771" s="51" t="str">
        <f>IF((OR((AND('[1]PWS Information'!$E$10="CWS",T771="Single Family Residence",P771="Lead")),
(AND('[1]PWS Information'!$E$10="CWS",T771="Multiple Family Residence",'[1]PWS Information'!$E$11="Yes",P771="Lead")),
(AND('[1]PWS Information'!$E$10="NTNC",P771="Lead")))),"Tier 1",
IF((OR((AND('[1]PWS Information'!$E$10="CWS",T771="Multiple Family Residence",'[1]PWS Information'!$E$11="No",P771="Lead")),
(AND('[1]PWS Information'!$E$10="CWS",T771="Other",P771="Lead")),
(AND('[1]PWS Information'!$E$10="CWS",T771="Building",P771="Lead")))),"Tier 2",
IF((OR((AND('[1]PWS Information'!$E$10="CWS",T771="Single Family Residence",P771="Galvanized Requiring Replacement")),
(AND('[1]PWS Information'!$E$10="CWS",T771="Single Family Residence",P771="Galvanized Requiring Replacement",Q771="Yes")),
(AND('[1]PWS Information'!$E$10="NTNC",P771="Galvanized Requiring Replacement")),
(AND('[1]PWS Information'!$E$10="NTNC",T771="Single Family Residence",Q771="Yes")))),"Tier 3",
IF((OR((AND('[1]PWS Information'!$E$10="CWS",T771="Single Family Residence",R771="Yes",P771="Non-Lead", I771="Non-Lead - Copper",K771="Before 1989")),
(AND('[1]PWS Information'!$E$10="CWS",T771="Single Family Residence",R771="Yes",P771="Non-Lead", M771="Non-Lead - Copper",N771="Before 1989")))),"Tier 4",
IF((OR((AND('[1]PWS Information'!$E$10="NTNC",P771="Non-Lead")),
(AND('[1]PWS Information'!$E$10="CWS",P771="Non-Lead",R771="")),
(AND('[1]PWS Information'!$E$10="CWS",P771="Non-Lead",R771="No")),
(AND('[1]PWS Information'!$E$10="CWS",P771="Non-Lead",R771="Don't Know")),
(AND('[1]PWS Information'!$E$10="CWS",P771="Non-Lead", I771="Non-Lead - Copper", R771="Yes", K771="Between 1989 and 2014")),
(AND('[1]PWS Information'!$E$10="CWS",P771="Non-Lead", I771="Non-Lead - Copper", R771="Yes", K771="After 2014")),
(AND('[1]PWS Information'!$E$10="CWS",P771="Non-Lead", I771="Non-Lead - Copper", R771="Yes", K771="Unknown")),
(AND('[1]PWS Information'!$E$10="CWS",P771="Non-Lead", M771="Non-Lead - Copper", R771="Yes", N771="Between 1989 and 2014")),
(AND('[1]PWS Information'!$E$10="CWS",P771="Non-Lead", M771="Non-Lead - Copper", R771="Yes", N771="After 2014")),
(AND('[1]PWS Information'!$E$10="CWS",P771="Non-Lead", M771="Non-Lead - Copper", R771="Yes", N771="Unknown")),
(AND('[1]PWS Information'!$E$10="CWS",P771="Unknown")),
(AND('[1]PWS Information'!$E$10="NTNC",P771="Unknown")))),"Tier 5",
"")))))</f>
        <v>Tier 5</v>
      </c>
      <c r="Y771" s="50"/>
      <c r="Z771" s="50"/>
    </row>
    <row r="772" spans="1:26" ht="30" x14ac:dyDescent="0.25">
      <c r="A772" s="39">
        <v>945</v>
      </c>
      <c r="B772" s="40">
        <v>6415</v>
      </c>
      <c r="C772" s="41" t="s">
        <v>108</v>
      </c>
      <c r="D772" s="41" t="s">
        <v>99</v>
      </c>
      <c r="E772" s="41">
        <v>75153</v>
      </c>
      <c r="F772" s="42"/>
      <c r="G772" s="43"/>
      <c r="H772" s="44"/>
      <c r="I772" s="45" t="s">
        <v>47</v>
      </c>
      <c r="J772" s="46" t="s">
        <v>37</v>
      </c>
      <c r="K772" s="42" t="s">
        <v>40</v>
      </c>
      <c r="L772" s="49"/>
      <c r="M772" s="45" t="s">
        <v>47</v>
      </c>
      <c r="N772" s="46" t="s">
        <v>40</v>
      </c>
      <c r="O772" s="49"/>
      <c r="P772" s="36" t="str">
        <f t="shared" si="12"/>
        <v>Non-Lead</v>
      </c>
      <c r="Q772" s="39" t="s">
        <v>37</v>
      </c>
      <c r="R772" s="39" t="s">
        <v>37</v>
      </c>
      <c r="S772" s="39"/>
      <c r="T772" s="50" t="s">
        <v>36</v>
      </c>
      <c r="U772" s="50" t="s">
        <v>37</v>
      </c>
      <c r="V772" s="50" t="s">
        <v>37</v>
      </c>
      <c r="W772" s="50" t="s">
        <v>37</v>
      </c>
      <c r="X772" s="51" t="str">
        <f>IF((OR((AND('[1]PWS Information'!$E$10="CWS",T772="Single Family Residence",P772="Lead")),
(AND('[1]PWS Information'!$E$10="CWS",T772="Multiple Family Residence",'[1]PWS Information'!$E$11="Yes",P772="Lead")),
(AND('[1]PWS Information'!$E$10="NTNC",P772="Lead")))),"Tier 1",
IF((OR((AND('[1]PWS Information'!$E$10="CWS",T772="Multiple Family Residence",'[1]PWS Information'!$E$11="No",P772="Lead")),
(AND('[1]PWS Information'!$E$10="CWS",T772="Other",P772="Lead")),
(AND('[1]PWS Information'!$E$10="CWS",T772="Building",P772="Lead")))),"Tier 2",
IF((OR((AND('[1]PWS Information'!$E$10="CWS",T772="Single Family Residence",P772="Galvanized Requiring Replacement")),
(AND('[1]PWS Information'!$E$10="CWS",T772="Single Family Residence",P772="Galvanized Requiring Replacement",Q772="Yes")),
(AND('[1]PWS Information'!$E$10="NTNC",P772="Galvanized Requiring Replacement")),
(AND('[1]PWS Information'!$E$10="NTNC",T772="Single Family Residence",Q772="Yes")))),"Tier 3",
IF((OR((AND('[1]PWS Information'!$E$10="CWS",T772="Single Family Residence",R772="Yes",P772="Non-Lead", I772="Non-Lead - Copper",K772="Before 1989")),
(AND('[1]PWS Information'!$E$10="CWS",T772="Single Family Residence",R772="Yes",P772="Non-Lead", M772="Non-Lead - Copper",N772="Before 1989")))),"Tier 4",
IF((OR((AND('[1]PWS Information'!$E$10="NTNC",P772="Non-Lead")),
(AND('[1]PWS Information'!$E$10="CWS",P772="Non-Lead",R772="")),
(AND('[1]PWS Information'!$E$10="CWS",P772="Non-Lead",R772="No")),
(AND('[1]PWS Information'!$E$10="CWS",P772="Non-Lead",R772="Don't Know")),
(AND('[1]PWS Information'!$E$10="CWS",P772="Non-Lead", I772="Non-Lead - Copper", R772="Yes", K772="Between 1989 and 2014")),
(AND('[1]PWS Information'!$E$10="CWS",P772="Non-Lead", I772="Non-Lead - Copper", R772="Yes", K772="After 2014")),
(AND('[1]PWS Information'!$E$10="CWS",P772="Non-Lead", I772="Non-Lead - Copper", R772="Yes", K772="Unknown")),
(AND('[1]PWS Information'!$E$10="CWS",P772="Non-Lead", M772="Non-Lead - Copper", R772="Yes", N772="Between 1989 and 2014")),
(AND('[1]PWS Information'!$E$10="CWS",P772="Non-Lead", M772="Non-Lead - Copper", R772="Yes", N772="After 2014")),
(AND('[1]PWS Information'!$E$10="CWS",P772="Non-Lead", M772="Non-Lead - Copper", R772="Yes", N772="Unknown")),
(AND('[1]PWS Information'!$E$10="CWS",P772="Unknown")),
(AND('[1]PWS Information'!$E$10="NTNC",P772="Unknown")))),"Tier 5",
"")))))</f>
        <v>Tier 5</v>
      </c>
      <c r="Y772" s="50"/>
      <c r="Z772" s="50"/>
    </row>
    <row r="773" spans="1:26" ht="30" x14ac:dyDescent="0.25">
      <c r="A773" s="39">
        <v>947</v>
      </c>
      <c r="B773" s="40">
        <v>4570</v>
      </c>
      <c r="C773" s="41" t="s">
        <v>66</v>
      </c>
      <c r="D773" s="41" t="s">
        <v>61</v>
      </c>
      <c r="E773" s="41">
        <v>75109</v>
      </c>
      <c r="F773" s="42"/>
      <c r="G773" s="43"/>
      <c r="H773" s="44"/>
      <c r="I773" s="45" t="s">
        <v>47</v>
      </c>
      <c r="J773" s="46" t="s">
        <v>37</v>
      </c>
      <c r="K773" s="42" t="s">
        <v>40</v>
      </c>
      <c r="L773" s="49"/>
      <c r="M773" s="45" t="s">
        <v>47</v>
      </c>
      <c r="N773" s="46" t="s">
        <v>40</v>
      </c>
      <c r="O773" s="49"/>
      <c r="P773" s="36" t="str">
        <f t="shared" si="12"/>
        <v>Non-Lead</v>
      </c>
      <c r="Q773" s="39" t="s">
        <v>37</v>
      </c>
      <c r="R773" s="39" t="s">
        <v>37</v>
      </c>
      <c r="S773" s="39"/>
      <c r="T773" s="50" t="s">
        <v>36</v>
      </c>
      <c r="U773" s="50" t="s">
        <v>37</v>
      </c>
      <c r="V773" s="50" t="s">
        <v>37</v>
      </c>
      <c r="W773" s="50" t="s">
        <v>34</v>
      </c>
      <c r="X773" s="51" t="str">
        <f>IF((OR((AND('[1]PWS Information'!$E$10="CWS",T773="Single Family Residence",P773="Lead")),
(AND('[1]PWS Information'!$E$10="CWS",T773="Multiple Family Residence",'[1]PWS Information'!$E$11="Yes",P773="Lead")),
(AND('[1]PWS Information'!$E$10="NTNC",P773="Lead")))),"Tier 1",
IF((OR((AND('[1]PWS Information'!$E$10="CWS",T773="Multiple Family Residence",'[1]PWS Information'!$E$11="No",P773="Lead")),
(AND('[1]PWS Information'!$E$10="CWS",T773="Other",P773="Lead")),
(AND('[1]PWS Information'!$E$10="CWS",T773="Building",P773="Lead")))),"Tier 2",
IF((OR((AND('[1]PWS Information'!$E$10="CWS",T773="Single Family Residence",P773="Galvanized Requiring Replacement")),
(AND('[1]PWS Information'!$E$10="CWS",T773="Single Family Residence",P773="Galvanized Requiring Replacement",Q773="Yes")),
(AND('[1]PWS Information'!$E$10="NTNC",P773="Galvanized Requiring Replacement")),
(AND('[1]PWS Information'!$E$10="NTNC",T773="Single Family Residence",Q773="Yes")))),"Tier 3",
IF((OR((AND('[1]PWS Information'!$E$10="CWS",T773="Single Family Residence",R773="Yes",P773="Non-Lead", I773="Non-Lead - Copper",K773="Before 1989")),
(AND('[1]PWS Information'!$E$10="CWS",T773="Single Family Residence",R773="Yes",P773="Non-Lead", M773="Non-Lead - Copper",N773="Before 1989")))),"Tier 4",
IF((OR((AND('[1]PWS Information'!$E$10="NTNC",P773="Non-Lead")),
(AND('[1]PWS Information'!$E$10="CWS",P773="Non-Lead",R773="")),
(AND('[1]PWS Information'!$E$10="CWS",P773="Non-Lead",R773="No")),
(AND('[1]PWS Information'!$E$10="CWS",P773="Non-Lead",R773="Don't Know")),
(AND('[1]PWS Information'!$E$10="CWS",P773="Non-Lead", I773="Non-Lead - Copper", R773="Yes", K773="Between 1989 and 2014")),
(AND('[1]PWS Information'!$E$10="CWS",P773="Non-Lead", I773="Non-Lead - Copper", R773="Yes", K773="After 2014")),
(AND('[1]PWS Information'!$E$10="CWS",P773="Non-Lead", I773="Non-Lead - Copper", R773="Yes", K773="Unknown")),
(AND('[1]PWS Information'!$E$10="CWS",P773="Non-Lead", M773="Non-Lead - Copper", R773="Yes", N773="Between 1989 and 2014")),
(AND('[1]PWS Information'!$E$10="CWS",P773="Non-Lead", M773="Non-Lead - Copper", R773="Yes", N773="After 2014")),
(AND('[1]PWS Information'!$E$10="CWS",P773="Non-Lead", M773="Non-Lead - Copper", R773="Yes", N773="Unknown")),
(AND('[1]PWS Information'!$E$10="CWS",P773="Unknown")),
(AND('[1]PWS Information'!$E$10="NTNC",P773="Unknown")))),"Tier 5",
"")))))</f>
        <v>Tier 5</v>
      </c>
      <c r="Y773" s="50"/>
      <c r="Z773" s="50"/>
    </row>
    <row r="774" spans="1:26" ht="30" x14ac:dyDescent="0.25">
      <c r="A774" s="39">
        <v>952</v>
      </c>
      <c r="B774" s="40">
        <v>10347</v>
      </c>
      <c r="C774" s="41" t="s">
        <v>134</v>
      </c>
      <c r="D774" s="41" t="s">
        <v>88</v>
      </c>
      <c r="E774" s="41">
        <v>75144</v>
      </c>
      <c r="F774" s="42"/>
      <c r="G774" s="43"/>
      <c r="H774" s="44"/>
      <c r="I774" s="45" t="s">
        <v>54</v>
      </c>
      <c r="J774" s="46" t="s">
        <v>37</v>
      </c>
      <c r="K774" s="42" t="s">
        <v>49</v>
      </c>
      <c r="L774" s="49"/>
      <c r="M774" s="45" t="s">
        <v>59</v>
      </c>
      <c r="N774" s="46" t="s">
        <v>35</v>
      </c>
      <c r="O774" s="49"/>
      <c r="P774" s="36" t="str">
        <f t="shared" si="12"/>
        <v>Unknown</v>
      </c>
      <c r="Q774" s="39" t="s">
        <v>46</v>
      </c>
      <c r="R774" s="39" t="s">
        <v>46</v>
      </c>
      <c r="S774" s="39"/>
      <c r="T774" s="50" t="s">
        <v>36</v>
      </c>
      <c r="U774" s="50" t="s">
        <v>37</v>
      </c>
      <c r="V774" s="50" t="s">
        <v>49</v>
      </c>
      <c r="W774" s="50" t="s">
        <v>37</v>
      </c>
      <c r="X774" s="51" t="str">
        <f>IF((OR((AND('[1]PWS Information'!$E$10="CWS",T774="Single Family Residence",P774="Lead")),
(AND('[1]PWS Information'!$E$10="CWS",T774="Multiple Family Residence",'[1]PWS Information'!$E$11="Yes",P774="Lead")),
(AND('[1]PWS Information'!$E$10="NTNC",P774="Lead")))),"Tier 1",
IF((OR((AND('[1]PWS Information'!$E$10="CWS",T774="Multiple Family Residence",'[1]PWS Information'!$E$11="No",P774="Lead")),
(AND('[1]PWS Information'!$E$10="CWS",T774="Other",P774="Lead")),
(AND('[1]PWS Information'!$E$10="CWS",T774="Building",P774="Lead")))),"Tier 2",
IF((OR((AND('[1]PWS Information'!$E$10="CWS",T774="Single Family Residence",P774="Galvanized Requiring Replacement")),
(AND('[1]PWS Information'!$E$10="CWS",T774="Single Family Residence",P774="Galvanized Requiring Replacement",Q774="Yes")),
(AND('[1]PWS Information'!$E$10="NTNC",P774="Galvanized Requiring Replacement")),
(AND('[1]PWS Information'!$E$10="NTNC",T774="Single Family Residence",Q774="Yes")))),"Tier 3",
IF((OR((AND('[1]PWS Information'!$E$10="CWS",T774="Single Family Residence",R774="Yes",P774="Non-Lead", I774="Non-Lead - Copper",K774="Before 1989")),
(AND('[1]PWS Information'!$E$10="CWS",T774="Single Family Residence",R774="Yes",P774="Non-Lead", M774="Non-Lead - Copper",N774="Before 1989")))),"Tier 4",
IF((OR((AND('[1]PWS Information'!$E$10="NTNC",P774="Non-Lead")),
(AND('[1]PWS Information'!$E$10="CWS",P774="Non-Lead",R774="")),
(AND('[1]PWS Information'!$E$10="CWS",P774="Non-Lead",R774="No")),
(AND('[1]PWS Information'!$E$10="CWS",P774="Non-Lead",R774="Don't Know")),
(AND('[1]PWS Information'!$E$10="CWS",P774="Non-Lead", I774="Non-Lead - Copper", R774="Yes", K774="Between 1989 and 2014")),
(AND('[1]PWS Information'!$E$10="CWS",P774="Non-Lead", I774="Non-Lead - Copper", R774="Yes", K774="After 2014")),
(AND('[1]PWS Information'!$E$10="CWS",P774="Non-Lead", I774="Non-Lead - Copper", R774="Yes", K774="Unknown")),
(AND('[1]PWS Information'!$E$10="CWS",P774="Non-Lead", M774="Non-Lead - Copper", R774="Yes", N774="Between 1989 and 2014")),
(AND('[1]PWS Information'!$E$10="CWS",P774="Non-Lead", M774="Non-Lead - Copper", R774="Yes", N774="After 2014")),
(AND('[1]PWS Information'!$E$10="CWS",P774="Non-Lead", M774="Non-Lead - Copper", R774="Yes", N774="Unknown")),
(AND('[1]PWS Information'!$E$10="CWS",P774="Unknown")),
(AND('[1]PWS Information'!$E$10="NTNC",P774="Unknown")))),"Tier 5",
"")))))</f>
        <v>Tier 5</v>
      </c>
      <c r="Y774" s="50"/>
      <c r="Z774" s="50"/>
    </row>
    <row r="775" spans="1:26" ht="30" x14ac:dyDescent="0.25">
      <c r="A775" s="39">
        <v>953</v>
      </c>
      <c r="B775" s="40">
        <v>1406</v>
      </c>
      <c r="C775" s="41" t="s">
        <v>106</v>
      </c>
      <c r="D775" s="41" t="s">
        <v>99</v>
      </c>
      <c r="E775" s="41">
        <v>75153</v>
      </c>
      <c r="F775" s="42"/>
      <c r="G775" s="43"/>
      <c r="H775" s="44"/>
      <c r="I775" s="45" t="s">
        <v>47</v>
      </c>
      <c r="J775" s="46" t="s">
        <v>37</v>
      </c>
      <c r="K775" s="42" t="s">
        <v>40</v>
      </c>
      <c r="L775" s="49"/>
      <c r="M775" s="45" t="s">
        <v>47</v>
      </c>
      <c r="N775" s="46" t="s">
        <v>40</v>
      </c>
      <c r="O775" s="49"/>
      <c r="P775" s="36" t="str">
        <f t="shared" si="12"/>
        <v>Non-Lead</v>
      </c>
      <c r="Q775" s="39" t="s">
        <v>37</v>
      </c>
      <c r="R775" s="39" t="s">
        <v>37</v>
      </c>
      <c r="S775" s="39"/>
      <c r="T775" s="50" t="s">
        <v>36</v>
      </c>
      <c r="U775" s="50" t="s">
        <v>37</v>
      </c>
      <c r="V775" s="50" t="s">
        <v>37</v>
      </c>
      <c r="W775" s="50" t="s">
        <v>37</v>
      </c>
      <c r="X775" s="51" t="str">
        <f>IF((OR((AND('[1]PWS Information'!$E$10="CWS",T775="Single Family Residence",P775="Lead")),
(AND('[1]PWS Information'!$E$10="CWS",T775="Multiple Family Residence",'[1]PWS Information'!$E$11="Yes",P775="Lead")),
(AND('[1]PWS Information'!$E$10="NTNC",P775="Lead")))),"Tier 1",
IF((OR((AND('[1]PWS Information'!$E$10="CWS",T775="Multiple Family Residence",'[1]PWS Information'!$E$11="No",P775="Lead")),
(AND('[1]PWS Information'!$E$10="CWS",T775="Other",P775="Lead")),
(AND('[1]PWS Information'!$E$10="CWS",T775="Building",P775="Lead")))),"Tier 2",
IF((OR((AND('[1]PWS Information'!$E$10="CWS",T775="Single Family Residence",P775="Galvanized Requiring Replacement")),
(AND('[1]PWS Information'!$E$10="CWS",T775="Single Family Residence",P775="Galvanized Requiring Replacement",Q775="Yes")),
(AND('[1]PWS Information'!$E$10="NTNC",P775="Galvanized Requiring Replacement")),
(AND('[1]PWS Information'!$E$10="NTNC",T775="Single Family Residence",Q775="Yes")))),"Tier 3",
IF((OR((AND('[1]PWS Information'!$E$10="CWS",T775="Single Family Residence",R775="Yes",P775="Non-Lead", I775="Non-Lead - Copper",K775="Before 1989")),
(AND('[1]PWS Information'!$E$10="CWS",T775="Single Family Residence",R775="Yes",P775="Non-Lead", M775="Non-Lead - Copper",N775="Before 1989")))),"Tier 4",
IF((OR((AND('[1]PWS Information'!$E$10="NTNC",P775="Non-Lead")),
(AND('[1]PWS Information'!$E$10="CWS",P775="Non-Lead",R775="")),
(AND('[1]PWS Information'!$E$10="CWS",P775="Non-Lead",R775="No")),
(AND('[1]PWS Information'!$E$10="CWS",P775="Non-Lead",R775="Don't Know")),
(AND('[1]PWS Information'!$E$10="CWS",P775="Non-Lead", I775="Non-Lead - Copper", R775="Yes", K775="Between 1989 and 2014")),
(AND('[1]PWS Information'!$E$10="CWS",P775="Non-Lead", I775="Non-Lead - Copper", R775="Yes", K775="After 2014")),
(AND('[1]PWS Information'!$E$10="CWS",P775="Non-Lead", I775="Non-Lead - Copper", R775="Yes", K775="Unknown")),
(AND('[1]PWS Information'!$E$10="CWS",P775="Non-Lead", M775="Non-Lead - Copper", R775="Yes", N775="Between 1989 and 2014")),
(AND('[1]PWS Information'!$E$10="CWS",P775="Non-Lead", M775="Non-Lead - Copper", R775="Yes", N775="After 2014")),
(AND('[1]PWS Information'!$E$10="CWS",P775="Non-Lead", M775="Non-Lead - Copper", R775="Yes", N775="Unknown")),
(AND('[1]PWS Information'!$E$10="CWS",P775="Unknown")),
(AND('[1]PWS Information'!$E$10="NTNC",P775="Unknown")))),"Tier 5",
"")))))</f>
        <v>Tier 5</v>
      </c>
      <c r="Y775" s="50"/>
      <c r="Z775" s="50"/>
    </row>
    <row r="776" spans="1:26" ht="30" x14ac:dyDescent="0.25">
      <c r="A776" s="39">
        <v>955</v>
      </c>
      <c r="B776" s="40"/>
      <c r="C776" s="41" t="s">
        <v>226</v>
      </c>
      <c r="D776" s="41" t="s">
        <v>88</v>
      </c>
      <c r="E776" s="41">
        <v>75144</v>
      </c>
      <c r="F776" s="42"/>
      <c r="G776" s="43"/>
      <c r="H776" s="44"/>
      <c r="I776" s="45" t="s">
        <v>47</v>
      </c>
      <c r="J776" s="46" t="s">
        <v>37</v>
      </c>
      <c r="K776" s="42" t="s">
        <v>40</v>
      </c>
      <c r="L776" s="49"/>
      <c r="M776" s="45" t="s">
        <v>59</v>
      </c>
      <c r="N776" s="46" t="s">
        <v>49</v>
      </c>
      <c r="O776" s="49"/>
      <c r="P776" s="36" t="str">
        <f t="shared" si="12"/>
        <v>Unknown</v>
      </c>
      <c r="Q776" s="39" t="s">
        <v>46</v>
      </c>
      <c r="R776" s="39" t="s">
        <v>46</v>
      </c>
      <c r="S776" s="39"/>
      <c r="T776" s="50" t="s">
        <v>52</v>
      </c>
      <c r="U776" s="50" t="s">
        <v>37</v>
      </c>
      <c r="V776" s="50" t="s">
        <v>49</v>
      </c>
      <c r="W776" s="50" t="s">
        <v>37</v>
      </c>
      <c r="X776" s="51" t="str">
        <f>IF((OR((AND('[1]PWS Information'!$E$10="CWS",T776="Single Family Residence",P776="Lead")),
(AND('[1]PWS Information'!$E$10="CWS",T776="Multiple Family Residence",'[1]PWS Information'!$E$11="Yes",P776="Lead")),
(AND('[1]PWS Information'!$E$10="NTNC",P776="Lead")))),"Tier 1",
IF((OR((AND('[1]PWS Information'!$E$10="CWS",T776="Multiple Family Residence",'[1]PWS Information'!$E$11="No",P776="Lead")),
(AND('[1]PWS Information'!$E$10="CWS",T776="Other",P776="Lead")),
(AND('[1]PWS Information'!$E$10="CWS",T776="Building",P776="Lead")))),"Tier 2",
IF((OR((AND('[1]PWS Information'!$E$10="CWS",T776="Single Family Residence",P776="Galvanized Requiring Replacement")),
(AND('[1]PWS Information'!$E$10="CWS",T776="Single Family Residence",P776="Galvanized Requiring Replacement",Q776="Yes")),
(AND('[1]PWS Information'!$E$10="NTNC",P776="Galvanized Requiring Replacement")),
(AND('[1]PWS Information'!$E$10="NTNC",T776="Single Family Residence",Q776="Yes")))),"Tier 3",
IF((OR((AND('[1]PWS Information'!$E$10="CWS",T776="Single Family Residence",R776="Yes",P776="Non-Lead", I776="Non-Lead - Copper",K776="Before 1989")),
(AND('[1]PWS Information'!$E$10="CWS",T776="Single Family Residence",R776="Yes",P776="Non-Lead", M776="Non-Lead - Copper",N776="Before 1989")))),"Tier 4",
IF((OR((AND('[1]PWS Information'!$E$10="NTNC",P776="Non-Lead")),
(AND('[1]PWS Information'!$E$10="CWS",P776="Non-Lead",R776="")),
(AND('[1]PWS Information'!$E$10="CWS",P776="Non-Lead",R776="No")),
(AND('[1]PWS Information'!$E$10="CWS",P776="Non-Lead",R776="Don't Know")),
(AND('[1]PWS Information'!$E$10="CWS",P776="Non-Lead", I776="Non-Lead - Copper", R776="Yes", K776="Between 1989 and 2014")),
(AND('[1]PWS Information'!$E$10="CWS",P776="Non-Lead", I776="Non-Lead - Copper", R776="Yes", K776="After 2014")),
(AND('[1]PWS Information'!$E$10="CWS",P776="Non-Lead", I776="Non-Lead - Copper", R776="Yes", K776="Unknown")),
(AND('[1]PWS Information'!$E$10="CWS",P776="Non-Lead", M776="Non-Lead - Copper", R776="Yes", N776="Between 1989 and 2014")),
(AND('[1]PWS Information'!$E$10="CWS",P776="Non-Lead", M776="Non-Lead - Copper", R776="Yes", N776="After 2014")),
(AND('[1]PWS Information'!$E$10="CWS",P776="Non-Lead", M776="Non-Lead - Copper", R776="Yes", N776="Unknown")),
(AND('[1]PWS Information'!$E$10="CWS",P776="Unknown")),
(AND('[1]PWS Information'!$E$10="NTNC",P776="Unknown")))),"Tier 5",
"")))))</f>
        <v>Tier 5</v>
      </c>
      <c r="Y776" s="50"/>
      <c r="Z776" s="50"/>
    </row>
    <row r="777" spans="1:26" ht="30" x14ac:dyDescent="0.25">
      <c r="A777" s="39">
        <v>956</v>
      </c>
      <c r="B777" s="40">
        <v>12132</v>
      </c>
      <c r="C777" s="41" t="s">
        <v>141</v>
      </c>
      <c r="D777" s="41" t="s">
        <v>88</v>
      </c>
      <c r="E777" s="41">
        <v>75144</v>
      </c>
      <c r="F777" s="42"/>
      <c r="G777" s="43"/>
      <c r="H777" s="44"/>
      <c r="I777" s="45" t="s">
        <v>47</v>
      </c>
      <c r="J777" s="46" t="s">
        <v>37</v>
      </c>
      <c r="K777" s="42" t="s">
        <v>40</v>
      </c>
      <c r="L777" s="49"/>
      <c r="M777" s="45" t="s">
        <v>47</v>
      </c>
      <c r="N777" s="46" t="s">
        <v>40</v>
      </c>
      <c r="O777" s="49"/>
      <c r="P777" s="36" t="str">
        <f t="shared" si="12"/>
        <v>Non-Lead</v>
      </c>
      <c r="Q777" s="39" t="s">
        <v>37</v>
      </c>
      <c r="R777" s="39" t="s">
        <v>37</v>
      </c>
      <c r="S777" s="39"/>
      <c r="T777" s="50" t="s">
        <v>36</v>
      </c>
      <c r="U777" s="50" t="s">
        <v>37</v>
      </c>
      <c r="V777" s="50" t="s">
        <v>37</v>
      </c>
      <c r="W777" s="50" t="s">
        <v>37</v>
      </c>
      <c r="X777" s="51" t="str">
        <f>IF((OR((AND('[1]PWS Information'!$E$10="CWS",T777="Single Family Residence",P777="Lead")),
(AND('[1]PWS Information'!$E$10="CWS",T777="Multiple Family Residence",'[1]PWS Information'!$E$11="Yes",P777="Lead")),
(AND('[1]PWS Information'!$E$10="NTNC",P777="Lead")))),"Tier 1",
IF((OR((AND('[1]PWS Information'!$E$10="CWS",T777="Multiple Family Residence",'[1]PWS Information'!$E$11="No",P777="Lead")),
(AND('[1]PWS Information'!$E$10="CWS",T777="Other",P777="Lead")),
(AND('[1]PWS Information'!$E$10="CWS",T777="Building",P777="Lead")))),"Tier 2",
IF((OR((AND('[1]PWS Information'!$E$10="CWS",T777="Single Family Residence",P777="Galvanized Requiring Replacement")),
(AND('[1]PWS Information'!$E$10="CWS",T777="Single Family Residence",P777="Galvanized Requiring Replacement",Q777="Yes")),
(AND('[1]PWS Information'!$E$10="NTNC",P777="Galvanized Requiring Replacement")),
(AND('[1]PWS Information'!$E$10="NTNC",T777="Single Family Residence",Q777="Yes")))),"Tier 3",
IF((OR((AND('[1]PWS Information'!$E$10="CWS",T777="Single Family Residence",R777="Yes",P777="Non-Lead", I777="Non-Lead - Copper",K777="Before 1989")),
(AND('[1]PWS Information'!$E$10="CWS",T777="Single Family Residence",R777="Yes",P777="Non-Lead", M777="Non-Lead - Copper",N777="Before 1989")))),"Tier 4",
IF((OR((AND('[1]PWS Information'!$E$10="NTNC",P777="Non-Lead")),
(AND('[1]PWS Information'!$E$10="CWS",P777="Non-Lead",R777="")),
(AND('[1]PWS Information'!$E$10="CWS",P777="Non-Lead",R777="No")),
(AND('[1]PWS Information'!$E$10="CWS",P777="Non-Lead",R777="Don't Know")),
(AND('[1]PWS Information'!$E$10="CWS",P777="Non-Lead", I777="Non-Lead - Copper", R777="Yes", K777="Between 1989 and 2014")),
(AND('[1]PWS Information'!$E$10="CWS",P777="Non-Lead", I777="Non-Lead - Copper", R777="Yes", K777="After 2014")),
(AND('[1]PWS Information'!$E$10="CWS",P777="Non-Lead", I777="Non-Lead - Copper", R777="Yes", K777="Unknown")),
(AND('[1]PWS Information'!$E$10="CWS",P777="Non-Lead", M777="Non-Lead - Copper", R777="Yes", N777="Between 1989 and 2014")),
(AND('[1]PWS Information'!$E$10="CWS",P777="Non-Lead", M777="Non-Lead - Copper", R777="Yes", N777="After 2014")),
(AND('[1]PWS Information'!$E$10="CWS",P777="Non-Lead", M777="Non-Lead - Copper", R777="Yes", N777="Unknown")),
(AND('[1]PWS Information'!$E$10="CWS",P777="Unknown")),
(AND('[1]PWS Information'!$E$10="NTNC",P777="Unknown")))),"Tier 5",
"")))))</f>
        <v>Tier 5</v>
      </c>
      <c r="Y777" s="50"/>
      <c r="Z777" s="50"/>
    </row>
    <row r="778" spans="1:26" ht="30" x14ac:dyDescent="0.25">
      <c r="A778" s="39">
        <v>957</v>
      </c>
      <c r="B778" s="40"/>
      <c r="C778" s="41" t="s">
        <v>87</v>
      </c>
      <c r="D778" s="41" t="s">
        <v>99</v>
      </c>
      <c r="E778" s="41">
        <v>75153</v>
      </c>
      <c r="F778" s="42"/>
      <c r="G778" s="43"/>
      <c r="H778" s="44"/>
      <c r="I778" s="45" t="s">
        <v>47</v>
      </c>
      <c r="J778" s="46" t="s">
        <v>37</v>
      </c>
      <c r="K778" s="42" t="s">
        <v>40</v>
      </c>
      <c r="L778" s="49"/>
      <c r="M778" s="45" t="s">
        <v>59</v>
      </c>
      <c r="N778" s="46" t="s">
        <v>49</v>
      </c>
      <c r="O778" s="49"/>
      <c r="P778" s="36" t="str">
        <f t="shared" si="12"/>
        <v>Unknown</v>
      </c>
      <c r="Q778" s="39" t="s">
        <v>46</v>
      </c>
      <c r="R778" s="39" t="s">
        <v>46</v>
      </c>
      <c r="S778" s="39"/>
      <c r="T778" s="50" t="s">
        <v>52</v>
      </c>
      <c r="U778" s="50" t="s">
        <v>37</v>
      </c>
      <c r="V778" s="50" t="s">
        <v>49</v>
      </c>
      <c r="W778" s="50" t="s">
        <v>37</v>
      </c>
      <c r="X778" s="51" t="str">
        <f>IF((OR((AND('[1]PWS Information'!$E$10="CWS",T778="Single Family Residence",P778="Lead")),
(AND('[1]PWS Information'!$E$10="CWS",T778="Multiple Family Residence",'[1]PWS Information'!$E$11="Yes",P778="Lead")),
(AND('[1]PWS Information'!$E$10="NTNC",P778="Lead")))),"Tier 1",
IF((OR((AND('[1]PWS Information'!$E$10="CWS",T778="Multiple Family Residence",'[1]PWS Information'!$E$11="No",P778="Lead")),
(AND('[1]PWS Information'!$E$10="CWS",T778="Other",P778="Lead")),
(AND('[1]PWS Information'!$E$10="CWS",T778="Building",P778="Lead")))),"Tier 2",
IF((OR((AND('[1]PWS Information'!$E$10="CWS",T778="Single Family Residence",P778="Galvanized Requiring Replacement")),
(AND('[1]PWS Information'!$E$10="CWS",T778="Single Family Residence",P778="Galvanized Requiring Replacement",Q778="Yes")),
(AND('[1]PWS Information'!$E$10="NTNC",P778="Galvanized Requiring Replacement")),
(AND('[1]PWS Information'!$E$10="NTNC",T778="Single Family Residence",Q778="Yes")))),"Tier 3",
IF((OR((AND('[1]PWS Information'!$E$10="CWS",T778="Single Family Residence",R778="Yes",P778="Non-Lead", I778="Non-Lead - Copper",K778="Before 1989")),
(AND('[1]PWS Information'!$E$10="CWS",T778="Single Family Residence",R778="Yes",P778="Non-Lead", M778="Non-Lead - Copper",N778="Before 1989")))),"Tier 4",
IF((OR((AND('[1]PWS Information'!$E$10="NTNC",P778="Non-Lead")),
(AND('[1]PWS Information'!$E$10="CWS",P778="Non-Lead",R778="")),
(AND('[1]PWS Information'!$E$10="CWS",P778="Non-Lead",R778="No")),
(AND('[1]PWS Information'!$E$10="CWS",P778="Non-Lead",R778="Don't Know")),
(AND('[1]PWS Information'!$E$10="CWS",P778="Non-Lead", I778="Non-Lead - Copper", R778="Yes", K778="Between 1989 and 2014")),
(AND('[1]PWS Information'!$E$10="CWS",P778="Non-Lead", I778="Non-Lead - Copper", R778="Yes", K778="After 2014")),
(AND('[1]PWS Information'!$E$10="CWS",P778="Non-Lead", I778="Non-Lead - Copper", R778="Yes", K778="Unknown")),
(AND('[1]PWS Information'!$E$10="CWS",P778="Non-Lead", M778="Non-Lead - Copper", R778="Yes", N778="Between 1989 and 2014")),
(AND('[1]PWS Information'!$E$10="CWS",P778="Non-Lead", M778="Non-Lead - Copper", R778="Yes", N778="After 2014")),
(AND('[1]PWS Information'!$E$10="CWS",P778="Non-Lead", M778="Non-Lead - Copper", R778="Yes", N778="Unknown")),
(AND('[1]PWS Information'!$E$10="CWS",P778="Unknown")),
(AND('[1]PWS Information'!$E$10="NTNC",P778="Unknown")))),"Tier 5",
"")))))</f>
        <v>Tier 5</v>
      </c>
      <c r="Y778" s="50"/>
      <c r="Z778" s="50"/>
    </row>
    <row r="779" spans="1:26" x14ac:dyDescent="0.25">
      <c r="A779" s="39">
        <v>959</v>
      </c>
      <c r="B779" s="40">
        <v>1040</v>
      </c>
      <c r="C779" s="41" t="s">
        <v>225</v>
      </c>
      <c r="D779" s="41" t="s">
        <v>88</v>
      </c>
      <c r="E779" s="41">
        <v>75144</v>
      </c>
      <c r="F779" s="42"/>
      <c r="G779" s="43"/>
      <c r="H779" s="44"/>
      <c r="I779" s="45" t="s">
        <v>54</v>
      </c>
      <c r="J779" s="46" t="s">
        <v>37</v>
      </c>
      <c r="K779" s="42" t="s">
        <v>49</v>
      </c>
      <c r="L779" s="49"/>
      <c r="M779" s="45" t="s">
        <v>54</v>
      </c>
      <c r="N779" s="46" t="s">
        <v>49</v>
      </c>
      <c r="O779" s="49"/>
      <c r="P779" s="36" t="str">
        <f t="shared" si="12"/>
        <v>Non-Lead</v>
      </c>
      <c r="Q779" s="39" t="s">
        <v>37</v>
      </c>
      <c r="R779" s="39" t="s">
        <v>37</v>
      </c>
      <c r="S779" s="39"/>
      <c r="T779" s="50" t="s">
        <v>36</v>
      </c>
      <c r="U779" s="50" t="s">
        <v>37</v>
      </c>
      <c r="V779" s="50" t="s">
        <v>37</v>
      </c>
      <c r="W779" s="50" t="s">
        <v>37</v>
      </c>
      <c r="X779" s="51" t="str">
        <f>IF((OR((AND('[1]PWS Information'!$E$10="CWS",T779="Single Family Residence",P779="Lead")),
(AND('[1]PWS Information'!$E$10="CWS",T779="Multiple Family Residence",'[1]PWS Information'!$E$11="Yes",P779="Lead")),
(AND('[1]PWS Information'!$E$10="NTNC",P779="Lead")))),"Tier 1",
IF((OR((AND('[1]PWS Information'!$E$10="CWS",T779="Multiple Family Residence",'[1]PWS Information'!$E$11="No",P779="Lead")),
(AND('[1]PWS Information'!$E$10="CWS",T779="Other",P779="Lead")),
(AND('[1]PWS Information'!$E$10="CWS",T779="Building",P779="Lead")))),"Tier 2",
IF((OR((AND('[1]PWS Information'!$E$10="CWS",T779="Single Family Residence",P779="Galvanized Requiring Replacement")),
(AND('[1]PWS Information'!$E$10="CWS",T779="Single Family Residence",P779="Galvanized Requiring Replacement",Q779="Yes")),
(AND('[1]PWS Information'!$E$10="NTNC",P779="Galvanized Requiring Replacement")),
(AND('[1]PWS Information'!$E$10="NTNC",T779="Single Family Residence",Q779="Yes")))),"Tier 3",
IF((OR((AND('[1]PWS Information'!$E$10="CWS",T779="Single Family Residence",R779="Yes",P779="Non-Lead", I779="Non-Lead - Copper",K779="Before 1989")),
(AND('[1]PWS Information'!$E$10="CWS",T779="Single Family Residence",R779="Yes",P779="Non-Lead", M779="Non-Lead - Copper",N779="Before 1989")))),"Tier 4",
IF((OR((AND('[1]PWS Information'!$E$10="NTNC",P779="Non-Lead")),
(AND('[1]PWS Information'!$E$10="CWS",P779="Non-Lead",R779="")),
(AND('[1]PWS Information'!$E$10="CWS",P779="Non-Lead",R779="No")),
(AND('[1]PWS Information'!$E$10="CWS",P779="Non-Lead",R779="Don't Know")),
(AND('[1]PWS Information'!$E$10="CWS",P779="Non-Lead", I779="Non-Lead - Copper", R779="Yes", K779="Between 1989 and 2014")),
(AND('[1]PWS Information'!$E$10="CWS",P779="Non-Lead", I779="Non-Lead - Copper", R779="Yes", K779="After 2014")),
(AND('[1]PWS Information'!$E$10="CWS",P779="Non-Lead", I779="Non-Lead - Copper", R779="Yes", K779="Unknown")),
(AND('[1]PWS Information'!$E$10="CWS",P779="Non-Lead", M779="Non-Lead - Copper", R779="Yes", N779="Between 1989 and 2014")),
(AND('[1]PWS Information'!$E$10="CWS",P779="Non-Lead", M779="Non-Lead - Copper", R779="Yes", N779="After 2014")),
(AND('[1]PWS Information'!$E$10="CWS",P779="Non-Lead", M779="Non-Lead - Copper", R779="Yes", N779="Unknown")),
(AND('[1]PWS Information'!$E$10="CWS",P779="Unknown")),
(AND('[1]PWS Information'!$E$10="NTNC",P779="Unknown")))),"Tier 5",
"")))))</f>
        <v>Tier 5</v>
      </c>
      <c r="Y779" s="50"/>
      <c r="Z779" s="50"/>
    </row>
    <row r="780" spans="1:26" ht="30" x14ac:dyDescent="0.25">
      <c r="A780" s="39">
        <v>960</v>
      </c>
      <c r="B780" s="40"/>
      <c r="C780" s="41" t="s">
        <v>225</v>
      </c>
      <c r="D780" s="41" t="s">
        <v>88</v>
      </c>
      <c r="E780" s="41">
        <v>75144</v>
      </c>
      <c r="F780" s="42"/>
      <c r="G780" s="43"/>
      <c r="H780" s="44"/>
      <c r="I780" s="45" t="s">
        <v>47</v>
      </c>
      <c r="J780" s="46" t="s">
        <v>37</v>
      </c>
      <c r="K780" s="42" t="s">
        <v>40</v>
      </c>
      <c r="L780" s="49"/>
      <c r="M780" s="45" t="s">
        <v>47</v>
      </c>
      <c r="N780" s="46" t="s">
        <v>40</v>
      </c>
      <c r="O780" s="49"/>
      <c r="P780" s="36" t="str">
        <f t="shared" si="12"/>
        <v>Non-Lead</v>
      </c>
      <c r="Q780" s="39" t="s">
        <v>37</v>
      </c>
      <c r="R780" s="39" t="s">
        <v>37</v>
      </c>
      <c r="S780" s="39"/>
      <c r="T780" s="50" t="s">
        <v>36</v>
      </c>
      <c r="U780" s="50" t="s">
        <v>37</v>
      </c>
      <c r="V780" s="50" t="s">
        <v>37</v>
      </c>
      <c r="W780" s="50" t="s">
        <v>37</v>
      </c>
      <c r="X780" s="51" t="str">
        <f>IF((OR((AND('[1]PWS Information'!$E$10="CWS",T780="Single Family Residence",P780="Lead")),
(AND('[1]PWS Information'!$E$10="CWS",T780="Multiple Family Residence",'[1]PWS Information'!$E$11="Yes",P780="Lead")),
(AND('[1]PWS Information'!$E$10="NTNC",P780="Lead")))),"Tier 1",
IF((OR((AND('[1]PWS Information'!$E$10="CWS",T780="Multiple Family Residence",'[1]PWS Information'!$E$11="No",P780="Lead")),
(AND('[1]PWS Information'!$E$10="CWS",T780="Other",P780="Lead")),
(AND('[1]PWS Information'!$E$10="CWS",T780="Building",P780="Lead")))),"Tier 2",
IF((OR((AND('[1]PWS Information'!$E$10="CWS",T780="Single Family Residence",P780="Galvanized Requiring Replacement")),
(AND('[1]PWS Information'!$E$10="CWS",T780="Single Family Residence",P780="Galvanized Requiring Replacement",Q780="Yes")),
(AND('[1]PWS Information'!$E$10="NTNC",P780="Galvanized Requiring Replacement")),
(AND('[1]PWS Information'!$E$10="NTNC",T780="Single Family Residence",Q780="Yes")))),"Tier 3",
IF((OR((AND('[1]PWS Information'!$E$10="CWS",T780="Single Family Residence",R780="Yes",P780="Non-Lead", I780="Non-Lead - Copper",K780="Before 1989")),
(AND('[1]PWS Information'!$E$10="CWS",T780="Single Family Residence",R780="Yes",P780="Non-Lead", M780="Non-Lead - Copper",N780="Before 1989")))),"Tier 4",
IF((OR((AND('[1]PWS Information'!$E$10="NTNC",P780="Non-Lead")),
(AND('[1]PWS Information'!$E$10="CWS",P780="Non-Lead",R780="")),
(AND('[1]PWS Information'!$E$10="CWS",P780="Non-Lead",R780="No")),
(AND('[1]PWS Information'!$E$10="CWS",P780="Non-Lead",R780="Don't Know")),
(AND('[1]PWS Information'!$E$10="CWS",P780="Non-Lead", I780="Non-Lead - Copper", R780="Yes", K780="Between 1989 and 2014")),
(AND('[1]PWS Information'!$E$10="CWS",P780="Non-Lead", I780="Non-Lead - Copper", R780="Yes", K780="After 2014")),
(AND('[1]PWS Information'!$E$10="CWS",P780="Non-Lead", I780="Non-Lead - Copper", R780="Yes", K780="Unknown")),
(AND('[1]PWS Information'!$E$10="CWS",P780="Non-Lead", M780="Non-Lead - Copper", R780="Yes", N780="Between 1989 and 2014")),
(AND('[1]PWS Information'!$E$10="CWS",P780="Non-Lead", M780="Non-Lead - Copper", R780="Yes", N780="After 2014")),
(AND('[1]PWS Information'!$E$10="CWS",P780="Non-Lead", M780="Non-Lead - Copper", R780="Yes", N780="Unknown")),
(AND('[1]PWS Information'!$E$10="CWS",P780="Unknown")),
(AND('[1]PWS Information'!$E$10="NTNC",P780="Unknown")))),"Tier 5",
"")))))</f>
        <v>Tier 5</v>
      </c>
      <c r="Y780" s="50"/>
      <c r="Z780" s="50"/>
    </row>
    <row r="781" spans="1:26" ht="30" x14ac:dyDescent="0.25">
      <c r="A781" s="39">
        <v>961</v>
      </c>
      <c r="B781" s="40">
        <v>1174</v>
      </c>
      <c r="C781" s="41" t="s">
        <v>225</v>
      </c>
      <c r="D781" s="41" t="s">
        <v>88</v>
      </c>
      <c r="E781" s="41">
        <v>75144</v>
      </c>
      <c r="F781" s="42"/>
      <c r="G781" s="43"/>
      <c r="H781" s="44"/>
      <c r="I781" s="45" t="s">
        <v>47</v>
      </c>
      <c r="J781" s="46" t="s">
        <v>37</v>
      </c>
      <c r="K781" s="42" t="s">
        <v>40</v>
      </c>
      <c r="L781" s="49"/>
      <c r="M781" s="45" t="s">
        <v>47</v>
      </c>
      <c r="N781" s="46" t="s">
        <v>40</v>
      </c>
      <c r="O781" s="49"/>
      <c r="P781" s="36" t="str">
        <f t="shared" si="12"/>
        <v>Non-Lead</v>
      </c>
      <c r="Q781" s="39" t="s">
        <v>37</v>
      </c>
      <c r="R781" s="39" t="s">
        <v>37</v>
      </c>
      <c r="S781" s="39"/>
      <c r="T781" s="50" t="s">
        <v>36</v>
      </c>
      <c r="U781" s="50" t="s">
        <v>37</v>
      </c>
      <c r="V781" s="50" t="s">
        <v>37</v>
      </c>
      <c r="W781" s="50" t="s">
        <v>37</v>
      </c>
      <c r="X781" s="51" t="str">
        <f>IF((OR((AND('[1]PWS Information'!$E$10="CWS",T781="Single Family Residence",P781="Lead")),
(AND('[1]PWS Information'!$E$10="CWS",T781="Multiple Family Residence",'[1]PWS Information'!$E$11="Yes",P781="Lead")),
(AND('[1]PWS Information'!$E$10="NTNC",P781="Lead")))),"Tier 1",
IF((OR((AND('[1]PWS Information'!$E$10="CWS",T781="Multiple Family Residence",'[1]PWS Information'!$E$11="No",P781="Lead")),
(AND('[1]PWS Information'!$E$10="CWS",T781="Other",P781="Lead")),
(AND('[1]PWS Information'!$E$10="CWS",T781="Building",P781="Lead")))),"Tier 2",
IF((OR((AND('[1]PWS Information'!$E$10="CWS",T781="Single Family Residence",P781="Galvanized Requiring Replacement")),
(AND('[1]PWS Information'!$E$10="CWS",T781="Single Family Residence",P781="Galvanized Requiring Replacement",Q781="Yes")),
(AND('[1]PWS Information'!$E$10="NTNC",P781="Galvanized Requiring Replacement")),
(AND('[1]PWS Information'!$E$10="NTNC",T781="Single Family Residence",Q781="Yes")))),"Tier 3",
IF((OR((AND('[1]PWS Information'!$E$10="CWS",T781="Single Family Residence",R781="Yes",P781="Non-Lead", I781="Non-Lead - Copper",K781="Before 1989")),
(AND('[1]PWS Information'!$E$10="CWS",T781="Single Family Residence",R781="Yes",P781="Non-Lead", M781="Non-Lead - Copper",N781="Before 1989")))),"Tier 4",
IF((OR((AND('[1]PWS Information'!$E$10="NTNC",P781="Non-Lead")),
(AND('[1]PWS Information'!$E$10="CWS",P781="Non-Lead",R781="")),
(AND('[1]PWS Information'!$E$10="CWS",P781="Non-Lead",R781="No")),
(AND('[1]PWS Information'!$E$10="CWS",P781="Non-Lead",R781="Don't Know")),
(AND('[1]PWS Information'!$E$10="CWS",P781="Non-Lead", I781="Non-Lead - Copper", R781="Yes", K781="Between 1989 and 2014")),
(AND('[1]PWS Information'!$E$10="CWS",P781="Non-Lead", I781="Non-Lead - Copper", R781="Yes", K781="After 2014")),
(AND('[1]PWS Information'!$E$10="CWS",P781="Non-Lead", I781="Non-Lead - Copper", R781="Yes", K781="Unknown")),
(AND('[1]PWS Information'!$E$10="CWS",P781="Non-Lead", M781="Non-Lead - Copper", R781="Yes", N781="Between 1989 and 2014")),
(AND('[1]PWS Information'!$E$10="CWS",P781="Non-Lead", M781="Non-Lead - Copper", R781="Yes", N781="After 2014")),
(AND('[1]PWS Information'!$E$10="CWS",P781="Non-Lead", M781="Non-Lead - Copper", R781="Yes", N781="Unknown")),
(AND('[1]PWS Information'!$E$10="CWS",P781="Unknown")),
(AND('[1]PWS Information'!$E$10="NTNC",P781="Unknown")))),"Tier 5",
"")))))</f>
        <v>Tier 5</v>
      </c>
      <c r="Y781" s="50"/>
      <c r="Z781" s="50"/>
    </row>
    <row r="782" spans="1:26" ht="30" x14ac:dyDescent="0.25">
      <c r="A782" s="39">
        <v>963</v>
      </c>
      <c r="B782" s="40">
        <v>9121</v>
      </c>
      <c r="C782" s="41" t="s">
        <v>129</v>
      </c>
      <c r="D782" s="41" t="s">
        <v>99</v>
      </c>
      <c r="E782" s="41">
        <v>75153</v>
      </c>
      <c r="F782" s="42"/>
      <c r="G782" s="43"/>
      <c r="H782" s="44"/>
      <c r="I782" s="45" t="s">
        <v>47</v>
      </c>
      <c r="J782" s="46" t="s">
        <v>37</v>
      </c>
      <c r="K782" s="42" t="s">
        <v>40</v>
      </c>
      <c r="L782" s="49"/>
      <c r="M782" s="45" t="s">
        <v>47</v>
      </c>
      <c r="N782" s="46" t="s">
        <v>40</v>
      </c>
      <c r="O782" s="49"/>
      <c r="P782" s="36" t="str">
        <f t="shared" si="12"/>
        <v>Non-Lead</v>
      </c>
      <c r="Q782" s="39" t="s">
        <v>37</v>
      </c>
      <c r="R782" s="39" t="s">
        <v>37</v>
      </c>
      <c r="S782" s="39"/>
      <c r="T782" s="50" t="s">
        <v>36</v>
      </c>
      <c r="U782" s="50" t="s">
        <v>37</v>
      </c>
      <c r="V782" s="50" t="s">
        <v>37</v>
      </c>
      <c r="W782" s="50" t="s">
        <v>37</v>
      </c>
      <c r="X782" s="51" t="str">
        <f>IF((OR((AND('[1]PWS Information'!$E$10="CWS",T782="Single Family Residence",P782="Lead")),
(AND('[1]PWS Information'!$E$10="CWS",T782="Multiple Family Residence",'[1]PWS Information'!$E$11="Yes",P782="Lead")),
(AND('[1]PWS Information'!$E$10="NTNC",P782="Lead")))),"Tier 1",
IF((OR((AND('[1]PWS Information'!$E$10="CWS",T782="Multiple Family Residence",'[1]PWS Information'!$E$11="No",P782="Lead")),
(AND('[1]PWS Information'!$E$10="CWS",T782="Other",P782="Lead")),
(AND('[1]PWS Information'!$E$10="CWS",T782="Building",P782="Lead")))),"Tier 2",
IF((OR((AND('[1]PWS Information'!$E$10="CWS",T782="Single Family Residence",P782="Galvanized Requiring Replacement")),
(AND('[1]PWS Information'!$E$10="CWS",T782="Single Family Residence",P782="Galvanized Requiring Replacement",Q782="Yes")),
(AND('[1]PWS Information'!$E$10="NTNC",P782="Galvanized Requiring Replacement")),
(AND('[1]PWS Information'!$E$10="NTNC",T782="Single Family Residence",Q782="Yes")))),"Tier 3",
IF((OR((AND('[1]PWS Information'!$E$10="CWS",T782="Single Family Residence",R782="Yes",P782="Non-Lead", I782="Non-Lead - Copper",K782="Before 1989")),
(AND('[1]PWS Information'!$E$10="CWS",T782="Single Family Residence",R782="Yes",P782="Non-Lead", M782="Non-Lead - Copper",N782="Before 1989")))),"Tier 4",
IF((OR((AND('[1]PWS Information'!$E$10="NTNC",P782="Non-Lead")),
(AND('[1]PWS Information'!$E$10="CWS",P782="Non-Lead",R782="")),
(AND('[1]PWS Information'!$E$10="CWS",P782="Non-Lead",R782="No")),
(AND('[1]PWS Information'!$E$10="CWS",P782="Non-Lead",R782="Don't Know")),
(AND('[1]PWS Information'!$E$10="CWS",P782="Non-Lead", I782="Non-Lead - Copper", R782="Yes", K782="Between 1989 and 2014")),
(AND('[1]PWS Information'!$E$10="CWS",P782="Non-Lead", I782="Non-Lead - Copper", R782="Yes", K782="After 2014")),
(AND('[1]PWS Information'!$E$10="CWS",P782="Non-Lead", I782="Non-Lead - Copper", R782="Yes", K782="Unknown")),
(AND('[1]PWS Information'!$E$10="CWS",P782="Non-Lead", M782="Non-Lead - Copper", R782="Yes", N782="Between 1989 and 2014")),
(AND('[1]PWS Information'!$E$10="CWS",P782="Non-Lead", M782="Non-Lead - Copper", R782="Yes", N782="After 2014")),
(AND('[1]PWS Information'!$E$10="CWS",P782="Non-Lead", M782="Non-Lead - Copper", R782="Yes", N782="Unknown")),
(AND('[1]PWS Information'!$E$10="CWS",P782="Unknown")),
(AND('[1]PWS Information'!$E$10="NTNC",P782="Unknown")))),"Tier 5",
"")))))</f>
        <v>Tier 5</v>
      </c>
      <c r="Y782" s="50"/>
      <c r="Z782" s="50"/>
    </row>
    <row r="783" spans="1:26" ht="30" x14ac:dyDescent="0.25">
      <c r="A783" s="39">
        <v>966</v>
      </c>
      <c r="B783" s="40">
        <v>5214</v>
      </c>
      <c r="C783" s="41" t="s">
        <v>67</v>
      </c>
      <c r="D783" s="41" t="s">
        <v>73</v>
      </c>
      <c r="E783" s="41">
        <v>75155</v>
      </c>
      <c r="F783" s="42"/>
      <c r="G783" s="43"/>
      <c r="H783" s="44"/>
      <c r="I783" s="45" t="s">
        <v>47</v>
      </c>
      <c r="J783" s="46" t="s">
        <v>37</v>
      </c>
      <c r="K783" s="42" t="s">
        <v>40</v>
      </c>
      <c r="L783" s="49"/>
      <c r="M783" s="45" t="s">
        <v>47</v>
      </c>
      <c r="N783" s="46" t="s">
        <v>40</v>
      </c>
      <c r="O783" s="49"/>
      <c r="P783" s="36" t="str">
        <f t="shared" si="12"/>
        <v>Non-Lead</v>
      </c>
      <c r="Q783" s="39" t="s">
        <v>37</v>
      </c>
      <c r="R783" s="39" t="s">
        <v>37</v>
      </c>
      <c r="S783" s="39"/>
      <c r="T783" s="50" t="s">
        <v>36</v>
      </c>
      <c r="U783" s="50" t="s">
        <v>37</v>
      </c>
      <c r="V783" s="50" t="s">
        <v>37</v>
      </c>
      <c r="W783" s="50" t="s">
        <v>37</v>
      </c>
      <c r="X783" s="51" t="str">
        <f>IF((OR((AND('[1]PWS Information'!$E$10="CWS",T783="Single Family Residence",P783="Lead")),
(AND('[1]PWS Information'!$E$10="CWS",T783="Multiple Family Residence",'[1]PWS Information'!$E$11="Yes",P783="Lead")),
(AND('[1]PWS Information'!$E$10="NTNC",P783="Lead")))),"Tier 1",
IF((OR((AND('[1]PWS Information'!$E$10="CWS",T783="Multiple Family Residence",'[1]PWS Information'!$E$11="No",P783="Lead")),
(AND('[1]PWS Information'!$E$10="CWS",T783="Other",P783="Lead")),
(AND('[1]PWS Information'!$E$10="CWS",T783="Building",P783="Lead")))),"Tier 2",
IF((OR((AND('[1]PWS Information'!$E$10="CWS",T783="Single Family Residence",P783="Galvanized Requiring Replacement")),
(AND('[1]PWS Information'!$E$10="CWS",T783="Single Family Residence",P783="Galvanized Requiring Replacement",Q783="Yes")),
(AND('[1]PWS Information'!$E$10="NTNC",P783="Galvanized Requiring Replacement")),
(AND('[1]PWS Information'!$E$10="NTNC",T783="Single Family Residence",Q783="Yes")))),"Tier 3",
IF((OR((AND('[1]PWS Information'!$E$10="CWS",T783="Single Family Residence",R783="Yes",P783="Non-Lead", I783="Non-Lead - Copper",K783="Before 1989")),
(AND('[1]PWS Information'!$E$10="CWS",T783="Single Family Residence",R783="Yes",P783="Non-Lead", M783="Non-Lead - Copper",N783="Before 1989")))),"Tier 4",
IF((OR((AND('[1]PWS Information'!$E$10="NTNC",P783="Non-Lead")),
(AND('[1]PWS Information'!$E$10="CWS",P783="Non-Lead",R783="")),
(AND('[1]PWS Information'!$E$10="CWS",P783="Non-Lead",R783="No")),
(AND('[1]PWS Information'!$E$10="CWS",P783="Non-Lead",R783="Don't Know")),
(AND('[1]PWS Information'!$E$10="CWS",P783="Non-Lead", I783="Non-Lead - Copper", R783="Yes", K783="Between 1989 and 2014")),
(AND('[1]PWS Information'!$E$10="CWS",P783="Non-Lead", I783="Non-Lead - Copper", R783="Yes", K783="After 2014")),
(AND('[1]PWS Information'!$E$10="CWS",P783="Non-Lead", I783="Non-Lead - Copper", R783="Yes", K783="Unknown")),
(AND('[1]PWS Information'!$E$10="CWS",P783="Non-Lead", M783="Non-Lead - Copper", R783="Yes", N783="Between 1989 and 2014")),
(AND('[1]PWS Information'!$E$10="CWS",P783="Non-Lead", M783="Non-Lead - Copper", R783="Yes", N783="After 2014")),
(AND('[1]PWS Information'!$E$10="CWS",P783="Non-Lead", M783="Non-Lead - Copper", R783="Yes", N783="Unknown")),
(AND('[1]PWS Information'!$E$10="CWS",P783="Unknown")),
(AND('[1]PWS Information'!$E$10="NTNC",P783="Unknown")))),"Tier 5",
"")))))</f>
        <v>Tier 5</v>
      </c>
      <c r="Y783" s="50"/>
      <c r="Z783" s="50"/>
    </row>
    <row r="784" spans="1:26" ht="30" x14ac:dyDescent="0.25">
      <c r="A784" s="39">
        <v>967</v>
      </c>
      <c r="B784" s="40">
        <v>617</v>
      </c>
      <c r="C784" s="41" t="s">
        <v>227</v>
      </c>
      <c r="D784" s="41" t="s">
        <v>88</v>
      </c>
      <c r="E784" s="41">
        <v>75144</v>
      </c>
      <c r="F784" s="42"/>
      <c r="G784" s="43"/>
      <c r="H784" s="44"/>
      <c r="I784" s="45" t="s">
        <v>47</v>
      </c>
      <c r="J784" s="46" t="s">
        <v>37</v>
      </c>
      <c r="K784" s="42" t="s">
        <v>40</v>
      </c>
      <c r="L784" s="49"/>
      <c r="M784" s="45" t="s">
        <v>59</v>
      </c>
      <c r="N784" s="46" t="s">
        <v>49</v>
      </c>
      <c r="O784" s="49"/>
      <c r="P784" s="36" t="str">
        <f t="shared" si="12"/>
        <v>Unknown</v>
      </c>
      <c r="Q784" s="39" t="s">
        <v>46</v>
      </c>
      <c r="R784" s="39" t="s">
        <v>46</v>
      </c>
      <c r="S784" s="39"/>
      <c r="T784" s="50" t="s">
        <v>52</v>
      </c>
      <c r="U784" s="50" t="s">
        <v>37</v>
      </c>
      <c r="V784" s="50" t="s">
        <v>49</v>
      </c>
      <c r="W784" s="50" t="s">
        <v>37</v>
      </c>
      <c r="X784" s="51" t="str">
        <f>IF((OR((AND('[1]PWS Information'!$E$10="CWS",T784="Single Family Residence",P784="Lead")),
(AND('[1]PWS Information'!$E$10="CWS",T784="Multiple Family Residence",'[1]PWS Information'!$E$11="Yes",P784="Lead")),
(AND('[1]PWS Information'!$E$10="NTNC",P784="Lead")))),"Tier 1",
IF((OR((AND('[1]PWS Information'!$E$10="CWS",T784="Multiple Family Residence",'[1]PWS Information'!$E$11="No",P784="Lead")),
(AND('[1]PWS Information'!$E$10="CWS",T784="Other",P784="Lead")),
(AND('[1]PWS Information'!$E$10="CWS",T784="Building",P784="Lead")))),"Tier 2",
IF((OR((AND('[1]PWS Information'!$E$10="CWS",T784="Single Family Residence",P784="Galvanized Requiring Replacement")),
(AND('[1]PWS Information'!$E$10="CWS",T784="Single Family Residence",P784="Galvanized Requiring Replacement",Q784="Yes")),
(AND('[1]PWS Information'!$E$10="NTNC",P784="Galvanized Requiring Replacement")),
(AND('[1]PWS Information'!$E$10="NTNC",T784="Single Family Residence",Q784="Yes")))),"Tier 3",
IF((OR((AND('[1]PWS Information'!$E$10="CWS",T784="Single Family Residence",R784="Yes",P784="Non-Lead", I784="Non-Lead - Copper",K784="Before 1989")),
(AND('[1]PWS Information'!$E$10="CWS",T784="Single Family Residence",R784="Yes",P784="Non-Lead", M784="Non-Lead - Copper",N784="Before 1989")))),"Tier 4",
IF((OR((AND('[1]PWS Information'!$E$10="NTNC",P784="Non-Lead")),
(AND('[1]PWS Information'!$E$10="CWS",P784="Non-Lead",R784="")),
(AND('[1]PWS Information'!$E$10="CWS",P784="Non-Lead",R784="No")),
(AND('[1]PWS Information'!$E$10="CWS",P784="Non-Lead",R784="Don't Know")),
(AND('[1]PWS Information'!$E$10="CWS",P784="Non-Lead", I784="Non-Lead - Copper", R784="Yes", K784="Between 1989 and 2014")),
(AND('[1]PWS Information'!$E$10="CWS",P784="Non-Lead", I784="Non-Lead - Copper", R784="Yes", K784="After 2014")),
(AND('[1]PWS Information'!$E$10="CWS",P784="Non-Lead", I784="Non-Lead - Copper", R784="Yes", K784="Unknown")),
(AND('[1]PWS Information'!$E$10="CWS",P784="Non-Lead", M784="Non-Lead - Copper", R784="Yes", N784="Between 1989 and 2014")),
(AND('[1]PWS Information'!$E$10="CWS",P784="Non-Lead", M784="Non-Lead - Copper", R784="Yes", N784="After 2014")),
(AND('[1]PWS Information'!$E$10="CWS",P784="Non-Lead", M784="Non-Lead - Copper", R784="Yes", N784="Unknown")),
(AND('[1]PWS Information'!$E$10="CWS",P784="Unknown")),
(AND('[1]PWS Information'!$E$10="NTNC",P784="Unknown")))),"Tier 5",
"")))))</f>
        <v>Tier 5</v>
      </c>
      <c r="Y784" s="50"/>
      <c r="Z784" s="50"/>
    </row>
    <row r="785" spans="1:26" ht="30" x14ac:dyDescent="0.25">
      <c r="A785" s="39">
        <v>968</v>
      </c>
      <c r="B785" s="40">
        <v>402</v>
      </c>
      <c r="C785" s="41" t="s">
        <v>228</v>
      </c>
      <c r="D785" s="41" t="s">
        <v>88</v>
      </c>
      <c r="E785" s="41">
        <v>75144</v>
      </c>
      <c r="F785" s="42"/>
      <c r="G785" s="43"/>
      <c r="H785" s="44"/>
      <c r="I785" s="45" t="s">
        <v>47</v>
      </c>
      <c r="J785" s="46" t="s">
        <v>37</v>
      </c>
      <c r="K785" s="42" t="s">
        <v>40</v>
      </c>
      <c r="L785" s="49"/>
      <c r="M785" s="45" t="s">
        <v>47</v>
      </c>
      <c r="N785" s="46" t="s">
        <v>40</v>
      </c>
      <c r="O785" s="49"/>
      <c r="P785" s="36" t="str">
        <f t="shared" si="12"/>
        <v>Non-Lead</v>
      </c>
      <c r="Q785" s="39" t="s">
        <v>37</v>
      </c>
      <c r="R785" s="39" t="s">
        <v>37</v>
      </c>
      <c r="S785" s="39"/>
      <c r="T785" s="50" t="s">
        <v>36</v>
      </c>
      <c r="U785" s="50" t="s">
        <v>37</v>
      </c>
      <c r="V785" s="50" t="s">
        <v>37</v>
      </c>
      <c r="W785" s="50" t="s">
        <v>37</v>
      </c>
      <c r="X785" s="51" t="str">
        <f>IF((OR((AND('[1]PWS Information'!$E$10="CWS",T785="Single Family Residence",P785="Lead")),
(AND('[1]PWS Information'!$E$10="CWS",T785="Multiple Family Residence",'[1]PWS Information'!$E$11="Yes",P785="Lead")),
(AND('[1]PWS Information'!$E$10="NTNC",P785="Lead")))),"Tier 1",
IF((OR((AND('[1]PWS Information'!$E$10="CWS",T785="Multiple Family Residence",'[1]PWS Information'!$E$11="No",P785="Lead")),
(AND('[1]PWS Information'!$E$10="CWS",T785="Other",P785="Lead")),
(AND('[1]PWS Information'!$E$10="CWS",T785="Building",P785="Lead")))),"Tier 2",
IF((OR((AND('[1]PWS Information'!$E$10="CWS",T785="Single Family Residence",P785="Galvanized Requiring Replacement")),
(AND('[1]PWS Information'!$E$10="CWS",T785="Single Family Residence",P785="Galvanized Requiring Replacement",Q785="Yes")),
(AND('[1]PWS Information'!$E$10="NTNC",P785="Galvanized Requiring Replacement")),
(AND('[1]PWS Information'!$E$10="NTNC",T785="Single Family Residence",Q785="Yes")))),"Tier 3",
IF((OR((AND('[1]PWS Information'!$E$10="CWS",T785="Single Family Residence",R785="Yes",P785="Non-Lead", I785="Non-Lead - Copper",K785="Before 1989")),
(AND('[1]PWS Information'!$E$10="CWS",T785="Single Family Residence",R785="Yes",P785="Non-Lead", M785="Non-Lead - Copper",N785="Before 1989")))),"Tier 4",
IF((OR((AND('[1]PWS Information'!$E$10="NTNC",P785="Non-Lead")),
(AND('[1]PWS Information'!$E$10="CWS",P785="Non-Lead",R785="")),
(AND('[1]PWS Information'!$E$10="CWS",P785="Non-Lead",R785="No")),
(AND('[1]PWS Information'!$E$10="CWS",P785="Non-Lead",R785="Don't Know")),
(AND('[1]PWS Information'!$E$10="CWS",P785="Non-Lead", I785="Non-Lead - Copper", R785="Yes", K785="Between 1989 and 2014")),
(AND('[1]PWS Information'!$E$10="CWS",P785="Non-Lead", I785="Non-Lead - Copper", R785="Yes", K785="After 2014")),
(AND('[1]PWS Information'!$E$10="CWS",P785="Non-Lead", I785="Non-Lead - Copper", R785="Yes", K785="Unknown")),
(AND('[1]PWS Information'!$E$10="CWS",P785="Non-Lead", M785="Non-Lead - Copper", R785="Yes", N785="Between 1989 and 2014")),
(AND('[1]PWS Information'!$E$10="CWS",P785="Non-Lead", M785="Non-Lead - Copper", R785="Yes", N785="After 2014")),
(AND('[1]PWS Information'!$E$10="CWS",P785="Non-Lead", M785="Non-Lead - Copper", R785="Yes", N785="Unknown")),
(AND('[1]PWS Information'!$E$10="CWS",P785="Unknown")),
(AND('[1]PWS Information'!$E$10="NTNC",P785="Unknown")))),"Tier 5",
"")))))</f>
        <v>Tier 5</v>
      </c>
      <c r="Y785" s="50"/>
      <c r="Z785" s="50"/>
    </row>
    <row r="786" spans="1:26" ht="30" x14ac:dyDescent="0.25">
      <c r="A786" s="39">
        <v>969</v>
      </c>
      <c r="B786" s="40">
        <v>601</v>
      </c>
      <c r="C786" s="41" t="s">
        <v>227</v>
      </c>
      <c r="D786" s="41" t="s">
        <v>88</v>
      </c>
      <c r="E786" s="41">
        <v>75144</v>
      </c>
      <c r="F786" s="42"/>
      <c r="G786" s="43"/>
      <c r="H786" s="44"/>
      <c r="I786" s="45" t="s">
        <v>47</v>
      </c>
      <c r="J786" s="46" t="s">
        <v>37</v>
      </c>
      <c r="K786" s="42" t="s">
        <v>40</v>
      </c>
      <c r="L786" s="49"/>
      <c r="M786" s="45" t="s">
        <v>47</v>
      </c>
      <c r="N786" s="46" t="s">
        <v>40</v>
      </c>
      <c r="O786" s="49"/>
      <c r="P786" s="36" t="str">
        <f t="shared" si="12"/>
        <v>Non-Lead</v>
      </c>
      <c r="Q786" s="39" t="s">
        <v>37</v>
      </c>
      <c r="R786" s="39" t="s">
        <v>37</v>
      </c>
      <c r="S786" s="39"/>
      <c r="T786" s="50" t="s">
        <v>36</v>
      </c>
      <c r="U786" s="50" t="s">
        <v>37</v>
      </c>
      <c r="V786" s="50" t="s">
        <v>37</v>
      </c>
      <c r="W786" s="50" t="s">
        <v>37</v>
      </c>
      <c r="X786" s="51" t="str">
        <f>IF((OR((AND('[1]PWS Information'!$E$10="CWS",T786="Single Family Residence",P786="Lead")),
(AND('[1]PWS Information'!$E$10="CWS",T786="Multiple Family Residence",'[1]PWS Information'!$E$11="Yes",P786="Lead")),
(AND('[1]PWS Information'!$E$10="NTNC",P786="Lead")))),"Tier 1",
IF((OR((AND('[1]PWS Information'!$E$10="CWS",T786="Multiple Family Residence",'[1]PWS Information'!$E$11="No",P786="Lead")),
(AND('[1]PWS Information'!$E$10="CWS",T786="Other",P786="Lead")),
(AND('[1]PWS Information'!$E$10="CWS",T786="Building",P786="Lead")))),"Tier 2",
IF((OR((AND('[1]PWS Information'!$E$10="CWS",T786="Single Family Residence",P786="Galvanized Requiring Replacement")),
(AND('[1]PWS Information'!$E$10="CWS",T786="Single Family Residence",P786="Galvanized Requiring Replacement",Q786="Yes")),
(AND('[1]PWS Information'!$E$10="NTNC",P786="Galvanized Requiring Replacement")),
(AND('[1]PWS Information'!$E$10="NTNC",T786="Single Family Residence",Q786="Yes")))),"Tier 3",
IF((OR((AND('[1]PWS Information'!$E$10="CWS",T786="Single Family Residence",R786="Yes",P786="Non-Lead", I786="Non-Lead - Copper",K786="Before 1989")),
(AND('[1]PWS Information'!$E$10="CWS",T786="Single Family Residence",R786="Yes",P786="Non-Lead", M786="Non-Lead - Copper",N786="Before 1989")))),"Tier 4",
IF((OR((AND('[1]PWS Information'!$E$10="NTNC",P786="Non-Lead")),
(AND('[1]PWS Information'!$E$10="CWS",P786="Non-Lead",R786="")),
(AND('[1]PWS Information'!$E$10="CWS",P786="Non-Lead",R786="No")),
(AND('[1]PWS Information'!$E$10="CWS",P786="Non-Lead",R786="Don't Know")),
(AND('[1]PWS Information'!$E$10="CWS",P786="Non-Lead", I786="Non-Lead - Copper", R786="Yes", K786="Between 1989 and 2014")),
(AND('[1]PWS Information'!$E$10="CWS",P786="Non-Lead", I786="Non-Lead - Copper", R786="Yes", K786="After 2014")),
(AND('[1]PWS Information'!$E$10="CWS",P786="Non-Lead", I786="Non-Lead - Copper", R786="Yes", K786="Unknown")),
(AND('[1]PWS Information'!$E$10="CWS",P786="Non-Lead", M786="Non-Lead - Copper", R786="Yes", N786="Between 1989 and 2014")),
(AND('[1]PWS Information'!$E$10="CWS",P786="Non-Lead", M786="Non-Lead - Copper", R786="Yes", N786="After 2014")),
(AND('[1]PWS Information'!$E$10="CWS",P786="Non-Lead", M786="Non-Lead - Copper", R786="Yes", N786="Unknown")),
(AND('[1]PWS Information'!$E$10="CWS",P786="Unknown")),
(AND('[1]PWS Information'!$E$10="NTNC",P786="Unknown")))),"Tier 5",
"")))))</f>
        <v>Tier 5</v>
      </c>
      <c r="Y786" s="50"/>
      <c r="Z786" s="50"/>
    </row>
    <row r="787" spans="1:26" ht="30" x14ac:dyDescent="0.25">
      <c r="A787" s="39">
        <v>970</v>
      </c>
      <c r="B787" s="40">
        <v>702</v>
      </c>
      <c r="C787" s="41" t="s">
        <v>183</v>
      </c>
      <c r="D787" s="41" t="s">
        <v>88</v>
      </c>
      <c r="E787" s="41">
        <v>75144</v>
      </c>
      <c r="F787" s="42"/>
      <c r="G787" s="43"/>
      <c r="H787" s="44"/>
      <c r="I787" s="45" t="s">
        <v>47</v>
      </c>
      <c r="J787" s="46" t="s">
        <v>37</v>
      </c>
      <c r="K787" s="42" t="s">
        <v>40</v>
      </c>
      <c r="L787" s="49"/>
      <c r="M787" s="45" t="s">
        <v>47</v>
      </c>
      <c r="N787" s="46" t="s">
        <v>40</v>
      </c>
      <c r="O787" s="49"/>
      <c r="P787" s="36" t="str">
        <f t="shared" si="12"/>
        <v>Non-Lead</v>
      </c>
      <c r="Q787" s="39" t="s">
        <v>37</v>
      </c>
      <c r="R787" s="39" t="s">
        <v>37</v>
      </c>
      <c r="S787" s="39"/>
      <c r="T787" s="50" t="s">
        <v>36</v>
      </c>
      <c r="U787" s="50" t="s">
        <v>37</v>
      </c>
      <c r="V787" s="50" t="s">
        <v>37</v>
      </c>
      <c r="W787" s="50" t="s">
        <v>37</v>
      </c>
      <c r="X787" s="51" t="str">
        <f>IF((OR((AND('[1]PWS Information'!$E$10="CWS",T787="Single Family Residence",P787="Lead")),
(AND('[1]PWS Information'!$E$10="CWS",T787="Multiple Family Residence",'[1]PWS Information'!$E$11="Yes",P787="Lead")),
(AND('[1]PWS Information'!$E$10="NTNC",P787="Lead")))),"Tier 1",
IF((OR((AND('[1]PWS Information'!$E$10="CWS",T787="Multiple Family Residence",'[1]PWS Information'!$E$11="No",P787="Lead")),
(AND('[1]PWS Information'!$E$10="CWS",T787="Other",P787="Lead")),
(AND('[1]PWS Information'!$E$10="CWS",T787="Building",P787="Lead")))),"Tier 2",
IF((OR((AND('[1]PWS Information'!$E$10="CWS",T787="Single Family Residence",P787="Galvanized Requiring Replacement")),
(AND('[1]PWS Information'!$E$10="CWS",T787="Single Family Residence",P787="Galvanized Requiring Replacement",Q787="Yes")),
(AND('[1]PWS Information'!$E$10="NTNC",P787="Galvanized Requiring Replacement")),
(AND('[1]PWS Information'!$E$10="NTNC",T787="Single Family Residence",Q787="Yes")))),"Tier 3",
IF((OR((AND('[1]PWS Information'!$E$10="CWS",T787="Single Family Residence",R787="Yes",P787="Non-Lead", I787="Non-Lead - Copper",K787="Before 1989")),
(AND('[1]PWS Information'!$E$10="CWS",T787="Single Family Residence",R787="Yes",P787="Non-Lead", M787="Non-Lead - Copper",N787="Before 1989")))),"Tier 4",
IF((OR((AND('[1]PWS Information'!$E$10="NTNC",P787="Non-Lead")),
(AND('[1]PWS Information'!$E$10="CWS",P787="Non-Lead",R787="")),
(AND('[1]PWS Information'!$E$10="CWS",P787="Non-Lead",R787="No")),
(AND('[1]PWS Information'!$E$10="CWS",P787="Non-Lead",R787="Don't Know")),
(AND('[1]PWS Information'!$E$10="CWS",P787="Non-Lead", I787="Non-Lead - Copper", R787="Yes", K787="Between 1989 and 2014")),
(AND('[1]PWS Information'!$E$10="CWS",P787="Non-Lead", I787="Non-Lead - Copper", R787="Yes", K787="After 2014")),
(AND('[1]PWS Information'!$E$10="CWS",P787="Non-Lead", I787="Non-Lead - Copper", R787="Yes", K787="Unknown")),
(AND('[1]PWS Information'!$E$10="CWS",P787="Non-Lead", M787="Non-Lead - Copper", R787="Yes", N787="Between 1989 and 2014")),
(AND('[1]PWS Information'!$E$10="CWS",P787="Non-Lead", M787="Non-Lead - Copper", R787="Yes", N787="After 2014")),
(AND('[1]PWS Information'!$E$10="CWS",P787="Non-Lead", M787="Non-Lead - Copper", R787="Yes", N787="Unknown")),
(AND('[1]PWS Information'!$E$10="CWS",P787="Unknown")),
(AND('[1]PWS Information'!$E$10="NTNC",P787="Unknown")))),"Tier 5",
"")))))</f>
        <v>Tier 5</v>
      </c>
      <c r="Y787" s="50"/>
      <c r="Z787" s="50"/>
    </row>
    <row r="788" spans="1:26" ht="30" x14ac:dyDescent="0.25">
      <c r="A788" s="39">
        <v>971</v>
      </c>
      <c r="B788" s="40">
        <v>800</v>
      </c>
      <c r="C788" s="41" t="s">
        <v>183</v>
      </c>
      <c r="D788" s="41" t="s">
        <v>88</v>
      </c>
      <c r="E788" s="41">
        <v>75144</v>
      </c>
      <c r="F788" s="42"/>
      <c r="G788" s="43"/>
      <c r="H788" s="44"/>
      <c r="I788" s="45" t="s">
        <v>47</v>
      </c>
      <c r="J788" s="46" t="s">
        <v>37</v>
      </c>
      <c r="K788" s="42" t="s">
        <v>40</v>
      </c>
      <c r="L788" s="49"/>
      <c r="M788" s="45" t="s">
        <v>47</v>
      </c>
      <c r="N788" s="46" t="s">
        <v>40</v>
      </c>
      <c r="O788" s="49"/>
      <c r="P788" s="36" t="str">
        <f t="shared" si="12"/>
        <v>Non-Lead</v>
      </c>
      <c r="Q788" s="39" t="s">
        <v>37</v>
      </c>
      <c r="R788" s="39" t="s">
        <v>37</v>
      </c>
      <c r="S788" s="39"/>
      <c r="T788" s="50" t="s">
        <v>36</v>
      </c>
      <c r="U788" s="50" t="s">
        <v>37</v>
      </c>
      <c r="V788" s="50" t="s">
        <v>37</v>
      </c>
      <c r="W788" s="50" t="s">
        <v>37</v>
      </c>
      <c r="X788" s="51" t="str">
        <f>IF((OR((AND('[1]PWS Information'!$E$10="CWS",T788="Single Family Residence",P788="Lead")),
(AND('[1]PWS Information'!$E$10="CWS",T788="Multiple Family Residence",'[1]PWS Information'!$E$11="Yes",P788="Lead")),
(AND('[1]PWS Information'!$E$10="NTNC",P788="Lead")))),"Tier 1",
IF((OR((AND('[1]PWS Information'!$E$10="CWS",T788="Multiple Family Residence",'[1]PWS Information'!$E$11="No",P788="Lead")),
(AND('[1]PWS Information'!$E$10="CWS",T788="Other",P788="Lead")),
(AND('[1]PWS Information'!$E$10="CWS",T788="Building",P788="Lead")))),"Tier 2",
IF((OR((AND('[1]PWS Information'!$E$10="CWS",T788="Single Family Residence",P788="Galvanized Requiring Replacement")),
(AND('[1]PWS Information'!$E$10="CWS",T788="Single Family Residence",P788="Galvanized Requiring Replacement",Q788="Yes")),
(AND('[1]PWS Information'!$E$10="NTNC",P788="Galvanized Requiring Replacement")),
(AND('[1]PWS Information'!$E$10="NTNC",T788="Single Family Residence",Q788="Yes")))),"Tier 3",
IF((OR((AND('[1]PWS Information'!$E$10="CWS",T788="Single Family Residence",R788="Yes",P788="Non-Lead", I788="Non-Lead - Copper",K788="Before 1989")),
(AND('[1]PWS Information'!$E$10="CWS",T788="Single Family Residence",R788="Yes",P788="Non-Lead", M788="Non-Lead - Copper",N788="Before 1989")))),"Tier 4",
IF((OR((AND('[1]PWS Information'!$E$10="NTNC",P788="Non-Lead")),
(AND('[1]PWS Information'!$E$10="CWS",P788="Non-Lead",R788="")),
(AND('[1]PWS Information'!$E$10="CWS",P788="Non-Lead",R788="No")),
(AND('[1]PWS Information'!$E$10="CWS",P788="Non-Lead",R788="Don't Know")),
(AND('[1]PWS Information'!$E$10="CWS",P788="Non-Lead", I788="Non-Lead - Copper", R788="Yes", K788="Between 1989 and 2014")),
(AND('[1]PWS Information'!$E$10="CWS",P788="Non-Lead", I788="Non-Lead - Copper", R788="Yes", K788="After 2014")),
(AND('[1]PWS Information'!$E$10="CWS",P788="Non-Lead", I788="Non-Lead - Copper", R788="Yes", K788="Unknown")),
(AND('[1]PWS Information'!$E$10="CWS",P788="Non-Lead", M788="Non-Lead - Copper", R788="Yes", N788="Between 1989 and 2014")),
(AND('[1]PWS Information'!$E$10="CWS",P788="Non-Lead", M788="Non-Lead - Copper", R788="Yes", N788="After 2014")),
(AND('[1]PWS Information'!$E$10="CWS",P788="Non-Lead", M788="Non-Lead - Copper", R788="Yes", N788="Unknown")),
(AND('[1]PWS Information'!$E$10="CWS",P788="Unknown")),
(AND('[1]PWS Information'!$E$10="NTNC",P788="Unknown")))),"Tier 5",
"")))))</f>
        <v>Tier 5</v>
      </c>
      <c r="Y788" s="50"/>
      <c r="Z788" s="50"/>
    </row>
    <row r="789" spans="1:26" ht="30" x14ac:dyDescent="0.25">
      <c r="A789" s="39">
        <v>972</v>
      </c>
      <c r="B789" s="40">
        <v>911</v>
      </c>
      <c r="C789" s="41" t="s">
        <v>182</v>
      </c>
      <c r="D789" s="41" t="s">
        <v>88</v>
      </c>
      <c r="E789" s="41">
        <v>75144</v>
      </c>
      <c r="F789" s="42"/>
      <c r="G789" s="43"/>
      <c r="H789" s="44"/>
      <c r="I789" s="45" t="s">
        <v>47</v>
      </c>
      <c r="J789" s="46" t="s">
        <v>37</v>
      </c>
      <c r="K789" s="42" t="s">
        <v>40</v>
      </c>
      <c r="L789" s="49"/>
      <c r="M789" s="45" t="s">
        <v>47</v>
      </c>
      <c r="N789" s="46" t="s">
        <v>40</v>
      </c>
      <c r="O789" s="49"/>
      <c r="P789" s="36" t="str">
        <f t="shared" si="12"/>
        <v>Non-Lead</v>
      </c>
      <c r="Q789" s="39" t="s">
        <v>37</v>
      </c>
      <c r="R789" s="39" t="s">
        <v>37</v>
      </c>
      <c r="S789" s="39"/>
      <c r="T789" s="50" t="s">
        <v>36</v>
      </c>
      <c r="U789" s="50" t="s">
        <v>37</v>
      </c>
      <c r="V789" s="50" t="s">
        <v>37</v>
      </c>
      <c r="W789" s="50" t="s">
        <v>37</v>
      </c>
      <c r="X789" s="51" t="str">
        <f>IF((OR((AND('[1]PWS Information'!$E$10="CWS",T789="Single Family Residence",P789="Lead")),
(AND('[1]PWS Information'!$E$10="CWS",T789="Multiple Family Residence",'[1]PWS Information'!$E$11="Yes",P789="Lead")),
(AND('[1]PWS Information'!$E$10="NTNC",P789="Lead")))),"Tier 1",
IF((OR((AND('[1]PWS Information'!$E$10="CWS",T789="Multiple Family Residence",'[1]PWS Information'!$E$11="No",P789="Lead")),
(AND('[1]PWS Information'!$E$10="CWS",T789="Other",P789="Lead")),
(AND('[1]PWS Information'!$E$10="CWS",T789="Building",P789="Lead")))),"Tier 2",
IF((OR((AND('[1]PWS Information'!$E$10="CWS",T789="Single Family Residence",P789="Galvanized Requiring Replacement")),
(AND('[1]PWS Information'!$E$10="CWS",T789="Single Family Residence",P789="Galvanized Requiring Replacement",Q789="Yes")),
(AND('[1]PWS Information'!$E$10="NTNC",P789="Galvanized Requiring Replacement")),
(AND('[1]PWS Information'!$E$10="NTNC",T789="Single Family Residence",Q789="Yes")))),"Tier 3",
IF((OR((AND('[1]PWS Information'!$E$10="CWS",T789="Single Family Residence",R789="Yes",P789="Non-Lead", I789="Non-Lead - Copper",K789="Before 1989")),
(AND('[1]PWS Information'!$E$10="CWS",T789="Single Family Residence",R789="Yes",P789="Non-Lead", M789="Non-Lead - Copper",N789="Before 1989")))),"Tier 4",
IF((OR((AND('[1]PWS Information'!$E$10="NTNC",P789="Non-Lead")),
(AND('[1]PWS Information'!$E$10="CWS",P789="Non-Lead",R789="")),
(AND('[1]PWS Information'!$E$10="CWS",P789="Non-Lead",R789="No")),
(AND('[1]PWS Information'!$E$10="CWS",P789="Non-Lead",R789="Don't Know")),
(AND('[1]PWS Information'!$E$10="CWS",P789="Non-Lead", I789="Non-Lead - Copper", R789="Yes", K789="Between 1989 and 2014")),
(AND('[1]PWS Information'!$E$10="CWS",P789="Non-Lead", I789="Non-Lead - Copper", R789="Yes", K789="After 2014")),
(AND('[1]PWS Information'!$E$10="CWS",P789="Non-Lead", I789="Non-Lead - Copper", R789="Yes", K789="Unknown")),
(AND('[1]PWS Information'!$E$10="CWS",P789="Non-Lead", M789="Non-Lead - Copper", R789="Yes", N789="Between 1989 and 2014")),
(AND('[1]PWS Information'!$E$10="CWS",P789="Non-Lead", M789="Non-Lead - Copper", R789="Yes", N789="After 2014")),
(AND('[1]PWS Information'!$E$10="CWS",P789="Non-Lead", M789="Non-Lead - Copper", R789="Yes", N789="Unknown")),
(AND('[1]PWS Information'!$E$10="CWS",P789="Unknown")),
(AND('[1]PWS Information'!$E$10="NTNC",P789="Unknown")))),"Tier 5",
"")))))</f>
        <v>Tier 5</v>
      </c>
      <c r="Y789" s="50"/>
      <c r="Z789" s="50"/>
    </row>
    <row r="790" spans="1:26" ht="30" x14ac:dyDescent="0.25">
      <c r="A790" s="39">
        <v>973</v>
      </c>
      <c r="B790" s="40">
        <v>608</v>
      </c>
      <c r="C790" s="41" t="s">
        <v>227</v>
      </c>
      <c r="D790" s="41" t="s">
        <v>88</v>
      </c>
      <c r="E790" s="41">
        <v>75144</v>
      </c>
      <c r="F790" s="42"/>
      <c r="G790" s="43"/>
      <c r="H790" s="44"/>
      <c r="I790" s="45" t="s">
        <v>47</v>
      </c>
      <c r="J790" s="46" t="s">
        <v>37</v>
      </c>
      <c r="K790" s="42" t="s">
        <v>40</v>
      </c>
      <c r="L790" s="49"/>
      <c r="M790" s="45" t="s">
        <v>47</v>
      </c>
      <c r="N790" s="46" t="s">
        <v>40</v>
      </c>
      <c r="O790" s="49"/>
      <c r="P790" s="36" t="str">
        <f t="shared" si="12"/>
        <v>Non-Lead</v>
      </c>
      <c r="Q790" s="39" t="s">
        <v>37</v>
      </c>
      <c r="R790" s="39" t="s">
        <v>37</v>
      </c>
      <c r="S790" s="39"/>
      <c r="T790" s="50" t="s">
        <v>36</v>
      </c>
      <c r="U790" s="50" t="s">
        <v>37</v>
      </c>
      <c r="V790" s="50" t="s">
        <v>37</v>
      </c>
      <c r="W790" s="50" t="s">
        <v>37</v>
      </c>
      <c r="X790" s="51" t="str">
        <f>IF((OR((AND('[1]PWS Information'!$E$10="CWS",T790="Single Family Residence",P790="Lead")),
(AND('[1]PWS Information'!$E$10="CWS",T790="Multiple Family Residence",'[1]PWS Information'!$E$11="Yes",P790="Lead")),
(AND('[1]PWS Information'!$E$10="NTNC",P790="Lead")))),"Tier 1",
IF((OR((AND('[1]PWS Information'!$E$10="CWS",T790="Multiple Family Residence",'[1]PWS Information'!$E$11="No",P790="Lead")),
(AND('[1]PWS Information'!$E$10="CWS",T790="Other",P790="Lead")),
(AND('[1]PWS Information'!$E$10="CWS",T790="Building",P790="Lead")))),"Tier 2",
IF((OR((AND('[1]PWS Information'!$E$10="CWS",T790="Single Family Residence",P790="Galvanized Requiring Replacement")),
(AND('[1]PWS Information'!$E$10="CWS",T790="Single Family Residence",P790="Galvanized Requiring Replacement",Q790="Yes")),
(AND('[1]PWS Information'!$E$10="NTNC",P790="Galvanized Requiring Replacement")),
(AND('[1]PWS Information'!$E$10="NTNC",T790="Single Family Residence",Q790="Yes")))),"Tier 3",
IF((OR((AND('[1]PWS Information'!$E$10="CWS",T790="Single Family Residence",R790="Yes",P790="Non-Lead", I790="Non-Lead - Copper",K790="Before 1989")),
(AND('[1]PWS Information'!$E$10="CWS",T790="Single Family Residence",R790="Yes",P790="Non-Lead", M790="Non-Lead - Copper",N790="Before 1989")))),"Tier 4",
IF((OR((AND('[1]PWS Information'!$E$10="NTNC",P790="Non-Lead")),
(AND('[1]PWS Information'!$E$10="CWS",P790="Non-Lead",R790="")),
(AND('[1]PWS Information'!$E$10="CWS",P790="Non-Lead",R790="No")),
(AND('[1]PWS Information'!$E$10="CWS",P790="Non-Lead",R790="Don't Know")),
(AND('[1]PWS Information'!$E$10="CWS",P790="Non-Lead", I790="Non-Lead - Copper", R790="Yes", K790="Between 1989 and 2014")),
(AND('[1]PWS Information'!$E$10="CWS",P790="Non-Lead", I790="Non-Lead - Copper", R790="Yes", K790="After 2014")),
(AND('[1]PWS Information'!$E$10="CWS",P790="Non-Lead", I790="Non-Lead - Copper", R790="Yes", K790="Unknown")),
(AND('[1]PWS Information'!$E$10="CWS",P790="Non-Lead", M790="Non-Lead - Copper", R790="Yes", N790="Between 1989 and 2014")),
(AND('[1]PWS Information'!$E$10="CWS",P790="Non-Lead", M790="Non-Lead - Copper", R790="Yes", N790="After 2014")),
(AND('[1]PWS Information'!$E$10="CWS",P790="Non-Lead", M790="Non-Lead - Copper", R790="Yes", N790="Unknown")),
(AND('[1]PWS Information'!$E$10="CWS",P790="Unknown")),
(AND('[1]PWS Information'!$E$10="NTNC",P790="Unknown")))),"Tier 5",
"")))))</f>
        <v>Tier 5</v>
      </c>
      <c r="Y790" s="50"/>
      <c r="Z790" s="50"/>
    </row>
    <row r="791" spans="1:26" ht="30" x14ac:dyDescent="0.25">
      <c r="A791" s="39">
        <v>974</v>
      </c>
      <c r="B791" s="40">
        <v>605</v>
      </c>
      <c r="C791" s="41" t="s">
        <v>227</v>
      </c>
      <c r="D791" s="41" t="s">
        <v>88</v>
      </c>
      <c r="E791" s="41">
        <v>75144</v>
      </c>
      <c r="F791" s="42"/>
      <c r="G791" s="43"/>
      <c r="H791" s="44"/>
      <c r="I791" s="45" t="s">
        <v>47</v>
      </c>
      <c r="J791" s="46" t="s">
        <v>37</v>
      </c>
      <c r="K791" s="42" t="s">
        <v>40</v>
      </c>
      <c r="L791" s="49"/>
      <c r="M791" s="45" t="s">
        <v>47</v>
      </c>
      <c r="N791" s="46" t="s">
        <v>40</v>
      </c>
      <c r="O791" s="49"/>
      <c r="P791" s="36" t="str">
        <f t="shared" si="12"/>
        <v>Non-Lead</v>
      </c>
      <c r="Q791" s="39" t="s">
        <v>37</v>
      </c>
      <c r="R791" s="39" t="s">
        <v>37</v>
      </c>
      <c r="S791" s="39"/>
      <c r="T791" s="50" t="s">
        <v>36</v>
      </c>
      <c r="U791" s="50" t="s">
        <v>37</v>
      </c>
      <c r="V791" s="50" t="s">
        <v>37</v>
      </c>
      <c r="W791" s="50" t="s">
        <v>37</v>
      </c>
      <c r="X791" s="51" t="str">
        <f>IF((OR((AND('[1]PWS Information'!$E$10="CWS",T791="Single Family Residence",P791="Lead")),
(AND('[1]PWS Information'!$E$10="CWS",T791="Multiple Family Residence",'[1]PWS Information'!$E$11="Yes",P791="Lead")),
(AND('[1]PWS Information'!$E$10="NTNC",P791="Lead")))),"Tier 1",
IF((OR((AND('[1]PWS Information'!$E$10="CWS",T791="Multiple Family Residence",'[1]PWS Information'!$E$11="No",P791="Lead")),
(AND('[1]PWS Information'!$E$10="CWS",T791="Other",P791="Lead")),
(AND('[1]PWS Information'!$E$10="CWS",T791="Building",P791="Lead")))),"Tier 2",
IF((OR((AND('[1]PWS Information'!$E$10="CWS",T791="Single Family Residence",P791="Galvanized Requiring Replacement")),
(AND('[1]PWS Information'!$E$10="CWS",T791="Single Family Residence",P791="Galvanized Requiring Replacement",Q791="Yes")),
(AND('[1]PWS Information'!$E$10="NTNC",P791="Galvanized Requiring Replacement")),
(AND('[1]PWS Information'!$E$10="NTNC",T791="Single Family Residence",Q791="Yes")))),"Tier 3",
IF((OR((AND('[1]PWS Information'!$E$10="CWS",T791="Single Family Residence",R791="Yes",P791="Non-Lead", I791="Non-Lead - Copper",K791="Before 1989")),
(AND('[1]PWS Information'!$E$10="CWS",T791="Single Family Residence",R791="Yes",P791="Non-Lead", M791="Non-Lead - Copper",N791="Before 1989")))),"Tier 4",
IF((OR((AND('[1]PWS Information'!$E$10="NTNC",P791="Non-Lead")),
(AND('[1]PWS Information'!$E$10="CWS",P791="Non-Lead",R791="")),
(AND('[1]PWS Information'!$E$10="CWS",P791="Non-Lead",R791="No")),
(AND('[1]PWS Information'!$E$10="CWS",P791="Non-Lead",R791="Don't Know")),
(AND('[1]PWS Information'!$E$10="CWS",P791="Non-Lead", I791="Non-Lead - Copper", R791="Yes", K791="Between 1989 and 2014")),
(AND('[1]PWS Information'!$E$10="CWS",P791="Non-Lead", I791="Non-Lead - Copper", R791="Yes", K791="After 2014")),
(AND('[1]PWS Information'!$E$10="CWS",P791="Non-Lead", I791="Non-Lead - Copper", R791="Yes", K791="Unknown")),
(AND('[1]PWS Information'!$E$10="CWS",P791="Non-Lead", M791="Non-Lead - Copper", R791="Yes", N791="Between 1989 and 2014")),
(AND('[1]PWS Information'!$E$10="CWS",P791="Non-Lead", M791="Non-Lead - Copper", R791="Yes", N791="After 2014")),
(AND('[1]PWS Information'!$E$10="CWS",P791="Non-Lead", M791="Non-Lead - Copper", R791="Yes", N791="Unknown")),
(AND('[1]PWS Information'!$E$10="CWS",P791="Unknown")),
(AND('[1]PWS Information'!$E$10="NTNC",P791="Unknown")))),"Tier 5",
"")))))</f>
        <v>Tier 5</v>
      </c>
      <c r="Y791" s="50"/>
      <c r="Z791" s="50"/>
    </row>
    <row r="792" spans="1:26" ht="30" x14ac:dyDescent="0.25">
      <c r="A792" s="39">
        <v>976</v>
      </c>
      <c r="B792" s="40">
        <v>411</v>
      </c>
      <c r="C792" s="41" t="s">
        <v>228</v>
      </c>
      <c r="D792" s="41" t="s">
        <v>88</v>
      </c>
      <c r="E792" s="41">
        <v>75144</v>
      </c>
      <c r="F792" s="42"/>
      <c r="G792" s="43"/>
      <c r="H792" s="44"/>
      <c r="I792" s="45" t="s">
        <v>47</v>
      </c>
      <c r="J792" s="46" t="s">
        <v>37</v>
      </c>
      <c r="K792" s="42" t="s">
        <v>40</v>
      </c>
      <c r="L792" s="49"/>
      <c r="M792" s="45" t="s">
        <v>47</v>
      </c>
      <c r="N792" s="46" t="s">
        <v>40</v>
      </c>
      <c r="O792" s="49"/>
      <c r="P792" s="36" t="str">
        <f t="shared" si="12"/>
        <v>Non-Lead</v>
      </c>
      <c r="Q792" s="39" t="s">
        <v>37</v>
      </c>
      <c r="R792" s="39" t="s">
        <v>37</v>
      </c>
      <c r="S792" s="39"/>
      <c r="T792" s="50" t="s">
        <v>36</v>
      </c>
      <c r="U792" s="50" t="s">
        <v>37</v>
      </c>
      <c r="V792" s="50" t="s">
        <v>37</v>
      </c>
      <c r="W792" s="50" t="s">
        <v>37</v>
      </c>
      <c r="X792" s="51" t="str">
        <f>IF((OR((AND('[1]PWS Information'!$E$10="CWS",T792="Single Family Residence",P792="Lead")),
(AND('[1]PWS Information'!$E$10="CWS",T792="Multiple Family Residence",'[1]PWS Information'!$E$11="Yes",P792="Lead")),
(AND('[1]PWS Information'!$E$10="NTNC",P792="Lead")))),"Tier 1",
IF((OR((AND('[1]PWS Information'!$E$10="CWS",T792="Multiple Family Residence",'[1]PWS Information'!$E$11="No",P792="Lead")),
(AND('[1]PWS Information'!$E$10="CWS",T792="Other",P792="Lead")),
(AND('[1]PWS Information'!$E$10="CWS",T792="Building",P792="Lead")))),"Tier 2",
IF((OR((AND('[1]PWS Information'!$E$10="CWS",T792="Single Family Residence",P792="Galvanized Requiring Replacement")),
(AND('[1]PWS Information'!$E$10="CWS",T792="Single Family Residence",P792="Galvanized Requiring Replacement",Q792="Yes")),
(AND('[1]PWS Information'!$E$10="NTNC",P792="Galvanized Requiring Replacement")),
(AND('[1]PWS Information'!$E$10="NTNC",T792="Single Family Residence",Q792="Yes")))),"Tier 3",
IF((OR((AND('[1]PWS Information'!$E$10="CWS",T792="Single Family Residence",R792="Yes",P792="Non-Lead", I792="Non-Lead - Copper",K792="Before 1989")),
(AND('[1]PWS Information'!$E$10="CWS",T792="Single Family Residence",R792="Yes",P792="Non-Lead", M792="Non-Lead - Copper",N792="Before 1989")))),"Tier 4",
IF((OR((AND('[1]PWS Information'!$E$10="NTNC",P792="Non-Lead")),
(AND('[1]PWS Information'!$E$10="CWS",P792="Non-Lead",R792="")),
(AND('[1]PWS Information'!$E$10="CWS",P792="Non-Lead",R792="No")),
(AND('[1]PWS Information'!$E$10="CWS",P792="Non-Lead",R792="Don't Know")),
(AND('[1]PWS Information'!$E$10="CWS",P792="Non-Lead", I792="Non-Lead - Copper", R792="Yes", K792="Between 1989 and 2014")),
(AND('[1]PWS Information'!$E$10="CWS",P792="Non-Lead", I792="Non-Lead - Copper", R792="Yes", K792="After 2014")),
(AND('[1]PWS Information'!$E$10="CWS",P792="Non-Lead", I792="Non-Lead - Copper", R792="Yes", K792="Unknown")),
(AND('[1]PWS Information'!$E$10="CWS",P792="Non-Lead", M792="Non-Lead - Copper", R792="Yes", N792="Between 1989 and 2014")),
(AND('[1]PWS Information'!$E$10="CWS",P792="Non-Lead", M792="Non-Lead - Copper", R792="Yes", N792="After 2014")),
(AND('[1]PWS Information'!$E$10="CWS",P792="Non-Lead", M792="Non-Lead - Copper", R792="Yes", N792="Unknown")),
(AND('[1]PWS Information'!$E$10="CWS",P792="Unknown")),
(AND('[1]PWS Information'!$E$10="NTNC",P792="Unknown")))),"Tier 5",
"")))))</f>
        <v>Tier 5</v>
      </c>
      <c r="Y792" s="50"/>
      <c r="Z792" s="50"/>
    </row>
    <row r="793" spans="1:26" ht="30" x14ac:dyDescent="0.25">
      <c r="A793" s="39">
        <v>977</v>
      </c>
      <c r="B793" s="40">
        <v>603</v>
      </c>
      <c r="C793" s="41" t="s">
        <v>227</v>
      </c>
      <c r="D793" s="41" t="s">
        <v>88</v>
      </c>
      <c r="E793" s="41">
        <v>75144</v>
      </c>
      <c r="F793" s="42"/>
      <c r="G793" s="43"/>
      <c r="H793" s="44"/>
      <c r="I793" s="45" t="s">
        <v>47</v>
      </c>
      <c r="J793" s="46" t="s">
        <v>37</v>
      </c>
      <c r="K793" s="42" t="s">
        <v>40</v>
      </c>
      <c r="L793" s="49"/>
      <c r="M793" s="45" t="s">
        <v>47</v>
      </c>
      <c r="N793" s="46" t="s">
        <v>40</v>
      </c>
      <c r="O793" s="49"/>
      <c r="P793" s="36" t="str">
        <f t="shared" si="12"/>
        <v>Non-Lead</v>
      </c>
      <c r="Q793" s="39" t="s">
        <v>37</v>
      </c>
      <c r="R793" s="39" t="s">
        <v>37</v>
      </c>
      <c r="S793" s="39"/>
      <c r="T793" s="50" t="s">
        <v>36</v>
      </c>
      <c r="U793" s="50" t="s">
        <v>37</v>
      </c>
      <c r="V793" s="50" t="s">
        <v>37</v>
      </c>
      <c r="W793" s="50" t="s">
        <v>37</v>
      </c>
      <c r="X793" s="51" t="str">
        <f>IF((OR((AND('[1]PWS Information'!$E$10="CWS",T793="Single Family Residence",P793="Lead")),
(AND('[1]PWS Information'!$E$10="CWS",T793="Multiple Family Residence",'[1]PWS Information'!$E$11="Yes",P793="Lead")),
(AND('[1]PWS Information'!$E$10="NTNC",P793="Lead")))),"Tier 1",
IF((OR((AND('[1]PWS Information'!$E$10="CWS",T793="Multiple Family Residence",'[1]PWS Information'!$E$11="No",P793="Lead")),
(AND('[1]PWS Information'!$E$10="CWS",T793="Other",P793="Lead")),
(AND('[1]PWS Information'!$E$10="CWS",T793="Building",P793="Lead")))),"Tier 2",
IF((OR((AND('[1]PWS Information'!$E$10="CWS",T793="Single Family Residence",P793="Galvanized Requiring Replacement")),
(AND('[1]PWS Information'!$E$10="CWS",T793="Single Family Residence",P793="Galvanized Requiring Replacement",Q793="Yes")),
(AND('[1]PWS Information'!$E$10="NTNC",P793="Galvanized Requiring Replacement")),
(AND('[1]PWS Information'!$E$10="NTNC",T793="Single Family Residence",Q793="Yes")))),"Tier 3",
IF((OR((AND('[1]PWS Information'!$E$10="CWS",T793="Single Family Residence",R793="Yes",P793="Non-Lead", I793="Non-Lead - Copper",K793="Before 1989")),
(AND('[1]PWS Information'!$E$10="CWS",T793="Single Family Residence",R793="Yes",P793="Non-Lead", M793="Non-Lead - Copper",N793="Before 1989")))),"Tier 4",
IF((OR((AND('[1]PWS Information'!$E$10="NTNC",P793="Non-Lead")),
(AND('[1]PWS Information'!$E$10="CWS",P793="Non-Lead",R793="")),
(AND('[1]PWS Information'!$E$10="CWS",P793="Non-Lead",R793="No")),
(AND('[1]PWS Information'!$E$10="CWS",P793="Non-Lead",R793="Don't Know")),
(AND('[1]PWS Information'!$E$10="CWS",P793="Non-Lead", I793="Non-Lead - Copper", R793="Yes", K793="Between 1989 and 2014")),
(AND('[1]PWS Information'!$E$10="CWS",P793="Non-Lead", I793="Non-Lead - Copper", R793="Yes", K793="After 2014")),
(AND('[1]PWS Information'!$E$10="CWS",P793="Non-Lead", I793="Non-Lead - Copper", R793="Yes", K793="Unknown")),
(AND('[1]PWS Information'!$E$10="CWS",P793="Non-Lead", M793="Non-Lead - Copper", R793="Yes", N793="Between 1989 and 2014")),
(AND('[1]PWS Information'!$E$10="CWS",P793="Non-Lead", M793="Non-Lead - Copper", R793="Yes", N793="After 2014")),
(AND('[1]PWS Information'!$E$10="CWS",P793="Non-Lead", M793="Non-Lead - Copper", R793="Yes", N793="Unknown")),
(AND('[1]PWS Information'!$E$10="CWS",P793="Unknown")),
(AND('[1]PWS Information'!$E$10="NTNC",P793="Unknown")))),"Tier 5",
"")))))</f>
        <v>Tier 5</v>
      </c>
      <c r="Y793" s="50"/>
      <c r="Z793" s="50"/>
    </row>
    <row r="794" spans="1:26" ht="30" x14ac:dyDescent="0.25">
      <c r="A794" s="39">
        <v>978</v>
      </c>
      <c r="B794" s="40">
        <v>604</v>
      </c>
      <c r="C794" s="41" t="s">
        <v>227</v>
      </c>
      <c r="D794" s="41" t="s">
        <v>88</v>
      </c>
      <c r="E794" s="41">
        <v>75144</v>
      </c>
      <c r="F794" s="42"/>
      <c r="G794" s="43"/>
      <c r="H794" s="44"/>
      <c r="I794" s="45" t="s">
        <v>47</v>
      </c>
      <c r="J794" s="46" t="s">
        <v>37</v>
      </c>
      <c r="K794" s="42" t="s">
        <v>40</v>
      </c>
      <c r="L794" s="49"/>
      <c r="M794" s="45" t="s">
        <v>47</v>
      </c>
      <c r="N794" s="46" t="s">
        <v>40</v>
      </c>
      <c r="O794" s="49"/>
      <c r="P794" s="36" t="str">
        <f t="shared" si="12"/>
        <v>Non-Lead</v>
      </c>
      <c r="Q794" s="39" t="s">
        <v>37</v>
      </c>
      <c r="R794" s="39" t="s">
        <v>37</v>
      </c>
      <c r="S794" s="39"/>
      <c r="T794" s="50" t="s">
        <v>52</v>
      </c>
      <c r="U794" s="50" t="s">
        <v>37</v>
      </c>
      <c r="V794" s="50" t="s">
        <v>37</v>
      </c>
      <c r="W794" s="50" t="s">
        <v>37</v>
      </c>
      <c r="X794" s="51" t="str">
        <f>IF((OR((AND('[1]PWS Information'!$E$10="CWS",T794="Single Family Residence",P794="Lead")),
(AND('[1]PWS Information'!$E$10="CWS",T794="Multiple Family Residence",'[1]PWS Information'!$E$11="Yes",P794="Lead")),
(AND('[1]PWS Information'!$E$10="NTNC",P794="Lead")))),"Tier 1",
IF((OR((AND('[1]PWS Information'!$E$10="CWS",T794="Multiple Family Residence",'[1]PWS Information'!$E$11="No",P794="Lead")),
(AND('[1]PWS Information'!$E$10="CWS",T794="Other",P794="Lead")),
(AND('[1]PWS Information'!$E$10="CWS",T794="Building",P794="Lead")))),"Tier 2",
IF((OR((AND('[1]PWS Information'!$E$10="CWS",T794="Single Family Residence",P794="Galvanized Requiring Replacement")),
(AND('[1]PWS Information'!$E$10="CWS",T794="Single Family Residence",P794="Galvanized Requiring Replacement",Q794="Yes")),
(AND('[1]PWS Information'!$E$10="NTNC",P794="Galvanized Requiring Replacement")),
(AND('[1]PWS Information'!$E$10="NTNC",T794="Single Family Residence",Q794="Yes")))),"Tier 3",
IF((OR((AND('[1]PWS Information'!$E$10="CWS",T794="Single Family Residence",R794="Yes",P794="Non-Lead", I794="Non-Lead - Copper",K794="Before 1989")),
(AND('[1]PWS Information'!$E$10="CWS",T794="Single Family Residence",R794="Yes",P794="Non-Lead", M794="Non-Lead - Copper",N794="Before 1989")))),"Tier 4",
IF((OR((AND('[1]PWS Information'!$E$10="NTNC",P794="Non-Lead")),
(AND('[1]PWS Information'!$E$10="CWS",P794="Non-Lead",R794="")),
(AND('[1]PWS Information'!$E$10="CWS",P794="Non-Lead",R794="No")),
(AND('[1]PWS Information'!$E$10="CWS",P794="Non-Lead",R794="Don't Know")),
(AND('[1]PWS Information'!$E$10="CWS",P794="Non-Lead", I794="Non-Lead - Copper", R794="Yes", K794="Between 1989 and 2014")),
(AND('[1]PWS Information'!$E$10="CWS",P794="Non-Lead", I794="Non-Lead - Copper", R794="Yes", K794="After 2014")),
(AND('[1]PWS Information'!$E$10="CWS",P794="Non-Lead", I794="Non-Lead - Copper", R794="Yes", K794="Unknown")),
(AND('[1]PWS Information'!$E$10="CWS",P794="Non-Lead", M794="Non-Lead - Copper", R794="Yes", N794="Between 1989 and 2014")),
(AND('[1]PWS Information'!$E$10="CWS",P794="Non-Lead", M794="Non-Lead - Copper", R794="Yes", N794="After 2014")),
(AND('[1]PWS Information'!$E$10="CWS",P794="Non-Lead", M794="Non-Lead - Copper", R794="Yes", N794="Unknown")),
(AND('[1]PWS Information'!$E$10="CWS",P794="Unknown")),
(AND('[1]PWS Information'!$E$10="NTNC",P794="Unknown")))),"Tier 5",
"")))))</f>
        <v>Tier 5</v>
      </c>
      <c r="Y794" s="50"/>
      <c r="Z794" s="50"/>
    </row>
    <row r="795" spans="1:26" x14ac:dyDescent="0.25">
      <c r="A795" s="39">
        <v>979</v>
      </c>
      <c r="B795" s="40">
        <v>1349</v>
      </c>
      <c r="C795" s="41" t="s">
        <v>229</v>
      </c>
      <c r="D795" s="41" t="s">
        <v>88</v>
      </c>
      <c r="E795" s="41">
        <v>75144</v>
      </c>
      <c r="F795" s="42"/>
      <c r="G795" s="43"/>
      <c r="H795" s="44"/>
      <c r="I795" s="45" t="s">
        <v>47</v>
      </c>
      <c r="J795" s="46" t="s">
        <v>37</v>
      </c>
      <c r="K795" s="42" t="s">
        <v>41</v>
      </c>
      <c r="L795" s="49"/>
      <c r="M795" s="45" t="s">
        <v>47</v>
      </c>
      <c r="N795" s="46" t="s">
        <v>41</v>
      </c>
      <c r="O795" s="49"/>
      <c r="P795" s="36" t="str">
        <f t="shared" si="12"/>
        <v>Non-Lead</v>
      </c>
      <c r="Q795" s="39" t="s">
        <v>37</v>
      </c>
      <c r="R795" s="39" t="s">
        <v>37</v>
      </c>
      <c r="S795" s="39"/>
      <c r="T795" s="50" t="s">
        <v>36</v>
      </c>
      <c r="U795" s="50" t="s">
        <v>37</v>
      </c>
      <c r="V795" s="50" t="s">
        <v>37</v>
      </c>
      <c r="W795" s="50" t="s">
        <v>37</v>
      </c>
      <c r="X795" s="51" t="str">
        <f>IF((OR((AND('[1]PWS Information'!$E$10="CWS",T795="Single Family Residence",P795="Lead")),
(AND('[1]PWS Information'!$E$10="CWS",T795="Multiple Family Residence",'[1]PWS Information'!$E$11="Yes",P795="Lead")),
(AND('[1]PWS Information'!$E$10="NTNC",P795="Lead")))),"Tier 1",
IF((OR((AND('[1]PWS Information'!$E$10="CWS",T795="Multiple Family Residence",'[1]PWS Information'!$E$11="No",P795="Lead")),
(AND('[1]PWS Information'!$E$10="CWS",T795="Other",P795="Lead")),
(AND('[1]PWS Information'!$E$10="CWS",T795="Building",P795="Lead")))),"Tier 2",
IF((OR((AND('[1]PWS Information'!$E$10="CWS",T795="Single Family Residence",P795="Galvanized Requiring Replacement")),
(AND('[1]PWS Information'!$E$10="CWS",T795="Single Family Residence",P795="Galvanized Requiring Replacement",Q795="Yes")),
(AND('[1]PWS Information'!$E$10="NTNC",P795="Galvanized Requiring Replacement")),
(AND('[1]PWS Information'!$E$10="NTNC",T795="Single Family Residence",Q795="Yes")))),"Tier 3",
IF((OR((AND('[1]PWS Information'!$E$10="CWS",T795="Single Family Residence",R795="Yes",P795="Non-Lead", I795="Non-Lead - Copper",K795="Before 1989")),
(AND('[1]PWS Information'!$E$10="CWS",T795="Single Family Residence",R795="Yes",P795="Non-Lead", M795="Non-Lead - Copper",N795="Before 1989")))),"Tier 4",
IF((OR((AND('[1]PWS Information'!$E$10="NTNC",P795="Non-Lead")),
(AND('[1]PWS Information'!$E$10="CWS",P795="Non-Lead",R795="")),
(AND('[1]PWS Information'!$E$10="CWS",P795="Non-Lead",R795="No")),
(AND('[1]PWS Information'!$E$10="CWS",P795="Non-Lead",R795="Don't Know")),
(AND('[1]PWS Information'!$E$10="CWS",P795="Non-Lead", I795="Non-Lead - Copper", R795="Yes", K795="Between 1989 and 2014")),
(AND('[1]PWS Information'!$E$10="CWS",P795="Non-Lead", I795="Non-Lead - Copper", R795="Yes", K795="After 2014")),
(AND('[1]PWS Information'!$E$10="CWS",P795="Non-Lead", I795="Non-Lead - Copper", R795="Yes", K795="Unknown")),
(AND('[1]PWS Information'!$E$10="CWS",P795="Non-Lead", M795="Non-Lead - Copper", R795="Yes", N795="Between 1989 and 2014")),
(AND('[1]PWS Information'!$E$10="CWS",P795="Non-Lead", M795="Non-Lead - Copper", R795="Yes", N795="After 2014")),
(AND('[1]PWS Information'!$E$10="CWS",P795="Non-Lead", M795="Non-Lead - Copper", R795="Yes", N795="Unknown")),
(AND('[1]PWS Information'!$E$10="CWS",P795="Unknown")),
(AND('[1]PWS Information'!$E$10="NTNC",P795="Unknown")))),"Tier 5",
"")))))</f>
        <v>Tier 5</v>
      </c>
      <c r="Y795" s="50"/>
      <c r="Z795" s="50"/>
    </row>
    <row r="796" spans="1:26" ht="30" x14ac:dyDescent="0.25">
      <c r="A796" s="39">
        <v>983</v>
      </c>
      <c r="B796" s="40">
        <v>1850</v>
      </c>
      <c r="C796" s="41" t="s">
        <v>230</v>
      </c>
      <c r="D796" s="41" t="s">
        <v>88</v>
      </c>
      <c r="E796" s="41">
        <v>75144</v>
      </c>
      <c r="F796" s="42"/>
      <c r="G796" s="43"/>
      <c r="H796" s="44"/>
      <c r="I796" s="45" t="s">
        <v>47</v>
      </c>
      <c r="J796" s="46" t="s">
        <v>37</v>
      </c>
      <c r="K796" s="42" t="s">
        <v>40</v>
      </c>
      <c r="L796" s="49"/>
      <c r="M796" s="45" t="s">
        <v>47</v>
      </c>
      <c r="N796" s="46" t="s">
        <v>40</v>
      </c>
      <c r="O796" s="49"/>
      <c r="P796" s="36" t="str">
        <f t="shared" si="12"/>
        <v>Non-Lead</v>
      </c>
      <c r="Q796" s="39" t="s">
        <v>37</v>
      </c>
      <c r="R796" s="39" t="s">
        <v>37</v>
      </c>
      <c r="S796" s="39"/>
      <c r="T796" s="50" t="s">
        <v>36</v>
      </c>
      <c r="U796" s="50" t="s">
        <v>37</v>
      </c>
      <c r="V796" s="50" t="s">
        <v>37</v>
      </c>
      <c r="W796" s="50" t="s">
        <v>37</v>
      </c>
      <c r="X796" s="51" t="str">
        <f>IF((OR((AND('[1]PWS Information'!$E$10="CWS",T796="Single Family Residence",P796="Lead")),
(AND('[1]PWS Information'!$E$10="CWS",T796="Multiple Family Residence",'[1]PWS Information'!$E$11="Yes",P796="Lead")),
(AND('[1]PWS Information'!$E$10="NTNC",P796="Lead")))),"Tier 1",
IF((OR((AND('[1]PWS Information'!$E$10="CWS",T796="Multiple Family Residence",'[1]PWS Information'!$E$11="No",P796="Lead")),
(AND('[1]PWS Information'!$E$10="CWS",T796="Other",P796="Lead")),
(AND('[1]PWS Information'!$E$10="CWS",T796="Building",P796="Lead")))),"Tier 2",
IF((OR((AND('[1]PWS Information'!$E$10="CWS",T796="Single Family Residence",P796="Galvanized Requiring Replacement")),
(AND('[1]PWS Information'!$E$10="CWS",T796="Single Family Residence",P796="Galvanized Requiring Replacement",Q796="Yes")),
(AND('[1]PWS Information'!$E$10="NTNC",P796="Galvanized Requiring Replacement")),
(AND('[1]PWS Information'!$E$10="NTNC",T796="Single Family Residence",Q796="Yes")))),"Tier 3",
IF((OR((AND('[1]PWS Information'!$E$10="CWS",T796="Single Family Residence",R796="Yes",P796="Non-Lead", I796="Non-Lead - Copper",K796="Before 1989")),
(AND('[1]PWS Information'!$E$10="CWS",T796="Single Family Residence",R796="Yes",P796="Non-Lead", M796="Non-Lead - Copper",N796="Before 1989")))),"Tier 4",
IF((OR((AND('[1]PWS Information'!$E$10="NTNC",P796="Non-Lead")),
(AND('[1]PWS Information'!$E$10="CWS",P796="Non-Lead",R796="")),
(AND('[1]PWS Information'!$E$10="CWS",P796="Non-Lead",R796="No")),
(AND('[1]PWS Information'!$E$10="CWS",P796="Non-Lead",R796="Don't Know")),
(AND('[1]PWS Information'!$E$10="CWS",P796="Non-Lead", I796="Non-Lead - Copper", R796="Yes", K796="Between 1989 and 2014")),
(AND('[1]PWS Information'!$E$10="CWS",P796="Non-Lead", I796="Non-Lead - Copper", R796="Yes", K796="After 2014")),
(AND('[1]PWS Information'!$E$10="CWS",P796="Non-Lead", I796="Non-Lead - Copper", R796="Yes", K796="Unknown")),
(AND('[1]PWS Information'!$E$10="CWS",P796="Non-Lead", M796="Non-Lead - Copper", R796="Yes", N796="Between 1989 and 2014")),
(AND('[1]PWS Information'!$E$10="CWS",P796="Non-Lead", M796="Non-Lead - Copper", R796="Yes", N796="After 2014")),
(AND('[1]PWS Information'!$E$10="CWS",P796="Non-Lead", M796="Non-Lead - Copper", R796="Yes", N796="Unknown")),
(AND('[1]PWS Information'!$E$10="CWS",P796="Unknown")),
(AND('[1]PWS Information'!$E$10="NTNC",P796="Unknown")))),"Tier 5",
"")))))</f>
        <v>Tier 5</v>
      </c>
      <c r="Y796" s="50"/>
      <c r="Z796" s="50"/>
    </row>
    <row r="797" spans="1:26" ht="30" x14ac:dyDescent="0.25">
      <c r="A797" s="39">
        <v>985</v>
      </c>
      <c r="B797" s="40">
        <v>6761</v>
      </c>
      <c r="C797" s="41" t="s">
        <v>94</v>
      </c>
      <c r="D797" s="41" t="s">
        <v>83</v>
      </c>
      <c r="E797" s="41">
        <v>75105</v>
      </c>
      <c r="F797" s="42"/>
      <c r="G797" s="43"/>
      <c r="H797" s="44"/>
      <c r="I797" s="45" t="s">
        <v>47</v>
      </c>
      <c r="J797" s="46" t="s">
        <v>37</v>
      </c>
      <c r="K797" s="42" t="s">
        <v>40</v>
      </c>
      <c r="L797" s="49"/>
      <c r="M797" s="45" t="s">
        <v>59</v>
      </c>
      <c r="N797" s="46" t="s">
        <v>49</v>
      </c>
      <c r="O797" s="49"/>
      <c r="P797" s="36" t="str">
        <f t="shared" si="12"/>
        <v>Unknown</v>
      </c>
      <c r="Q797" s="39" t="s">
        <v>46</v>
      </c>
      <c r="R797" s="39" t="s">
        <v>46</v>
      </c>
      <c r="S797" s="39"/>
      <c r="T797" s="50" t="s">
        <v>52</v>
      </c>
      <c r="U797" s="50" t="s">
        <v>37</v>
      </c>
      <c r="V797" s="50" t="s">
        <v>49</v>
      </c>
      <c r="W797" s="50" t="s">
        <v>37</v>
      </c>
      <c r="X797" s="51" t="str">
        <f>IF((OR((AND('[1]PWS Information'!$E$10="CWS",T797="Single Family Residence",P797="Lead")),
(AND('[1]PWS Information'!$E$10="CWS",T797="Multiple Family Residence",'[1]PWS Information'!$E$11="Yes",P797="Lead")),
(AND('[1]PWS Information'!$E$10="NTNC",P797="Lead")))),"Tier 1",
IF((OR((AND('[1]PWS Information'!$E$10="CWS",T797="Multiple Family Residence",'[1]PWS Information'!$E$11="No",P797="Lead")),
(AND('[1]PWS Information'!$E$10="CWS",T797="Other",P797="Lead")),
(AND('[1]PWS Information'!$E$10="CWS",T797="Building",P797="Lead")))),"Tier 2",
IF((OR((AND('[1]PWS Information'!$E$10="CWS",T797="Single Family Residence",P797="Galvanized Requiring Replacement")),
(AND('[1]PWS Information'!$E$10="CWS",T797="Single Family Residence",P797="Galvanized Requiring Replacement",Q797="Yes")),
(AND('[1]PWS Information'!$E$10="NTNC",P797="Galvanized Requiring Replacement")),
(AND('[1]PWS Information'!$E$10="NTNC",T797="Single Family Residence",Q797="Yes")))),"Tier 3",
IF((OR((AND('[1]PWS Information'!$E$10="CWS",T797="Single Family Residence",R797="Yes",P797="Non-Lead", I797="Non-Lead - Copper",K797="Before 1989")),
(AND('[1]PWS Information'!$E$10="CWS",T797="Single Family Residence",R797="Yes",P797="Non-Lead", M797="Non-Lead - Copper",N797="Before 1989")))),"Tier 4",
IF((OR((AND('[1]PWS Information'!$E$10="NTNC",P797="Non-Lead")),
(AND('[1]PWS Information'!$E$10="CWS",P797="Non-Lead",R797="")),
(AND('[1]PWS Information'!$E$10="CWS",P797="Non-Lead",R797="No")),
(AND('[1]PWS Information'!$E$10="CWS",P797="Non-Lead",R797="Don't Know")),
(AND('[1]PWS Information'!$E$10="CWS",P797="Non-Lead", I797="Non-Lead - Copper", R797="Yes", K797="Between 1989 and 2014")),
(AND('[1]PWS Information'!$E$10="CWS",P797="Non-Lead", I797="Non-Lead - Copper", R797="Yes", K797="After 2014")),
(AND('[1]PWS Information'!$E$10="CWS",P797="Non-Lead", I797="Non-Lead - Copper", R797="Yes", K797="Unknown")),
(AND('[1]PWS Information'!$E$10="CWS",P797="Non-Lead", M797="Non-Lead - Copper", R797="Yes", N797="Between 1989 and 2014")),
(AND('[1]PWS Information'!$E$10="CWS",P797="Non-Lead", M797="Non-Lead - Copper", R797="Yes", N797="After 2014")),
(AND('[1]PWS Information'!$E$10="CWS",P797="Non-Lead", M797="Non-Lead - Copper", R797="Yes", N797="Unknown")),
(AND('[1]PWS Information'!$E$10="CWS",P797="Unknown")),
(AND('[1]PWS Information'!$E$10="NTNC",P797="Unknown")))),"Tier 5",
"")))))</f>
        <v>Tier 5</v>
      </c>
      <c r="Y797" s="50"/>
      <c r="Z797" s="50"/>
    </row>
    <row r="798" spans="1:26" ht="30" x14ac:dyDescent="0.25">
      <c r="A798" s="39">
        <v>987</v>
      </c>
      <c r="B798" s="40">
        <v>1609</v>
      </c>
      <c r="C798" s="41" t="s">
        <v>110</v>
      </c>
      <c r="D798" s="41" t="s">
        <v>61</v>
      </c>
      <c r="E798" s="41">
        <v>75109</v>
      </c>
      <c r="F798" s="42"/>
      <c r="G798" s="43"/>
      <c r="H798" s="44"/>
      <c r="I798" s="45" t="s">
        <v>47</v>
      </c>
      <c r="J798" s="46" t="s">
        <v>37</v>
      </c>
      <c r="K798" s="42" t="s">
        <v>40</v>
      </c>
      <c r="L798" s="49"/>
      <c r="M798" s="45" t="s">
        <v>47</v>
      </c>
      <c r="N798" s="46" t="s">
        <v>40</v>
      </c>
      <c r="O798" s="49"/>
      <c r="P798" s="36" t="str">
        <f t="shared" si="12"/>
        <v>Non-Lead</v>
      </c>
      <c r="Q798" s="39" t="s">
        <v>37</v>
      </c>
      <c r="R798" s="39" t="s">
        <v>37</v>
      </c>
      <c r="S798" s="39"/>
      <c r="T798" s="50" t="s">
        <v>36</v>
      </c>
      <c r="U798" s="50" t="s">
        <v>37</v>
      </c>
      <c r="V798" s="50" t="s">
        <v>37</v>
      </c>
      <c r="W798" s="50" t="s">
        <v>37</v>
      </c>
      <c r="X798" s="51" t="str">
        <f>IF((OR((AND('[1]PWS Information'!$E$10="CWS",T798="Single Family Residence",P798="Lead")),
(AND('[1]PWS Information'!$E$10="CWS",T798="Multiple Family Residence",'[1]PWS Information'!$E$11="Yes",P798="Lead")),
(AND('[1]PWS Information'!$E$10="NTNC",P798="Lead")))),"Tier 1",
IF((OR((AND('[1]PWS Information'!$E$10="CWS",T798="Multiple Family Residence",'[1]PWS Information'!$E$11="No",P798="Lead")),
(AND('[1]PWS Information'!$E$10="CWS",T798="Other",P798="Lead")),
(AND('[1]PWS Information'!$E$10="CWS",T798="Building",P798="Lead")))),"Tier 2",
IF((OR((AND('[1]PWS Information'!$E$10="CWS",T798="Single Family Residence",P798="Galvanized Requiring Replacement")),
(AND('[1]PWS Information'!$E$10="CWS",T798="Single Family Residence",P798="Galvanized Requiring Replacement",Q798="Yes")),
(AND('[1]PWS Information'!$E$10="NTNC",P798="Galvanized Requiring Replacement")),
(AND('[1]PWS Information'!$E$10="NTNC",T798="Single Family Residence",Q798="Yes")))),"Tier 3",
IF((OR((AND('[1]PWS Information'!$E$10="CWS",T798="Single Family Residence",R798="Yes",P798="Non-Lead", I798="Non-Lead - Copper",K798="Before 1989")),
(AND('[1]PWS Information'!$E$10="CWS",T798="Single Family Residence",R798="Yes",P798="Non-Lead", M798="Non-Lead - Copper",N798="Before 1989")))),"Tier 4",
IF((OR((AND('[1]PWS Information'!$E$10="NTNC",P798="Non-Lead")),
(AND('[1]PWS Information'!$E$10="CWS",P798="Non-Lead",R798="")),
(AND('[1]PWS Information'!$E$10="CWS",P798="Non-Lead",R798="No")),
(AND('[1]PWS Information'!$E$10="CWS",P798="Non-Lead",R798="Don't Know")),
(AND('[1]PWS Information'!$E$10="CWS",P798="Non-Lead", I798="Non-Lead - Copper", R798="Yes", K798="Between 1989 and 2014")),
(AND('[1]PWS Information'!$E$10="CWS",P798="Non-Lead", I798="Non-Lead - Copper", R798="Yes", K798="After 2014")),
(AND('[1]PWS Information'!$E$10="CWS",P798="Non-Lead", I798="Non-Lead - Copper", R798="Yes", K798="Unknown")),
(AND('[1]PWS Information'!$E$10="CWS",P798="Non-Lead", M798="Non-Lead - Copper", R798="Yes", N798="Between 1989 and 2014")),
(AND('[1]PWS Information'!$E$10="CWS",P798="Non-Lead", M798="Non-Lead - Copper", R798="Yes", N798="After 2014")),
(AND('[1]PWS Information'!$E$10="CWS",P798="Non-Lead", M798="Non-Lead - Copper", R798="Yes", N798="Unknown")),
(AND('[1]PWS Information'!$E$10="CWS",P798="Unknown")),
(AND('[1]PWS Information'!$E$10="NTNC",P798="Unknown")))),"Tier 5",
"")))))</f>
        <v>Tier 5</v>
      </c>
      <c r="Y798" s="50"/>
      <c r="Z798" s="50"/>
    </row>
    <row r="799" spans="1:26" ht="30" x14ac:dyDescent="0.25">
      <c r="A799" s="39">
        <v>988</v>
      </c>
      <c r="B799" s="40">
        <v>1607</v>
      </c>
      <c r="C799" s="41" t="s">
        <v>110</v>
      </c>
      <c r="D799" s="41" t="s">
        <v>61</v>
      </c>
      <c r="E799" s="41">
        <v>75109</v>
      </c>
      <c r="F799" s="42"/>
      <c r="G799" s="43"/>
      <c r="H799" s="44"/>
      <c r="I799" s="45" t="s">
        <v>47</v>
      </c>
      <c r="J799" s="46" t="s">
        <v>37</v>
      </c>
      <c r="K799" s="42" t="s">
        <v>40</v>
      </c>
      <c r="L799" s="49"/>
      <c r="M799" s="45" t="s">
        <v>47</v>
      </c>
      <c r="N799" s="46" t="s">
        <v>40</v>
      </c>
      <c r="O799" s="49"/>
      <c r="P799" s="36" t="str">
        <f t="shared" si="12"/>
        <v>Non-Lead</v>
      </c>
      <c r="Q799" s="39" t="s">
        <v>37</v>
      </c>
      <c r="R799" s="39" t="s">
        <v>37</v>
      </c>
      <c r="S799" s="39"/>
      <c r="T799" s="50" t="s">
        <v>36</v>
      </c>
      <c r="U799" s="50" t="s">
        <v>37</v>
      </c>
      <c r="V799" s="50" t="s">
        <v>37</v>
      </c>
      <c r="W799" s="50" t="s">
        <v>37</v>
      </c>
      <c r="X799" s="51" t="str">
        <f>IF((OR((AND('[1]PWS Information'!$E$10="CWS",T799="Single Family Residence",P799="Lead")),
(AND('[1]PWS Information'!$E$10="CWS",T799="Multiple Family Residence",'[1]PWS Information'!$E$11="Yes",P799="Lead")),
(AND('[1]PWS Information'!$E$10="NTNC",P799="Lead")))),"Tier 1",
IF((OR((AND('[1]PWS Information'!$E$10="CWS",T799="Multiple Family Residence",'[1]PWS Information'!$E$11="No",P799="Lead")),
(AND('[1]PWS Information'!$E$10="CWS",T799="Other",P799="Lead")),
(AND('[1]PWS Information'!$E$10="CWS",T799="Building",P799="Lead")))),"Tier 2",
IF((OR((AND('[1]PWS Information'!$E$10="CWS",T799="Single Family Residence",P799="Galvanized Requiring Replacement")),
(AND('[1]PWS Information'!$E$10="CWS",T799="Single Family Residence",P799="Galvanized Requiring Replacement",Q799="Yes")),
(AND('[1]PWS Information'!$E$10="NTNC",P799="Galvanized Requiring Replacement")),
(AND('[1]PWS Information'!$E$10="NTNC",T799="Single Family Residence",Q799="Yes")))),"Tier 3",
IF((OR((AND('[1]PWS Information'!$E$10="CWS",T799="Single Family Residence",R799="Yes",P799="Non-Lead", I799="Non-Lead - Copper",K799="Before 1989")),
(AND('[1]PWS Information'!$E$10="CWS",T799="Single Family Residence",R799="Yes",P799="Non-Lead", M799="Non-Lead - Copper",N799="Before 1989")))),"Tier 4",
IF((OR((AND('[1]PWS Information'!$E$10="NTNC",P799="Non-Lead")),
(AND('[1]PWS Information'!$E$10="CWS",P799="Non-Lead",R799="")),
(AND('[1]PWS Information'!$E$10="CWS",P799="Non-Lead",R799="No")),
(AND('[1]PWS Information'!$E$10="CWS",P799="Non-Lead",R799="Don't Know")),
(AND('[1]PWS Information'!$E$10="CWS",P799="Non-Lead", I799="Non-Lead - Copper", R799="Yes", K799="Between 1989 and 2014")),
(AND('[1]PWS Information'!$E$10="CWS",P799="Non-Lead", I799="Non-Lead - Copper", R799="Yes", K799="After 2014")),
(AND('[1]PWS Information'!$E$10="CWS",P799="Non-Lead", I799="Non-Lead - Copper", R799="Yes", K799="Unknown")),
(AND('[1]PWS Information'!$E$10="CWS",P799="Non-Lead", M799="Non-Lead - Copper", R799="Yes", N799="Between 1989 and 2014")),
(AND('[1]PWS Information'!$E$10="CWS",P799="Non-Lead", M799="Non-Lead - Copper", R799="Yes", N799="After 2014")),
(AND('[1]PWS Information'!$E$10="CWS",P799="Non-Lead", M799="Non-Lead - Copper", R799="Yes", N799="Unknown")),
(AND('[1]PWS Information'!$E$10="CWS",P799="Unknown")),
(AND('[1]PWS Information'!$E$10="NTNC",P799="Unknown")))),"Tier 5",
"")))))</f>
        <v>Tier 5</v>
      </c>
      <c r="Y799" s="50"/>
      <c r="Z799" s="50"/>
    </row>
    <row r="800" spans="1:26" ht="30" x14ac:dyDescent="0.25">
      <c r="A800" s="39">
        <v>989</v>
      </c>
      <c r="B800" s="40">
        <v>3215</v>
      </c>
      <c r="C800" s="41" t="s">
        <v>197</v>
      </c>
      <c r="D800" s="41" t="s">
        <v>99</v>
      </c>
      <c r="E800" s="41">
        <v>75153</v>
      </c>
      <c r="F800" s="42"/>
      <c r="G800" s="43"/>
      <c r="H800" s="44"/>
      <c r="I800" s="45" t="s">
        <v>47</v>
      </c>
      <c r="J800" s="46" t="s">
        <v>37</v>
      </c>
      <c r="K800" s="42" t="s">
        <v>40</v>
      </c>
      <c r="L800" s="49"/>
      <c r="M800" s="45" t="s">
        <v>47</v>
      </c>
      <c r="N800" s="46" t="s">
        <v>40</v>
      </c>
      <c r="O800" s="49"/>
      <c r="P800" s="36" t="str">
        <f t="shared" si="12"/>
        <v>Non-Lead</v>
      </c>
      <c r="Q800" s="39" t="s">
        <v>37</v>
      </c>
      <c r="R800" s="39" t="s">
        <v>37</v>
      </c>
      <c r="S800" s="39"/>
      <c r="T800" s="50" t="s">
        <v>36</v>
      </c>
      <c r="U800" s="50" t="s">
        <v>37</v>
      </c>
      <c r="V800" s="50" t="s">
        <v>37</v>
      </c>
      <c r="W800" s="50" t="s">
        <v>37</v>
      </c>
      <c r="X800" s="51" t="str">
        <f>IF((OR((AND('[1]PWS Information'!$E$10="CWS",T800="Single Family Residence",P800="Lead")),
(AND('[1]PWS Information'!$E$10="CWS",T800="Multiple Family Residence",'[1]PWS Information'!$E$11="Yes",P800="Lead")),
(AND('[1]PWS Information'!$E$10="NTNC",P800="Lead")))),"Tier 1",
IF((OR((AND('[1]PWS Information'!$E$10="CWS",T800="Multiple Family Residence",'[1]PWS Information'!$E$11="No",P800="Lead")),
(AND('[1]PWS Information'!$E$10="CWS",T800="Other",P800="Lead")),
(AND('[1]PWS Information'!$E$10="CWS",T800="Building",P800="Lead")))),"Tier 2",
IF((OR((AND('[1]PWS Information'!$E$10="CWS",T800="Single Family Residence",P800="Galvanized Requiring Replacement")),
(AND('[1]PWS Information'!$E$10="CWS",T800="Single Family Residence",P800="Galvanized Requiring Replacement",Q800="Yes")),
(AND('[1]PWS Information'!$E$10="NTNC",P800="Galvanized Requiring Replacement")),
(AND('[1]PWS Information'!$E$10="NTNC",T800="Single Family Residence",Q800="Yes")))),"Tier 3",
IF((OR((AND('[1]PWS Information'!$E$10="CWS",T800="Single Family Residence",R800="Yes",P800="Non-Lead", I800="Non-Lead - Copper",K800="Before 1989")),
(AND('[1]PWS Information'!$E$10="CWS",T800="Single Family Residence",R800="Yes",P800="Non-Lead", M800="Non-Lead - Copper",N800="Before 1989")))),"Tier 4",
IF((OR((AND('[1]PWS Information'!$E$10="NTNC",P800="Non-Lead")),
(AND('[1]PWS Information'!$E$10="CWS",P800="Non-Lead",R800="")),
(AND('[1]PWS Information'!$E$10="CWS",P800="Non-Lead",R800="No")),
(AND('[1]PWS Information'!$E$10="CWS",P800="Non-Lead",R800="Don't Know")),
(AND('[1]PWS Information'!$E$10="CWS",P800="Non-Lead", I800="Non-Lead - Copper", R800="Yes", K800="Between 1989 and 2014")),
(AND('[1]PWS Information'!$E$10="CWS",P800="Non-Lead", I800="Non-Lead - Copper", R800="Yes", K800="After 2014")),
(AND('[1]PWS Information'!$E$10="CWS",P800="Non-Lead", I800="Non-Lead - Copper", R800="Yes", K800="Unknown")),
(AND('[1]PWS Information'!$E$10="CWS",P800="Non-Lead", M800="Non-Lead - Copper", R800="Yes", N800="Between 1989 and 2014")),
(AND('[1]PWS Information'!$E$10="CWS",P800="Non-Lead", M800="Non-Lead - Copper", R800="Yes", N800="After 2014")),
(AND('[1]PWS Information'!$E$10="CWS",P800="Non-Lead", M800="Non-Lead - Copper", R800="Yes", N800="Unknown")),
(AND('[1]PWS Information'!$E$10="CWS",P800="Unknown")),
(AND('[1]PWS Information'!$E$10="NTNC",P800="Unknown")))),"Tier 5",
"")))))</f>
        <v>Tier 5</v>
      </c>
      <c r="Y800" s="50"/>
      <c r="Z800" s="50"/>
    </row>
    <row r="801" spans="1:26" ht="30" x14ac:dyDescent="0.25">
      <c r="A801" s="39">
        <v>990</v>
      </c>
      <c r="B801" s="40">
        <v>3847</v>
      </c>
      <c r="C801" s="41" t="s">
        <v>67</v>
      </c>
      <c r="D801" s="41" t="s">
        <v>61</v>
      </c>
      <c r="E801" s="41">
        <v>75109</v>
      </c>
      <c r="F801" s="42"/>
      <c r="G801" s="43"/>
      <c r="H801" s="44"/>
      <c r="I801" s="45" t="s">
        <v>47</v>
      </c>
      <c r="J801" s="46" t="s">
        <v>37</v>
      </c>
      <c r="K801" s="42" t="s">
        <v>40</v>
      </c>
      <c r="L801" s="49"/>
      <c r="M801" s="45" t="s">
        <v>47</v>
      </c>
      <c r="N801" s="46" t="s">
        <v>40</v>
      </c>
      <c r="O801" s="49"/>
      <c r="P801" s="36" t="str">
        <f t="shared" si="12"/>
        <v>Non-Lead</v>
      </c>
      <c r="Q801" s="39" t="s">
        <v>37</v>
      </c>
      <c r="R801" s="39" t="s">
        <v>37</v>
      </c>
      <c r="S801" s="39"/>
      <c r="T801" s="50" t="s">
        <v>36</v>
      </c>
      <c r="U801" s="50" t="s">
        <v>37</v>
      </c>
      <c r="V801" s="50" t="s">
        <v>37</v>
      </c>
      <c r="W801" s="50" t="s">
        <v>37</v>
      </c>
      <c r="X801" s="51" t="str">
        <f>IF((OR((AND('[1]PWS Information'!$E$10="CWS",T801="Single Family Residence",P801="Lead")),
(AND('[1]PWS Information'!$E$10="CWS",T801="Multiple Family Residence",'[1]PWS Information'!$E$11="Yes",P801="Lead")),
(AND('[1]PWS Information'!$E$10="NTNC",P801="Lead")))),"Tier 1",
IF((OR((AND('[1]PWS Information'!$E$10="CWS",T801="Multiple Family Residence",'[1]PWS Information'!$E$11="No",P801="Lead")),
(AND('[1]PWS Information'!$E$10="CWS",T801="Other",P801="Lead")),
(AND('[1]PWS Information'!$E$10="CWS",T801="Building",P801="Lead")))),"Tier 2",
IF((OR((AND('[1]PWS Information'!$E$10="CWS",T801="Single Family Residence",P801="Galvanized Requiring Replacement")),
(AND('[1]PWS Information'!$E$10="CWS",T801="Single Family Residence",P801="Galvanized Requiring Replacement",Q801="Yes")),
(AND('[1]PWS Information'!$E$10="NTNC",P801="Galvanized Requiring Replacement")),
(AND('[1]PWS Information'!$E$10="NTNC",T801="Single Family Residence",Q801="Yes")))),"Tier 3",
IF((OR((AND('[1]PWS Information'!$E$10="CWS",T801="Single Family Residence",R801="Yes",P801="Non-Lead", I801="Non-Lead - Copper",K801="Before 1989")),
(AND('[1]PWS Information'!$E$10="CWS",T801="Single Family Residence",R801="Yes",P801="Non-Lead", M801="Non-Lead - Copper",N801="Before 1989")))),"Tier 4",
IF((OR((AND('[1]PWS Information'!$E$10="NTNC",P801="Non-Lead")),
(AND('[1]PWS Information'!$E$10="CWS",P801="Non-Lead",R801="")),
(AND('[1]PWS Information'!$E$10="CWS",P801="Non-Lead",R801="No")),
(AND('[1]PWS Information'!$E$10="CWS",P801="Non-Lead",R801="Don't Know")),
(AND('[1]PWS Information'!$E$10="CWS",P801="Non-Lead", I801="Non-Lead - Copper", R801="Yes", K801="Between 1989 and 2014")),
(AND('[1]PWS Information'!$E$10="CWS",P801="Non-Lead", I801="Non-Lead - Copper", R801="Yes", K801="After 2014")),
(AND('[1]PWS Information'!$E$10="CWS",P801="Non-Lead", I801="Non-Lead - Copper", R801="Yes", K801="Unknown")),
(AND('[1]PWS Information'!$E$10="CWS",P801="Non-Lead", M801="Non-Lead - Copper", R801="Yes", N801="Between 1989 and 2014")),
(AND('[1]PWS Information'!$E$10="CWS",P801="Non-Lead", M801="Non-Lead - Copper", R801="Yes", N801="After 2014")),
(AND('[1]PWS Information'!$E$10="CWS",P801="Non-Lead", M801="Non-Lead - Copper", R801="Yes", N801="Unknown")),
(AND('[1]PWS Information'!$E$10="CWS",P801="Unknown")),
(AND('[1]PWS Information'!$E$10="NTNC",P801="Unknown")))),"Tier 5",
"")))))</f>
        <v>Tier 5</v>
      </c>
      <c r="Y801" s="50"/>
      <c r="Z801" s="50"/>
    </row>
    <row r="802" spans="1:26" ht="30" x14ac:dyDescent="0.25">
      <c r="A802" s="39">
        <v>991</v>
      </c>
      <c r="B802" s="40">
        <v>2820</v>
      </c>
      <c r="C802" s="41" t="s">
        <v>231</v>
      </c>
      <c r="D802" s="41" t="s">
        <v>99</v>
      </c>
      <c r="E802" s="41">
        <v>75153</v>
      </c>
      <c r="F802" s="42"/>
      <c r="G802" s="43"/>
      <c r="H802" s="44"/>
      <c r="I802" s="45" t="s">
        <v>47</v>
      </c>
      <c r="J802" s="46" t="s">
        <v>37</v>
      </c>
      <c r="K802" s="42" t="s">
        <v>40</v>
      </c>
      <c r="L802" s="49"/>
      <c r="M802" s="45" t="s">
        <v>59</v>
      </c>
      <c r="N802" s="46" t="s">
        <v>49</v>
      </c>
      <c r="O802" s="49"/>
      <c r="P802" s="36" t="str">
        <f t="shared" si="12"/>
        <v>Unknown</v>
      </c>
      <c r="Q802" s="39" t="s">
        <v>46</v>
      </c>
      <c r="R802" s="39" t="s">
        <v>46</v>
      </c>
      <c r="S802" s="39"/>
      <c r="T802" s="50" t="s">
        <v>52</v>
      </c>
      <c r="U802" s="50" t="s">
        <v>37</v>
      </c>
      <c r="V802" s="50" t="s">
        <v>49</v>
      </c>
      <c r="W802" s="50" t="s">
        <v>37</v>
      </c>
      <c r="X802" s="51" t="str">
        <f>IF((OR((AND('[1]PWS Information'!$E$10="CWS",T802="Single Family Residence",P802="Lead")),
(AND('[1]PWS Information'!$E$10="CWS",T802="Multiple Family Residence",'[1]PWS Information'!$E$11="Yes",P802="Lead")),
(AND('[1]PWS Information'!$E$10="NTNC",P802="Lead")))),"Tier 1",
IF((OR((AND('[1]PWS Information'!$E$10="CWS",T802="Multiple Family Residence",'[1]PWS Information'!$E$11="No",P802="Lead")),
(AND('[1]PWS Information'!$E$10="CWS",T802="Other",P802="Lead")),
(AND('[1]PWS Information'!$E$10="CWS",T802="Building",P802="Lead")))),"Tier 2",
IF((OR((AND('[1]PWS Information'!$E$10="CWS",T802="Single Family Residence",P802="Galvanized Requiring Replacement")),
(AND('[1]PWS Information'!$E$10="CWS",T802="Single Family Residence",P802="Galvanized Requiring Replacement",Q802="Yes")),
(AND('[1]PWS Information'!$E$10="NTNC",P802="Galvanized Requiring Replacement")),
(AND('[1]PWS Information'!$E$10="NTNC",T802="Single Family Residence",Q802="Yes")))),"Tier 3",
IF((OR((AND('[1]PWS Information'!$E$10="CWS",T802="Single Family Residence",R802="Yes",P802="Non-Lead", I802="Non-Lead - Copper",K802="Before 1989")),
(AND('[1]PWS Information'!$E$10="CWS",T802="Single Family Residence",R802="Yes",P802="Non-Lead", M802="Non-Lead - Copper",N802="Before 1989")))),"Tier 4",
IF((OR((AND('[1]PWS Information'!$E$10="NTNC",P802="Non-Lead")),
(AND('[1]PWS Information'!$E$10="CWS",P802="Non-Lead",R802="")),
(AND('[1]PWS Information'!$E$10="CWS",P802="Non-Lead",R802="No")),
(AND('[1]PWS Information'!$E$10="CWS",P802="Non-Lead",R802="Don't Know")),
(AND('[1]PWS Information'!$E$10="CWS",P802="Non-Lead", I802="Non-Lead - Copper", R802="Yes", K802="Between 1989 and 2014")),
(AND('[1]PWS Information'!$E$10="CWS",P802="Non-Lead", I802="Non-Lead - Copper", R802="Yes", K802="After 2014")),
(AND('[1]PWS Information'!$E$10="CWS",P802="Non-Lead", I802="Non-Lead - Copper", R802="Yes", K802="Unknown")),
(AND('[1]PWS Information'!$E$10="CWS",P802="Non-Lead", M802="Non-Lead - Copper", R802="Yes", N802="Between 1989 and 2014")),
(AND('[1]PWS Information'!$E$10="CWS",P802="Non-Lead", M802="Non-Lead - Copper", R802="Yes", N802="After 2014")),
(AND('[1]PWS Information'!$E$10="CWS",P802="Non-Lead", M802="Non-Lead - Copper", R802="Yes", N802="Unknown")),
(AND('[1]PWS Information'!$E$10="CWS",P802="Unknown")),
(AND('[1]PWS Information'!$E$10="NTNC",P802="Unknown")))),"Tier 5",
"")))))</f>
        <v>Tier 5</v>
      </c>
      <c r="Y802" s="50"/>
      <c r="Z802" s="50"/>
    </row>
    <row r="803" spans="1:26" ht="30" x14ac:dyDescent="0.25">
      <c r="A803" s="39">
        <v>993</v>
      </c>
      <c r="B803" s="40">
        <v>8851</v>
      </c>
      <c r="C803" s="41" t="s">
        <v>132</v>
      </c>
      <c r="D803" s="41" t="s">
        <v>99</v>
      </c>
      <c r="E803" s="41">
        <v>75153</v>
      </c>
      <c r="F803" s="42"/>
      <c r="G803" s="43"/>
      <c r="H803" s="44"/>
      <c r="I803" s="45" t="s">
        <v>47</v>
      </c>
      <c r="J803" s="46" t="s">
        <v>37</v>
      </c>
      <c r="K803" s="42" t="s">
        <v>40</v>
      </c>
      <c r="L803" s="49"/>
      <c r="M803" s="45" t="s">
        <v>47</v>
      </c>
      <c r="N803" s="46" t="s">
        <v>40</v>
      </c>
      <c r="O803" s="49"/>
      <c r="P803" s="36" t="str">
        <f t="shared" si="12"/>
        <v>Non-Lead</v>
      </c>
      <c r="Q803" s="39" t="s">
        <v>37</v>
      </c>
      <c r="R803" s="39" t="s">
        <v>37</v>
      </c>
      <c r="S803" s="39"/>
      <c r="T803" s="50" t="s">
        <v>36</v>
      </c>
      <c r="U803" s="50" t="s">
        <v>37</v>
      </c>
      <c r="V803" s="50" t="s">
        <v>37</v>
      </c>
      <c r="W803" s="50" t="s">
        <v>37</v>
      </c>
      <c r="X803" s="51" t="str">
        <f>IF((OR((AND('[1]PWS Information'!$E$10="CWS",T803="Single Family Residence",P803="Lead")),
(AND('[1]PWS Information'!$E$10="CWS",T803="Multiple Family Residence",'[1]PWS Information'!$E$11="Yes",P803="Lead")),
(AND('[1]PWS Information'!$E$10="NTNC",P803="Lead")))),"Tier 1",
IF((OR((AND('[1]PWS Information'!$E$10="CWS",T803="Multiple Family Residence",'[1]PWS Information'!$E$11="No",P803="Lead")),
(AND('[1]PWS Information'!$E$10="CWS",T803="Other",P803="Lead")),
(AND('[1]PWS Information'!$E$10="CWS",T803="Building",P803="Lead")))),"Tier 2",
IF((OR((AND('[1]PWS Information'!$E$10="CWS",T803="Single Family Residence",P803="Galvanized Requiring Replacement")),
(AND('[1]PWS Information'!$E$10="CWS",T803="Single Family Residence",P803="Galvanized Requiring Replacement",Q803="Yes")),
(AND('[1]PWS Information'!$E$10="NTNC",P803="Galvanized Requiring Replacement")),
(AND('[1]PWS Information'!$E$10="NTNC",T803="Single Family Residence",Q803="Yes")))),"Tier 3",
IF((OR((AND('[1]PWS Information'!$E$10="CWS",T803="Single Family Residence",R803="Yes",P803="Non-Lead", I803="Non-Lead - Copper",K803="Before 1989")),
(AND('[1]PWS Information'!$E$10="CWS",T803="Single Family Residence",R803="Yes",P803="Non-Lead", M803="Non-Lead - Copper",N803="Before 1989")))),"Tier 4",
IF((OR((AND('[1]PWS Information'!$E$10="NTNC",P803="Non-Lead")),
(AND('[1]PWS Information'!$E$10="CWS",P803="Non-Lead",R803="")),
(AND('[1]PWS Information'!$E$10="CWS",P803="Non-Lead",R803="No")),
(AND('[1]PWS Information'!$E$10="CWS",P803="Non-Lead",R803="Don't Know")),
(AND('[1]PWS Information'!$E$10="CWS",P803="Non-Lead", I803="Non-Lead - Copper", R803="Yes", K803="Between 1989 and 2014")),
(AND('[1]PWS Information'!$E$10="CWS",P803="Non-Lead", I803="Non-Lead - Copper", R803="Yes", K803="After 2014")),
(AND('[1]PWS Information'!$E$10="CWS",P803="Non-Lead", I803="Non-Lead - Copper", R803="Yes", K803="Unknown")),
(AND('[1]PWS Information'!$E$10="CWS",P803="Non-Lead", M803="Non-Lead - Copper", R803="Yes", N803="Between 1989 and 2014")),
(AND('[1]PWS Information'!$E$10="CWS",P803="Non-Lead", M803="Non-Lead - Copper", R803="Yes", N803="After 2014")),
(AND('[1]PWS Information'!$E$10="CWS",P803="Non-Lead", M803="Non-Lead - Copper", R803="Yes", N803="Unknown")),
(AND('[1]PWS Information'!$E$10="CWS",P803="Unknown")),
(AND('[1]PWS Information'!$E$10="NTNC",P803="Unknown")))),"Tier 5",
"")))))</f>
        <v>Tier 5</v>
      </c>
      <c r="Y803" s="50"/>
      <c r="Z803" s="50"/>
    </row>
    <row r="804" spans="1:26" ht="30" x14ac:dyDescent="0.25">
      <c r="A804" s="39">
        <v>994</v>
      </c>
      <c r="B804" s="40">
        <v>814</v>
      </c>
      <c r="C804" s="41" t="s">
        <v>183</v>
      </c>
      <c r="D804" s="41" t="s">
        <v>88</v>
      </c>
      <c r="E804" s="41">
        <v>75144</v>
      </c>
      <c r="F804" s="42"/>
      <c r="G804" s="43"/>
      <c r="H804" s="44"/>
      <c r="I804" s="45" t="s">
        <v>47</v>
      </c>
      <c r="J804" s="46" t="s">
        <v>37</v>
      </c>
      <c r="K804" s="42" t="s">
        <v>40</v>
      </c>
      <c r="L804" s="49"/>
      <c r="M804" s="45" t="s">
        <v>47</v>
      </c>
      <c r="N804" s="46" t="s">
        <v>40</v>
      </c>
      <c r="O804" s="49"/>
      <c r="P804" s="36" t="str">
        <f t="shared" si="12"/>
        <v>Non-Lead</v>
      </c>
      <c r="Q804" s="39" t="s">
        <v>37</v>
      </c>
      <c r="R804" s="39" t="s">
        <v>37</v>
      </c>
      <c r="S804" s="39"/>
      <c r="T804" s="50" t="s">
        <v>36</v>
      </c>
      <c r="U804" s="50" t="s">
        <v>37</v>
      </c>
      <c r="V804" s="50" t="s">
        <v>37</v>
      </c>
      <c r="W804" s="50" t="s">
        <v>37</v>
      </c>
      <c r="X804" s="51" t="str">
        <f>IF((OR((AND('[1]PWS Information'!$E$10="CWS",T804="Single Family Residence",P804="Lead")),
(AND('[1]PWS Information'!$E$10="CWS",T804="Multiple Family Residence",'[1]PWS Information'!$E$11="Yes",P804="Lead")),
(AND('[1]PWS Information'!$E$10="NTNC",P804="Lead")))),"Tier 1",
IF((OR((AND('[1]PWS Information'!$E$10="CWS",T804="Multiple Family Residence",'[1]PWS Information'!$E$11="No",P804="Lead")),
(AND('[1]PWS Information'!$E$10="CWS",T804="Other",P804="Lead")),
(AND('[1]PWS Information'!$E$10="CWS",T804="Building",P804="Lead")))),"Tier 2",
IF((OR((AND('[1]PWS Information'!$E$10="CWS",T804="Single Family Residence",P804="Galvanized Requiring Replacement")),
(AND('[1]PWS Information'!$E$10="CWS",T804="Single Family Residence",P804="Galvanized Requiring Replacement",Q804="Yes")),
(AND('[1]PWS Information'!$E$10="NTNC",P804="Galvanized Requiring Replacement")),
(AND('[1]PWS Information'!$E$10="NTNC",T804="Single Family Residence",Q804="Yes")))),"Tier 3",
IF((OR((AND('[1]PWS Information'!$E$10="CWS",T804="Single Family Residence",R804="Yes",P804="Non-Lead", I804="Non-Lead - Copper",K804="Before 1989")),
(AND('[1]PWS Information'!$E$10="CWS",T804="Single Family Residence",R804="Yes",P804="Non-Lead", M804="Non-Lead - Copper",N804="Before 1989")))),"Tier 4",
IF((OR((AND('[1]PWS Information'!$E$10="NTNC",P804="Non-Lead")),
(AND('[1]PWS Information'!$E$10="CWS",P804="Non-Lead",R804="")),
(AND('[1]PWS Information'!$E$10="CWS",P804="Non-Lead",R804="No")),
(AND('[1]PWS Information'!$E$10="CWS",P804="Non-Lead",R804="Don't Know")),
(AND('[1]PWS Information'!$E$10="CWS",P804="Non-Lead", I804="Non-Lead - Copper", R804="Yes", K804="Between 1989 and 2014")),
(AND('[1]PWS Information'!$E$10="CWS",P804="Non-Lead", I804="Non-Lead - Copper", R804="Yes", K804="After 2014")),
(AND('[1]PWS Information'!$E$10="CWS",P804="Non-Lead", I804="Non-Lead - Copper", R804="Yes", K804="Unknown")),
(AND('[1]PWS Information'!$E$10="CWS",P804="Non-Lead", M804="Non-Lead - Copper", R804="Yes", N804="Between 1989 and 2014")),
(AND('[1]PWS Information'!$E$10="CWS",P804="Non-Lead", M804="Non-Lead - Copper", R804="Yes", N804="After 2014")),
(AND('[1]PWS Information'!$E$10="CWS",P804="Non-Lead", M804="Non-Lead - Copper", R804="Yes", N804="Unknown")),
(AND('[1]PWS Information'!$E$10="CWS",P804="Unknown")),
(AND('[1]PWS Information'!$E$10="NTNC",P804="Unknown")))),"Tier 5",
"")))))</f>
        <v>Tier 5</v>
      </c>
      <c r="Y804" s="50"/>
      <c r="Z804" s="50"/>
    </row>
    <row r="805" spans="1:26" ht="30" x14ac:dyDescent="0.25">
      <c r="A805" s="39">
        <v>995</v>
      </c>
      <c r="B805" s="40">
        <v>14001</v>
      </c>
      <c r="C805" s="41" t="s">
        <v>142</v>
      </c>
      <c r="D805" s="41" t="s">
        <v>88</v>
      </c>
      <c r="E805" s="41">
        <v>75144</v>
      </c>
      <c r="F805" s="42"/>
      <c r="G805" s="43"/>
      <c r="H805" s="44"/>
      <c r="I805" s="45" t="s">
        <v>47</v>
      </c>
      <c r="J805" s="46" t="s">
        <v>37</v>
      </c>
      <c r="K805" s="42" t="s">
        <v>40</v>
      </c>
      <c r="L805" s="49"/>
      <c r="M805" s="45" t="s">
        <v>47</v>
      </c>
      <c r="N805" s="46" t="s">
        <v>40</v>
      </c>
      <c r="O805" s="49"/>
      <c r="P805" s="36" t="str">
        <f t="shared" si="12"/>
        <v>Non-Lead</v>
      </c>
      <c r="Q805" s="39" t="s">
        <v>37</v>
      </c>
      <c r="R805" s="39" t="s">
        <v>37</v>
      </c>
      <c r="S805" s="39"/>
      <c r="T805" s="50" t="s">
        <v>36</v>
      </c>
      <c r="U805" s="50" t="s">
        <v>37</v>
      </c>
      <c r="V805" s="50" t="s">
        <v>37</v>
      </c>
      <c r="W805" s="50" t="s">
        <v>37</v>
      </c>
      <c r="X805" s="51" t="str">
        <f>IF((OR((AND('[1]PWS Information'!$E$10="CWS",T805="Single Family Residence",P805="Lead")),
(AND('[1]PWS Information'!$E$10="CWS",T805="Multiple Family Residence",'[1]PWS Information'!$E$11="Yes",P805="Lead")),
(AND('[1]PWS Information'!$E$10="NTNC",P805="Lead")))),"Tier 1",
IF((OR((AND('[1]PWS Information'!$E$10="CWS",T805="Multiple Family Residence",'[1]PWS Information'!$E$11="No",P805="Lead")),
(AND('[1]PWS Information'!$E$10="CWS",T805="Other",P805="Lead")),
(AND('[1]PWS Information'!$E$10="CWS",T805="Building",P805="Lead")))),"Tier 2",
IF((OR((AND('[1]PWS Information'!$E$10="CWS",T805="Single Family Residence",P805="Galvanized Requiring Replacement")),
(AND('[1]PWS Information'!$E$10="CWS",T805="Single Family Residence",P805="Galvanized Requiring Replacement",Q805="Yes")),
(AND('[1]PWS Information'!$E$10="NTNC",P805="Galvanized Requiring Replacement")),
(AND('[1]PWS Information'!$E$10="NTNC",T805="Single Family Residence",Q805="Yes")))),"Tier 3",
IF((OR((AND('[1]PWS Information'!$E$10="CWS",T805="Single Family Residence",R805="Yes",P805="Non-Lead", I805="Non-Lead - Copper",K805="Before 1989")),
(AND('[1]PWS Information'!$E$10="CWS",T805="Single Family Residence",R805="Yes",P805="Non-Lead", M805="Non-Lead - Copper",N805="Before 1989")))),"Tier 4",
IF((OR((AND('[1]PWS Information'!$E$10="NTNC",P805="Non-Lead")),
(AND('[1]PWS Information'!$E$10="CWS",P805="Non-Lead",R805="")),
(AND('[1]PWS Information'!$E$10="CWS",P805="Non-Lead",R805="No")),
(AND('[1]PWS Information'!$E$10="CWS",P805="Non-Lead",R805="Don't Know")),
(AND('[1]PWS Information'!$E$10="CWS",P805="Non-Lead", I805="Non-Lead - Copper", R805="Yes", K805="Between 1989 and 2014")),
(AND('[1]PWS Information'!$E$10="CWS",P805="Non-Lead", I805="Non-Lead - Copper", R805="Yes", K805="After 2014")),
(AND('[1]PWS Information'!$E$10="CWS",P805="Non-Lead", I805="Non-Lead - Copper", R805="Yes", K805="Unknown")),
(AND('[1]PWS Information'!$E$10="CWS",P805="Non-Lead", M805="Non-Lead - Copper", R805="Yes", N805="Between 1989 and 2014")),
(AND('[1]PWS Information'!$E$10="CWS",P805="Non-Lead", M805="Non-Lead - Copper", R805="Yes", N805="After 2014")),
(AND('[1]PWS Information'!$E$10="CWS",P805="Non-Lead", M805="Non-Lead - Copper", R805="Yes", N805="Unknown")),
(AND('[1]PWS Information'!$E$10="CWS",P805="Unknown")),
(AND('[1]PWS Information'!$E$10="NTNC",P805="Unknown")))),"Tier 5",
"")))))</f>
        <v>Tier 5</v>
      </c>
      <c r="Y805" s="50"/>
      <c r="Z805" s="50"/>
    </row>
    <row r="806" spans="1:26" ht="30" x14ac:dyDescent="0.25">
      <c r="A806" s="39">
        <v>996</v>
      </c>
      <c r="B806" s="40">
        <v>4830</v>
      </c>
      <c r="C806" s="41" t="s">
        <v>76</v>
      </c>
      <c r="D806" s="41" t="s">
        <v>83</v>
      </c>
      <c r="E806" s="41">
        <v>75105</v>
      </c>
      <c r="F806" s="42"/>
      <c r="G806" s="43"/>
      <c r="H806" s="44"/>
      <c r="I806" s="45" t="s">
        <v>47</v>
      </c>
      <c r="J806" s="46" t="s">
        <v>37</v>
      </c>
      <c r="K806" s="42" t="s">
        <v>40</v>
      </c>
      <c r="L806" s="49"/>
      <c r="M806" s="45" t="s">
        <v>47</v>
      </c>
      <c r="N806" s="46" t="s">
        <v>40</v>
      </c>
      <c r="O806" s="49"/>
      <c r="P806" s="36" t="str">
        <f t="shared" si="12"/>
        <v>Non-Lead</v>
      </c>
      <c r="Q806" s="39" t="s">
        <v>37</v>
      </c>
      <c r="R806" s="39" t="s">
        <v>37</v>
      </c>
      <c r="S806" s="39"/>
      <c r="T806" s="50" t="s">
        <v>36</v>
      </c>
      <c r="U806" s="50" t="s">
        <v>37</v>
      </c>
      <c r="V806" s="50" t="s">
        <v>37</v>
      </c>
      <c r="W806" s="50" t="s">
        <v>37</v>
      </c>
      <c r="X806" s="51" t="str">
        <f>IF((OR((AND('[1]PWS Information'!$E$10="CWS",T806="Single Family Residence",P806="Lead")),
(AND('[1]PWS Information'!$E$10="CWS",T806="Multiple Family Residence",'[1]PWS Information'!$E$11="Yes",P806="Lead")),
(AND('[1]PWS Information'!$E$10="NTNC",P806="Lead")))),"Tier 1",
IF((OR((AND('[1]PWS Information'!$E$10="CWS",T806="Multiple Family Residence",'[1]PWS Information'!$E$11="No",P806="Lead")),
(AND('[1]PWS Information'!$E$10="CWS",T806="Other",P806="Lead")),
(AND('[1]PWS Information'!$E$10="CWS",T806="Building",P806="Lead")))),"Tier 2",
IF((OR((AND('[1]PWS Information'!$E$10="CWS",T806="Single Family Residence",P806="Galvanized Requiring Replacement")),
(AND('[1]PWS Information'!$E$10="CWS",T806="Single Family Residence",P806="Galvanized Requiring Replacement",Q806="Yes")),
(AND('[1]PWS Information'!$E$10="NTNC",P806="Galvanized Requiring Replacement")),
(AND('[1]PWS Information'!$E$10="NTNC",T806="Single Family Residence",Q806="Yes")))),"Tier 3",
IF((OR((AND('[1]PWS Information'!$E$10="CWS",T806="Single Family Residence",R806="Yes",P806="Non-Lead", I806="Non-Lead - Copper",K806="Before 1989")),
(AND('[1]PWS Information'!$E$10="CWS",T806="Single Family Residence",R806="Yes",P806="Non-Lead", M806="Non-Lead - Copper",N806="Before 1989")))),"Tier 4",
IF((OR((AND('[1]PWS Information'!$E$10="NTNC",P806="Non-Lead")),
(AND('[1]PWS Information'!$E$10="CWS",P806="Non-Lead",R806="")),
(AND('[1]PWS Information'!$E$10="CWS",P806="Non-Lead",R806="No")),
(AND('[1]PWS Information'!$E$10="CWS",P806="Non-Lead",R806="Don't Know")),
(AND('[1]PWS Information'!$E$10="CWS",P806="Non-Lead", I806="Non-Lead - Copper", R806="Yes", K806="Between 1989 and 2014")),
(AND('[1]PWS Information'!$E$10="CWS",P806="Non-Lead", I806="Non-Lead - Copper", R806="Yes", K806="After 2014")),
(AND('[1]PWS Information'!$E$10="CWS",P806="Non-Lead", I806="Non-Lead - Copper", R806="Yes", K806="Unknown")),
(AND('[1]PWS Information'!$E$10="CWS",P806="Non-Lead", M806="Non-Lead - Copper", R806="Yes", N806="Between 1989 and 2014")),
(AND('[1]PWS Information'!$E$10="CWS",P806="Non-Lead", M806="Non-Lead - Copper", R806="Yes", N806="After 2014")),
(AND('[1]PWS Information'!$E$10="CWS",P806="Non-Lead", M806="Non-Lead - Copper", R806="Yes", N806="Unknown")),
(AND('[1]PWS Information'!$E$10="CWS",P806="Unknown")),
(AND('[1]PWS Information'!$E$10="NTNC",P806="Unknown")))),"Tier 5",
"")))))</f>
        <v>Tier 5</v>
      </c>
      <c r="Y806" s="50"/>
      <c r="Z806" s="50"/>
    </row>
    <row r="807" spans="1:26" ht="30" x14ac:dyDescent="0.25">
      <c r="A807" s="39">
        <v>997</v>
      </c>
      <c r="B807" s="40">
        <v>2770</v>
      </c>
      <c r="C807" s="41" t="s">
        <v>197</v>
      </c>
      <c r="D807" s="41" t="s">
        <v>61</v>
      </c>
      <c r="E807" s="41">
        <v>75109</v>
      </c>
      <c r="F807" s="42"/>
      <c r="G807" s="43"/>
      <c r="H807" s="44"/>
      <c r="I807" s="45" t="s">
        <v>47</v>
      </c>
      <c r="J807" s="46" t="s">
        <v>37</v>
      </c>
      <c r="K807" s="42" t="s">
        <v>40</v>
      </c>
      <c r="L807" s="49"/>
      <c r="M807" s="45" t="s">
        <v>47</v>
      </c>
      <c r="N807" s="46" t="s">
        <v>40</v>
      </c>
      <c r="O807" s="49"/>
      <c r="P807" s="36" t="str">
        <f t="shared" si="12"/>
        <v>Non-Lead</v>
      </c>
      <c r="Q807" s="39" t="s">
        <v>37</v>
      </c>
      <c r="R807" s="39" t="s">
        <v>37</v>
      </c>
      <c r="S807" s="39"/>
      <c r="T807" s="50" t="s">
        <v>36</v>
      </c>
      <c r="U807" s="50" t="s">
        <v>37</v>
      </c>
      <c r="V807" s="50" t="s">
        <v>37</v>
      </c>
      <c r="W807" s="50" t="s">
        <v>37</v>
      </c>
      <c r="X807" s="51" t="str">
        <f>IF((OR((AND('[1]PWS Information'!$E$10="CWS",T807="Single Family Residence",P807="Lead")),
(AND('[1]PWS Information'!$E$10="CWS",T807="Multiple Family Residence",'[1]PWS Information'!$E$11="Yes",P807="Lead")),
(AND('[1]PWS Information'!$E$10="NTNC",P807="Lead")))),"Tier 1",
IF((OR((AND('[1]PWS Information'!$E$10="CWS",T807="Multiple Family Residence",'[1]PWS Information'!$E$11="No",P807="Lead")),
(AND('[1]PWS Information'!$E$10="CWS",T807="Other",P807="Lead")),
(AND('[1]PWS Information'!$E$10="CWS",T807="Building",P807="Lead")))),"Tier 2",
IF((OR((AND('[1]PWS Information'!$E$10="CWS",T807="Single Family Residence",P807="Galvanized Requiring Replacement")),
(AND('[1]PWS Information'!$E$10="CWS",T807="Single Family Residence",P807="Galvanized Requiring Replacement",Q807="Yes")),
(AND('[1]PWS Information'!$E$10="NTNC",P807="Galvanized Requiring Replacement")),
(AND('[1]PWS Information'!$E$10="NTNC",T807="Single Family Residence",Q807="Yes")))),"Tier 3",
IF((OR((AND('[1]PWS Information'!$E$10="CWS",T807="Single Family Residence",R807="Yes",P807="Non-Lead", I807="Non-Lead - Copper",K807="Before 1989")),
(AND('[1]PWS Information'!$E$10="CWS",T807="Single Family Residence",R807="Yes",P807="Non-Lead", M807="Non-Lead - Copper",N807="Before 1989")))),"Tier 4",
IF((OR((AND('[1]PWS Information'!$E$10="NTNC",P807="Non-Lead")),
(AND('[1]PWS Information'!$E$10="CWS",P807="Non-Lead",R807="")),
(AND('[1]PWS Information'!$E$10="CWS",P807="Non-Lead",R807="No")),
(AND('[1]PWS Information'!$E$10="CWS",P807="Non-Lead",R807="Don't Know")),
(AND('[1]PWS Information'!$E$10="CWS",P807="Non-Lead", I807="Non-Lead - Copper", R807="Yes", K807="Between 1989 and 2014")),
(AND('[1]PWS Information'!$E$10="CWS",P807="Non-Lead", I807="Non-Lead - Copper", R807="Yes", K807="After 2014")),
(AND('[1]PWS Information'!$E$10="CWS",P807="Non-Lead", I807="Non-Lead - Copper", R807="Yes", K807="Unknown")),
(AND('[1]PWS Information'!$E$10="CWS",P807="Non-Lead", M807="Non-Lead - Copper", R807="Yes", N807="Between 1989 and 2014")),
(AND('[1]PWS Information'!$E$10="CWS",P807="Non-Lead", M807="Non-Lead - Copper", R807="Yes", N807="After 2014")),
(AND('[1]PWS Information'!$E$10="CWS",P807="Non-Lead", M807="Non-Lead - Copper", R807="Yes", N807="Unknown")),
(AND('[1]PWS Information'!$E$10="CWS",P807="Unknown")),
(AND('[1]PWS Information'!$E$10="NTNC",P807="Unknown")))),"Tier 5",
"")))))</f>
        <v>Tier 5</v>
      </c>
      <c r="Y807" s="50"/>
      <c r="Z807" s="50"/>
    </row>
    <row r="808" spans="1:26" ht="30" x14ac:dyDescent="0.25">
      <c r="A808" s="39">
        <v>998</v>
      </c>
      <c r="B808" s="40">
        <v>2503</v>
      </c>
      <c r="C808" s="41" t="s">
        <v>66</v>
      </c>
      <c r="D808" s="41" t="s">
        <v>61</v>
      </c>
      <c r="E808" s="41">
        <v>75109</v>
      </c>
      <c r="F808" s="42"/>
      <c r="G808" s="43"/>
      <c r="H808" s="44"/>
      <c r="I808" s="45" t="s">
        <v>47</v>
      </c>
      <c r="J808" s="46" t="s">
        <v>37</v>
      </c>
      <c r="K808" s="42" t="s">
        <v>40</v>
      </c>
      <c r="L808" s="49"/>
      <c r="M808" s="45" t="s">
        <v>47</v>
      </c>
      <c r="N808" s="46" t="s">
        <v>40</v>
      </c>
      <c r="O808" s="49"/>
      <c r="P808" s="36" t="str">
        <f t="shared" si="12"/>
        <v>Non-Lead</v>
      </c>
      <c r="Q808" s="39" t="s">
        <v>37</v>
      </c>
      <c r="R808" s="39" t="s">
        <v>37</v>
      </c>
      <c r="S808" s="39"/>
      <c r="T808" s="50" t="s">
        <v>36</v>
      </c>
      <c r="U808" s="50" t="s">
        <v>37</v>
      </c>
      <c r="V808" s="50" t="s">
        <v>37</v>
      </c>
      <c r="W808" s="50" t="s">
        <v>37</v>
      </c>
      <c r="X808" s="51" t="str">
        <f>IF((OR((AND('[1]PWS Information'!$E$10="CWS",T808="Single Family Residence",P808="Lead")),
(AND('[1]PWS Information'!$E$10="CWS",T808="Multiple Family Residence",'[1]PWS Information'!$E$11="Yes",P808="Lead")),
(AND('[1]PWS Information'!$E$10="NTNC",P808="Lead")))),"Tier 1",
IF((OR((AND('[1]PWS Information'!$E$10="CWS",T808="Multiple Family Residence",'[1]PWS Information'!$E$11="No",P808="Lead")),
(AND('[1]PWS Information'!$E$10="CWS",T808="Other",P808="Lead")),
(AND('[1]PWS Information'!$E$10="CWS",T808="Building",P808="Lead")))),"Tier 2",
IF((OR((AND('[1]PWS Information'!$E$10="CWS",T808="Single Family Residence",P808="Galvanized Requiring Replacement")),
(AND('[1]PWS Information'!$E$10="CWS",T808="Single Family Residence",P808="Galvanized Requiring Replacement",Q808="Yes")),
(AND('[1]PWS Information'!$E$10="NTNC",P808="Galvanized Requiring Replacement")),
(AND('[1]PWS Information'!$E$10="NTNC",T808="Single Family Residence",Q808="Yes")))),"Tier 3",
IF((OR((AND('[1]PWS Information'!$E$10="CWS",T808="Single Family Residence",R808="Yes",P808="Non-Lead", I808="Non-Lead - Copper",K808="Before 1989")),
(AND('[1]PWS Information'!$E$10="CWS",T808="Single Family Residence",R808="Yes",P808="Non-Lead", M808="Non-Lead - Copper",N808="Before 1989")))),"Tier 4",
IF((OR((AND('[1]PWS Information'!$E$10="NTNC",P808="Non-Lead")),
(AND('[1]PWS Information'!$E$10="CWS",P808="Non-Lead",R808="")),
(AND('[1]PWS Information'!$E$10="CWS",P808="Non-Lead",R808="No")),
(AND('[1]PWS Information'!$E$10="CWS",P808="Non-Lead",R808="Don't Know")),
(AND('[1]PWS Information'!$E$10="CWS",P808="Non-Lead", I808="Non-Lead - Copper", R808="Yes", K808="Between 1989 and 2014")),
(AND('[1]PWS Information'!$E$10="CWS",P808="Non-Lead", I808="Non-Lead - Copper", R808="Yes", K808="After 2014")),
(AND('[1]PWS Information'!$E$10="CWS",P808="Non-Lead", I808="Non-Lead - Copper", R808="Yes", K808="Unknown")),
(AND('[1]PWS Information'!$E$10="CWS",P808="Non-Lead", M808="Non-Lead - Copper", R808="Yes", N808="Between 1989 and 2014")),
(AND('[1]PWS Information'!$E$10="CWS",P808="Non-Lead", M808="Non-Lead - Copper", R808="Yes", N808="After 2014")),
(AND('[1]PWS Information'!$E$10="CWS",P808="Non-Lead", M808="Non-Lead - Copper", R808="Yes", N808="Unknown")),
(AND('[1]PWS Information'!$E$10="CWS",P808="Unknown")),
(AND('[1]PWS Information'!$E$10="NTNC",P808="Unknown")))),"Tier 5",
"")))))</f>
        <v>Tier 5</v>
      </c>
      <c r="Y808" s="50"/>
      <c r="Z808" s="50"/>
    </row>
    <row r="809" spans="1:26" ht="30" x14ac:dyDescent="0.25">
      <c r="A809" s="39">
        <v>1000</v>
      </c>
      <c r="B809" s="40">
        <v>5515</v>
      </c>
      <c r="C809" s="41" t="s">
        <v>145</v>
      </c>
      <c r="D809" s="41" t="s">
        <v>88</v>
      </c>
      <c r="E809" s="41">
        <v>75144</v>
      </c>
      <c r="F809" s="42"/>
      <c r="G809" s="43"/>
      <c r="H809" s="44"/>
      <c r="I809" s="45" t="s">
        <v>47</v>
      </c>
      <c r="J809" s="46" t="s">
        <v>37</v>
      </c>
      <c r="K809" s="42" t="s">
        <v>40</v>
      </c>
      <c r="L809" s="49"/>
      <c r="M809" s="45" t="s">
        <v>47</v>
      </c>
      <c r="N809" s="46" t="s">
        <v>40</v>
      </c>
      <c r="O809" s="49"/>
      <c r="P809" s="36" t="str">
        <f t="shared" si="12"/>
        <v>Non-Lead</v>
      </c>
      <c r="Q809" s="39" t="s">
        <v>37</v>
      </c>
      <c r="R809" s="39" t="s">
        <v>37</v>
      </c>
      <c r="S809" s="39"/>
      <c r="T809" s="50" t="s">
        <v>36</v>
      </c>
      <c r="U809" s="50" t="s">
        <v>37</v>
      </c>
      <c r="V809" s="50" t="s">
        <v>37</v>
      </c>
      <c r="W809" s="50" t="s">
        <v>37</v>
      </c>
      <c r="X809" s="51" t="str">
        <f>IF((OR((AND('[1]PWS Information'!$E$10="CWS",T809="Single Family Residence",P809="Lead")),
(AND('[1]PWS Information'!$E$10="CWS",T809="Multiple Family Residence",'[1]PWS Information'!$E$11="Yes",P809="Lead")),
(AND('[1]PWS Information'!$E$10="NTNC",P809="Lead")))),"Tier 1",
IF((OR((AND('[1]PWS Information'!$E$10="CWS",T809="Multiple Family Residence",'[1]PWS Information'!$E$11="No",P809="Lead")),
(AND('[1]PWS Information'!$E$10="CWS",T809="Other",P809="Lead")),
(AND('[1]PWS Information'!$E$10="CWS",T809="Building",P809="Lead")))),"Tier 2",
IF((OR((AND('[1]PWS Information'!$E$10="CWS",T809="Single Family Residence",P809="Galvanized Requiring Replacement")),
(AND('[1]PWS Information'!$E$10="CWS",T809="Single Family Residence",P809="Galvanized Requiring Replacement",Q809="Yes")),
(AND('[1]PWS Information'!$E$10="NTNC",P809="Galvanized Requiring Replacement")),
(AND('[1]PWS Information'!$E$10="NTNC",T809="Single Family Residence",Q809="Yes")))),"Tier 3",
IF((OR((AND('[1]PWS Information'!$E$10="CWS",T809="Single Family Residence",R809="Yes",P809="Non-Lead", I809="Non-Lead - Copper",K809="Before 1989")),
(AND('[1]PWS Information'!$E$10="CWS",T809="Single Family Residence",R809="Yes",P809="Non-Lead", M809="Non-Lead - Copper",N809="Before 1989")))),"Tier 4",
IF((OR((AND('[1]PWS Information'!$E$10="NTNC",P809="Non-Lead")),
(AND('[1]PWS Information'!$E$10="CWS",P809="Non-Lead",R809="")),
(AND('[1]PWS Information'!$E$10="CWS",P809="Non-Lead",R809="No")),
(AND('[1]PWS Information'!$E$10="CWS",P809="Non-Lead",R809="Don't Know")),
(AND('[1]PWS Information'!$E$10="CWS",P809="Non-Lead", I809="Non-Lead - Copper", R809="Yes", K809="Between 1989 and 2014")),
(AND('[1]PWS Information'!$E$10="CWS",P809="Non-Lead", I809="Non-Lead - Copper", R809="Yes", K809="After 2014")),
(AND('[1]PWS Information'!$E$10="CWS",P809="Non-Lead", I809="Non-Lead - Copper", R809="Yes", K809="Unknown")),
(AND('[1]PWS Information'!$E$10="CWS",P809="Non-Lead", M809="Non-Lead - Copper", R809="Yes", N809="Between 1989 and 2014")),
(AND('[1]PWS Information'!$E$10="CWS",P809="Non-Lead", M809="Non-Lead - Copper", R809="Yes", N809="After 2014")),
(AND('[1]PWS Information'!$E$10="CWS",P809="Non-Lead", M809="Non-Lead - Copper", R809="Yes", N809="Unknown")),
(AND('[1]PWS Information'!$E$10="CWS",P809="Unknown")),
(AND('[1]PWS Information'!$E$10="NTNC",P809="Unknown")))),"Tier 5",
"")))))</f>
        <v>Tier 5</v>
      </c>
      <c r="Y809" s="50"/>
      <c r="Z809" s="50"/>
    </row>
    <row r="810" spans="1:26" ht="30" x14ac:dyDescent="0.25">
      <c r="A810" s="39">
        <v>1001</v>
      </c>
      <c r="B810" s="40">
        <v>13011</v>
      </c>
      <c r="C810" s="41" t="s">
        <v>151</v>
      </c>
      <c r="D810" s="41" t="s">
        <v>88</v>
      </c>
      <c r="E810" s="41">
        <v>75144</v>
      </c>
      <c r="F810" s="42"/>
      <c r="G810" s="43"/>
      <c r="H810" s="44"/>
      <c r="I810" s="45" t="s">
        <v>47</v>
      </c>
      <c r="J810" s="46" t="s">
        <v>37</v>
      </c>
      <c r="K810" s="42" t="s">
        <v>40</v>
      </c>
      <c r="L810" s="49"/>
      <c r="M810" s="45" t="s">
        <v>47</v>
      </c>
      <c r="N810" s="46" t="s">
        <v>40</v>
      </c>
      <c r="O810" s="49"/>
      <c r="P810" s="36" t="str">
        <f t="shared" si="12"/>
        <v>Non-Lead</v>
      </c>
      <c r="Q810" s="39" t="s">
        <v>37</v>
      </c>
      <c r="R810" s="39" t="s">
        <v>37</v>
      </c>
      <c r="S810" s="39"/>
      <c r="T810" s="50" t="s">
        <v>36</v>
      </c>
      <c r="U810" s="50" t="s">
        <v>37</v>
      </c>
      <c r="V810" s="50" t="s">
        <v>37</v>
      </c>
      <c r="W810" s="50" t="s">
        <v>37</v>
      </c>
      <c r="X810" s="51" t="str">
        <f>IF((OR((AND('[1]PWS Information'!$E$10="CWS",T810="Single Family Residence",P810="Lead")),
(AND('[1]PWS Information'!$E$10="CWS",T810="Multiple Family Residence",'[1]PWS Information'!$E$11="Yes",P810="Lead")),
(AND('[1]PWS Information'!$E$10="NTNC",P810="Lead")))),"Tier 1",
IF((OR((AND('[1]PWS Information'!$E$10="CWS",T810="Multiple Family Residence",'[1]PWS Information'!$E$11="No",P810="Lead")),
(AND('[1]PWS Information'!$E$10="CWS",T810="Other",P810="Lead")),
(AND('[1]PWS Information'!$E$10="CWS",T810="Building",P810="Lead")))),"Tier 2",
IF((OR((AND('[1]PWS Information'!$E$10="CWS",T810="Single Family Residence",P810="Galvanized Requiring Replacement")),
(AND('[1]PWS Information'!$E$10="CWS",T810="Single Family Residence",P810="Galvanized Requiring Replacement",Q810="Yes")),
(AND('[1]PWS Information'!$E$10="NTNC",P810="Galvanized Requiring Replacement")),
(AND('[1]PWS Information'!$E$10="NTNC",T810="Single Family Residence",Q810="Yes")))),"Tier 3",
IF((OR((AND('[1]PWS Information'!$E$10="CWS",T810="Single Family Residence",R810="Yes",P810="Non-Lead", I810="Non-Lead - Copper",K810="Before 1989")),
(AND('[1]PWS Information'!$E$10="CWS",T810="Single Family Residence",R810="Yes",P810="Non-Lead", M810="Non-Lead - Copper",N810="Before 1989")))),"Tier 4",
IF((OR((AND('[1]PWS Information'!$E$10="NTNC",P810="Non-Lead")),
(AND('[1]PWS Information'!$E$10="CWS",P810="Non-Lead",R810="")),
(AND('[1]PWS Information'!$E$10="CWS",P810="Non-Lead",R810="No")),
(AND('[1]PWS Information'!$E$10="CWS",P810="Non-Lead",R810="Don't Know")),
(AND('[1]PWS Information'!$E$10="CWS",P810="Non-Lead", I810="Non-Lead - Copper", R810="Yes", K810="Between 1989 and 2014")),
(AND('[1]PWS Information'!$E$10="CWS",P810="Non-Lead", I810="Non-Lead - Copper", R810="Yes", K810="After 2014")),
(AND('[1]PWS Information'!$E$10="CWS",P810="Non-Lead", I810="Non-Lead - Copper", R810="Yes", K810="Unknown")),
(AND('[1]PWS Information'!$E$10="CWS",P810="Non-Lead", M810="Non-Lead - Copper", R810="Yes", N810="Between 1989 and 2014")),
(AND('[1]PWS Information'!$E$10="CWS",P810="Non-Lead", M810="Non-Lead - Copper", R810="Yes", N810="After 2014")),
(AND('[1]PWS Information'!$E$10="CWS",P810="Non-Lead", M810="Non-Lead - Copper", R810="Yes", N810="Unknown")),
(AND('[1]PWS Information'!$E$10="CWS",P810="Unknown")),
(AND('[1]PWS Information'!$E$10="NTNC",P810="Unknown")))),"Tier 5",
"")))))</f>
        <v>Tier 5</v>
      </c>
      <c r="Y810" s="50"/>
      <c r="Z810" s="50"/>
    </row>
    <row r="811" spans="1:26" ht="30" x14ac:dyDescent="0.25">
      <c r="A811" s="39">
        <v>1003</v>
      </c>
      <c r="B811" s="40">
        <v>2934</v>
      </c>
      <c r="C811" s="41" t="s">
        <v>232</v>
      </c>
      <c r="D811" s="41" t="s">
        <v>61</v>
      </c>
      <c r="E811" s="41">
        <v>75109</v>
      </c>
      <c r="F811" s="42"/>
      <c r="G811" s="43"/>
      <c r="H811" s="44"/>
      <c r="I811" s="45" t="s">
        <v>47</v>
      </c>
      <c r="J811" s="46" t="s">
        <v>37</v>
      </c>
      <c r="K811" s="42" t="s">
        <v>40</v>
      </c>
      <c r="L811" s="49"/>
      <c r="M811" s="45" t="s">
        <v>59</v>
      </c>
      <c r="N811" s="46" t="s">
        <v>35</v>
      </c>
      <c r="O811" s="49"/>
      <c r="P811" s="36" t="str">
        <f t="shared" si="12"/>
        <v>Unknown</v>
      </c>
      <c r="Q811" s="39" t="s">
        <v>37</v>
      </c>
      <c r="R811" s="39" t="s">
        <v>37</v>
      </c>
      <c r="S811" s="39"/>
      <c r="T811" s="50" t="s">
        <v>36</v>
      </c>
      <c r="U811" s="50" t="s">
        <v>37</v>
      </c>
      <c r="V811" s="50" t="s">
        <v>37</v>
      </c>
      <c r="W811" s="50" t="s">
        <v>37</v>
      </c>
      <c r="X811" s="51" t="str">
        <f>IF((OR((AND('[1]PWS Information'!$E$10="CWS",T811="Single Family Residence",P811="Lead")),
(AND('[1]PWS Information'!$E$10="CWS",T811="Multiple Family Residence",'[1]PWS Information'!$E$11="Yes",P811="Lead")),
(AND('[1]PWS Information'!$E$10="NTNC",P811="Lead")))),"Tier 1",
IF((OR((AND('[1]PWS Information'!$E$10="CWS",T811="Multiple Family Residence",'[1]PWS Information'!$E$11="No",P811="Lead")),
(AND('[1]PWS Information'!$E$10="CWS",T811="Other",P811="Lead")),
(AND('[1]PWS Information'!$E$10="CWS",T811="Building",P811="Lead")))),"Tier 2",
IF((OR((AND('[1]PWS Information'!$E$10="CWS",T811="Single Family Residence",P811="Galvanized Requiring Replacement")),
(AND('[1]PWS Information'!$E$10="CWS",T811="Single Family Residence",P811="Galvanized Requiring Replacement",Q811="Yes")),
(AND('[1]PWS Information'!$E$10="NTNC",P811="Galvanized Requiring Replacement")),
(AND('[1]PWS Information'!$E$10="NTNC",T811="Single Family Residence",Q811="Yes")))),"Tier 3",
IF((OR((AND('[1]PWS Information'!$E$10="CWS",T811="Single Family Residence",R811="Yes",P811="Non-Lead", I811="Non-Lead - Copper",K811="Before 1989")),
(AND('[1]PWS Information'!$E$10="CWS",T811="Single Family Residence",R811="Yes",P811="Non-Lead", M811="Non-Lead - Copper",N811="Before 1989")))),"Tier 4",
IF((OR((AND('[1]PWS Information'!$E$10="NTNC",P811="Non-Lead")),
(AND('[1]PWS Information'!$E$10="CWS",P811="Non-Lead",R811="")),
(AND('[1]PWS Information'!$E$10="CWS",P811="Non-Lead",R811="No")),
(AND('[1]PWS Information'!$E$10="CWS",P811="Non-Lead",R811="Don't Know")),
(AND('[1]PWS Information'!$E$10="CWS",P811="Non-Lead", I811="Non-Lead - Copper", R811="Yes", K811="Between 1989 and 2014")),
(AND('[1]PWS Information'!$E$10="CWS",P811="Non-Lead", I811="Non-Lead - Copper", R811="Yes", K811="After 2014")),
(AND('[1]PWS Information'!$E$10="CWS",P811="Non-Lead", I811="Non-Lead - Copper", R811="Yes", K811="Unknown")),
(AND('[1]PWS Information'!$E$10="CWS",P811="Non-Lead", M811="Non-Lead - Copper", R811="Yes", N811="Between 1989 and 2014")),
(AND('[1]PWS Information'!$E$10="CWS",P811="Non-Lead", M811="Non-Lead - Copper", R811="Yes", N811="After 2014")),
(AND('[1]PWS Information'!$E$10="CWS",P811="Non-Lead", M811="Non-Lead - Copper", R811="Yes", N811="Unknown")),
(AND('[1]PWS Information'!$E$10="CWS",P811="Unknown")),
(AND('[1]PWS Information'!$E$10="NTNC",P811="Unknown")))),"Tier 5",
"")))))</f>
        <v>Tier 5</v>
      </c>
      <c r="Y811" s="50"/>
      <c r="Z811" s="50"/>
    </row>
    <row r="812" spans="1:26" ht="30" x14ac:dyDescent="0.25">
      <c r="A812" s="39">
        <v>1004</v>
      </c>
      <c r="B812" s="40">
        <v>17004</v>
      </c>
      <c r="C812" s="41" t="s">
        <v>142</v>
      </c>
      <c r="D812" s="41" t="s">
        <v>88</v>
      </c>
      <c r="E812" s="41">
        <v>75144</v>
      </c>
      <c r="F812" s="42"/>
      <c r="G812" s="43"/>
      <c r="H812" s="44"/>
      <c r="I812" s="45" t="s">
        <v>47</v>
      </c>
      <c r="J812" s="46" t="s">
        <v>37</v>
      </c>
      <c r="K812" s="42" t="s">
        <v>40</v>
      </c>
      <c r="L812" s="49"/>
      <c r="M812" s="45" t="s">
        <v>47</v>
      </c>
      <c r="N812" s="46" t="s">
        <v>40</v>
      </c>
      <c r="O812" s="49"/>
      <c r="P812" s="36" t="str">
        <f t="shared" si="12"/>
        <v>Non-Lead</v>
      </c>
      <c r="Q812" s="39" t="s">
        <v>37</v>
      </c>
      <c r="R812" s="39" t="s">
        <v>37</v>
      </c>
      <c r="S812" s="39"/>
      <c r="T812" s="50" t="s">
        <v>36</v>
      </c>
      <c r="U812" s="50" t="s">
        <v>37</v>
      </c>
      <c r="V812" s="50" t="s">
        <v>37</v>
      </c>
      <c r="W812" s="50" t="s">
        <v>37</v>
      </c>
      <c r="X812" s="51" t="str">
        <f>IF((OR((AND('[1]PWS Information'!$E$10="CWS",T812="Single Family Residence",P812="Lead")),
(AND('[1]PWS Information'!$E$10="CWS",T812="Multiple Family Residence",'[1]PWS Information'!$E$11="Yes",P812="Lead")),
(AND('[1]PWS Information'!$E$10="NTNC",P812="Lead")))),"Tier 1",
IF((OR((AND('[1]PWS Information'!$E$10="CWS",T812="Multiple Family Residence",'[1]PWS Information'!$E$11="No",P812="Lead")),
(AND('[1]PWS Information'!$E$10="CWS",T812="Other",P812="Lead")),
(AND('[1]PWS Information'!$E$10="CWS",T812="Building",P812="Lead")))),"Tier 2",
IF((OR((AND('[1]PWS Information'!$E$10="CWS",T812="Single Family Residence",P812="Galvanized Requiring Replacement")),
(AND('[1]PWS Information'!$E$10="CWS",T812="Single Family Residence",P812="Galvanized Requiring Replacement",Q812="Yes")),
(AND('[1]PWS Information'!$E$10="NTNC",P812="Galvanized Requiring Replacement")),
(AND('[1]PWS Information'!$E$10="NTNC",T812="Single Family Residence",Q812="Yes")))),"Tier 3",
IF((OR((AND('[1]PWS Information'!$E$10="CWS",T812="Single Family Residence",R812="Yes",P812="Non-Lead", I812="Non-Lead - Copper",K812="Before 1989")),
(AND('[1]PWS Information'!$E$10="CWS",T812="Single Family Residence",R812="Yes",P812="Non-Lead", M812="Non-Lead - Copper",N812="Before 1989")))),"Tier 4",
IF((OR((AND('[1]PWS Information'!$E$10="NTNC",P812="Non-Lead")),
(AND('[1]PWS Information'!$E$10="CWS",P812="Non-Lead",R812="")),
(AND('[1]PWS Information'!$E$10="CWS",P812="Non-Lead",R812="No")),
(AND('[1]PWS Information'!$E$10="CWS",P812="Non-Lead",R812="Don't Know")),
(AND('[1]PWS Information'!$E$10="CWS",P812="Non-Lead", I812="Non-Lead - Copper", R812="Yes", K812="Between 1989 and 2014")),
(AND('[1]PWS Information'!$E$10="CWS",P812="Non-Lead", I812="Non-Lead - Copper", R812="Yes", K812="After 2014")),
(AND('[1]PWS Information'!$E$10="CWS",P812="Non-Lead", I812="Non-Lead - Copper", R812="Yes", K812="Unknown")),
(AND('[1]PWS Information'!$E$10="CWS",P812="Non-Lead", M812="Non-Lead - Copper", R812="Yes", N812="Between 1989 and 2014")),
(AND('[1]PWS Information'!$E$10="CWS",P812="Non-Lead", M812="Non-Lead - Copper", R812="Yes", N812="After 2014")),
(AND('[1]PWS Information'!$E$10="CWS",P812="Non-Lead", M812="Non-Lead - Copper", R812="Yes", N812="Unknown")),
(AND('[1]PWS Information'!$E$10="CWS",P812="Unknown")),
(AND('[1]PWS Information'!$E$10="NTNC",P812="Unknown")))),"Tier 5",
"")))))</f>
        <v>Tier 5</v>
      </c>
      <c r="Y812" s="50"/>
      <c r="Z812" s="50"/>
    </row>
    <row r="813" spans="1:26" ht="30" x14ac:dyDescent="0.25">
      <c r="A813" s="39">
        <v>1005</v>
      </c>
      <c r="B813" s="40">
        <v>1437</v>
      </c>
      <c r="C813" s="41" t="s">
        <v>110</v>
      </c>
      <c r="D813" s="41" t="s">
        <v>61</v>
      </c>
      <c r="E813" s="41">
        <v>75109</v>
      </c>
      <c r="F813" s="42"/>
      <c r="G813" s="43"/>
      <c r="H813" s="44"/>
      <c r="I813" s="45" t="s">
        <v>47</v>
      </c>
      <c r="J813" s="46" t="s">
        <v>37</v>
      </c>
      <c r="K813" s="42" t="s">
        <v>40</v>
      </c>
      <c r="L813" s="49"/>
      <c r="M813" s="45" t="s">
        <v>47</v>
      </c>
      <c r="N813" s="46" t="s">
        <v>40</v>
      </c>
      <c r="O813" s="49"/>
      <c r="P813" s="36" t="str">
        <f t="shared" si="12"/>
        <v>Non-Lead</v>
      </c>
      <c r="Q813" s="39" t="s">
        <v>37</v>
      </c>
      <c r="R813" s="39" t="s">
        <v>37</v>
      </c>
      <c r="S813" s="39"/>
      <c r="T813" s="50" t="s">
        <v>36</v>
      </c>
      <c r="U813" s="50" t="s">
        <v>37</v>
      </c>
      <c r="V813" s="50" t="s">
        <v>37</v>
      </c>
      <c r="W813" s="50" t="s">
        <v>37</v>
      </c>
      <c r="X813" s="51" t="str">
        <f>IF((OR((AND('[1]PWS Information'!$E$10="CWS",T813="Single Family Residence",P813="Lead")),
(AND('[1]PWS Information'!$E$10="CWS",T813="Multiple Family Residence",'[1]PWS Information'!$E$11="Yes",P813="Lead")),
(AND('[1]PWS Information'!$E$10="NTNC",P813="Lead")))),"Tier 1",
IF((OR((AND('[1]PWS Information'!$E$10="CWS",T813="Multiple Family Residence",'[1]PWS Information'!$E$11="No",P813="Lead")),
(AND('[1]PWS Information'!$E$10="CWS",T813="Other",P813="Lead")),
(AND('[1]PWS Information'!$E$10="CWS",T813="Building",P813="Lead")))),"Tier 2",
IF((OR((AND('[1]PWS Information'!$E$10="CWS",T813="Single Family Residence",P813="Galvanized Requiring Replacement")),
(AND('[1]PWS Information'!$E$10="CWS",T813="Single Family Residence",P813="Galvanized Requiring Replacement",Q813="Yes")),
(AND('[1]PWS Information'!$E$10="NTNC",P813="Galvanized Requiring Replacement")),
(AND('[1]PWS Information'!$E$10="NTNC",T813="Single Family Residence",Q813="Yes")))),"Tier 3",
IF((OR((AND('[1]PWS Information'!$E$10="CWS",T813="Single Family Residence",R813="Yes",P813="Non-Lead", I813="Non-Lead - Copper",K813="Before 1989")),
(AND('[1]PWS Information'!$E$10="CWS",T813="Single Family Residence",R813="Yes",P813="Non-Lead", M813="Non-Lead - Copper",N813="Before 1989")))),"Tier 4",
IF((OR((AND('[1]PWS Information'!$E$10="NTNC",P813="Non-Lead")),
(AND('[1]PWS Information'!$E$10="CWS",P813="Non-Lead",R813="")),
(AND('[1]PWS Information'!$E$10="CWS",P813="Non-Lead",R813="No")),
(AND('[1]PWS Information'!$E$10="CWS",P813="Non-Lead",R813="Don't Know")),
(AND('[1]PWS Information'!$E$10="CWS",P813="Non-Lead", I813="Non-Lead - Copper", R813="Yes", K813="Between 1989 and 2014")),
(AND('[1]PWS Information'!$E$10="CWS",P813="Non-Lead", I813="Non-Lead - Copper", R813="Yes", K813="After 2014")),
(AND('[1]PWS Information'!$E$10="CWS",P813="Non-Lead", I813="Non-Lead - Copper", R813="Yes", K813="Unknown")),
(AND('[1]PWS Information'!$E$10="CWS",P813="Non-Lead", M813="Non-Lead - Copper", R813="Yes", N813="Between 1989 and 2014")),
(AND('[1]PWS Information'!$E$10="CWS",P813="Non-Lead", M813="Non-Lead - Copper", R813="Yes", N813="After 2014")),
(AND('[1]PWS Information'!$E$10="CWS",P813="Non-Lead", M813="Non-Lead - Copper", R813="Yes", N813="Unknown")),
(AND('[1]PWS Information'!$E$10="CWS",P813="Unknown")),
(AND('[1]PWS Information'!$E$10="NTNC",P813="Unknown")))),"Tier 5",
"")))))</f>
        <v>Tier 5</v>
      </c>
      <c r="Y813" s="50"/>
      <c r="Z813" s="50"/>
    </row>
    <row r="814" spans="1:26" ht="30" x14ac:dyDescent="0.25">
      <c r="A814" s="39">
        <v>1006</v>
      </c>
      <c r="B814" s="40">
        <v>1231</v>
      </c>
      <c r="C814" s="41" t="s">
        <v>127</v>
      </c>
      <c r="D814" s="41" t="s">
        <v>88</v>
      </c>
      <c r="E814" s="41">
        <v>75144</v>
      </c>
      <c r="F814" s="42"/>
      <c r="G814" s="43"/>
      <c r="H814" s="44"/>
      <c r="I814" s="45" t="s">
        <v>47</v>
      </c>
      <c r="J814" s="46" t="s">
        <v>37</v>
      </c>
      <c r="K814" s="42" t="s">
        <v>40</v>
      </c>
      <c r="L814" s="49"/>
      <c r="M814" s="45" t="s">
        <v>47</v>
      </c>
      <c r="N814" s="46" t="s">
        <v>40</v>
      </c>
      <c r="O814" s="49"/>
      <c r="P814" s="36" t="str">
        <f t="shared" si="12"/>
        <v>Non-Lead</v>
      </c>
      <c r="Q814" s="39" t="s">
        <v>37</v>
      </c>
      <c r="R814" s="39" t="s">
        <v>37</v>
      </c>
      <c r="S814" s="39"/>
      <c r="T814" s="50" t="s">
        <v>36</v>
      </c>
      <c r="U814" s="50" t="s">
        <v>37</v>
      </c>
      <c r="V814" s="50" t="s">
        <v>37</v>
      </c>
      <c r="W814" s="50" t="s">
        <v>37</v>
      </c>
      <c r="X814" s="51" t="str">
        <f>IF((OR((AND('[1]PWS Information'!$E$10="CWS",T814="Single Family Residence",P814="Lead")),
(AND('[1]PWS Information'!$E$10="CWS",T814="Multiple Family Residence",'[1]PWS Information'!$E$11="Yes",P814="Lead")),
(AND('[1]PWS Information'!$E$10="NTNC",P814="Lead")))),"Tier 1",
IF((OR((AND('[1]PWS Information'!$E$10="CWS",T814="Multiple Family Residence",'[1]PWS Information'!$E$11="No",P814="Lead")),
(AND('[1]PWS Information'!$E$10="CWS",T814="Other",P814="Lead")),
(AND('[1]PWS Information'!$E$10="CWS",T814="Building",P814="Lead")))),"Tier 2",
IF((OR((AND('[1]PWS Information'!$E$10="CWS",T814="Single Family Residence",P814="Galvanized Requiring Replacement")),
(AND('[1]PWS Information'!$E$10="CWS",T814="Single Family Residence",P814="Galvanized Requiring Replacement",Q814="Yes")),
(AND('[1]PWS Information'!$E$10="NTNC",P814="Galvanized Requiring Replacement")),
(AND('[1]PWS Information'!$E$10="NTNC",T814="Single Family Residence",Q814="Yes")))),"Tier 3",
IF((OR((AND('[1]PWS Information'!$E$10="CWS",T814="Single Family Residence",R814="Yes",P814="Non-Lead", I814="Non-Lead - Copper",K814="Before 1989")),
(AND('[1]PWS Information'!$E$10="CWS",T814="Single Family Residence",R814="Yes",P814="Non-Lead", M814="Non-Lead - Copper",N814="Before 1989")))),"Tier 4",
IF((OR((AND('[1]PWS Information'!$E$10="NTNC",P814="Non-Lead")),
(AND('[1]PWS Information'!$E$10="CWS",P814="Non-Lead",R814="")),
(AND('[1]PWS Information'!$E$10="CWS",P814="Non-Lead",R814="No")),
(AND('[1]PWS Information'!$E$10="CWS",P814="Non-Lead",R814="Don't Know")),
(AND('[1]PWS Information'!$E$10="CWS",P814="Non-Lead", I814="Non-Lead - Copper", R814="Yes", K814="Between 1989 and 2014")),
(AND('[1]PWS Information'!$E$10="CWS",P814="Non-Lead", I814="Non-Lead - Copper", R814="Yes", K814="After 2014")),
(AND('[1]PWS Information'!$E$10="CWS",P814="Non-Lead", I814="Non-Lead - Copper", R814="Yes", K814="Unknown")),
(AND('[1]PWS Information'!$E$10="CWS",P814="Non-Lead", M814="Non-Lead - Copper", R814="Yes", N814="Between 1989 and 2014")),
(AND('[1]PWS Information'!$E$10="CWS",P814="Non-Lead", M814="Non-Lead - Copper", R814="Yes", N814="After 2014")),
(AND('[1]PWS Information'!$E$10="CWS",P814="Non-Lead", M814="Non-Lead - Copper", R814="Yes", N814="Unknown")),
(AND('[1]PWS Information'!$E$10="CWS",P814="Unknown")),
(AND('[1]PWS Information'!$E$10="NTNC",P814="Unknown")))),"Tier 5",
"")))))</f>
        <v>Tier 5</v>
      </c>
      <c r="Y814" s="50"/>
      <c r="Z814" s="50"/>
    </row>
    <row r="815" spans="1:26" x14ac:dyDescent="0.25">
      <c r="A815" s="39">
        <v>1007</v>
      </c>
      <c r="B815" s="40">
        <v>251</v>
      </c>
      <c r="C815" s="41" t="s">
        <v>115</v>
      </c>
      <c r="D815" s="41" t="s">
        <v>88</v>
      </c>
      <c r="E815" s="41">
        <v>75144</v>
      </c>
      <c r="F815" s="42"/>
      <c r="G815" s="43"/>
      <c r="H815" s="44"/>
      <c r="I815" s="45" t="s">
        <v>54</v>
      </c>
      <c r="J815" s="46" t="s">
        <v>37</v>
      </c>
      <c r="K815" s="42" t="s">
        <v>49</v>
      </c>
      <c r="L815" s="49"/>
      <c r="M815" s="45" t="s">
        <v>54</v>
      </c>
      <c r="N815" s="46" t="s">
        <v>49</v>
      </c>
      <c r="O815" s="49"/>
      <c r="P815" s="36" t="str">
        <f t="shared" si="12"/>
        <v>Non-Lead</v>
      </c>
      <c r="Q815" s="39" t="s">
        <v>37</v>
      </c>
      <c r="R815" s="39" t="s">
        <v>37</v>
      </c>
      <c r="S815" s="39"/>
      <c r="T815" s="50" t="s">
        <v>52</v>
      </c>
      <c r="U815" s="50" t="s">
        <v>37</v>
      </c>
      <c r="V815" s="50" t="s">
        <v>37</v>
      </c>
      <c r="W815" s="50" t="s">
        <v>37</v>
      </c>
      <c r="X815" s="51" t="str">
        <f>IF((OR((AND('[1]PWS Information'!$E$10="CWS",T815="Single Family Residence",P815="Lead")),
(AND('[1]PWS Information'!$E$10="CWS",T815="Multiple Family Residence",'[1]PWS Information'!$E$11="Yes",P815="Lead")),
(AND('[1]PWS Information'!$E$10="NTNC",P815="Lead")))),"Tier 1",
IF((OR((AND('[1]PWS Information'!$E$10="CWS",T815="Multiple Family Residence",'[1]PWS Information'!$E$11="No",P815="Lead")),
(AND('[1]PWS Information'!$E$10="CWS",T815="Other",P815="Lead")),
(AND('[1]PWS Information'!$E$10="CWS",T815="Building",P815="Lead")))),"Tier 2",
IF((OR((AND('[1]PWS Information'!$E$10="CWS",T815="Single Family Residence",P815="Galvanized Requiring Replacement")),
(AND('[1]PWS Information'!$E$10="CWS",T815="Single Family Residence",P815="Galvanized Requiring Replacement",Q815="Yes")),
(AND('[1]PWS Information'!$E$10="NTNC",P815="Galvanized Requiring Replacement")),
(AND('[1]PWS Information'!$E$10="NTNC",T815="Single Family Residence",Q815="Yes")))),"Tier 3",
IF((OR((AND('[1]PWS Information'!$E$10="CWS",T815="Single Family Residence",R815="Yes",P815="Non-Lead", I815="Non-Lead - Copper",K815="Before 1989")),
(AND('[1]PWS Information'!$E$10="CWS",T815="Single Family Residence",R815="Yes",P815="Non-Lead", M815="Non-Lead - Copper",N815="Before 1989")))),"Tier 4",
IF((OR((AND('[1]PWS Information'!$E$10="NTNC",P815="Non-Lead")),
(AND('[1]PWS Information'!$E$10="CWS",P815="Non-Lead",R815="")),
(AND('[1]PWS Information'!$E$10="CWS",P815="Non-Lead",R815="No")),
(AND('[1]PWS Information'!$E$10="CWS",P815="Non-Lead",R815="Don't Know")),
(AND('[1]PWS Information'!$E$10="CWS",P815="Non-Lead", I815="Non-Lead - Copper", R815="Yes", K815="Between 1989 and 2014")),
(AND('[1]PWS Information'!$E$10="CWS",P815="Non-Lead", I815="Non-Lead - Copper", R815="Yes", K815="After 2014")),
(AND('[1]PWS Information'!$E$10="CWS",P815="Non-Lead", I815="Non-Lead - Copper", R815="Yes", K815="Unknown")),
(AND('[1]PWS Information'!$E$10="CWS",P815="Non-Lead", M815="Non-Lead - Copper", R815="Yes", N815="Between 1989 and 2014")),
(AND('[1]PWS Information'!$E$10="CWS",P815="Non-Lead", M815="Non-Lead - Copper", R815="Yes", N815="After 2014")),
(AND('[1]PWS Information'!$E$10="CWS",P815="Non-Lead", M815="Non-Lead - Copper", R815="Yes", N815="Unknown")),
(AND('[1]PWS Information'!$E$10="CWS",P815="Unknown")),
(AND('[1]PWS Information'!$E$10="NTNC",P815="Unknown")))),"Tier 5",
"")))))</f>
        <v>Tier 5</v>
      </c>
      <c r="Y815" s="50"/>
      <c r="Z815" s="50"/>
    </row>
    <row r="816" spans="1:26" ht="30" x14ac:dyDescent="0.25">
      <c r="A816" s="39">
        <v>1008</v>
      </c>
      <c r="B816" s="40">
        <v>5052</v>
      </c>
      <c r="C816" s="41" t="s">
        <v>70</v>
      </c>
      <c r="D816" s="41" t="s">
        <v>73</v>
      </c>
      <c r="E816" s="41">
        <v>75155</v>
      </c>
      <c r="F816" s="42"/>
      <c r="G816" s="43"/>
      <c r="H816" s="44"/>
      <c r="I816" s="45" t="s">
        <v>47</v>
      </c>
      <c r="J816" s="46" t="s">
        <v>37</v>
      </c>
      <c r="K816" s="42" t="s">
        <v>40</v>
      </c>
      <c r="L816" s="49"/>
      <c r="M816" s="45" t="s">
        <v>47</v>
      </c>
      <c r="N816" s="46" t="s">
        <v>40</v>
      </c>
      <c r="O816" s="49"/>
      <c r="P816" s="36" t="str">
        <f t="shared" si="12"/>
        <v>Non-Lead</v>
      </c>
      <c r="Q816" s="39" t="s">
        <v>37</v>
      </c>
      <c r="R816" s="39" t="s">
        <v>37</v>
      </c>
      <c r="S816" s="39"/>
      <c r="T816" s="50" t="s">
        <v>36</v>
      </c>
      <c r="U816" s="50" t="s">
        <v>37</v>
      </c>
      <c r="V816" s="50" t="s">
        <v>37</v>
      </c>
      <c r="W816" s="50" t="s">
        <v>37</v>
      </c>
      <c r="X816" s="51" t="str">
        <f>IF((OR((AND('[1]PWS Information'!$E$10="CWS",T816="Single Family Residence",P816="Lead")),
(AND('[1]PWS Information'!$E$10="CWS",T816="Multiple Family Residence",'[1]PWS Information'!$E$11="Yes",P816="Lead")),
(AND('[1]PWS Information'!$E$10="NTNC",P816="Lead")))),"Tier 1",
IF((OR((AND('[1]PWS Information'!$E$10="CWS",T816="Multiple Family Residence",'[1]PWS Information'!$E$11="No",P816="Lead")),
(AND('[1]PWS Information'!$E$10="CWS",T816="Other",P816="Lead")),
(AND('[1]PWS Information'!$E$10="CWS",T816="Building",P816="Lead")))),"Tier 2",
IF((OR((AND('[1]PWS Information'!$E$10="CWS",T816="Single Family Residence",P816="Galvanized Requiring Replacement")),
(AND('[1]PWS Information'!$E$10="CWS",T816="Single Family Residence",P816="Galvanized Requiring Replacement",Q816="Yes")),
(AND('[1]PWS Information'!$E$10="NTNC",P816="Galvanized Requiring Replacement")),
(AND('[1]PWS Information'!$E$10="NTNC",T816="Single Family Residence",Q816="Yes")))),"Tier 3",
IF((OR((AND('[1]PWS Information'!$E$10="CWS",T816="Single Family Residence",R816="Yes",P816="Non-Lead", I816="Non-Lead - Copper",K816="Before 1989")),
(AND('[1]PWS Information'!$E$10="CWS",T816="Single Family Residence",R816="Yes",P816="Non-Lead", M816="Non-Lead - Copper",N816="Before 1989")))),"Tier 4",
IF((OR((AND('[1]PWS Information'!$E$10="NTNC",P816="Non-Lead")),
(AND('[1]PWS Information'!$E$10="CWS",P816="Non-Lead",R816="")),
(AND('[1]PWS Information'!$E$10="CWS",P816="Non-Lead",R816="No")),
(AND('[1]PWS Information'!$E$10="CWS",P816="Non-Lead",R816="Don't Know")),
(AND('[1]PWS Information'!$E$10="CWS",P816="Non-Lead", I816="Non-Lead - Copper", R816="Yes", K816="Between 1989 and 2014")),
(AND('[1]PWS Information'!$E$10="CWS",P816="Non-Lead", I816="Non-Lead - Copper", R816="Yes", K816="After 2014")),
(AND('[1]PWS Information'!$E$10="CWS",P816="Non-Lead", I816="Non-Lead - Copper", R816="Yes", K816="Unknown")),
(AND('[1]PWS Information'!$E$10="CWS",P816="Non-Lead", M816="Non-Lead - Copper", R816="Yes", N816="Between 1989 and 2014")),
(AND('[1]PWS Information'!$E$10="CWS",P816="Non-Lead", M816="Non-Lead - Copper", R816="Yes", N816="After 2014")),
(AND('[1]PWS Information'!$E$10="CWS",P816="Non-Lead", M816="Non-Lead - Copper", R816="Yes", N816="Unknown")),
(AND('[1]PWS Information'!$E$10="CWS",P816="Unknown")),
(AND('[1]PWS Information'!$E$10="NTNC",P816="Unknown")))),"Tier 5",
"")))))</f>
        <v>Tier 5</v>
      </c>
      <c r="Y816" s="50"/>
      <c r="Z816" s="50"/>
    </row>
    <row r="817" spans="1:26" ht="30" x14ac:dyDescent="0.25">
      <c r="A817" s="39">
        <v>1009</v>
      </c>
      <c r="B817" s="40">
        <v>4730</v>
      </c>
      <c r="C817" s="41" t="s">
        <v>70</v>
      </c>
      <c r="D817" s="41" t="s">
        <v>73</v>
      </c>
      <c r="E817" s="41">
        <v>75155</v>
      </c>
      <c r="F817" s="42"/>
      <c r="G817" s="43"/>
      <c r="H817" s="44"/>
      <c r="I817" s="45" t="s">
        <v>47</v>
      </c>
      <c r="J817" s="46" t="s">
        <v>37</v>
      </c>
      <c r="K817" s="42" t="s">
        <v>40</v>
      </c>
      <c r="L817" s="49"/>
      <c r="M817" s="45" t="s">
        <v>47</v>
      </c>
      <c r="N817" s="46" t="s">
        <v>40</v>
      </c>
      <c r="O817" s="49"/>
      <c r="P817" s="36" t="str">
        <f t="shared" si="12"/>
        <v>Non-Lead</v>
      </c>
      <c r="Q817" s="39" t="s">
        <v>37</v>
      </c>
      <c r="R817" s="39" t="s">
        <v>37</v>
      </c>
      <c r="S817" s="39"/>
      <c r="T817" s="50" t="s">
        <v>36</v>
      </c>
      <c r="U817" s="50" t="s">
        <v>37</v>
      </c>
      <c r="V817" s="50" t="s">
        <v>37</v>
      </c>
      <c r="W817" s="50" t="s">
        <v>37</v>
      </c>
      <c r="X817" s="51" t="str">
        <f>IF((OR((AND('[1]PWS Information'!$E$10="CWS",T817="Single Family Residence",P817="Lead")),
(AND('[1]PWS Information'!$E$10="CWS",T817="Multiple Family Residence",'[1]PWS Information'!$E$11="Yes",P817="Lead")),
(AND('[1]PWS Information'!$E$10="NTNC",P817="Lead")))),"Tier 1",
IF((OR((AND('[1]PWS Information'!$E$10="CWS",T817="Multiple Family Residence",'[1]PWS Information'!$E$11="No",P817="Lead")),
(AND('[1]PWS Information'!$E$10="CWS",T817="Other",P817="Lead")),
(AND('[1]PWS Information'!$E$10="CWS",T817="Building",P817="Lead")))),"Tier 2",
IF((OR((AND('[1]PWS Information'!$E$10="CWS",T817="Single Family Residence",P817="Galvanized Requiring Replacement")),
(AND('[1]PWS Information'!$E$10="CWS",T817="Single Family Residence",P817="Galvanized Requiring Replacement",Q817="Yes")),
(AND('[1]PWS Information'!$E$10="NTNC",P817="Galvanized Requiring Replacement")),
(AND('[1]PWS Information'!$E$10="NTNC",T817="Single Family Residence",Q817="Yes")))),"Tier 3",
IF((OR((AND('[1]PWS Information'!$E$10="CWS",T817="Single Family Residence",R817="Yes",P817="Non-Lead", I817="Non-Lead - Copper",K817="Before 1989")),
(AND('[1]PWS Information'!$E$10="CWS",T817="Single Family Residence",R817="Yes",P817="Non-Lead", M817="Non-Lead - Copper",N817="Before 1989")))),"Tier 4",
IF((OR((AND('[1]PWS Information'!$E$10="NTNC",P817="Non-Lead")),
(AND('[1]PWS Information'!$E$10="CWS",P817="Non-Lead",R817="")),
(AND('[1]PWS Information'!$E$10="CWS",P817="Non-Lead",R817="No")),
(AND('[1]PWS Information'!$E$10="CWS",P817="Non-Lead",R817="Don't Know")),
(AND('[1]PWS Information'!$E$10="CWS",P817="Non-Lead", I817="Non-Lead - Copper", R817="Yes", K817="Between 1989 and 2014")),
(AND('[1]PWS Information'!$E$10="CWS",P817="Non-Lead", I817="Non-Lead - Copper", R817="Yes", K817="After 2014")),
(AND('[1]PWS Information'!$E$10="CWS",P817="Non-Lead", I817="Non-Lead - Copper", R817="Yes", K817="Unknown")),
(AND('[1]PWS Information'!$E$10="CWS",P817="Non-Lead", M817="Non-Lead - Copper", R817="Yes", N817="Between 1989 and 2014")),
(AND('[1]PWS Information'!$E$10="CWS",P817="Non-Lead", M817="Non-Lead - Copper", R817="Yes", N817="After 2014")),
(AND('[1]PWS Information'!$E$10="CWS",P817="Non-Lead", M817="Non-Lead - Copper", R817="Yes", N817="Unknown")),
(AND('[1]PWS Information'!$E$10="CWS",P817="Unknown")),
(AND('[1]PWS Information'!$E$10="NTNC",P817="Unknown")))),"Tier 5",
"")))))</f>
        <v>Tier 5</v>
      </c>
      <c r="Y817" s="50"/>
      <c r="Z817" s="50"/>
    </row>
    <row r="818" spans="1:26" ht="30" x14ac:dyDescent="0.25">
      <c r="A818" s="39">
        <v>1010</v>
      </c>
      <c r="B818" s="40">
        <v>4727</v>
      </c>
      <c r="C818" s="41" t="s">
        <v>76</v>
      </c>
      <c r="D818" s="41" t="s">
        <v>83</v>
      </c>
      <c r="E818" s="41">
        <v>75105</v>
      </c>
      <c r="F818" s="42"/>
      <c r="G818" s="43"/>
      <c r="H818" s="44"/>
      <c r="I818" s="45" t="s">
        <v>47</v>
      </c>
      <c r="J818" s="46" t="s">
        <v>37</v>
      </c>
      <c r="K818" s="42" t="s">
        <v>40</v>
      </c>
      <c r="L818" s="49"/>
      <c r="M818" s="45" t="s">
        <v>47</v>
      </c>
      <c r="N818" s="46" t="s">
        <v>40</v>
      </c>
      <c r="O818" s="49"/>
      <c r="P818" s="36" t="str">
        <f t="shared" si="12"/>
        <v>Non-Lead</v>
      </c>
      <c r="Q818" s="39" t="s">
        <v>37</v>
      </c>
      <c r="R818" s="39" t="s">
        <v>37</v>
      </c>
      <c r="S818" s="39"/>
      <c r="T818" s="50" t="s">
        <v>36</v>
      </c>
      <c r="U818" s="50" t="s">
        <v>37</v>
      </c>
      <c r="V818" s="50" t="s">
        <v>37</v>
      </c>
      <c r="W818" s="50" t="s">
        <v>37</v>
      </c>
      <c r="X818" s="51" t="str">
        <f>IF((OR((AND('[1]PWS Information'!$E$10="CWS",T818="Single Family Residence",P818="Lead")),
(AND('[1]PWS Information'!$E$10="CWS",T818="Multiple Family Residence",'[1]PWS Information'!$E$11="Yes",P818="Lead")),
(AND('[1]PWS Information'!$E$10="NTNC",P818="Lead")))),"Tier 1",
IF((OR((AND('[1]PWS Information'!$E$10="CWS",T818="Multiple Family Residence",'[1]PWS Information'!$E$11="No",P818="Lead")),
(AND('[1]PWS Information'!$E$10="CWS",T818="Other",P818="Lead")),
(AND('[1]PWS Information'!$E$10="CWS",T818="Building",P818="Lead")))),"Tier 2",
IF((OR((AND('[1]PWS Information'!$E$10="CWS",T818="Single Family Residence",P818="Galvanized Requiring Replacement")),
(AND('[1]PWS Information'!$E$10="CWS",T818="Single Family Residence",P818="Galvanized Requiring Replacement",Q818="Yes")),
(AND('[1]PWS Information'!$E$10="NTNC",P818="Galvanized Requiring Replacement")),
(AND('[1]PWS Information'!$E$10="NTNC",T818="Single Family Residence",Q818="Yes")))),"Tier 3",
IF((OR((AND('[1]PWS Information'!$E$10="CWS",T818="Single Family Residence",R818="Yes",P818="Non-Lead", I818="Non-Lead - Copper",K818="Before 1989")),
(AND('[1]PWS Information'!$E$10="CWS",T818="Single Family Residence",R818="Yes",P818="Non-Lead", M818="Non-Lead - Copper",N818="Before 1989")))),"Tier 4",
IF((OR((AND('[1]PWS Information'!$E$10="NTNC",P818="Non-Lead")),
(AND('[1]PWS Information'!$E$10="CWS",P818="Non-Lead",R818="")),
(AND('[1]PWS Information'!$E$10="CWS",P818="Non-Lead",R818="No")),
(AND('[1]PWS Information'!$E$10="CWS",P818="Non-Lead",R818="Don't Know")),
(AND('[1]PWS Information'!$E$10="CWS",P818="Non-Lead", I818="Non-Lead - Copper", R818="Yes", K818="Between 1989 and 2014")),
(AND('[1]PWS Information'!$E$10="CWS",P818="Non-Lead", I818="Non-Lead - Copper", R818="Yes", K818="After 2014")),
(AND('[1]PWS Information'!$E$10="CWS",P818="Non-Lead", I818="Non-Lead - Copper", R818="Yes", K818="Unknown")),
(AND('[1]PWS Information'!$E$10="CWS",P818="Non-Lead", M818="Non-Lead - Copper", R818="Yes", N818="Between 1989 and 2014")),
(AND('[1]PWS Information'!$E$10="CWS",P818="Non-Lead", M818="Non-Lead - Copper", R818="Yes", N818="After 2014")),
(AND('[1]PWS Information'!$E$10="CWS",P818="Non-Lead", M818="Non-Lead - Copper", R818="Yes", N818="Unknown")),
(AND('[1]PWS Information'!$E$10="CWS",P818="Unknown")),
(AND('[1]PWS Information'!$E$10="NTNC",P818="Unknown")))),"Tier 5",
"")))))</f>
        <v>Tier 5</v>
      </c>
      <c r="Y818" s="50"/>
      <c r="Z818" s="50"/>
    </row>
    <row r="819" spans="1:26" ht="30" x14ac:dyDescent="0.25">
      <c r="A819" s="39">
        <v>1012</v>
      </c>
      <c r="B819" s="40">
        <v>7251</v>
      </c>
      <c r="C819" s="41" t="s">
        <v>175</v>
      </c>
      <c r="D819" s="41" t="s">
        <v>88</v>
      </c>
      <c r="E819" s="41">
        <v>75144</v>
      </c>
      <c r="F819" s="42"/>
      <c r="G819" s="43"/>
      <c r="H819" s="44"/>
      <c r="I819" s="45" t="s">
        <v>47</v>
      </c>
      <c r="J819" s="46" t="s">
        <v>37</v>
      </c>
      <c r="K819" s="42" t="s">
        <v>40</v>
      </c>
      <c r="L819" s="49"/>
      <c r="M819" s="45" t="s">
        <v>47</v>
      </c>
      <c r="N819" s="46" t="s">
        <v>40</v>
      </c>
      <c r="O819" s="49"/>
      <c r="P819" s="36" t="str">
        <f t="shared" si="12"/>
        <v>Non-Lead</v>
      </c>
      <c r="Q819" s="39" t="s">
        <v>37</v>
      </c>
      <c r="R819" s="39" t="s">
        <v>37</v>
      </c>
      <c r="S819" s="39"/>
      <c r="T819" s="50" t="s">
        <v>36</v>
      </c>
      <c r="U819" s="50" t="s">
        <v>37</v>
      </c>
      <c r="V819" s="50" t="s">
        <v>37</v>
      </c>
      <c r="W819" s="50" t="s">
        <v>37</v>
      </c>
      <c r="X819" s="51" t="str">
        <f>IF((OR((AND('[1]PWS Information'!$E$10="CWS",T819="Single Family Residence",P819="Lead")),
(AND('[1]PWS Information'!$E$10="CWS",T819="Multiple Family Residence",'[1]PWS Information'!$E$11="Yes",P819="Lead")),
(AND('[1]PWS Information'!$E$10="NTNC",P819="Lead")))),"Tier 1",
IF((OR((AND('[1]PWS Information'!$E$10="CWS",T819="Multiple Family Residence",'[1]PWS Information'!$E$11="No",P819="Lead")),
(AND('[1]PWS Information'!$E$10="CWS",T819="Other",P819="Lead")),
(AND('[1]PWS Information'!$E$10="CWS",T819="Building",P819="Lead")))),"Tier 2",
IF((OR((AND('[1]PWS Information'!$E$10="CWS",T819="Single Family Residence",P819="Galvanized Requiring Replacement")),
(AND('[1]PWS Information'!$E$10="CWS",T819="Single Family Residence",P819="Galvanized Requiring Replacement",Q819="Yes")),
(AND('[1]PWS Information'!$E$10="NTNC",P819="Galvanized Requiring Replacement")),
(AND('[1]PWS Information'!$E$10="NTNC",T819="Single Family Residence",Q819="Yes")))),"Tier 3",
IF((OR((AND('[1]PWS Information'!$E$10="CWS",T819="Single Family Residence",R819="Yes",P819="Non-Lead", I819="Non-Lead - Copper",K819="Before 1989")),
(AND('[1]PWS Information'!$E$10="CWS",T819="Single Family Residence",R819="Yes",P819="Non-Lead", M819="Non-Lead - Copper",N819="Before 1989")))),"Tier 4",
IF((OR((AND('[1]PWS Information'!$E$10="NTNC",P819="Non-Lead")),
(AND('[1]PWS Information'!$E$10="CWS",P819="Non-Lead",R819="")),
(AND('[1]PWS Information'!$E$10="CWS",P819="Non-Lead",R819="No")),
(AND('[1]PWS Information'!$E$10="CWS",P819="Non-Lead",R819="Don't Know")),
(AND('[1]PWS Information'!$E$10="CWS",P819="Non-Lead", I819="Non-Lead - Copper", R819="Yes", K819="Between 1989 and 2014")),
(AND('[1]PWS Information'!$E$10="CWS",P819="Non-Lead", I819="Non-Lead - Copper", R819="Yes", K819="After 2014")),
(AND('[1]PWS Information'!$E$10="CWS",P819="Non-Lead", I819="Non-Lead - Copper", R819="Yes", K819="Unknown")),
(AND('[1]PWS Information'!$E$10="CWS",P819="Non-Lead", M819="Non-Lead - Copper", R819="Yes", N819="Between 1989 and 2014")),
(AND('[1]PWS Information'!$E$10="CWS",P819="Non-Lead", M819="Non-Lead - Copper", R819="Yes", N819="After 2014")),
(AND('[1]PWS Information'!$E$10="CWS",P819="Non-Lead", M819="Non-Lead - Copper", R819="Yes", N819="Unknown")),
(AND('[1]PWS Information'!$E$10="CWS",P819="Unknown")),
(AND('[1]PWS Information'!$E$10="NTNC",P819="Unknown")))),"Tier 5",
"")))))</f>
        <v>Tier 5</v>
      </c>
      <c r="Y819" s="50"/>
      <c r="Z819" s="50"/>
    </row>
    <row r="820" spans="1:26" ht="30" x14ac:dyDescent="0.25">
      <c r="A820" s="39">
        <v>1016</v>
      </c>
      <c r="B820" s="40">
        <v>14082</v>
      </c>
      <c r="C820" s="41" t="s">
        <v>142</v>
      </c>
      <c r="D820" s="41" t="s">
        <v>88</v>
      </c>
      <c r="E820" s="41">
        <v>75144</v>
      </c>
      <c r="F820" s="42"/>
      <c r="G820" s="43"/>
      <c r="H820" s="44"/>
      <c r="I820" s="45" t="s">
        <v>47</v>
      </c>
      <c r="J820" s="46" t="s">
        <v>37</v>
      </c>
      <c r="K820" s="42" t="s">
        <v>40</v>
      </c>
      <c r="L820" s="49"/>
      <c r="M820" s="45" t="s">
        <v>47</v>
      </c>
      <c r="N820" s="46" t="s">
        <v>40</v>
      </c>
      <c r="O820" s="49"/>
      <c r="P820" s="36" t="str">
        <f t="shared" si="12"/>
        <v>Non-Lead</v>
      </c>
      <c r="Q820" s="39" t="s">
        <v>37</v>
      </c>
      <c r="R820" s="39" t="s">
        <v>37</v>
      </c>
      <c r="S820" s="39"/>
      <c r="T820" s="50" t="s">
        <v>36</v>
      </c>
      <c r="U820" s="50" t="s">
        <v>37</v>
      </c>
      <c r="V820" s="50" t="s">
        <v>37</v>
      </c>
      <c r="W820" s="50" t="s">
        <v>37</v>
      </c>
      <c r="X820" s="51" t="str">
        <f>IF((OR((AND('[1]PWS Information'!$E$10="CWS",T820="Single Family Residence",P820="Lead")),
(AND('[1]PWS Information'!$E$10="CWS",T820="Multiple Family Residence",'[1]PWS Information'!$E$11="Yes",P820="Lead")),
(AND('[1]PWS Information'!$E$10="NTNC",P820="Lead")))),"Tier 1",
IF((OR((AND('[1]PWS Information'!$E$10="CWS",T820="Multiple Family Residence",'[1]PWS Information'!$E$11="No",P820="Lead")),
(AND('[1]PWS Information'!$E$10="CWS",T820="Other",P820="Lead")),
(AND('[1]PWS Information'!$E$10="CWS",T820="Building",P820="Lead")))),"Tier 2",
IF((OR((AND('[1]PWS Information'!$E$10="CWS",T820="Single Family Residence",P820="Galvanized Requiring Replacement")),
(AND('[1]PWS Information'!$E$10="CWS",T820="Single Family Residence",P820="Galvanized Requiring Replacement",Q820="Yes")),
(AND('[1]PWS Information'!$E$10="NTNC",P820="Galvanized Requiring Replacement")),
(AND('[1]PWS Information'!$E$10="NTNC",T820="Single Family Residence",Q820="Yes")))),"Tier 3",
IF((OR((AND('[1]PWS Information'!$E$10="CWS",T820="Single Family Residence",R820="Yes",P820="Non-Lead", I820="Non-Lead - Copper",K820="Before 1989")),
(AND('[1]PWS Information'!$E$10="CWS",T820="Single Family Residence",R820="Yes",P820="Non-Lead", M820="Non-Lead - Copper",N820="Before 1989")))),"Tier 4",
IF((OR((AND('[1]PWS Information'!$E$10="NTNC",P820="Non-Lead")),
(AND('[1]PWS Information'!$E$10="CWS",P820="Non-Lead",R820="")),
(AND('[1]PWS Information'!$E$10="CWS",P820="Non-Lead",R820="No")),
(AND('[1]PWS Information'!$E$10="CWS",P820="Non-Lead",R820="Don't Know")),
(AND('[1]PWS Information'!$E$10="CWS",P820="Non-Lead", I820="Non-Lead - Copper", R820="Yes", K820="Between 1989 and 2014")),
(AND('[1]PWS Information'!$E$10="CWS",P820="Non-Lead", I820="Non-Lead - Copper", R820="Yes", K820="After 2014")),
(AND('[1]PWS Information'!$E$10="CWS",P820="Non-Lead", I820="Non-Lead - Copper", R820="Yes", K820="Unknown")),
(AND('[1]PWS Information'!$E$10="CWS",P820="Non-Lead", M820="Non-Lead - Copper", R820="Yes", N820="Between 1989 and 2014")),
(AND('[1]PWS Information'!$E$10="CWS",P820="Non-Lead", M820="Non-Lead - Copper", R820="Yes", N820="After 2014")),
(AND('[1]PWS Information'!$E$10="CWS",P820="Non-Lead", M820="Non-Lead - Copper", R820="Yes", N820="Unknown")),
(AND('[1]PWS Information'!$E$10="CWS",P820="Unknown")),
(AND('[1]PWS Information'!$E$10="NTNC",P820="Unknown")))),"Tier 5",
"")))))</f>
        <v>Tier 5</v>
      </c>
      <c r="Y820" s="50"/>
      <c r="Z820" s="50"/>
    </row>
    <row r="821" spans="1:26" ht="30" x14ac:dyDescent="0.25">
      <c r="A821" s="39">
        <v>1017</v>
      </c>
      <c r="B821" s="40">
        <v>11030</v>
      </c>
      <c r="C821" s="41" t="s">
        <v>233</v>
      </c>
      <c r="D821" s="41" t="s">
        <v>88</v>
      </c>
      <c r="E821" s="41">
        <v>75144</v>
      </c>
      <c r="F821" s="42"/>
      <c r="G821" s="43"/>
      <c r="H821" s="44"/>
      <c r="I821" s="45" t="s">
        <v>47</v>
      </c>
      <c r="J821" s="46" t="s">
        <v>37</v>
      </c>
      <c r="K821" s="42" t="s">
        <v>40</v>
      </c>
      <c r="L821" s="49"/>
      <c r="M821" s="45" t="s">
        <v>47</v>
      </c>
      <c r="N821" s="46" t="s">
        <v>40</v>
      </c>
      <c r="O821" s="49"/>
      <c r="P821" s="36" t="str">
        <f t="shared" si="12"/>
        <v>Non-Lead</v>
      </c>
      <c r="Q821" s="39" t="s">
        <v>37</v>
      </c>
      <c r="R821" s="39" t="s">
        <v>37</v>
      </c>
      <c r="S821" s="39"/>
      <c r="T821" s="50" t="s">
        <v>36</v>
      </c>
      <c r="U821" s="50" t="s">
        <v>37</v>
      </c>
      <c r="V821" s="50" t="s">
        <v>37</v>
      </c>
      <c r="W821" s="50" t="s">
        <v>37</v>
      </c>
      <c r="X821" s="51" t="str">
        <f>IF((OR((AND('[1]PWS Information'!$E$10="CWS",T821="Single Family Residence",P821="Lead")),
(AND('[1]PWS Information'!$E$10="CWS",T821="Multiple Family Residence",'[1]PWS Information'!$E$11="Yes",P821="Lead")),
(AND('[1]PWS Information'!$E$10="NTNC",P821="Lead")))),"Tier 1",
IF((OR((AND('[1]PWS Information'!$E$10="CWS",T821="Multiple Family Residence",'[1]PWS Information'!$E$11="No",P821="Lead")),
(AND('[1]PWS Information'!$E$10="CWS",T821="Other",P821="Lead")),
(AND('[1]PWS Information'!$E$10="CWS",T821="Building",P821="Lead")))),"Tier 2",
IF((OR((AND('[1]PWS Information'!$E$10="CWS",T821="Single Family Residence",P821="Galvanized Requiring Replacement")),
(AND('[1]PWS Information'!$E$10="CWS",T821="Single Family Residence",P821="Galvanized Requiring Replacement",Q821="Yes")),
(AND('[1]PWS Information'!$E$10="NTNC",P821="Galvanized Requiring Replacement")),
(AND('[1]PWS Information'!$E$10="NTNC",T821="Single Family Residence",Q821="Yes")))),"Tier 3",
IF((OR((AND('[1]PWS Information'!$E$10="CWS",T821="Single Family Residence",R821="Yes",P821="Non-Lead", I821="Non-Lead - Copper",K821="Before 1989")),
(AND('[1]PWS Information'!$E$10="CWS",T821="Single Family Residence",R821="Yes",P821="Non-Lead", M821="Non-Lead - Copper",N821="Before 1989")))),"Tier 4",
IF((OR((AND('[1]PWS Information'!$E$10="NTNC",P821="Non-Lead")),
(AND('[1]PWS Information'!$E$10="CWS",P821="Non-Lead",R821="")),
(AND('[1]PWS Information'!$E$10="CWS",P821="Non-Lead",R821="No")),
(AND('[1]PWS Information'!$E$10="CWS",P821="Non-Lead",R821="Don't Know")),
(AND('[1]PWS Information'!$E$10="CWS",P821="Non-Lead", I821="Non-Lead - Copper", R821="Yes", K821="Between 1989 and 2014")),
(AND('[1]PWS Information'!$E$10="CWS",P821="Non-Lead", I821="Non-Lead - Copper", R821="Yes", K821="After 2014")),
(AND('[1]PWS Information'!$E$10="CWS",P821="Non-Lead", I821="Non-Lead - Copper", R821="Yes", K821="Unknown")),
(AND('[1]PWS Information'!$E$10="CWS",P821="Non-Lead", M821="Non-Lead - Copper", R821="Yes", N821="Between 1989 and 2014")),
(AND('[1]PWS Information'!$E$10="CWS",P821="Non-Lead", M821="Non-Lead - Copper", R821="Yes", N821="After 2014")),
(AND('[1]PWS Information'!$E$10="CWS",P821="Non-Lead", M821="Non-Lead - Copper", R821="Yes", N821="Unknown")),
(AND('[1]PWS Information'!$E$10="CWS",P821="Unknown")),
(AND('[1]PWS Information'!$E$10="NTNC",P821="Unknown")))),"Tier 5",
"")))))</f>
        <v>Tier 5</v>
      </c>
      <c r="Y821" s="50"/>
      <c r="Z821" s="50"/>
    </row>
    <row r="822" spans="1:26" ht="30" x14ac:dyDescent="0.25">
      <c r="A822" s="39">
        <v>1018</v>
      </c>
      <c r="B822" s="40">
        <v>1418</v>
      </c>
      <c r="C822" s="41" t="s">
        <v>106</v>
      </c>
      <c r="D822" s="41" t="s">
        <v>99</v>
      </c>
      <c r="E822" s="41">
        <v>75153</v>
      </c>
      <c r="F822" s="42"/>
      <c r="G822" s="43"/>
      <c r="H822" s="44"/>
      <c r="I822" s="45" t="s">
        <v>47</v>
      </c>
      <c r="J822" s="46" t="s">
        <v>37</v>
      </c>
      <c r="K822" s="42" t="s">
        <v>40</v>
      </c>
      <c r="L822" s="49"/>
      <c r="M822" s="45" t="s">
        <v>47</v>
      </c>
      <c r="N822" s="46" t="s">
        <v>40</v>
      </c>
      <c r="O822" s="49"/>
      <c r="P822" s="36" t="str">
        <f t="shared" si="12"/>
        <v>Non-Lead</v>
      </c>
      <c r="Q822" s="39" t="s">
        <v>37</v>
      </c>
      <c r="R822" s="39" t="s">
        <v>37</v>
      </c>
      <c r="S822" s="39"/>
      <c r="T822" s="50" t="s">
        <v>36</v>
      </c>
      <c r="U822" s="50" t="s">
        <v>37</v>
      </c>
      <c r="V822" s="50" t="s">
        <v>37</v>
      </c>
      <c r="W822" s="50" t="s">
        <v>37</v>
      </c>
      <c r="X822" s="51" t="str">
        <f>IF((OR((AND('[1]PWS Information'!$E$10="CWS",T822="Single Family Residence",P822="Lead")),
(AND('[1]PWS Information'!$E$10="CWS",T822="Multiple Family Residence",'[1]PWS Information'!$E$11="Yes",P822="Lead")),
(AND('[1]PWS Information'!$E$10="NTNC",P822="Lead")))),"Tier 1",
IF((OR((AND('[1]PWS Information'!$E$10="CWS",T822="Multiple Family Residence",'[1]PWS Information'!$E$11="No",P822="Lead")),
(AND('[1]PWS Information'!$E$10="CWS",T822="Other",P822="Lead")),
(AND('[1]PWS Information'!$E$10="CWS",T822="Building",P822="Lead")))),"Tier 2",
IF((OR((AND('[1]PWS Information'!$E$10="CWS",T822="Single Family Residence",P822="Galvanized Requiring Replacement")),
(AND('[1]PWS Information'!$E$10="CWS",T822="Single Family Residence",P822="Galvanized Requiring Replacement",Q822="Yes")),
(AND('[1]PWS Information'!$E$10="NTNC",P822="Galvanized Requiring Replacement")),
(AND('[1]PWS Information'!$E$10="NTNC",T822="Single Family Residence",Q822="Yes")))),"Tier 3",
IF((OR((AND('[1]PWS Information'!$E$10="CWS",T822="Single Family Residence",R822="Yes",P822="Non-Lead", I822="Non-Lead - Copper",K822="Before 1989")),
(AND('[1]PWS Information'!$E$10="CWS",T822="Single Family Residence",R822="Yes",P822="Non-Lead", M822="Non-Lead - Copper",N822="Before 1989")))),"Tier 4",
IF((OR((AND('[1]PWS Information'!$E$10="NTNC",P822="Non-Lead")),
(AND('[1]PWS Information'!$E$10="CWS",P822="Non-Lead",R822="")),
(AND('[1]PWS Information'!$E$10="CWS",P822="Non-Lead",R822="No")),
(AND('[1]PWS Information'!$E$10="CWS",P822="Non-Lead",R822="Don't Know")),
(AND('[1]PWS Information'!$E$10="CWS",P822="Non-Lead", I822="Non-Lead - Copper", R822="Yes", K822="Between 1989 and 2014")),
(AND('[1]PWS Information'!$E$10="CWS",P822="Non-Lead", I822="Non-Lead - Copper", R822="Yes", K822="After 2014")),
(AND('[1]PWS Information'!$E$10="CWS",P822="Non-Lead", I822="Non-Lead - Copper", R822="Yes", K822="Unknown")),
(AND('[1]PWS Information'!$E$10="CWS",P822="Non-Lead", M822="Non-Lead - Copper", R822="Yes", N822="Between 1989 and 2014")),
(AND('[1]PWS Information'!$E$10="CWS",P822="Non-Lead", M822="Non-Lead - Copper", R822="Yes", N822="After 2014")),
(AND('[1]PWS Information'!$E$10="CWS",P822="Non-Lead", M822="Non-Lead - Copper", R822="Yes", N822="Unknown")),
(AND('[1]PWS Information'!$E$10="CWS",P822="Unknown")),
(AND('[1]PWS Information'!$E$10="NTNC",P822="Unknown")))),"Tier 5",
"")))))</f>
        <v>Tier 5</v>
      </c>
      <c r="Y822" s="50"/>
      <c r="Z822" s="50"/>
    </row>
    <row r="823" spans="1:26" ht="30" x14ac:dyDescent="0.25">
      <c r="A823" s="39">
        <v>1020</v>
      </c>
      <c r="B823" s="40">
        <v>4857</v>
      </c>
      <c r="C823" s="41" t="s">
        <v>76</v>
      </c>
      <c r="D823" s="41" t="s">
        <v>83</v>
      </c>
      <c r="E823" s="41">
        <v>75105</v>
      </c>
      <c r="F823" s="42"/>
      <c r="G823" s="43"/>
      <c r="H823" s="44"/>
      <c r="I823" s="45" t="s">
        <v>47</v>
      </c>
      <c r="J823" s="46" t="s">
        <v>37</v>
      </c>
      <c r="K823" s="42" t="s">
        <v>40</v>
      </c>
      <c r="L823" s="49"/>
      <c r="M823" s="45" t="s">
        <v>47</v>
      </c>
      <c r="N823" s="46" t="s">
        <v>40</v>
      </c>
      <c r="O823" s="49"/>
      <c r="P823" s="36" t="str">
        <f t="shared" si="12"/>
        <v>Non-Lead</v>
      </c>
      <c r="Q823" s="39" t="s">
        <v>37</v>
      </c>
      <c r="R823" s="39" t="s">
        <v>37</v>
      </c>
      <c r="S823" s="39"/>
      <c r="T823" s="50" t="s">
        <v>48</v>
      </c>
      <c r="U823" s="50" t="s">
        <v>37</v>
      </c>
      <c r="V823" s="50" t="s">
        <v>37</v>
      </c>
      <c r="W823" s="50" t="s">
        <v>37</v>
      </c>
      <c r="X823" s="51" t="str">
        <f>IF((OR((AND('[1]PWS Information'!$E$10="CWS",T823="Single Family Residence",P823="Lead")),
(AND('[1]PWS Information'!$E$10="CWS",T823="Multiple Family Residence",'[1]PWS Information'!$E$11="Yes",P823="Lead")),
(AND('[1]PWS Information'!$E$10="NTNC",P823="Lead")))),"Tier 1",
IF((OR((AND('[1]PWS Information'!$E$10="CWS",T823="Multiple Family Residence",'[1]PWS Information'!$E$11="No",P823="Lead")),
(AND('[1]PWS Information'!$E$10="CWS",T823="Other",P823="Lead")),
(AND('[1]PWS Information'!$E$10="CWS",T823="Building",P823="Lead")))),"Tier 2",
IF((OR((AND('[1]PWS Information'!$E$10="CWS",T823="Single Family Residence",P823="Galvanized Requiring Replacement")),
(AND('[1]PWS Information'!$E$10="CWS",T823="Single Family Residence",P823="Galvanized Requiring Replacement",Q823="Yes")),
(AND('[1]PWS Information'!$E$10="NTNC",P823="Galvanized Requiring Replacement")),
(AND('[1]PWS Information'!$E$10="NTNC",T823="Single Family Residence",Q823="Yes")))),"Tier 3",
IF((OR((AND('[1]PWS Information'!$E$10="CWS",T823="Single Family Residence",R823="Yes",P823="Non-Lead", I823="Non-Lead - Copper",K823="Before 1989")),
(AND('[1]PWS Information'!$E$10="CWS",T823="Single Family Residence",R823="Yes",P823="Non-Lead", M823="Non-Lead - Copper",N823="Before 1989")))),"Tier 4",
IF((OR((AND('[1]PWS Information'!$E$10="NTNC",P823="Non-Lead")),
(AND('[1]PWS Information'!$E$10="CWS",P823="Non-Lead",R823="")),
(AND('[1]PWS Information'!$E$10="CWS",P823="Non-Lead",R823="No")),
(AND('[1]PWS Information'!$E$10="CWS",P823="Non-Lead",R823="Don't Know")),
(AND('[1]PWS Information'!$E$10="CWS",P823="Non-Lead", I823="Non-Lead - Copper", R823="Yes", K823="Between 1989 and 2014")),
(AND('[1]PWS Information'!$E$10="CWS",P823="Non-Lead", I823="Non-Lead - Copper", R823="Yes", K823="After 2014")),
(AND('[1]PWS Information'!$E$10="CWS",P823="Non-Lead", I823="Non-Lead - Copper", R823="Yes", K823="Unknown")),
(AND('[1]PWS Information'!$E$10="CWS",P823="Non-Lead", M823="Non-Lead - Copper", R823="Yes", N823="Between 1989 and 2014")),
(AND('[1]PWS Information'!$E$10="CWS",P823="Non-Lead", M823="Non-Lead - Copper", R823="Yes", N823="After 2014")),
(AND('[1]PWS Information'!$E$10="CWS",P823="Non-Lead", M823="Non-Lead - Copper", R823="Yes", N823="Unknown")),
(AND('[1]PWS Information'!$E$10="CWS",P823="Unknown")),
(AND('[1]PWS Information'!$E$10="NTNC",P823="Unknown")))),"Tier 5",
"")))))</f>
        <v>Tier 5</v>
      </c>
      <c r="Y823" s="50"/>
      <c r="Z823" s="50"/>
    </row>
    <row r="824" spans="1:26" ht="30" x14ac:dyDescent="0.25">
      <c r="A824" s="39">
        <v>1022</v>
      </c>
      <c r="B824" s="40">
        <v>1135</v>
      </c>
      <c r="C824" s="41" t="s">
        <v>172</v>
      </c>
      <c r="D824" s="41" t="s">
        <v>88</v>
      </c>
      <c r="E824" s="41">
        <v>75144</v>
      </c>
      <c r="F824" s="42"/>
      <c r="G824" s="43"/>
      <c r="H824" s="44"/>
      <c r="I824" s="45" t="s">
        <v>47</v>
      </c>
      <c r="J824" s="46" t="s">
        <v>37</v>
      </c>
      <c r="K824" s="42" t="s">
        <v>40</v>
      </c>
      <c r="L824" s="49"/>
      <c r="M824" s="45" t="s">
        <v>47</v>
      </c>
      <c r="N824" s="46" t="s">
        <v>40</v>
      </c>
      <c r="O824" s="49"/>
      <c r="P824" s="36" t="str">
        <f t="shared" si="12"/>
        <v>Non-Lead</v>
      </c>
      <c r="Q824" s="39" t="s">
        <v>37</v>
      </c>
      <c r="R824" s="39" t="s">
        <v>37</v>
      </c>
      <c r="S824" s="39"/>
      <c r="T824" s="50" t="s">
        <v>36</v>
      </c>
      <c r="U824" s="50" t="s">
        <v>37</v>
      </c>
      <c r="V824" s="50" t="s">
        <v>37</v>
      </c>
      <c r="W824" s="50" t="s">
        <v>37</v>
      </c>
      <c r="X824" s="51" t="str">
        <f>IF((OR((AND('[1]PWS Information'!$E$10="CWS",T824="Single Family Residence",P824="Lead")),
(AND('[1]PWS Information'!$E$10="CWS",T824="Multiple Family Residence",'[1]PWS Information'!$E$11="Yes",P824="Lead")),
(AND('[1]PWS Information'!$E$10="NTNC",P824="Lead")))),"Tier 1",
IF((OR((AND('[1]PWS Information'!$E$10="CWS",T824="Multiple Family Residence",'[1]PWS Information'!$E$11="No",P824="Lead")),
(AND('[1]PWS Information'!$E$10="CWS",T824="Other",P824="Lead")),
(AND('[1]PWS Information'!$E$10="CWS",T824="Building",P824="Lead")))),"Tier 2",
IF((OR((AND('[1]PWS Information'!$E$10="CWS",T824="Single Family Residence",P824="Galvanized Requiring Replacement")),
(AND('[1]PWS Information'!$E$10="CWS",T824="Single Family Residence",P824="Galvanized Requiring Replacement",Q824="Yes")),
(AND('[1]PWS Information'!$E$10="NTNC",P824="Galvanized Requiring Replacement")),
(AND('[1]PWS Information'!$E$10="NTNC",T824="Single Family Residence",Q824="Yes")))),"Tier 3",
IF((OR((AND('[1]PWS Information'!$E$10="CWS",T824="Single Family Residence",R824="Yes",P824="Non-Lead", I824="Non-Lead - Copper",K824="Before 1989")),
(AND('[1]PWS Information'!$E$10="CWS",T824="Single Family Residence",R824="Yes",P824="Non-Lead", M824="Non-Lead - Copper",N824="Before 1989")))),"Tier 4",
IF((OR((AND('[1]PWS Information'!$E$10="NTNC",P824="Non-Lead")),
(AND('[1]PWS Information'!$E$10="CWS",P824="Non-Lead",R824="")),
(AND('[1]PWS Information'!$E$10="CWS",P824="Non-Lead",R824="No")),
(AND('[1]PWS Information'!$E$10="CWS",P824="Non-Lead",R824="Don't Know")),
(AND('[1]PWS Information'!$E$10="CWS",P824="Non-Lead", I824="Non-Lead - Copper", R824="Yes", K824="Between 1989 and 2014")),
(AND('[1]PWS Information'!$E$10="CWS",P824="Non-Lead", I824="Non-Lead - Copper", R824="Yes", K824="After 2014")),
(AND('[1]PWS Information'!$E$10="CWS",P824="Non-Lead", I824="Non-Lead - Copper", R824="Yes", K824="Unknown")),
(AND('[1]PWS Information'!$E$10="CWS",P824="Non-Lead", M824="Non-Lead - Copper", R824="Yes", N824="Between 1989 and 2014")),
(AND('[1]PWS Information'!$E$10="CWS",P824="Non-Lead", M824="Non-Lead - Copper", R824="Yes", N824="After 2014")),
(AND('[1]PWS Information'!$E$10="CWS",P824="Non-Lead", M824="Non-Lead - Copper", R824="Yes", N824="Unknown")),
(AND('[1]PWS Information'!$E$10="CWS",P824="Unknown")),
(AND('[1]PWS Information'!$E$10="NTNC",P824="Unknown")))),"Tier 5",
"")))))</f>
        <v>Tier 5</v>
      </c>
      <c r="Y824" s="50"/>
      <c r="Z824" s="50"/>
    </row>
    <row r="825" spans="1:26" ht="30" x14ac:dyDescent="0.25">
      <c r="A825" s="39">
        <v>1023</v>
      </c>
      <c r="B825" s="40">
        <v>506</v>
      </c>
      <c r="C825" s="41" t="s">
        <v>234</v>
      </c>
      <c r="D825" s="41" t="s">
        <v>88</v>
      </c>
      <c r="E825" s="41">
        <v>75144</v>
      </c>
      <c r="F825" s="42"/>
      <c r="G825" s="43"/>
      <c r="H825" s="44"/>
      <c r="I825" s="45" t="s">
        <v>47</v>
      </c>
      <c r="J825" s="46" t="s">
        <v>37</v>
      </c>
      <c r="K825" s="42" t="s">
        <v>40</v>
      </c>
      <c r="L825" s="49"/>
      <c r="M825" s="45" t="s">
        <v>47</v>
      </c>
      <c r="N825" s="46" t="s">
        <v>40</v>
      </c>
      <c r="O825" s="49"/>
      <c r="P825" s="36" t="str">
        <f t="shared" si="12"/>
        <v>Non-Lead</v>
      </c>
      <c r="Q825" s="39" t="s">
        <v>37</v>
      </c>
      <c r="R825" s="39" t="s">
        <v>37</v>
      </c>
      <c r="S825" s="39"/>
      <c r="T825" s="50" t="s">
        <v>36</v>
      </c>
      <c r="U825" s="50" t="s">
        <v>37</v>
      </c>
      <c r="V825" s="50" t="s">
        <v>37</v>
      </c>
      <c r="W825" s="50" t="s">
        <v>37</v>
      </c>
      <c r="X825" s="51" t="str">
        <f>IF((OR((AND('[1]PWS Information'!$E$10="CWS",T825="Single Family Residence",P825="Lead")),
(AND('[1]PWS Information'!$E$10="CWS",T825="Multiple Family Residence",'[1]PWS Information'!$E$11="Yes",P825="Lead")),
(AND('[1]PWS Information'!$E$10="NTNC",P825="Lead")))),"Tier 1",
IF((OR((AND('[1]PWS Information'!$E$10="CWS",T825="Multiple Family Residence",'[1]PWS Information'!$E$11="No",P825="Lead")),
(AND('[1]PWS Information'!$E$10="CWS",T825="Other",P825="Lead")),
(AND('[1]PWS Information'!$E$10="CWS",T825="Building",P825="Lead")))),"Tier 2",
IF((OR((AND('[1]PWS Information'!$E$10="CWS",T825="Single Family Residence",P825="Galvanized Requiring Replacement")),
(AND('[1]PWS Information'!$E$10="CWS",T825="Single Family Residence",P825="Galvanized Requiring Replacement",Q825="Yes")),
(AND('[1]PWS Information'!$E$10="NTNC",P825="Galvanized Requiring Replacement")),
(AND('[1]PWS Information'!$E$10="NTNC",T825="Single Family Residence",Q825="Yes")))),"Tier 3",
IF((OR((AND('[1]PWS Information'!$E$10="CWS",T825="Single Family Residence",R825="Yes",P825="Non-Lead", I825="Non-Lead - Copper",K825="Before 1989")),
(AND('[1]PWS Information'!$E$10="CWS",T825="Single Family Residence",R825="Yes",P825="Non-Lead", M825="Non-Lead - Copper",N825="Before 1989")))),"Tier 4",
IF((OR((AND('[1]PWS Information'!$E$10="NTNC",P825="Non-Lead")),
(AND('[1]PWS Information'!$E$10="CWS",P825="Non-Lead",R825="")),
(AND('[1]PWS Information'!$E$10="CWS",P825="Non-Lead",R825="No")),
(AND('[1]PWS Information'!$E$10="CWS",P825="Non-Lead",R825="Don't Know")),
(AND('[1]PWS Information'!$E$10="CWS",P825="Non-Lead", I825="Non-Lead - Copper", R825="Yes", K825="Between 1989 and 2014")),
(AND('[1]PWS Information'!$E$10="CWS",P825="Non-Lead", I825="Non-Lead - Copper", R825="Yes", K825="After 2014")),
(AND('[1]PWS Information'!$E$10="CWS",P825="Non-Lead", I825="Non-Lead - Copper", R825="Yes", K825="Unknown")),
(AND('[1]PWS Information'!$E$10="CWS",P825="Non-Lead", M825="Non-Lead - Copper", R825="Yes", N825="Between 1989 and 2014")),
(AND('[1]PWS Information'!$E$10="CWS",P825="Non-Lead", M825="Non-Lead - Copper", R825="Yes", N825="After 2014")),
(AND('[1]PWS Information'!$E$10="CWS",P825="Non-Lead", M825="Non-Lead - Copper", R825="Yes", N825="Unknown")),
(AND('[1]PWS Information'!$E$10="CWS",P825="Unknown")),
(AND('[1]PWS Information'!$E$10="NTNC",P825="Unknown")))),"Tier 5",
"")))))</f>
        <v>Tier 5</v>
      </c>
      <c r="Y825" s="50"/>
      <c r="Z825" s="50"/>
    </row>
    <row r="826" spans="1:26" ht="30" x14ac:dyDescent="0.25">
      <c r="A826" s="39">
        <v>1024</v>
      </c>
      <c r="B826" s="40">
        <v>114</v>
      </c>
      <c r="C826" s="41" t="s">
        <v>102</v>
      </c>
      <c r="D826" s="41" t="s">
        <v>99</v>
      </c>
      <c r="E826" s="41">
        <v>75153</v>
      </c>
      <c r="F826" s="42"/>
      <c r="G826" s="43"/>
      <c r="H826" s="44"/>
      <c r="I826" s="45" t="s">
        <v>51</v>
      </c>
      <c r="J826" s="46" t="s">
        <v>37</v>
      </c>
      <c r="K826" s="42" t="s">
        <v>40</v>
      </c>
      <c r="L826" s="49"/>
      <c r="M826" s="45" t="s">
        <v>47</v>
      </c>
      <c r="N826" s="46" t="s">
        <v>40</v>
      </c>
      <c r="O826" s="49"/>
      <c r="P826" s="36" t="str">
        <f t="shared" si="12"/>
        <v>Non-Lead</v>
      </c>
      <c r="Q826" s="39" t="s">
        <v>37</v>
      </c>
      <c r="R826" s="39" t="s">
        <v>37</v>
      </c>
      <c r="S826" s="39"/>
      <c r="T826" s="50" t="s">
        <v>36</v>
      </c>
      <c r="U826" s="50" t="s">
        <v>37</v>
      </c>
      <c r="V826" s="50" t="s">
        <v>37</v>
      </c>
      <c r="W826" s="50" t="s">
        <v>37</v>
      </c>
      <c r="X826" s="51" t="str">
        <f>IF((OR((AND('[1]PWS Information'!$E$10="CWS",T826="Single Family Residence",P826="Lead")),
(AND('[1]PWS Information'!$E$10="CWS",T826="Multiple Family Residence",'[1]PWS Information'!$E$11="Yes",P826="Lead")),
(AND('[1]PWS Information'!$E$10="NTNC",P826="Lead")))),"Tier 1",
IF((OR((AND('[1]PWS Information'!$E$10="CWS",T826="Multiple Family Residence",'[1]PWS Information'!$E$11="No",P826="Lead")),
(AND('[1]PWS Information'!$E$10="CWS",T826="Other",P826="Lead")),
(AND('[1]PWS Information'!$E$10="CWS",T826="Building",P826="Lead")))),"Tier 2",
IF((OR((AND('[1]PWS Information'!$E$10="CWS",T826="Single Family Residence",P826="Galvanized Requiring Replacement")),
(AND('[1]PWS Information'!$E$10="CWS",T826="Single Family Residence",P826="Galvanized Requiring Replacement",Q826="Yes")),
(AND('[1]PWS Information'!$E$10="NTNC",P826="Galvanized Requiring Replacement")),
(AND('[1]PWS Information'!$E$10="NTNC",T826="Single Family Residence",Q826="Yes")))),"Tier 3",
IF((OR((AND('[1]PWS Information'!$E$10="CWS",T826="Single Family Residence",R826="Yes",P826="Non-Lead", I826="Non-Lead - Copper",K826="Before 1989")),
(AND('[1]PWS Information'!$E$10="CWS",T826="Single Family Residence",R826="Yes",P826="Non-Lead", M826="Non-Lead - Copper",N826="Before 1989")))),"Tier 4",
IF((OR((AND('[1]PWS Information'!$E$10="NTNC",P826="Non-Lead")),
(AND('[1]PWS Information'!$E$10="CWS",P826="Non-Lead",R826="")),
(AND('[1]PWS Information'!$E$10="CWS",P826="Non-Lead",R826="No")),
(AND('[1]PWS Information'!$E$10="CWS",P826="Non-Lead",R826="Don't Know")),
(AND('[1]PWS Information'!$E$10="CWS",P826="Non-Lead", I826="Non-Lead - Copper", R826="Yes", K826="Between 1989 and 2014")),
(AND('[1]PWS Information'!$E$10="CWS",P826="Non-Lead", I826="Non-Lead - Copper", R826="Yes", K826="After 2014")),
(AND('[1]PWS Information'!$E$10="CWS",P826="Non-Lead", I826="Non-Lead - Copper", R826="Yes", K826="Unknown")),
(AND('[1]PWS Information'!$E$10="CWS",P826="Non-Lead", M826="Non-Lead - Copper", R826="Yes", N826="Between 1989 and 2014")),
(AND('[1]PWS Information'!$E$10="CWS",P826="Non-Lead", M826="Non-Lead - Copper", R826="Yes", N826="After 2014")),
(AND('[1]PWS Information'!$E$10="CWS",P826="Non-Lead", M826="Non-Lead - Copper", R826="Yes", N826="Unknown")),
(AND('[1]PWS Information'!$E$10="CWS",P826="Unknown")),
(AND('[1]PWS Information'!$E$10="NTNC",P826="Unknown")))),"Tier 5",
"")))))</f>
        <v>Tier 5</v>
      </c>
      <c r="Y826" s="50"/>
      <c r="Z826" s="50"/>
    </row>
    <row r="827" spans="1:26" ht="30" x14ac:dyDescent="0.25">
      <c r="A827" s="39">
        <v>1025</v>
      </c>
      <c r="B827" s="40">
        <v>9040</v>
      </c>
      <c r="C827" s="41" t="s">
        <v>128</v>
      </c>
      <c r="D827" s="41" t="s">
        <v>88</v>
      </c>
      <c r="E827" s="41">
        <v>75144</v>
      </c>
      <c r="F827" s="42"/>
      <c r="G827" s="43"/>
      <c r="H827" s="44"/>
      <c r="I827" s="45" t="s">
        <v>47</v>
      </c>
      <c r="J827" s="46" t="s">
        <v>37</v>
      </c>
      <c r="K827" s="42" t="s">
        <v>40</v>
      </c>
      <c r="L827" s="49"/>
      <c r="M827" s="45" t="s">
        <v>59</v>
      </c>
      <c r="N827" s="46" t="s">
        <v>49</v>
      </c>
      <c r="O827" s="49"/>
      <c r="P827" s="36" t="str">
        <f t="shared" si="12"/>
        <v>Unknown</v>
      </c>
      <c r="Q827" s="39" t="s">
        <v>37</v>
      </c>
      <c r="R827" s="39" t="s">
        <v>37</v>
      </c>
      <c r="S827" s="39"/>
      <c r="T827" s="50" t="s">
        <v>36</v>
      </c>
      <c r="U827" s="50" t="s">
        <v>37</v>
      </c>
      <c r="V827" s="50" t="s">
        <v>37</v>
      </c>
      <c r="W827" s="50" t="s">
        <v>37</v>
      </c>
      <c r="X827" s="51" t="str">
        <f>IF((OR((AND('[1]PWS Information'!$E$10="CWS",T827="Single Family Residence",P827="Lead")),
(AND('[1]PWS Information'!$E$10="CWS",T827="Multiple Family Residence",'[1]PWS Information'!$E$11="Yes",P827="Lead")),
(AND('[1]PWS Information'!$E$10="NTNC",P827="Lead")))),"Tier 1",
IF((OR((AND('[1]PWS Information'!$E$10="CWS",T827="Multiple Family Residence",'[1]PWS Information'!$E$11="No",P827="Lead")),
(AND('[1]PWS Information'!$E$10="CWS",T827="Other",P827="Lead")),
(AND('[1]PWS Information'!$E$10="CWS",T827="Building",P827="Lead")))),"Tier 2",
IF((OR((AND('[1]PWS Information'!$E$10="CWS",T827="Single Family Residence",P827="Galvanized Requiring Replacement")),
(AND('[1]PWS Information'!$E$10="CWS",T827="Single Family Residence",P827="Galvanized Requiring Replacement",Q827="Yes")),
(AND('[1]PWS Information'!$E$10="NTNC",P827="Galvanized Requiring Replacement")),
(AND('[1]PWS Information'!$E$10="NTNC",T827="Single Family Residence",Q827="Yes")))),"Tier 3",
IF((OR((AND('[1]PWS Information'!$E$10="CWS",T827="Single Family Residence",R827="Yes",P827="Non-Lead", I827="Non-Lead - Copper",K827="Before 1989")),
(AND('[1]PWS Information'!$E$10="CWS",T827="Single Family Residence",R827="Yes",P827="Non-Lead", M827="Non-Lead - Copper",N827="Before 1989")))),"Tier 4",
IF((OR((AND('[1]PWS Information'!$E$10="NTNC",P827="Non-Lead")),
(AND('[1]PWS Information'!$E$10="CWS",P827="Non-Lead",R827="")),
(AND('[1]PWS Information'!$E$10="CWS",P827="Non-Lead",R827="No")),
(AND('[1]PWS Information'!$E$10="CWS",P827="Non-Lead",R827="Don't Know")),
(AND('[1]PWS Information'!$E$10="CWS",P827="Non-Lead", I827="Non-Lead - Copper", R827="Yes", K827="Between 1989 and 2014")),
(AND('[1]PWS Information'!$E$10="CWS",P827="Non-Lead", I827="Non-Lead - Copper", R827="Yes", K827="After 2014")),
(AND('[1]PWS Information'!$E$10="CWS",P827="Non-Lead", I827="Non-Lead - Copper", R827="Yes", K827="Unknown")),
(AND('[1]PWS Information'!$E$10="CWS",P827="Non-Lead", M827="Non-Lead - Copper", R827="Yes", N827="Between 1989 and 2014")),
(AND('[1]PWS Information'!$E$10="CWS",P827="Non-Lead", M827="Non-Lead - Copper", R827="Yes", N827="After 2014")),
(AND('[1]PWS Information'!$E$10="CWS",P827="Non-Lead", M827="Non-Lead - Copper", R827="Yes", N827="Unknown")),
(AND('[1]PWS Information'!$E$10="CWS",P827="Unknown")),
(AND('[1]PWS Information'!$E$10="NTNC",P827="Unknown")))),"Tier 5",
"")))))</f>
        <v>Tier 5</v>
      </c>
      <c r="Y827" s="50"/>
      <c r="Z827" s="50"/>
    </row>
    <row r="828" spans="1:26" ht="30" x14ac:dyDescent="0.25">
      <c r="A828" s="39">
        <v>1028</v>
      </c>
      <c r="B828" s="40">
        <v>5010</v>
      </c>
      <c r="C828" s="41" t="s">
        <v>165</v>
      </c>
      <c r="D828" s="41" t="s">
        <v>88</v>
      </c>
      <c r="E828" s="41">
        <v>75144</v>
      </c>
      <c r="F828" s="42"/>
      <c r="G828" s="43"/>
      <c r="H828" s="44"/>
      <c r="I828" s="45" t="s">
        <v>47</v>
      </c>
      <c r="J828" s="46" t="s">
        <v>37</v>
      </c>
      <c r="K828" s="42" t="s">
        <v>40</v>
      </c>
      <c r="L828" s="49"/>
      <c r="M828" s="45" t="s">
        <v>47</v>
      </c>
      <c r="N828" s="46" t="s">
        <v>40</v>
      </c>
      <c r="O828" s="49"/>
      <c r="P828" s="36" t="str">
        <f t="shared" si="12"/>
        <v>Non-Lead</v>
      </c>
      <c r="Q828" s="39" t="s">
        <v>37</v>
      </c>
      <c r="R828" s="39" t="s">
        <v>37</v>
      </c>
      <c r="S828" s="39"/>
      <c r="T828" s="50" t="s">
        <v>36</v>
      </c>
      <c r="U828" s="50" t="s">
        <v>37</v>
      </c>
      <c r="V828" s="50" t="s">
        <v>37</v>
      </c>
      <c r="W828" s="50" t="s">
        <v>37</v>
      </c>
      <c r="X828" s="51" t="str">
        <f>IF((OR((AND('[1]PWS Information'!$E$10="CWS",T828="Single Family Residence",P828="Lead")),
(AND('[1]PWS Information'!$E$10="CWS",T828="Multiple Family Residence",'[1]PWS Information'!$E$11="Yes",P828="Lead")),
(AND('[1]PWS Information'!$E$10="NTNC",P828="Lead")))),"Tier 1",
IF((OR((AND('[1]PWS Information'!$E$10="CWS",T828="Multiple Family Residence",'[1]PWS Information'!$E$11="No",P828="Lead")),
(AND('[1]PWS Information'!$E$10="CWS",T828="Other",P828="Lead")),
(AND('[1]PWS Information'!$E$10="CWS",T828="Building",P828="Lead")))),"Tier 2",
IF((OR((AND('[1]PWS Information'!$E$10="CWS",T828="Single Family Residence",P828="Galvanized Requiring Replacement")),
(AND('[1]PWS Information'!$E$10="CWS",T828="Single Family Residence",P828="Galvanized Requiring Replacement",Q828="Yes")),
(AND('[1]PWS Information'!$E$10="NTNC",P828="Galvanized Requiring Replacement")),
(AND('[1]PWS Information'!$E$10="NTNC",T828="Single Family Residence",Q828="Yes")))),"Tier 3",
IF((OR((AND('[1]PWS Information'!$E$10="CWS",T828="Single Family Residence",R828="Yes",P828="Non-Lead", I828="Non-Lead - Copper",K828="Before 1989")),
(AND('[1]PWS Information'!$E$10="CWS",T828="Single Family Residence",R828="Yes",P828="Non-Lead", M828="Non-Lead - Copper",N828="Before 1989")))),"Tier 4",
IF((OR((AND('[1]PWS Information'!$E$10="NTNC",P828="Non-Lead")),
(AND('[1]PWS Information'!$E$10="CWS",P828="Non-Lead",R828="")),
(AND('[1]PWS Information'!$E$10="CWS",P828="Non-Lead",R828="No")),
(AND('[1]PWS Information'!$E$10="CWS",P828="Non-Lead",R828="Don't Know")),
(AND('[1]PWS Information'!$E$10="CWS",P828="Non-Lead", I828="Non-Lead - Copper", R828="Yes", K828="Between 1989 and 2014")),
(AND('[1]PWS Information'!$E$10="CWS",P828="Non-Lead", I828="Non-Lead - Copper", R828="Yes", K828="After 2014")),
(AND('[1]PWS Information'!$E$10="CWS",P828="Non-Lead", I828="Non-Lead - Copper", R828="Yes", K828="Unknown")),
(AND('[1]PWS Information'!$E$10="CWS",P828="Non-Lead", M828="Non-Lead - Copper", R828="Yes", N828="Between 1989 and 2014")),
(AND('[1]PWS Information'!$E$10="CWS",P828="Non-Lead", M828="Non-Lead - Copper", R828="Yes", N828="After 2014")),
(AND('[1]PWS Information'!$E$10="CWS",P828="Non-Lead", M828="Non-Lead - Copper", R828="Yes", N828="Unknown")),
(AND('[1]PWS Information'!$E$10="CWS",P828="Unknown")),
(AND('[1]PWS Information'!$E$10="NTNC",P828="Unknown")))),"Tier 5",
"")))))</f>
        <v>Tier 5</v>
      </c>
      <c r="Y828" s="50"/>
      <c r="Z828" s="50"/>
    </row>
    <row r="829" spans="1:26" ht="30" x14ac:dyDescent="0.25">
      <c r="A829" s="39">
        <v>1030</v>
      </c>
      <c r="B829" s="40">
        <v>9614</v>
      </c>
      <c r="C829" s="41" t="s">
        <v>211</v>
      </c>
      <c r="D829" s="41" t="s">
        <v>88</v>
      </c>
      <c r="E829" s="41">
        <v>75144</v>
      </c>
      <c r="F829" s="42"/>
      <c r="G829" s="43"/>
      <c r="H829" s="44"/>
      <c r="I829" s="45" t="s">
        <v>47</v>
      </c>
      <c r="J829" s="46" t="s">
        <v>37</v>
      </c>
      <c r="K829" s="42" t="s">
        <v>40</v>
      </c>
      <c r="L829" s="49"/>
      <c r="M829" s="45" t="s">
        <v>47</v>
      </c>
      <c r="N829" s="46" t="s">
        <v>41</v>
      </c>
      <c r="O829" s="49"/>
      <c r="P829" s="36" t="str">
        <f t="shared" si="12"/>
        <v>Non-Lead</v>
      </c>
      <c r="Q829" s="39" t="s">
        <v>37</v>
      </c>
      <c r="R829" s="39" t="s">
        <v>37</v>
      </c>
      <c r="S829" s="39"/>
      <c r="T829" s="50" t="s">
        <v>36</v>
      </c>
      <c r="U829" s="50" t="s">
        <v>37</v>
      </c>
      <c r="V829" s="50" t="s">
        <v>37</v>
      </c>
      <c r="W829" s="50" t="s">
        <v>37</v>
      </c>
      <c r="X829" s="51" t="str">
        <f>IF((OR((AND('[1]PWS Information'!$E$10="CWS",T829="Single Family Residence",P829="Lead")),
(AND('[1]PWS Information'!$E$10="CWS",T829="Multiple Family Residence",'[1]PWS Information'!$E$11="Yes",P829="Lead")),
(AND('[1]PWS Information'!$E$10="NTNC",P829="Lead")))),"Tier 1",
IF((OR((AND('[1]PWS Information'!$E$10="CWS",T829="Multiple Family Residence",'[1]PWS Information'!$E$11="No",P829="Lead")),
(AND('[1]PWS Information'!$E$10="CWS",T829="Other",P829="Lead")),
(AND('[1]PWS Information'!$E$10="CWS",T829="Building",P829="Lead")))),"Tier 2",
IF((OR((AND('[1]PWS Information'!$E$10="CWS",T829="Single Family Residence",P829="Galvanized Requiring Replacement")),
(AND('[1]PWS Information'!$E$10="CWS",T829="Single Family Residence",P829="Galvanized Requiring Replacement",Q829="Yes")),
(AND('[1]PWS Information'!$E$10="NTNC",P829="Galvanized Requiring Replacement")),
(AND('[1]PWS Information'!$E$10="NTNC",T829="Single Family Residence",Q829="Yes")))),"Tier 3",
IF((OR((AND('[1]PWS Information'!$E$10="CWS",T829="Single Family Residence",R829="Yes",P829="Non-Lead", I829="Non-Lead - Copper",K829="Before 1989")),
(AND('[1]PWS Information'!$E$10="CWS",T829="Single Family Residence",R829="Yes",P829="Non-Lead", M829="Non-Lead - Copper",N829="Before 1989")))),"Tier 4",
IF((OR((AND('[1]PWS Information'!$E$10="NTNC",P829="Non-Lead")),
(AND('[1]PWS Information'!$E$10="CWS",P829="Non-Lead",R829="")),
(AND('[1]PWS Information'!$E$10="CWS",P829="Non-Lead",R829="No")),
(AND('[1]PWS Information'!$E$10="CWS",P829="Non-Lead",R829="Don't Know")),
(AND('[1]PWS Information'!$E$10="CWS",P829="Non-Lead", I829="Non-Lead - Copper", R829="Yes", K829="Between 1989 and 2014")),
(AND('[1]PWS Information'!$E$10="CWS",P829="Non-Lead", I829="Non-Lead - Copper", R829="Yes", K829="After 2014")),
(AND('[1]PWS Information'!$E$10="CWS",P829="Non-Lead", I829="Non-Lead - Copper", R829="Yes", K829="Unknown")),
(AND('[1]PWS Information'!$E$10="CWS",P829="Non-Lead", M829="Non-Lead - Copper", R829="Yes", N829="Between 1989 and 2014")),
(AND('[1]PWS Information'!$E$10="CWS",P829="Non-Lead", M829="Non-Lead - Copper", R829="Yes", N829="After 2014")),
(AND('[1]PWS Information'!$E$10="CWS",P829="Non-Lead", M829="Non-Lead - Copper", R829="Yes", N829="Unknown")),
(AND('[1]PWS Information'!$E$10="CWS",P829="Unknown")),
(AND('[1]PWS Information'!$E$10="NTNC",P829="Unknown")))),"Tier 5",
"")))))</f>
        <v>Tier 5</v>
      </c>
      <c r="Y829" s="50"/>
      <c r="Z829" s="50"/>
    </row>
    <row r="830" spans="1:26" ht="30" x14ac:dyDescent="0.25">
      <c r="A830" s="39">
        <v>1033</v>
      </c>
      <c r="B830" s="40">
        <v>609</v>
      </c>
      <c r="C830" s="41" t="s">
        <v>227</v>
      </c>
      <c r="D830" s="41" t="s">
        <v>88</v>
      </c>
      <c r="E830" s="41">
        <v>75144</v>
      </c>
      <c r="F830" s="42"/>
      <c r="G830" s="43"/>
      <c r="H830" s="44"/>
      <c r="I830" s="45" t="s">
        <v>47</v>
      </c>
      <c r="J830" s="46" t="s">
        <v>37</v>
      </c>
      <c r="K830" s="42" t="s">
        <v>40</v>
      </c>
      <c r="L830" s="49"/>
      <c r="M830" s="45" t="s">
        <v>47</v>
      </c>
      <c r="N830" s="46" t="s">
        <v>40</v>
      </c>
      <c r="O830" s="49"/>
      <c r="P830" s="36" t="str">
        <f t="shared" si="12"/>
        <v>Non-Lead</v>
      </c>
      <c r="Q830" s="39" t="s">
        <v>37</v>
      </c>
      <c r="R830" s="39" t="s">
        <v>37</v>
      </c>
      <c r="S830" s="39"/>
      <c r="T830" s="50" t="s">
        <v>36</v>
      </c>
      <c r="U830" s="50" t="s">
        <v>37</v>
      </c>
      <c r="V830" s="50" t="s">
        <v>37</v>
      </c>
      <c r="W830" s="50" t="s">
        <v>37</v>
      </c>
      <c r="X830" s="51" t="str">
        <f>IF((OR((AND('[1]PWS Information'!$E$10="CWS",T830="Single Family Residence",P830="Lead")),
(AND('[1]PWS Information'!$E$10="CWS",T830="Multiple Family Residence",'[1]PWS Information'!$E$11="Yes",P830="Lead")),
(AND('[1]PWS Information'!$E$10="NTNC",P830="Lead")))),"Tier 1",
IF((OR((AND('[1]PWS Information'!$E$10="CWS",T830="Multiple Family Residence",'[1]PWS Information'!$E$11="No",P830="Lead")),
(AND('[1]PWS Information'!$E$10="CWS",T830="Other",P830="Lead")),
(AND('[1]PWS Information'!$E$10="CWS",T830="Building",P830="Lead")))),"Tier 2",
IF((OR((AND('[1]PWS Information'!$E$10="CWS",T830="Single Family Residence",P830="Galvanized Requiring Replacement")),
(AND('[1]PWS Information'!$E$10="CWS",T830="Single Family Residence",P830="Galvanized Requiring Replacement",Q830="Yes")),
(AND('[1]PWS Information'!$E$10="NTNC",P830="Galvanized Requiring Replacement")),
(AND('[1]PWS Information'!$E$10="NTNC",T830="Single Family Residence",Q830="Yes")))),"Tier 3",
IF((OR((AND('[1]PWS Information'!$E$10="CWS",T830="Single Family Residence",R830="Yes",P830="Non-Lead", I830="Non-Lead - Copper",K830="Before 1989")),
(AND('[1]PWS Information'!$E$10="CWS",T830="Single Family Residence",R830="Yes",P830="Non-Lead", M830="Non-Lead - Copper",N830="Before 1989")))),"Tier 4",
IF((OR((AND('[1]PWS Information'!$E$10="NTNC",P830="Non-Lead")),
(AND('[1]PWS Information'!$E$10="CWS",P830="Non-Lead",R830="")),
(AND('[1]PWS Information'!$E$10="CWS",P830="Non-Lead",R830="No")),
(AND('[1]PWS Information'!$E$10="CWS",P830="Non-Lead",R830="Don't Know")),
(AND('[1]PWS Information'!$E$10="CWS",P830="Non-Lead", I830="Non-Lead - Copper", R830="Yes", K830="Between 1989 and 2014")),
(AND('[1]PWS Information'!$E$10="CWS",P830="Non-Lead", I830="Non-Lead - Copper", R830="Yes", K830="After 2014")),
(AND('[1]PWS Information'!$E$10="CWS",P830="Non-Lead", I830="Non-Lead - Copper", R830="Yes", K830="Unknown")),
(AND('[1]PWS Information'!$E$10="CWS",P830="Non-Lead", M830="Non-Lead - Copper", R830="Yes", N830="Between 1989 and 2014")),
(AND('[1]PWS Information'!$E$10="CWS",P830="Non-Lead", M830="Non-Lead - Copper", R830="Yes", N830="After 2014")),
(AND('[1]PWS Information'!$E$10="CWS",P830="Non-Lead", M830="Non-Lead - Copper", R830="Yes", N830="Unknown")),
(AND('[1]PWS Information'!$E$10="CWS",P830="Unknown")),
(AND('[1]PWS Information'!$E$10="NTNC",P830="Unknown")))),"Tier 5",
"")))))</f>
        <v>Tier 5</v>
      </c>
      <c r="Y830" s="50"/>
      <c r="Z830" s="50"/>
    </row>
    <row r="831" spans="1:26" ht="30" x14ac:dyDescent="0.25">
      <c r="A831" s="39">
        <v>1034</v>
      </c>
      <c r="B831" s="40">
        <v>5610</v>
      </c>
      <c r="C831" s="41" t="s">
        <v>67</v>
      </c>
      <c r="D831" s="41" t="s">
        <v>73</v>
      </c>
      <c r="E831" s="41">
        <v>75155</v>
      </c>
      <c r="F831" s="42"/>
      <c r="G831" s="43"/>
      <c r="H831" s="44"/>
      <c r="I831" s="45" t="s">
        <v>47</v>
      </c>
      <c r="J831" s="46" t="s">
        <v>37</v>
      </c>
      <c r="K831" s="42" t="s">
        <v>40</v>
      </c>
      <c r="L831" s="49"/>
      <c r="M831" s="45" t="s">
        <v>47</v>
      </c>
      <c r="N831" s="46" t="s">
        <v>40</v>
      </c>
      <c r="O831" s="49"/>
      <c r="P831" s="36" t="str">
        <f t="shared" si="12"/>
        <v>Non-Lead</v>
      </c>
      <c r="Q831" s="39" t="s">
        <v>37</v>
      </c>
      <c r="R831" s="39" t="s">
        <v>37</v>
      </c>
      <c r="S831" s="39"/>
      <c r="T831" s="50" t="s">
        <v>36</v>
      </c>
      <c r="U831" s="50" t="s">
        <v>37</v>
      </c>
      <c r="V831" s="50" t="s">
        <v>37</v>
      </c>
      <c r="W831" s="50" t="s">
        <v>37</v>
      </c>
      <c r="X831" s="51" t="str">
        <f>IF((OR((AND('[1]PWS Information'!$E$10="CWS",T831="Single Family Residence",P831="Lead")),
(AND('[1]PWS Information'!$E$10="CWS",T831="Multiple Family Residence",'[1]PWS Information'!$E$11="Yes",P831="Lead")),
(AND('[1]PWS Information'!$E$10="NTNC",P831="Lead")))),"Tier 1",
IF((OR((AND('[1]PWS Information'!$E$10="CWS",T831="Multiple Family Residence",'[1]PWS Information'!$E$11="No",P831="Lead")),
(AND('[1]PWS Information'!$E$10="CWS",T831="Other",P831="Lead")),
(AND('[1]PWS Information'!$E$10="CWS",T831="Building",P831="Lead")))),"Tier 2",
IF((OR((AND('[1]PWS Information'!$E$10="CWS",T831="Single Family Residence",P831="Galvanized Requiring Replacement")),
(AND('[1]PWS Information'!$E$10="CWS",T831="Single Family Residence",P831="Galvanized Requiring Replacement",Q831="Yes")),
(AND('[1]PWS Information'!$E$10="NTNC",P831="Galvanized Requiring Replacement")),
(AND('[1]PWS Information'!$E$10="NTNC",T831="Single Family Residence",Q831="Yes")))),"Tier 3",
IF((OR((AND('[1]PWS Information'!$E$10="CWS",T831="Single Family Residence",R831="Yes",P831="Non-Lead", I831="Non-Lead - Copper",K831="Before 1989")),
(AND('[1]PWS Information'!$E$10="CWS",T831="Single Family Residence",R831="Yes",P831="Non-Lead", M831="Non-Lead - Copper",N831="Before 1989")))),"Tier 4",
IF((OR((AND('[1]PWS Information'!$E$10="NTNC",P831="Non-Lead")),
(AND('[1]PWS Information'!$E$10="CWS",P831="Non-Lead",R831="")),
(AND('[1]PWS Information'!$E$10="CWS",P831="Non-Lead",R831="No")),
(AND('[1]PWS Information'!$E$10="CWS",P831="Non-Lead",R831="Don't Know")),
(AND('[1]PWS Information'!$E$10="CWS",P831="Non-Lead", I831="Non-Lead - Copper", R831="Yes", K831="Between 1989 and 2014")),
(AND('[1]PWS Information'!$E$10="CWS",P831="Non-Lead", I831="Non-Lead - Copper", R831="Yes", K831="After 2014")),
(AND('[1]PWS Information'!$E$10="CWS",P831="Non-Lead", I831="Non-Lead - Copper", R831="Yes", K831="Unknown")),
(AND('[1]PWS Information'!$E$10="CWS",P831="Non-Lead", M831="Non-Lead - Copper", R831="Yes", N831="Between 1989 and 2014")),
(AND('[1]PWS Information'!$E$10="CWS",P831="Non-Lead", M831="Non-Lead - Copper", R831="Yes", N831="After 2014")),
(AND('[1]PWS Information'!$E$10="CWS",P831="Non-Lead", M831="Non-Lead - Copper", R831="Yes", N831="Unknown")),
(AND('[1]PWS Information'!$E$10="CWS",P831="Unknown")),
(AND('[1]PWS Information'!$E$10="NTNC",P831="Unknown")))),"Tier 5",
"")))))</f>
        <v>Tier 5</v>
      </c>
      <c r="Y831" s="50"/>
      <c r="Z831" s="50"/>
    </row>
    <row r="832" spans="1:26" ht="30" x14ac:dyDescent="0.25">
      <c r="A832" s="39">
        <v>1035</v>
      </c>
      <c r="B832" s="40">
        <v>3841</v>
      </c>
      <c r="C832" s="41" t="s">
        <v>235</v>
      </c>
      <c r="D832" s="41" t="s">
        <v>88</v>
      </c>
      <c r="E832" s="41">
        <v>75144</v>
      </c>
      <c r="F832" s="42"/>
      <c r="G832" s="43"/>
      <c r="H832" s="44"/>
      <c r="I832" s="45" t="s">
        <v>47</v>
      </c>
      <c r="J832" s="46" t="s">
        <v>37</v>
      </c>
      <c r="K832" s="42" t="s">
        <v>40</v>
      </c>
      <c r="L832" s="49"/>
      <c r="M832" s="45" t="s">
        <v>47</v>
      </c>
      <c r="N832" s="46" t="s">
        <v>40</v>
      </c>
      <c r="O832" s="49"/>
      <c r="P832" s="36" t="str">
        <f t="shared" si="12"/>
        <v>Non-Lead</v>
      </c>
      <c r="Q832" s="39" t="s">
        <v>37</v>
      </c>
      <c r="R832" s="39" t="s">
        <v>37</v>
      </c>
      <c r="S832" s="39"/>
      <c r="T832" s="50" t="s">
        <v>36</v>
      </c>
      <c r="U832" s="50" t="s">
        <v>37</v>
      </c>
      <c r="V832" s="50" t="s">
        <v>37</v>
      </c>
      <c r="W832" s="50" t="s">
        <v>37</v>
      </c>
      <c r="X832" s="51" t="str">
        <f>IF((OR((AND('[1]PWS Information'!$E$10="CWS",T832="Single Family Residence",P832="Lead")),
(AND('[1]PWS Information'!$E$10="CWS",T832="Multiple Family Residence",'[1]PWS Information'!$E$11="Yes",P832="Lead")),
(AND('[1]PWS Information'!$E$10="NTNC",P832="Lead")))),"Tier 1",
IF((OR((AND('[1]PWS Information'!$E$10="CWS",T832="Multiple Family Residence",'[1]PWS Information'!$E$11="No",P832="Lead")),
(AND('[1]PWS Information'!$E$10="CWS",T832="Other",P832="Lead")),
(AND('[1]PWS Information'!$E$10="CWS",T832="Building",P832="Lead")))),"Tier 2",
IF((OR((AND('[1]PWS Information'!$E$10="CWS",T832="Single Family Residence",P832="Galvanized Requiring Replacement")),
(AND('[1]PWS Information'!$E$10="CWS",T832="Single Family Residence",P832="Galvanized Requiring Replacement",Q832="Yes")),
(AND('[1]PWS Information'!$E$10="NTNC",P832="Galvanized Requiring Replacement")),
(AND('[1]PWS Information'!$E$10="NTNC",T832="Single Family Residence",Q832="Yes")))),"Tier 3",
IF((OR((AND('[1]PWS Information'!$E$10="CWS",T832="Single Family Residence",R832="Yes",P832="Non-Lead", I832="Non-Lead - Copper",K832="Before 1989")),
(AND('[1]PWS Information'!$E$10="CWS",T832="Single Family Residence",R832="Yes",P832="Non-Lead", M832="Non-Lead - Copper",N832="Before 1989")))),"Tier 4",
IF((OR((AND('[1]PWS Information'!$E$10="NTNC",P832="Non-Lead")),
(AND('[1]PWS Information'!$E$10="CWS",P832="Non-Lead",R832="")),
(AND('[1]PWS Information'!$E$10="CWS",P832="Non-Lead",R832="No")),
(AND('[1]PWS Information'!$E$10="CWS",P832="Non-Lead",R832="Don't Know")),
(AND('[1]PWS Information'!$E$10="CWS",P832="Non-Lead", I832="Non-Lead - Copper", R832="Yes", K832="Between 1989 and 2014")),
(AND('[1]PWS Information'!$E$10="CWS",P832="Non-Lead", I832="Non-Lead - Copper", R832="Yes", K832="After 2014")),
(AND('[1]PWS Information'!$E$10="CWS",P832="Non-Lead", I832="Non-Lead - Copper", R832="Yes", K832="Unknown")),
(AND('[1]PWS Information'!$E$10="CWS",P832="Non-Lead", M832="Non-Lead - Copper", R832="Yes", N832="Between 1989 and 2014")),
(AND('[1]PWS Information'!$E$10="CWS",P832="Non-Lead", M832="Non-Lead - Copper", R832="Yes", N832="After 2014")),
(AND('[1]PWS Information'!$E$10="CWS",P832="Non-Lead", M832="Non-Lead - Copper", R832="Yes", N832="Unknown")),
(AND('[1]PWS Information'!$E$10="CWS",P832="Unknown")),
(AND('[1]PWS Information'!$E$10="NTNC",P832="Unknown")))),"Tier 5",
"")))))</f>
        <v>Tier 5</v>
      </c>
      <c r="Y832" s="50"/>
      <c r="Z832" s="50"/>
    </row>
    <row r="833" spans="1:26" ht="30" x14ac:dyDescent="0.25">
      <c r="A833" s="39">
        <v>1038</v>
      </c>
      <c r="B833" s="40">
        <v>5314</v>
      </c>
      <c r="C833" s="41" t="s">
        <v>165</v>
      </c>
      <c r="D833" s="41" t="s">
        <v>88</v>
      </c>
      <c r="E833" s="41">
        <v>75144</v>
      </c>
      <c r="F833" s="42"/>
      <c r="G833" s="43"/>
      <c r="H833" s="44"/>
      <c r="I833" s="45" t="s">
        <v>47</v>
      </c>
      <c r="J833" s="46" t="s">
        <v>37</v>
      </c>
      <c r="K833" s="42" t="s">
        <v>35</v>
      </c>
      <c r="L833" s="49"/>
      <c r="M833" s="45" t="s">
        <v>47</v>
      </c>
      <c r="N833" s="46" t="s">
        <v>40</v>
      </c>
      <c r="O833" s="49"/>
      <c r="P833" s="36" t="str">
        <f t="shared" si="12"/>
        <v>Non-Lead</v>
      </c>
      <c r="Q833" s="39" t="s">
        <v>37</v>
      </c>
      <c r="R833" s="39" t="s">
        <v>37</v>
      </c>
      <c r="S833" s="39"/>
      <c r="T833" s="50" t="s">
        <v>52</v>
      </c>
      <c r="U833" s="50" t="s">
        <v>37</v>
      </c>
      <c r="V833" s="50" t="s">
        <v>37</v>
      </c>
      <c r="W833" s="50" t="s">
        <v>37</v>
      </c>
      <c r="X833" s="51" t="str">
        <f>IF((OR((AND('[1]PWS Information'!$E$10="CWS",T833="Single Family Residence",P833="Lead")),
(AND('[1]PWS Information'!$E$10="CWS",T833="Multiple Family Residence",'[1]PWS Information'!$E$11="Yes",P833="Lead")),
(AND('[1]PWS Information'!$E$10="NTNC",P833="Lead")))),"Tier 1",
IF((OR((AND('[1]PWS Information'!$E$10="CWS",T833="Multiple Family Residence",'[1]PWS Information'!$E$11="No",P833="Lead")),
(AND('[1]PWS Information'!$E$10="CWS",T833="Other",P833="Lead")),
(AND('[1]PWS Information'!$E$10="CWS",T833="Building",P833="Lead")))),"Tier 2",
IF((OR((AND('[1]PWS Information'!$E$10="CWS",T833="Single Family Residence",P833="Galvanized Requiring Replacement")),
(AND('[1]PWS Information'!$E$10="CWS",T833="Single Family Residence",P833="Galvanized Requiring Replacement",Q833="Yes")),
(AND('[1]PWS Information'!$E$10="NTNC",P833="Galvanized Requiring Replacement")),
(AND('[1]PWS Information'!$E$10="NTNC",T833="Single Family Residence",Q833="Yes")))),"Tier 3",
IF((OR((AND('[1]PWS Information'!$E$10="CWS",T833="Single Family Residence",R833="Yes",P833="Non-Lead", I833="Non-Lead - Copper",K833="Before 1989")),
(AND('[1]PWS Information'!$E$10="CWS",T833="Single Family Residence",R833="Yes",P833="Non-Lead", M833="Non-Lead - Copper",N833="Before 1989")))),"Tier 4",
IF((OR((AND('[1]PWS Information'!$E$10="NTNC",P833="Non-Lead")),
(AND('[1]PWS Information'!$E$10="CWS",P833="Non-Lead",R833="")),
(AND('[1]PWS Information'!$E$10="CWS",P833="Non-Lead",R833="No")),
(AND('[1]PWS Information'!$E$10="CWS",P833="Non-Lead",R833="Don't Know")),
(AND('[1]PWS Information'!$E$10="CWS",P833="Non-Lead", I833="Non-Lead - Copper", R833="Yes", K833="Between 1989 and 2014")),
(AND('[1]PWS Information'!$E$10="CWS",P833="Non-Lead", I833="Non-Lead - Copper", R833="Yes", K833="After 2014")),
(AND('[1]PWS Information'!$E$10="CWS",P833="Non-Lead", I833="Non-Lead - Copper", R833="Yes", K833="Unknown")),
(AND('[1]PWS Information'!$E$10="CWS",P833="Non-Lead", M833="Non-Lead - Copper", R833="Yes", N833="Between 1989 and 2014")),
(AND('[1]PWS Information'!$E$10="CWS",P833="Non-Lead", M833="Non-Lead - Copper", R833="Yes", N833="After 2014")),
(AND('[1]PWS Information'!$E$10="CWS",P833="Non-Lead", M833="Non-Lead - Copper", R833="Yes", N833="Unknown")),
(AND('[1]PWS Information'!$E$10="CWS",P833="Unknown")),
(AND('[1]PWS Information'!$E$10="NTNC",P833="Unknown")))),"Tier 5",
"")))))</f>
        <v>Tier 5</v>
      </c>
      <c r="Y833" s="50"/>
      <c r="Z833" s="50"/>
    </row>
    <row r="834" spans="1:26" ht="30" x14ac:dyDescent="0.25">
      <c r="A834" s="39">
        <v>1040</v>
      </c>
      <c r="B834" s="40"/>
      <c r="C834" s="41" t="s">
        <v>160</v>
      </c>
      <c r="D834" s="41" t="s">
        <v>88</v>
      </c>
      <c r="E834" s="41">
        <v>75144</v>
      </c>
      <c r="F834" s="42"/>
      <c r="G834" s="43"/>
      <c r="H834" s="44"/>
      <c r="I834" s="45" t="s">
        <v>47</v>
      </c>
      <c r="J834" s="46" t="s">
        <v>37</v>
      </c>
      <c r="K834" s="42" t="s">
        <v>40</v>
      </c>
      <c r="L834" s="49"/>
      <c r="M834" s="45" t="s">
        <v>59</v>
      </c>
      <c r="N834" s="46" t="s">
        <v>49</v>
      </c>
      <c r="O834" s="49"/>
      <c r="P834" s="36" t="str">
        <f t="shared" si="12"/>
        <v>Unknown</v>
      </c>
      <c r="Q834" s="39" t="s">
        <v>46</v>
      </c>
      <c r="R834" s="39" t="s">
        <v>46</v>
      </c>
      <c r="S834" s="39"/>
      <c r="T834" s="50" t="s">
        <v>36</v>
      </c>
      <c r="U834" s="50" t="s">
        <v>37</v>
      </c>
      <c r="V834" s="50" t="s">
        <v>49</v>
      </c>
      <c r="W834" s="50" t="s">
        <v>37</v>
      </c>
      <c r="X834" s="51" t="str">
        <f>IF((OR((AND('[1]PWS Information'!$E$10="CWS",T834="Single Family Residence",P834="Lead")),
(AND('[1]PWS Information'!$E$10="CWS",T834="Multiple Family Residence",'[1]PWS Information'!$E$11="Yes",P834="Lead")),
(AND('[1]PWS Information'!$E$10="NTNC",P834="Lead")))),"Tier 1",
IF((OR((AND('[1]PWS Information'!$E$10="CWS",T834="Multiple Family Residence",'[1]PWS Information'!$E$11="No",P834="Lead")),
(AND('[1]PWS Information'!$E$10="CWS",T834="Other",P834="Lead")),
(AND('[1]PWS Information'!$E$10="CWS",T834="Building",P834="Lead")))),"Tier 2",
IF((OR((AND('[1]PWS Information'!$E$10="CWS",T834="Single Family Residence",P834="Galvanized Requiring Replacement")),
(AND('[1]PWS Information'!$E$10="CWS",T834="Single Family Residence",P834="Galvanized Requiring Replacement",Q834="Yes")),
(AND('[1]PWS Information'!$E$10="NTNC",P834="Galvanized Requiring Replacement")),
(AND('[1]PWS Information'!$E$10="NTNC",T834="Single Family Residence",Q834="Yes")))),"Tier 3",
IF((OR((AND('[1]PWS Information'!$E$10="CWS",T834="Single Family Residence",R834="Yes",P834="Non-Lead", I834="Non-Lead - Copper",K834="Before 1989")),
(AND('[1]PWS Information'!$E$10="CWS",T834="Single Family Residence",R834="Yes",P834="Non-Lead", M834="Non-Lead - Copper",N834="Before 1989")))),"Tier 4",
IF((OR((AND('[1]PWS Information'!$E$10="NTNC",P834="Non-Lead")),
(AND('[1]PWS Information'!$E$10="CWS",P834="Non-Lead",R834="")),
(AND('[1]PWS Information'!$E$10="CWS",P834="Non-Lead",R834="No")),
(AND('[1]PWS Information'!$E$10="CWS",P834="Non-Lead",R834="Don't Know")),
(AND('[1]PWS Information'!$E$10="CWS",P834="Non-Lead", I834="Non-Lead - Copper", R834="Yes", K834="Between 1989 and 2014")),
(AND('[1]PWS Information'!$E$10="CWS",P834="Non-Lead", I834="Non-Lead - Copper", R834="Yes", K834="After 2014")),
(AND('[1]PWS Information'!$E$10="CWS",P834="Non-Lead", I834="Non-Lead - Copper", R834="Yes", K834="Unknown")),
(AND('[1]PWS Information'!$E$10="CWS",P834="Non-Lead", M834="Non-Lead - Copper", R834="Yes", N834="Between 1989 and 2014")),
(AND('[1]PWS Information'!$E$10="CWS",P834="Non-Lead", M834="Non-Lead - Copper", R834="Yes", N834="After 2014")),
(AND('[1]PWS Information'!$E$10="CWS",P834="Non-Lead", M834="Non-Lead - Copper", R834="Yes", N834="Unknown")),
(AND('[1]PWS Information'!$E$10="CWS",P834="Unknown")),
(AND('[1]PWS Information'!$E$10="NTNC",P834="Unknown")))),"Tier 5",
"")))))</f>
        <v>Tier 5</v>
      </c>
      <c r="Y834" s="50"/>
      <c r="Z834" s="50"/>
    </row>
    <row r="835" spans="1:26" ht="30" x14ac:dyDescent="0.25">
      <c r="A835" s="39">
        <v>1041</v>
      </c>
      <c r="B835" s="40">
        <v>108</v>
      </c>
      <c r="C835" s="41" t="s">
        <v>177</v>
      </c>
      <c r="D835" s="41" t="s">
        <v>88</v>
      </c>
      <c r="E835" s="41">
        <v>75144</v>
      </c>
      <c r="F835" s="42"/>
      <c r="G835" s="43"/>
      <c r="H835" s="44"/>
      <c r="I835" s="45" t="s">
        <v>47</v>
      </c>
      <c r="J835" s="46" t="s">
        <v>37</v>
      </c>
      <c r="K835" s="42" t="s">
        <v>40</v>
      </c>
      <c r="L835" s="49"/>
      <c r="M835" s="45" t="s">
        <v>47</v>
      </c>
      <c r="N835" s="46" t="s">
        <v>40</v>
      </c>
      <c r="O835" s="49"/>
      <c r="P835" s="36" t="str">
        <f t="shared" ref="P835:P898" si="13">IF((OR(I835="Lead")),"Lead",
IF((OR(M835="Lead")),"Lead",
IF((OR(I835="Lead-lined galvanized")),"Lead",
IF((OR(M835="Lead-lined galvanized")),"Lead",
IF((OR((AND(I835="Unknown - Likely Lead",M835="Galvanized")),
(AND(I835="Unknown - Unlikely Lead",M835="Galvanized")),
(AND(I835="Unknown - Material Unknown",M835="Galvanized")))),"Galvanized Requiring Replacement",
IF((OR((AND(I835="Non-lead - Copper",J835="Yes",M835="Galvanized")),
(AND(I835="Non-lead - Copper",J835="Don't know",M835="Galvanized")),
(AND(I835="Non-lead - Copper",J835="",M835="Galvanized")),
(AND(I835="Non-lead - Plastic",J835="Yes",M835="Galvanized")),
(AND(I835="Non-lead - Plastic",J835="Don't know",M835="Galvanized")),
(AND(I835="Non-lead - Plastic",J835="",M835="Galvanized")),
(AND(I835="Non-lead",J835="Yes",M835="Galvanized")),
(AND(I835="Non-lead",J835="Don't know",M835="Galvanized")),
(AND(I835="Non-lead",J835="",M835="Galvanized")),
(AND(I835="Non-lead - Other",J835="Yes",M835="Galvanized")),
(AND(I835="Non-Lead - Other",J835="Don't know",M835="Galvanized")),
(AND(I835="Galvanized",J835="Yes",M835="Galvanized")),
(AND(I835="Galvanized",J835="Don't know",M835="Galvanized")),
(AND(I835="Galvanized",J835="",M835="Galvanized")),
(AND(I835="Non-Lead - Other",J835="",M835="Galvanized")))),"Galvanized Requiring Replacement",
IF((OR((AND(I835="Non-lead - Copper",M835="Non-lead - Copper")),
(AND(I835="Non-lead - Copper",M835="Non-lead - Plastic")),
(AND(I835="Non-lead - Copper",M835="Non-lead - Other")),
(AND(I835="Non-lead - Copper",M835="Non-lead")),
(AND(I835="Non-lead - Plastic",M835="Non-lead - Copper")),
(AND(I835="Non-lead - Plastic",M835="Non-lead - Plastic")),
(AND(I835="Non-lead - Plastic",M835="Non-lead - Other")),
(AND(I835="Non-lead - Plastic",M835="Non-lead")),
(AND(I835="Non-lead",M835="Non-lead - Copper")),
(AND(I835="Non-lead",M835="Non-lead - Plastic")),
(AND(I835="Non-lead",M835="Non-lead - Other")),
(AND(I835="Non-lead",M835="Non-lead")),
(AND(I835="Non-lead - Other",M835="Non-lead - Copper")),
(AND(I835="Non-Lead - Other",M835="Non-lead - Plastic")),
(AND(I835="Non-Lead - Other",M835="Non-lead")),
(AND(I835="Non-Lead - Other",M835="Non-lead - Other")))),"Non-Lead",
IF((OR((AND(I835="Galvanized",M835="Non-lead")),
(AND(I835="Galvanized",M835="Non-lead - Copper")),
(AND(I835="Galvanized",M835="Non-lead - Plastic")),
(AND(I835="Galvanized",M835="Non-lead")),
(AND(I835="Galvanized",M835="Non-lead - Other")))),"Non-Lead",
IF((OR((AND(I835="Non-lead - Copper",J835="No",M835="Galvanized")),
(AND(I835="Non-lead - Plastic",J835="No",M835="Galvanized")),
(AND(I835="Non-lead",J835="No",M835="Galvanized")),
(AND(I835="Galvanized",J835="No",M835="Galvanized")),
(AND(I835="Non-lead - Other",J835="No",M835="Galvanized")))),"Non-lead",
IF((OR((AND(I835="Unknown - Likely Lead",M835="Unknown - Likely Lead")),
(AND(I835="Unknown - Likely Lead",M835="Unknown - Unlikely Lead")),
(AND(I835="Unknown - Likely Lead",M835="Unknown - Material Unknown")),
(AND(I835="Unknown - Unlikely Lead",M835="Unknown - Likely Lead")),
(AND(I835="Unknown - Unlikely Lead",M835="Unknown - Unlikely Lead")),
(AND(I835="Unknown - Unlikely Lead",M835="Unknown - Material Unknown")),
(AND(I835="Unknown - Material Unknown",M835="Unknown - Likely Lead")),
(AND(I835="Unknown - Material Unknown",M835="Unknown - Unlikely Lead")),
(AND(I835="Unknown - Material Unknown",M835="Unknown - Material Unknown")))),"Unknown",
IF((OR((AND(I835="Unknown - Likely Lead",M835="Non-lead - Copper")),
(AND(I835="Unknown - Likely Lead",M835="Non-lead - Plastic")),
(AND(I835="Unknown - Likely Lead",M835="Non-lead")),
(AND(I835="Unknown - Likely Lead",M835="Non-lead - Other")),
(AND(I835="Unknown - Unlikely Lead",M835="Non-lead - Copper")),
(AND(I835="Unknown - Unlikely Lead",M835="Non-lead - Plastic")),
(AND(I835="Unknown - Unlikely Lead",M835="Non-lead")),
(AND(I835="Unknown - Unlikely Lead",M835="Non-lead - Other")),
(AND(I835="Unknown - Material Unknown",M835="Non-lead - Copper")),
(AND(I835="Unknown - Material Unknown",M835="Non-lead - Plastic")),
(AND(I835="Unknown - Material Unknown",M835="Non-lead")),
(AND(I835="Unknown - Material Unknown",M835="Non-lead - Other")))),"Unknown",
IF((OR((AND(I835="Non-lead - Copper",M835="Unknown - Likely Lead")),
(AND(I835="Non-lead - Copper",M835="Unknown - Unlikely Lead")),
(AND(I835="Non-lead - Copper",M835="Unknown - Material Unknown")),
(AND(I835="Non-lead - Plastic",M835="Unknown - Likely Lead")),
(AND(I835="Non-lead - Plastic",M835="Unknown - Unlikely Lead")),
(AND(I835="Non-lead - Plastic",M835="Unknown - Material Unknown")),
(AND(I835="Non-lead",M835="Unknown - Likely Lead")),
(AND(I835="Non-lead",M835="Unknown - Unlikely Lead")),
(AND(I835="Non-lead",M835="Unknown - Material Unknown")),
(AND(I835="Non-lead - Other",M835="Unknown - Likely Lead")),
(AND(I835="Non-Lead - Other",M835="Unknown - Unlikely Lead")),
(AND(I835="Non-Lead - Other",M835="Unknown - Material Unknown")))),"Unknown",
IF((OR((AND(I835="Galvanized",M835="Unknown - Likely Lead")),
(AND(I835="Galvanized",M835="Unknown - Unlikely Lead")),
(AND(I835="Galvanized",M835="Unknown - Material Unknown")))),"Unknown",
IF((OR((AND(I835="Galvanized",M835="")))),"Galvanized Requiring Replacement",
IF((OR((AND(I835="Non-lead - Copper",M835="")),
(AND(I835="Non-lead - Plastic",M835="")),
(AND(I835="Non-lead",M835="")),
(AND(I835="Non-lead - Other",M835="")))),"Non-lead",
IF((OR((AND(I835="Unknown - Likely Lead",M835="")),
(AND(I835="Unknown - Unlikely Lead",M835="")),
(AND(I835="Unknown - Material Unknown",M835="")))),"Unknown",
""))))))))))))))))</f>
        <v>Non-Lead</v>
      </c>
      <c r="Q835" s="39" t="s">
        <v>37</v>
      </c>
      <c r="R835" s="39" t="s">
        <v>37</v>
      </c>
      <c r="S835" s="39"/>
      <c r="T835" s="50" t="s">
        <v>36</v>
      </c>
      <c r="U835" s="50" t="s">
        <v>37</v>
      </c>
      <c r="V835" s="50" t="s">
        <v>37</v>
      </c>
      <c r="W835" s="50" t="s">
        <v>37</v>
      </c>
      <c r="X835" s="51" t="str">
        <f>IF((OR((AND('[1]PWS Information'!$E$10="CWS",T835="Single Family Residence",P835="Lead")),
(AND('[1]PWS Information'!$E$10="CWS",T835="Multiple Family Residence",'[1]PWS Information'!$E$11="Yes",P835="Lead")),
(AND('[1]PWS Information'!$E$10="NTNC",P835="Lead")))),"Tier 1",
IF((OR((AND('[1]PWS Information'!$E$10="CWS",T835="Multiple Family Residence",'[1]PWS Information'!$E$11="No",P835="Lead")),
(AND('[1]PWS Information'!$E$10="CWS",T835="Other",P835="Lead")),
(AND('[1]PWS Information'!$E$10="CWS",T835="Building",P835="Lead")))),"Tier 2",
IF((OR((AND('[1]PWS Information'!$E$10="CWS",T835="Single Family Residence",P835="Galvanized Requiring Replacement")),
(AND('[1]PWS Information'!$E$10="CWS",T835="Single Family Residence",P835="Galvanized Requiring Replacement",Q835="Yes")),
(AND('[1]PWS Information'!$E$10="NTNC",P835="Galvanized Requiring Replacement")),
(AND('[1]PWS Information'!$E$10="NTNC",T835="Single Family Residence",Q835="Yes")))),"Tier 3",
IF((OR((AND('[1]PWS Information'!$E$10="CWS",T835="Single Family Residence",R835="Yes",P835="Non-Lead", I835="Non-Lead - Copper",K835="Before 1989")),
(AND('[1]PWS Information'!$E$10="CWS",T835="Single Family Residence",R835="Yes",P835="Non-Lead", M835="Non-Lead - Copper",N835="Before 1989")))),"Tier 4",
IF((OR((AND('[1]PWS Information'!$E$10="NTNC",P835="Non-Lead")),
(AND('[1]PWS Information'!$E$10="CWS",P835="Non-Lead",R835="")),
(AND('[1]PWS Information'!$E$10="CWS",P835="Non-Lead",R835="No")),
(AND('[1]PWS Information'!$E$10="CWS",P835="Non-Lead",R835="Don't Know")),
(AND('[1]PWS Information'!$E$10="CWS",P835="Non-Lead", I835="Non-Lead - Copper", R835="Yes", K835="Between 1989 and 2014")),
(AND('[1]PWS Information'!$E$10="CWS",P835="Non-Lead", I835="Non-Lead - Copper", R835="Yes", K835="After 2014")),
(AND('[1]PWS Information'!$E$10="CWS",P835="Non-Lead", I835="Non-Lead - Copper", R835="Yes", K835="Unknown")),
(AND('[1]PWS Information'!$E$10="CWS",P835="Non-Lead", M835="Non-Lead - Copper", R835="Yes", N835="Between 1989 and 2014")),
(AND('[1]PWS Information'!$E$10="CWS",P835="Non-Lead", M835="Non-Lead - Copper", R835="Yes", N835="After 2014")),
(AND('[1]PWS Information'!$E$10="CWS",P835="Non-Lead", M835="Non-Lead - Copper", R835="Yes", N835="Unknown")),
(AND('[1]PWS Information'!$E$10="CWS",P835="Unknown")),
(AND('[1]PWS Information'!$E$10="NTNC",P835="Unknown")))),"Tier 5",
"")))))</f>
        <v>Tier 5</v>
      </c>
      <c r="Y835" s="50"/>
      <c r="Z835" s="50"/>
    </row>
    <row r="836" spans="1:26" ht="30" x14ac:dyDescent="0.25">
      <c r="A836" s="39">
        <v>1043</v>
      </c>
      <c r="B836" s="40">
        <v>1510</v>
      </c>
      <c r="C836" s="41" t="s">
        <v>236</v>
      </c>
      <c r="D836" s="41" t="s">
        <v>88</v>
      </c>
      <c r="E836" s="41">
        <v>75144</v>
      </c>
      <c r="F836" s="42"/>
      <c r="G836" s="43"/>
      <c r="H836" s="44"/>
      <c r="I836" s="45" t="s">
        <v>47</v>
      </c>
      <c r="J836" s="46" t="s">
        <v>37</v>
      </c>
      <c r="K836" s="42" t="s">
        <v>40</v>
      </c>
      <c r="L836" s="49"/>
      <c r="M836" s="45" t="s">
        <v>47</v>
      </c>
      <c r="N836" s="46" t="s">
        <v>40</v>
      </c>
      <c r="O836" s="49"/>
      <c r="P836" s="36" t="str">
        <f t="shared" si="13"/>
        <v>Non-Lead</v>
      </c>
      <c r="Q836" s="39" t="s">
        <v>37</v>
      </c>
      <c r="R836" s="39" t="s">
        <v>37</v>
      </c>
      <c r="S836" s="39"/>
      <c r="T836" s="50" t="s">
        <v>36</v>
      </c>
      <c r="U836" s="50" t="s">
        <v>37</v>
      </c>
      <c r="V836" s="50" t="s">
        <v>37</v>
      </c>
      <c r="W836" s="50" t="s">
        <v>37</v>
      </c>
      <c r="X836" s="51" t="str">
        <f>IF((OR((AND('[1]PWS Information'!$E$10="CWS",T836="Single Family Residence",P836="Lead")),
(AND('[1]PWS Information'!$E$10="CWS",T836="Multiple Family Residence",'[1]PWS Information'!$E$11="Yes",P836="Lead")),
(AND('[1]PWS Information'!$E$10="NTNC",P836="Lead")))),"Tier 1",
IF((OR((AND('[1]PWS Information'!$E$10="CWS",T836="Multiple Family Residence",'[1]PWS Information'!$E$11="No",P836="Lead")),
(AND('[1]PWS Information'!$E$10="CWS",T836="Other",P836="Lead")),
(AND('[1]PWS Information'!$E$10="CWS",T836="Building",P836="Lead")))),"Tier 2",
IF((OR((AND('[1]PWS Information'!$E$10="CWS",T836="Single Family Residence",P836="Galvanized Requiring Replacement")),
(AND('[1]PWS Information'!$E$10="CWS",T836="Single Family Residence",P836="Galvanized Requiring Replacement",Q836="Yes")),
(AND('[1]PWS Information'!$E$10="NTNC",P836="Galvanized Requiring Replacement")),
(AND('[1]PWS Information'!$E$10="NTNC",T836="Single Family Residence",Q836="Yes")))),"Tier 3",
IF((OR((AND('[1]PWS Information'!$E$10="CWS",T836="Single Family Residence",R836="Yes",P836="Non-Lead", I836="Non-Lead - Copper",K836="Before 1989")),
(AND('[1]PWS Information'!$E$10="CWS",T836="Single Family Residence",R836="Yes",P836="Non-Lead", M836="Non-Lead - Copper",N836="Before 1989")))),"Tier 4",
IF((OR((AND('[1]PWS Information'!$E$10="NTNC",P836="Non-Lead")),
(AND('[1]PWS Information'!$E$10="CWS",P836="Non-Lead",R836="")),
(AND('[1]PWS Information'!$E$10="CWS",P836="Non-Lead",R836="No")),
(AND('[1]PWS Information'!$E$10="CWS",P836="Non-Lead",R836="Don't Know")),
(AND('[1]PWS Information'!$E$10="CWS",P836="Non-Lead", I836="Non-Lead - Copper", R836="Yes", K836="Between 1989 and 2014")),
(AND('[1]PWS Information'!$E$10="CWS",P836="Non-Lead", I836="Non-Lead - Copper", R836="Yes", K836="After 2014")),
(AND('[1]PWS Information'!$E$10="CWS",P836="Non-Lead", I836="Non-Lead - Copper", R836="Yes", K836="Unknown")),
(AND('[1]PWS Information'!$E$10="CWS",P836="Non-Lead", M836="Non-Lead - Copper", R836="Yes", N836="Between 1989 and 2014")),
(AND('[1]PWS Information'!$E$10="CWS",P836="Non-Lead", M836="Non-Lead - Copper", R836="Yes", N836="After 2014")),
(AND('[1]PWS Information'!$E$10="CWS",P836="Non-Lead", M836="Non-Lead - Copper", R836="Yes", N836="Unknown")),
(AND('[1]PWS Information'!$E$10="CWS",P836="Unknown")),
(AND('[1]PWS Information'!$E$10="NTNC",P836="Unknown")))),"Tier 5",
"")))))</f>
        <v>Tier 5</v>
      </c>
      <c r="Y836" s="50"/>
      <c r="Z836" s="50"/>
    </row>
    <row r="837" spans="1:26" ht="30" x14ac:dyDescent="0.25">
      <c r="A837" s="39">
        <v>1044</v>
      </c>
      <c r="B837" s="40">
        <v>4187</v>
      </c>
      <c r="C837" s="41" t="s">
        <v>76</v>
      </c>
      <c r="D837" s="41" t="s">
        <v>73</v>
      </c>
      <c r="E837" s="41">
        <v>75155</v>
      </c>
      <c r="F837" s="42"/>
      <c r="G837" s="43"/>
      <c r="H837" s="44"/>
      <c r="I837" s="45" t="s">
        <v>47</v>
      </c>
      <c r="J837" s="46" t="s">
        <v>37</v>
      </c>
      <c r="K837" s="42" t="s">
        <v>40</v>
      </c>
      <c r="L837" s="49"/>
      <c r="M837" s="45" t="s">
        <v>47</v>
      </c>
      <c r="N837" s="46" t="s">
        <v>40</v>
      </c>
      <c r="O837" s="49"/>
      <c r="P837" s="36" t="str">
        <f t="shared" si="13"/>
        <v>Non-Lead</v>
      </c>
      <c r="Q837" s="39" t="s">
        <v>37</v>
      </c>
      <c r="R837" s="39" t="s">
        <v>37</v>
      </c>
      <c r="S837" s="39"/>
      <c r="T837" s="50" t="s">
        <v>36</v>
      </c>
      <c r="U837" s="50" t="s">
        <v>37</v>
      </c>
      <c r="V837" s="50" t="s">
        <v>37</v>
      </c>
      <c r="W837" s="50" t="s">
        <v>37</v>
      </c>
      <c r="X837" s="51" t="str">
        <f>IF((OR((AND('[1]PWS Information'!$E$10="CWS",T837="Single Family Residence",P837="Lead")),
(AND('[1]PWS Information'!$E$10="CWS",T837="Multiple Family Residence",'[1]PWS Information'!$E$11="Yes",P837="Lead")),
(AND('[1]PWS Information'!$E$10="NTNC",P837="Lead")))),"Tier 1",
IF((OR((AND('[1]PWS Information'!$E$10="CWS",T837="Multiple Family Residence",'[1]PWS Information'!$E$11="No",P837="Lead")),
(AND('[1]PWS Information'!$E$10="CWS",T837="Other",P837="Lead")),
(AND('[1]PWS Information'!$E$10="CWS",T837="Building",P837="Lead")))),"Tier 2",
IF((OR((AND('[1]PWS Information'!$E$10="CWS",T837="Single Family Residence",P837="Galvanized Requiring Replacement")),
(AND('[1]PWS Information'!$E$10="CWS",T837="Single Family Residence",P837="Galvanized Requiring Replacement",Q837="Yes")),
(AND('[1]PWS Information'!$E$10="NTNC",P837="Galvanized Requiring Replacement")),
(AND('[1]PWS Information'!$E$10="NTNC",T837="Single Family Residence",Q837="Yes")))),"Tier 3",
IF((OR((AND('[1]PWS Information'!$E$10="CWS",T837="Single Family Residence",R837="Yes",P837="Non-Lead", I837="Non-Lead - Copper",K837="Before 1989")),
(AND('[1]PWS Information'!$E$10="CWS",T837="Single Family Residence",R837="Yes",P837="Non-Lead", M837="Non-Lead - Copper",N837="Before 1989")))),"Tier 4",
IF((OR((AND('[1]PWS Information'!$E$10="NTNC",P837="Non-Lead")),
(AND('[1]PWS Information'!$E$10="CWS",P837="Non-Lead",R837="")),
(AND('[1]PWS Information'!$E$10="CWS",P837="Non-Lead",R837="No")),
(AND('[1]PWS Information'!$E$10="CWS",P837="Non-Lead",R837="Don't Know")),
(AND('[1]PWS Information'!$E$10="CWS",P837="Non-Lead", I837="Non-Lead - Copper", R837="Yes", K837="Between 1989 and 2014")),
(AND('[1]PWS Information'!$E$10="CWS",P837="Non-Lead", I837="Non-Lead - Copper", R837="Yes", K837="After 2014")),
(AND('[1]PWS Information'!$E$10="CWS",P837="Non-Lead", I837="Non-Lead - Copper", R837="Yes", K837="Unknown")),
(AND('[1]PWS Information'!$E$10="CWS",P837="Non-Lead", M837="Non-Lead - Copper", R837="Yes", N837="Between 1989 and 2014")),
(AND('[1]PWS Information'!$E$10="CWS",P837="Non-Lead", M837="Non-Lead - Copper", R837="Yes", N837="After 2014")),
(AND('[1]PWS Information'!$E$10="CWS",P837="Non-Lead", M837="Non-Lead - Copper", R837="Yes", N837="Unknown")),
(AND('[1]PWS Information'!$E$10="CWS",P837="Unknown")),
(AND('[1]PWS Information'!$E$10="NTNC",P837="Unknown")))),"Tier 5",
"")))))</f>
        <v>Tier 5</v>
      </c>
      <c r="Y837" s="50"/>
      <c r="Z837" s="50"/>
    </row>
    <row r="838" spans="1:26" ht="30" x14ac:dyDescent="0.25">
      <c r="A838" s="39">
        <v>1045</v>
      </c>
      <c r="B838" s="40">
        <v>4520</v>
      </c>
      <c r="C838" s="41" t="s">
        <v>134</v>
      </c>
      <c r="D838" s="41" t="s">
        <v>61</v>
      </c>
      <c r="E838" s="41">
        <v>75109</v>
      </c>
      <c r="F838" s="42"/>
      <c r="G838" s="43"/>
      <c r="H838" s="44"/>
      <c r="I838" s="45" t="s">
        <v>47</v>
      </c>
      <c r="J838" s="46" t="s">
        <v>37</v>
      </c>
      <c r="K838" s="42" t="s">
        <v>40</v>
      </c>
      <c r="L838" s="49"/>
      <c r="M838" s="45" t="s">
        <v>59</v>
      </c>
      <c r="N838" s="46" t="s">
        <v>49</v>
      </c>
      <c r="O838" s="49"/>
      <c r="P838" s="36" t="str">
        <f t="shared" si="13"/>
        <v>Unknown</v>
      </c>
      <c r="Q838" s="39" t="s">
        <v>46</v>
      </c>
      <c r="R838" s="39" t="s">
        <v>46</v>
      </c>
      <c r="S838" s="39"/>
      <c r="T838" s="50" t="s">
        <v>36</v>
      </c>
      <c r="U838" s="50" t="s">
        <v>37</v>
      </c>
      <c r="V838" s="50" t="s">
        <v>49</v>
      </c>
      <c r="W838" s="50" t="s">
        <v>37</v>
      </c>
      <c r="X838" s="51" t="str">
        <f>IF((OR((AND('[1]PWS Information'!$E$10="CWS",T838="Single Family Residence",P838="Lead")),
(AND('[1]PWS Information'!$E$10="CWS",T838="Multiple Family Residence",'[1]PWS Information'!$E$11="Yes",P838="Lead")),
(AND('[1]PWS Information'!$E$10="NTNC",P838="Lead")))),"Tier 1",
IF((OR((AND('[1]PWS Information'!$E$10="CWS",T838="Multiple Family Residence",'[1]PWS Information'!$E$11="No",P838="Lead")),
(AND('[1]PWS Information'!$E$10="CWS",T838="Other",P838="Lead")),
(AND('[1]PWS Information'!$E$10="CWS",T838="Building",P838="Lead")))),"Tier 2",
IF((OR((AND('[1]PWS Information'!$E$10="CWS",T838="Single Family Residence",P838="Galvanized Requiring Replacement")),
(AND('[1]PWS Information'!$E$10="CWS",T838="Single Family Residence",P838="Galvanized Requiring Replacement",Q838="Yes")),
(AND('[1]PWS Information'!$E$10="NTNC",P838="Galvanized Requiring Replacement")),
(AND('[1]PWS Information'!$E$10="NTNC",T838="Single Family Residence",Q838="Yes")))),"Tier 3",
IF((OR((AND('[1]PWS Information'!$E$10="CWS",T838="Single Family Residence",R838="Yes",P838="Non-Lead", I838="Non-Lead - Copper",K838="Before 1989")),
(AND('[1]PWS Information'!$E$10="CWS",T838="Single Family Residence",R838="Yes",P838="Non-Lead", M838="Non-Lead - Copper",N838="Before 1989")))),"Tier 4",
IF((OR((AND('[1]PWS Information'!$E$10="NTNC",P838="Non-Lead")),
(AND('[1]PWS Information'!$E$10="CWS",P838="Non-Lead",R838="")),
(AND('[1]PWS Information'!$E$10="CWS",P838="Non-Lead",R838="No")),
(AND('[1]PWS Information'!$E$10="CWS",P838="Non-Lead",R838="Don't Know")),
(AND('[1]PWS Information'!$E$10="CWS",P838="Non-Lead", I838="Non-Lead - Copper", R838="Yes", K838="Between 1989 and 2014")),
(AND('[1]PWS Information'!$E$10="CWS",P838="Non-Lead", I838="Non-Lead - Copper", R838="Yes", K838="After 2014")),
(AND('[1]PWS Information'!$E$10="CWS",P838="Non-Lead", I838="Non-Lead - Copper", R838="Yes", K838="Unknown")),
(AND('[1]PWS Information'!$E$10="CWS",P838="Non-Lead", M838="Non-Lead - Copper", R838="Yes", N838="Between 1989 and 2014")),
(AND('[1]PWS Information'!$E$10="CWS",P838="Non-Lead", M838="Non-Lead - Copper", R838="Yes", N838="After 2014")),
(AND('[1]PWS Information'!$E$10="CWS",P838="Non-Lead", M838="Non-Lead - Copper", R838="Yes", N838="Unknown")),
(AND('[1]PWS Information'!$E$10="CWS",P838="Unknown")),
(AND('[1]PWS Information'!$E$10="NTNC",P838="Unknown")))),"Tier 5",
"")))))</f>
        <v>Tier 5</v>
      </c>
      <c r="Y838" s="50"/>
      <c r="Z838" s="50"/>
    </row>
    <row r="839" spans="1:26" ht="30" x14ac:dyDescent="0.25">
      <c r="A839" s="39">
        <v>1046</v>
      </c>
      <c r="B839" s="40">
        <v>1297</v>
      </c>
      <c r="C839" s="41" t="s">
        <v>110</v>
      </c>
      <c r="D839" s="41" t="s">
        <v>61</v>
      </c>
      <c r="E839" s="41">
        <v>75109</v>
      </c>
      <c r="F839" s="42"/>
      <c r="G839" s="43"/>
      <c r="H839" s="44"/>
      <c r="I839" s="45" t="s">
        <v>47</v>
      </c>
      <c r="J839" s="46" t="s">
        <v>37</v>
      </c>
      <c r="K839" s="42" t="s">
        <v>40</v>
      </c>
      <c r="L839" s="49"/>
      <c r="M839" s="45" t="s">
        <v>47</v>
      </c>
      <c r="N839" s="46" t="s">
        <v>40</v>
      </c>
      <c r="O839" s="49"/>
      <c r="P839" s="36" t="str">
        <f t="shared" si="13"/>
        <v>Non-Lead</v>
      </c>
      <c r="Q839" s="39" t="s">
        <v>37</v>
      </c>
      <c r="R839" s="39" t="s">
        <v>37</v>
      </c>
      <c r="S839" s="39"/>
      <c r="T839" s="50" t="s">
        <v>36</v>
      </c>
      <c r="U839" s="50" t="s">
        <v>37</v>
      </c>
      <c r="V839" s="50" t="s">
        <v>37</v>
      </c>
      <c r="W839" s="50" t="s">
        <v>37</v>
      </c>
      <c r="X839" s="51" t="str">
        <f>IF((OR((AND('[1]PWS Information'!$E$10="CWS",T839="Single Family Residence",P839="Lead")),
(AND('[1]PWS Information'!$E$10="CWS",T839="Multiple Family Residence",'[1]PWS Information'!$E$11="Yes",P839="Lead")),
(AND('[1]PWS Information'!$E$10="NTNC",P839="Lead")))),"Tier 1",
IF((OR((AND('[1]PWS Information'!$E$10="CWS",T839="Multiple Family Residence",'[1]PWS Information'!$E$11="No",P839="Lead")),
(AND('[1]PWS Information'!$E$10="CWS",T839="Other",P839="Lead")),
(AND('[1]PWS Information'!$E$10="CWS",T839="Building",P839="Lead")))),"Tier 2",
IF((OR((AND('[1]PWS Information'!$E$10="CWS",T839="Single Family Residence",P839="Galvanized Requiring Replacement")),
(AND('[1]PWS Information'!$E$10="CWS",T839="Single Family Residence",P839="Galvanized Requiring Replacement",Q839="Yes")),
(AND('[1]PWS Information'!$E$10="NTNC",P839="Galvanized Requiring Replacement")),
(AND('[1]PWS Information'!$E$10="NTNC",T839="Single Family Residence",Q839="Yes")))),"Tier 3",
IF((OR((AND('[1]PWS Information'!$E$10="CWS",T839="Single Family Residence",R839="Yes",P839="Non-Lead", I839="Non-Lead - Copper",K839="Before 1989")),
(AND('[1]PWS Information'!$E$10="CWS",T839="Single Family Residence",R839="Yes",P839="Non-Lead", M839="Non-Lead - Copper",N839="Before 1989")))),"Tier 4",
IF((OR((AND('[1]PWS Information'!$E$10="NTNC",P839="Non-Lead")),
(AND('[1]PWS Information'!$E$10="CWS",P839="Non-Lead",R839="")),
(AND('[1]PWS Information'!$E$10="CWS",P839="Non-Lead",R839="No")),
(AND('[1]PWS Information'!$E$10="CWS",P839="Non-Lead",R839="Don't Know")),
(AND('[1]PWS Information'!$E$10="CWS",P839="Non-Lead", I839="Non-Lead - Copper", R839="Yes", K839="Between 1989 and 2014")),
(AND('[1]PWS Information'!$E$10="CWS",P839="Non-Lead", I839="Non-Lead - Copper", R839="Yes", K839="After 2014")),
(AND('[1]PWS Information'!$E$10="CWS",P839="Non-Lead", I839="Non-Lead - Copper", R839="Yes", K839="Unknown")),
(AND('[1]PWS Information'!$E$10="CWS",P839="Non-Lead", M839="Non-Lead - Copper", R839="Yes", N839="Between 1989 and 2014")),
(AND('[1]PWS Information'!$E$10="CWS",P839="Non-Lead", M839="Non-Lead - Copper", R839="Yes", N839="After 2014")),
(AND('[1]PWS Information'!$E$10="CWS",P839="Non-Lead", M839="Non-Lead - Copper", R839="Yes", N839="Unknown")),
(AND('[1]PWS Information'!$E$10="CWS",P839="Unknown")),
(AND('[1]PWS Information'!$E$10="NTNC",P839="Unknown")))),"Tier 5",
"")))))</f>
        <v>Tier 5</v>
      </c>
      <c r="Y839" s="50"/>
      <c r="Z839" s="50"/>
    </row>
    <row r="840" spans="1:26" ht="30" x14ac:dyDescent="0.25">
      <c r="A840" s="39">
        <v>1047</v>
      </c>
      <c r="B840" s="40">
        <v>1711</v>
      </c>
      <c r="C840" s="41" t="s">
        <v>110</v>
      </c>
      <c r="D840" s="41" t="s">
        <v>61</v>
      </c>
      <c r="E840" s="41">
        <v>75109</v>
      </c>
      <c r="F840" s="42"/>
      <c r="G840" s="43"/>
      <c r="H840" s="44"/>
      <c r="I840" s="45" t="s">
        <v>47</v>
      </c>
      <c r="J840" s="46" t="s">
        <v>37</v>
      </c>
      <c r="K840" s="42" t="s">
        <v>40</v>
      </c>
      <c r="L840" s="49"/>
      <c r="M840" s="45" t="s">
        <v>47</v>
      </c>
      <c r="N840" s="46" t="s">
        <v>35</v>
      </c>
      <c r="O840" s="49"/>
      <c r="P840" s="36" t="str">
        <f t="shared" si="13"/>
        <v>Non-Lead</v>
      </c>
      <c r="Q840" s="39" t="s">
        <v>37</v>
      </c>
      <c r="R840" s="39" t="s">
        <v>37</v>
      </c>
      <c r="S840" s="39"/>
      <c r="T840" s="50" t="s">
        <v>36</v>
      </c>
      <c r="U840" s="50" t="s">
        <v>37</v>
      </c>
      <c r="V840" s="50" t="s">
        <v>37</v>
      </c>
      <c r="W840" s="50" t="s">
        <v>37</v>
      </c>
      <c r="X840" s="51" t="str">
        <f>IF((OR((AND('[1]PWS Information'!$E$10="CWS",T840="Single Family Residence",P840="Lead")),
(AND('[1]PWS Information'!$E$10="CWS",T840="Multiple Family Residence",'[1]PWS Information'!$E$11="Yes",P840="Lead")),
(AND('[1]PWS Information'!$E$10="NTNC",P840="Lead")))),"Tier 1",
IF((OR((AND('[1]PWS Information'!$E$10="CWS",T840="Multiple Family Residence",'[1]PWS Information'!$E$11="No",P840="Lead")),
(AND('[1]PWS Information'!$E$10="CWS",T840="Other",P840="Lead")),
(AND('[1]PWS Information'!$E$10="CWS",T840="Building",P840="Lead")))),"Tier 2",
IF((OR((AND('[1]PWS Information'!$E$10="CWS",T840="Single Family Residence",P840="Galvanized Requiring Replacement")),
(AND('[1]PWS Information'!$E$10="CWS",T840="Single Family Residence",P840="Galvanized Requiring Replacement",Q840="Yes")),
(AND('[1]PWS Information'!$E$10="NTNC",P840="Galvanized Requiring Replacement")),
(AND('[1]PWS Information'!$E$10="NTNC",T840="Single Family Residence",Q840="Yes")))),"Tier 3",
IF((OR((AND('[1]PWS Information'!$E$10="CWS",T840="Single Family Residence",R840="Yes",P840="Non-Lead", I840="Non-Lead - Copper",K840="Before 1989")),
(AND('[1]PWS Information'!$E$10="CWS",T840="Single Family Residence",R840="Yes",P840="Non-Lead", M840="Non-Lead - Copper",N840="Before 1989")))),"Tier 4",
IF((OR((AND('[1]PWS Information'!$E$10="NTNC",P840="Non-Lead")),
(AND('[1]PWS Information'!$E$10="CWS",P840="Non-Lead",R840="")),
(AND('[1]PWS Information'!$E$10="CWS",P840="Non-Lead",R840="No")),
(AND('[1]PWS Information'!$E$10="CWS",P840="Non-Lead",R840="Don't Know")),
(AND('[1]PWS Information'!$E$10="CWS",P840="Non-Lead", I840="Non-Lead - Copper", R840="Yes", K840="Between 1989 and 2014")),
(AND('[1]PWS Information'!$E$10="CWS",P840="Non-Lead", I840="Non-Lead - Copper", R840="Yes", K840="After 2014")),
(AND('[1]PWS Information'!$E$10="CWS",P840="Non-Lead", I840="Non-Lead - Copper", R840="Yes", K840="Unknown")),
(AND('[1]PWS Information'!$E$10="CWS",P840="Non-Lead", M840="Non-Lead - Copper", R840="Yes", N840="Between 1989 and 2014")),
(AND('[1]PWS Information'!$E$10="CWS",P840="Non-Lead", M840="Non-Lead - Copper", R840="Yes", N840="After 2014")),
(AND('[1]PWS Information'!$E$10="CWS",P840="Non-Lead", M840="Non-Lead - Copper", R840="Yes", N840="Unknown")),
(AND('[1]PWS Information'!$E$10="CWS",P840="Unknown")),
(AND('[1]PWS Information'!$E$10="NTNC",P840="Unknown")))),"Tier 5",
"")))))</f>
        <v>Tier 5</v>
      </c>
      <c r="Y840" s="50"/>
      <c r="Z840" s="50"/>
    </row>
    <row r="841" spans="1:26" ht="30" x14ac:dyDescent="0.25">
      <c r="A841" s="39">
        <v>1048</v>
      </c>
      <c r="B841" s="40">
        <v>2434</v>
      </c>
      <c r="C841" s="41" t="s">
        <v>231</v>
      </c>
      <c r="D841" s="41" t="s">
        <v>99</v>
      </c>
      <c r="E841" s="41">
        <v>75153</v>
      </c>
      <c r="F841" s="42"/>
      <c r="G841" s="43"/>
      <c r="H841" s="44"/>
      <c r="I841" s="45" t="s">
        <v>47</v>
      </c>
      <c r="J841" s="46" t="s">
        <v>37</v>
      </c>
      <c r="K841" s="42" t="s">
        <v>40</v>
      </c>
      <c r="L841" s="49"/>
      <c r="M841" s="45" t="s">
        <v>47</v>
      </c>
      <c r="N841" s="46" t="s">
        <v>40</v>
      </c>
      <c r="O841" s="49"/>
      <c r="P841" s="36" t="str">
        <f t="shared" si="13"/>
        <v>Non-Lead</v>
      </c>
      <c r="Q841" s="39" t="s">
        <v>37</v>
      </c>
      <c r="R841" s="39" t="s">
        <v>37</v>
      </c>
      <c r="S841" s="39"/>
      <c r="T841" s="50" t="s">
        <v>36</v>
      </c>
      <c r="U841" s="50" t="s">
        <v>37</v>
      </c>
      <c r="V841" s="50" t="s">
        <v>37</v>
      </c>
      <c r="W841" s="50" t="s">
        <v>37</v>
      </c>
      <c r="X841" s="51" t="str">
        <f>IF((OR((AND('[1]PWS Information'!$E$10="CWS",T841="Single Family Residence",P841="Lead")),
(AND('[1]PWS Information'!$E$10="CWS",T841="Multiple Family Residence",'[1]PWS Information'!$E$11="Yes",P841="Lead")),
(AND('[1]PWS Information'!$E$10="NTNC",P841="Lead")))),"Tier 1",
IF((OR((AND('[1]PWS Information'!$E$10="CWS",T841="Multiple Family Residence",'[1]PWS Information'!$E$11="No",P841="Lead")),
(AND('[1]PWS Information'!$E$10="CWS",T841="Other",P841="Lead")),
(AND('[1]PWS Information'!$E$10="CWS",T841="Building",P841="Lead")))),"Tier 2",
IF((OR((AND('[1]PWS Information'!$E$10="CWS",T841="Single Family Residence",P841="Galvanized Requiring Replacement")),
(AND('[1]PWS Information'!$E$10="CWS",T841="Single Family Residence",P841="Galvanized Requiring Replacement",Q841="Yes")),
(AND('[1]PWS Information'!$E$10="NTNC",P841="Galvanized Requiring Replacement")),
(AND('[1]PWS Information'!$E$10="NTNC",T841="Single Family Residence",Q841="Yes")))),"Tier 3",
IF((OR((AND('[1]PWS Information'!$E$10="CWS",T841="Single Family Residence",R841="Yes",P841="Non-Lead", I841="Non-Lead - Copper",K841="Before 1989")),
(AND('[1]PWS Information'!$E$10="CWS",T841="Single Family Residence",R841="Yes",P841="Non-Lead", M841="Non-Lead - Copper",N841="Before 1989")))),"Tier 4",
IF((OR((AND('[1]PWS Information'!$E$10="NTNC",P841="Non-Lead")),
(AND('[1]PWS Information'!$E$10="CWS",P841="Non-Lead",R841="")),
(AND('[1]PWS Information'!$E$10="CWS",P841="Non-Lead",R841="No")),
(AND('[1]PWS Information'!$E$10="CWS",P841="Non-Lead",R841="Don't Know")),
(AND('[1]PWS Information'!$E$10="CWS",P841="Non-Lead", I841="Non-Lead - Copper", R841="Yes", K841="Between 1989 and 2014")),
(AND('[1]PWS Information'!$E$10="CWS",P841="Non-Lead", I841="Non-Lead - Copper", R841="Yes", K841="After 2014")),
(AND('[1]PWS Information'!$E$10="CWS",P841="Non-Lead", I841="Non-Lead - Copper", R841="Yes", K841="Unknown")),
(AND('[1]PWS Information'!$E$10="CWS",P841="Non-Lead", M841="Non-Lead - Copper", R841="Yes", N841="Between 1989 and 2014")),
(AND('[1]PWS Information'!$E$10="CWS",P841="Non-Lead", M841="Non-Lead - Copper", R841="Yes", N841="After 2014")),
(AND('[1]PWS Information'!$E$10="CWS",P841="Non-Lead", M841="Non-Lead - Copper", R841="Yes", N841="Unknown")),
(AND('[1]PWS Information'!$E$10="CWS",P841="Unknown")),
(AND('[1]PWS Information'!$E$10="NTNC",P841="Unknown")))),"Tier 5",
"")))))</f>
        <v>Tier 5</v>
      </c>
      <c r="Y841" s="50"/>
      <c r="Z841" s="50"/>
    </row>
    <row r="842" spans="1:26" ht="30" x14ac:dyDescent="0.25">
      <c r="A842" s="39">
        <v>1049</v>
      </c>
      <c r="B842" s="40">
        <v>4440</v>
      </c>
      <c r="C842" s="41" t="s">
        <v>67</v>
      </c>
      <c r="D842" s="41" t="s">
        <v>73</v>
      </c>
      <c r="E842" s="41">
        <v>75155</v>
      </c>
      <c r="F842" s="42"/>
      <c r="G842" s="43"/>
      <c r="H842" s="44"/>
      <c r="I842" s="45" t="s">
        <v>47</v>
      </c>
      <c r="J842" s="46" t="s">
        <v>37</v>
      </c>
      <c r="K842" s="42" t="s">
        <v>40</v>
      </c>
      <c r="L842" s="49"/>
      <c r="M842" s="45" t="s">
        <v>47</v>
      </c>
      <c r="N842" s="46" t="s">
        <v>40</v>
      </c>
      <c r="O842" s="49"/>
      <c r="P842" s="36" t="str">
        <f t="shared" si="13"/>
        <v>Non-Lead</v>
      </c>
      <c r="Q842" s="39" t="s">
        <v>37</v>
      </c>
      <c r="R842" s="39" t="s">
        <v>37</v>
      </c>
      <c r="S842" s="39"/>
      <c r="T842" s="50" t="s">
        <v>36</v>
      </c>
      <c r="U842" s="50" t="s">
        <v>37</v>
      </c>
      <c r="V842" s="50" t="s">
        <v>37</v>
      </c>
      <c r="W842" s="50" t="s">
        <v>37</v>
      </c>
      <c r="X842" s="51" t="str">
        <f>IF((OR((AND('[1]PWS Information'!$E$10="CWS",T842="Single Family Residence",P842="Lead")),
(AND('[1]PWS Information'!$E$10="CWS",T842="Multiple Family Residence",'[1]PWS Information'!$E$11="Yes",P842="Lead")),
(AND('[1]PWS Information'!$E$10="NTNC",P842="Lead")))),"Tier 1",
IF((OR((AND('[1]PWS Information'!$E$10="CWS",T842="Multiple Family Residence",'[1]PWS Information'!$E$11="No",P842="Lead")),
(AND('[1]PWS Information'!$E$10="CWS",T842="Other",P842="Lead")),
(AND('[1]PWS Information'!$E$10="CWS",T842="Building",P842="Lead")))),"Tier 2",
IF((OR((AND('[1]PWS Information'!$E$10="CWS",T842="Single Family Residence",P842="Galvanized Requiring Replacement")),
(AND('[1]PWS Information'!$E$10="CWS",T842="Single Family Residence",P842="Galvanized Requiring Replacement",Q842="Yes")),
(AND('[1]PWS Information'!$E$10="NTNC",P842="Galvanized Requiring Replacement")),
(AND('[1]PWS Information'!$E$10="NTNC",T842="Single Family Residence",Q842="Yes")))),"Tier 3",
IF((OR((AND('[1]PWS Information'!$E$10="CWS",T842="Single Family Residence",R842="Yes",P842="Non-Lead", I842="Non-Lead - Copper",K842="Before 1989")),
(AND('[1]PWS Information'!$E$10="CWS",T842="Single Family Residence",R842="Yes",P842="Non-Lead", M842="Non-Lead - Copper",N842="Before 1989")))),"Tier 4",
IF((OR((AND('[1]PWS Information'!$E$10="NTNC",P842="Non-Lead")),
(AND('[1]PWS Information'!$E$10="CWS",P842="Non-Lead",R842="")),
(AND('[1]PWS Information'!$E$10="CWS",P842="Non-Lead",R842="No")),
(AND('[1]PWS Information'!$E$10="CWS",P842="Non-Lead",R842="Don't Know")),
(AND('[1]PWS Information'!$E$10="CWS",P842="Non-Lead", I842="Non-Lead - Copper", R842="Yes", K842="Between 1989 and 2014")),
(AND('[1]PWS Information'!$E$10="CWS",P842="Non-Lead", I842="Non-Lead - Copper", R842="Yes", K842="After 2014")),
(AND('[1]PWS Information'!$E$10="CWS",P842="Non-Lead", I842="Non-Lead - Copper", R842="Yes", K842="Unknown")),
(AND('[1]PWS Information'!$E$10="CWS",P842="Non-Lead", M842="Non-Lead - Copper", R842="Yes", N842="Between 1989 and 2014")),
(AND('[1]PWS Information'!$E$10="CWS",P842="Non-Lead", M842="Non-Lead - Copper", R842="Yes", N842="After 2014")),
(AND('[1]PWS Information'!$E$10="CWS",P842="Non-Lead", M842="Non-Lead - Copper", R842="Yes", N842="Unknown")),
(AND('[1]PWS Information'!$E$10="CWS",P842="Unknown")),
(AND('[1]PWS Information'!$E$10="NTNC",P842="Unknown")))),"Tier 5",
"")))))</f>
        <v>Tier 5</v>
      </c>
      <c r="Y842" s="50"/>
      <c r="Z842" s="50"/>
    </row>
    <row r="843" spans="1:26" ht="30" x14ac:dyDescent="0.25">
      <c r="A843" s="39">
        <v>1050</v>
      </c>
      <c r="B843" s="40">
        <v>4814</v>
      </c>
      <c r="C843" s="41" t="s">
        <v>94</v>
      </c>
      <c r="D843" s="41" t="s">
        <v>99</v>
      </c>
      <c r="E843" s="41">
        <v>75153</v>
      </c>
      <c r="F843" s="42"/>
      <c r="G843" s="43"/>
      <c r="H843" s="44"/>
      <c r="I843" s="45" t="s">
        <v>47</v>
      </c>
      <c r="J843" s="46" t="s">
        <v>37</v>
      </c>
      <c r="K843" s="42" t="s">
        <v>40</v>
      </c>
      <c r="L843" s="49"/>
      <c r="M843" s="45" t="s">
        <v>47</v>
      </c>
      <c r="N843" s="46" t="s">
        <v>40</v>
      </c>
      <c r="O843" s="49"/>
      <c r="P843" s="36" t="str">
        <f t="shared" si="13"/>
        <v>Non-Lead</v>
      </c>
      <c r="Q843" s="39" t="s">
        <v>37</v>
      </c>
      <c r="R843" s="39" t="s">
        <v>37</v>
      </c>
      <c r="S843" s="39"/>
      <c r="T843" s="50" t="s">
        <v>36</v>
      </c>
      <c r="U843" s="50" t="s">
        <v>37</v>
      </c>
      <c r="V843" s="50" t="s">
        <v>37</v>
      </c>
      <c r="W843" s="50" t="s">
        <v>37</v>
      </c>
      <c r="X843" s="51" t="str">
        <f>IF((OR((AND('[1]PWS Information'!$E$10="CWS",T843="Single Family Residence",P843="Lead")),
(AND('[1]PWS Information'!$E$10="CWS",T843="Multiple Family Residence",'[1]PWS Information'!$E$11="Yes",P843="Lead")),
(AND('[1]PWS Information'!$E$10="NTNC",P843="Lead")))),"Tier 1",
IF((OR((AND('[1]PWS Information'!$E$10="CWS",T843="Multiple Family Residence",'[1]PWS Information'!$E$11="No",P843="Lead")),
(AND('[1]PWS Information'!$E$10="CWS",T843="Other",P843="Lead")),
(AND('[1]PWS Information'!$E$10="CWS",T843="Building",P843="Lead")))),"Tier 2",
IF((OR((AND('[1]PWS Information'!$E$10="CWS",T843="Single Family Residence",P843="Galvanized Requiring Replacement")),
(AND('[1]PWS Information'!$E$10="CWS",T843="Single Family Residence",P843="Galvanized Requiring Replacement",Q843="Yes")),
(AND('[1]PWS Information'!$E$10="NTNC",P843="Galvanized Requiring Replacement")),
(AND('[1]PWS Information'!$E$10="NTNC",T843="Single Family Residence",Q843="Yes")))),"Tier 3",
IF((OR((AND('[1]PWS Information'!$E$10="CWS",T843="Single Family Residence",R843="Yes",P843="Non-Lead", I843="Non-Lead - Copper",K843="Before 1989")),
(AND('[1]PWS Information'!$E$10="CWS",T843="Single Family Residence",R843="Yes",P843="Non-Lead", M843="Non-Lead - Copper",N843="Before 1989")))),"Tier 4",
IF((OR((AND('[1]PWS Information'!$E$10="NTNC",P843="Non-Lead")),
(AND('[1]PWS Information'!$E$10="CWS",P843="Non-Lead",R843="")),
(AND('[1]PWS Information'!$E$10="CWS",P843="Non-Lead",R843="No")),
(AND('[1]PWS Information'!$E$10="CWS",P843="Non-Lead",R843="Don't Know")),
(AND('[1]PWS Information'!$E$10="CWS",P843="Non-Lead", I843="Non-Lead - Copper", R843="Yes", K843="Between 1989 and 2014")),
(AND('[1]PWS Information'!$E$10="CWS",P843="Non-Lead", I843="Non-Lead - Copper", R843="Yes", K843="After 2014")),
(AND('[1]PWS Information'!$E$10="CWS",P843="Non-Lead", I843="Non-Lead - Copper", R843="Yes", K843="Unknown")),
(AND('[1]PWS Information'!$E$10="CWS",P843="Non-Lead", M843="Non-Lead - Copper", R843="Yes", N843="Between 1989 and 2014")),
(AND('[1]PWS Information'!$E$10="CWS",P843="Non-Lead", M843="Non-Lead - Copper", R843="Yes", N843="After 2014")),
(AND('[1]PWS Information'!$E$10="CWS",P843="Non-Lead", M843="Non-Lead - Copper", R843="Yes", N843="Unknown")),
(AND('[1]PWS Information'!$E$10="CWS",P843="Unknown")),
(AND('[1]PWS Information'!$E$10="NTNC",P843="Unknown")))),"Tier 5",
"")))))</f>
        <v>Tier 5</v>
      </c>
      <c r="Y843" s="50"/>
      <c r="Z843" s="50"/>
    </row>
    <row r="844" spans="1:26" ht="30" x14ac:dyDescent="0.25">
      <c r="A844" s="39">
        <v>1051</v>
      </c>
      <c r="B844" s="40">
        <v>9431</v>
      </c>
      <c r="C844" s="41" t="s">
        <v>137</v>
      </c>
      <c r="D844" s="41" t="s">
        <v>88</v>
      </c>
      <c r="E844" s="41">
        <v>75144</v>
      </c>
      <c r="F844" s="42"/>
      <c r="G844" s="43"/>
      <c r="H844" s="44"/>
      <c r="I844" s="45" t="s">
        <v>47</v>
      </c>
      <c r="J844" s="46" t="s">
        <v>37</v>
      </c>
      <c r="K844" s="42" t="s">
        <v>40</v>
      </c>
      <c r="L844" s="49"/>
      <c r="M844" s="45" t="s">
        <v>47</v>
      </c>
      <c r="N844" s="46" t="s">
        <v>49</v>
      </c>
      <c r="O844" s="49"/>
      <c r="P844" s="36" t="str">
        <f t="shared" si="13"/>
        <v>Non-Lead</v>
      </c>
      <c r="Q844" s="39" t="s">
        <v>37</v>
      </c>
      <c r="R844" s="39" t="s">
        <v>37</v>
      </c>
      <c r="S844" s="39"/>
      <c r="T844" s="50" t="s">
        <v>36</v>
      </c>
      <c r="U844" s="50" t="s">
        <v>37</v>
      </c>
      <c r="V844" s="50" t="s">
        <v>37</v>
      </c>
      <c r="W844" s="50" t="s">
        <v>37</v>
      </c>
      <c r="X844" s="51" t="str">
        <f>IF((OR((AND('[1]PWS Information'!$E$10="CWS",T844="Single Family Residence",P844="Lead")),
(AND('[1]PWS Information'!$E$10="CWS",T844="Multiple Family Residence",'[1]PWS Information'!$E$11="Yes",P844="Lead")),
(AND('[1]PWS Information'!$E$10="NTNC",P844="Lead")))),"Tier 1",
IF((OR((AND('[1]PWS Information'!$E$10="CWS",T844="Multiple Family Residence",'[1]PWS Information'!$E$11="No",P844="Lead")),
(AND('[1]PWS Information'!$E$10="CWS",T844="Other",P844="Lead")),
(AND('[1]PWS Information'!$E$10="CWS",T844="Building",P844="Lead")))),"Tier 2",
IF((OR((AND('[1]PWS Information'!$E$10="CWS",T844="Single Family Residence",P844="Galvanized Requiring Replacement")),
(AND('[1]PWS Information'!$E$10="CWS",T844="Single Family Residence",P844="Galvanized Requiring Replacement",Q844="Yes")),
(AND('[1]PWS Information'!$E$10="NTNC",P844="Galvanized Requiring Replacement")),
(AND('[1]PWS Information'!$E$10="NTNC",T844="Single Family Residence",Q844="Yes")))),"Tier 3",
IF((OR((AND('[1]PWS Information'!$E$10="CWS",T844="Single Family Residence",R844="Yes",P844="Non-Lead", I844="Non-Lead - Copper",K844="Before 1989")),
(AND('[1]PWS Information'!$E$10="CWS",T844="Single Family Residence",R844="Yes",P844="Non-Lead", M844="Non-Lead - Copper",N844="Before 1989")))),"Tier 4",
IF((OR((AND('[1]PWS Information'!$E$10="NTNC",P844="Non-Lead")),
(AND('[1]PWS Information'!$E$10="CWS",P844="Non-Lead",R844="")),
(AND('[1]PWS Information'!$E$10="CWS",P844="Non-Lead",R844="No")),
(AND('[1]PWS Information'!$E$10="CWS",P844="Non-Lead",R844="Don't Know")),
(AND('[1]PWS Information'!$E$10="CWS",P844="Non-Lead", I844="Non-Lead - Copper", R844="Yes", K844="Between 1989 and 2014")),
(AND('[1]PWS Information'!$E$10="CWS",P844="Non-Lead", I844="Non-Lead - Copper", R844="Yes", K844="After 2014")),
(AND('[1]PWS Information'!$E$10="CWS",P844="Non-Lead", I844="Non-Lead - Copper", R844="Yes", K844="Unknown")),
(AND('[1]PWS Information'!$E$10="CWS",P844="Non-Lead", M844="Non-Lead - Copper", R844="Yes", N844="Between 1989 and 2014")),
(AND('[1]PWS Information'!$E$10="CWS",P844="Non-Lead", M844="Non-Lead - Copper", R844="Yes", N844="After 2014")),
(AND('[1]PWS Information'!$E$10="CWS",P844="Non-Lead", M844="Non-Lead - Copper", R844="Yes", N844="Unknown")),
(AND('[1]PWS Information'!$E$10="CWS",P844="Unknown")),
(AND('[1]PWS Information'!$E$10="NTNC",P844="Unknown")))),"Tier 5",
"")))))</f>
        <v>Tier 5</v>
      </c>
      <c r="Y844" s="50"/>
      <c r="Z844" s="50"/>
    </row>
    <row r="845" spans="1:26" ht="30" x14ac:dyDescent="0.25">
      <c r="A845" s="39">
        <v>1053</v>
      </c>
      <c r="B845" s="40"/>
      <c r="C845" s="41" t="s">
        <v>142</v>
      </c>
      <c r="D845" s="41" t="s">
        <v>88</v>
      </c>
      <c r="E845" s="41">
        <v>75144</v>
      </c>
      <c r="F845" s="42"/>
      <c r="G845" s="43"/>
      <c r="H845" s="44"/>
      <c r="I845" s="45" t="s">
        <v>47</v>
      </c>
      <c r="J845" s="46" t="s">
        <v>37</v>
      </c>
      <c r="K845" s="42" t="s">
        <v>40</v>
      </c>
      <c r="L845" s="49"/>
      <c r="M845" s="45" t="s">
        <v>47</v>
      </c>
      <c r="N845" s="46" t="s">
        <v>41</v>
      </c>
      <c r="O845" s="49"/>
      <c r="P845" s="36" t="str">
        <f t="shared" si="13"/>
        <v>Non-Lead</v>
      </c>
      <c r="Q845" s="39" t="s">
        <v>37</v>
      </c>
      <c r="R845" s="39" t="s">
        <v>37</v>
      </c>
      <c r="S845" s="39"/>
      <c r="T845" s="50" t="s">
        <v>36</v>
      </c>
      <c r="U845" s="50" t="s">
        <v>37</v>
      </c>
      <c r="V845" s="50" t="s">
        <v>37</v>
      </c>
      <c r="W845" s="50" t="s">
        <v>37</v>
      </c>
      <c r="X845" s="51" t="str">
        <f>IF((OR((AND('[1]PWS Information'!$E$10="CWS",T845="Single Family Residence",P845="Lead")),
(AND('[1]PWS Information'!$E$10="CWS",T845="Multiple Family Residence",'[1]PWS Information'!$E$11="Yes",P845="Lead")),
(AND('[1]PWS Information'!$E$10="NTNC",P845="Lead")))),"Tier 1",
IF((OR((AND('[1]PWS Information'!$E$10="CWS",T845="Multiple Family Residence",'[1]PWS Information'!$E$11="No",P845="Lead")),
(AND('[1]PWS Information'!$E$10="CWS",T845="Other",P845="Lead")),
(AND('[1]PWS Information'!$E$10="CWS",T845="Building",P845="Lead")))),"Tier 2",
IF((OR((AND('[1]PWS Information'!$E$10="CWS",T845="Single Family Residence",P845="Galvanized Requiring Replacement")),
(AND('[1]PWS Information'!$E$10="CWS",T845="Single Family Residence",P845="Galvanized Requiring Replacement",Q845="Yes")),
(AND('[1]PWS Information'!$E$10="NTNC",P845="Galvanized Requiring Replacement")),
(AND('[1]PWS Information'!$E$10="NTNC",T845="Single Family Residence",Q845="Yes")))),"Tier 3",
IF((OR((AND('[1]PWS Information'!$E$10="CWS",T845="Single Family Residence",R845="Yes",P845="Non-Lead", I845="Non-Lead - Copper",K845="Before 1989")),
(AND('[1]PWS Information'!$E$10="CWS",T845="Single Family Residence",R845="Yes",P845="Non-Lead", M845="Non-Lead - Copper",N845="Before 1989")))),"Tier 4",
IF((OR((AND('[1]PWS Information'!$E$10="NTNC",P845="Non-Lead")),
(AND('[1]PWS Information'!$E$10="CWS",P845="Non-Lead",R845="")),
(AND('[1]PWS Information'!$E$10="CWS",P845="Non-Lead",R845="No")),
(AND('[1]PWS Information'!$E$10="CWS",P845="Non-Lead",R845="Don't Know")),
(AND('[1]PWS Information'!$E$10="CWS",P845="Non-Lead", I845="Non-Lead - Copper", R845="Yes", K845="Between 1989 and 2014")),
(AND('[1]PWS Information'!$E$10="CWS",P845="Non-Lead", I845="Non-Lead - Copper", R845="Yes", K845="After 2014")),
(AND('[1]PWS Information'!$E$10="CWS",P845="Non-Lead", I845="Non-Lead - Copper", R845="Yes", K845="Unknown")),
(AND('[1]PWS Information'!$E$10="CWS",P845="Non-Lead", M845="Non-Lead - Copper", R845="Yes", N845="Between 1989 and 2014")),
(AND('[1]PWS Information'!$E$10="CWS",P845="Non-Lead", M845="Non-Lead - Copper", R845="Yes", N845="After 2014")),
(AND('[1]PWS Information'!$E$10="CWS",P845="Non-Lead", M845="Non-Lead - Copper", R845="Yes", N845="Unknown")),
(AND('[1]PWS Information'!$E$10="CWS",P845="Unknown")),
(AND('[1]PWS Information'!$E$10="NTNC",P845="Unknown")))),"Tier 5",
"")))))</f>
        <v>Tier 5</v>
      </c>
      <c r="Y845" s="50"/>
      <c r="Z845" s="50"/>
    </row>
    <row r="846" spans="1:26" ht="30" x14ac:dyDescent="0.25">
      <c r="A846" s="39">
        <v>1055</v>
      </c>
      <c r="B846" s="40">
        <v>9360</v>
      </c>
      <c r="C846" s="41" t="s">
        <v>211</v>
      </c>
      <c r="D846" s="41" t="s">
        <v>88</v>
      </c>
      <c r="E846" s="41">
        <v>75144</v>
      </c>
      <c r="F846" s="42"/>
      <c r="G846" s="43"/>
      <c r="H846" s="44"/>
      <c r="I846" s="45" t="s">
        <v>47</v>
      </c>
      <c r="J846" s="46" t="s">
        <v>37</v>
      </c>
      <c r="K846" s="42" t="s">
        <v>40</v>
      </c>
      <c r="L846" s="49"/>
      <c r="M846" s="45" t="s">
        <v>47</v>
      </c>
      <c r="N846" s="46" t="s">
        <v>40</v>
      </c>
      <c r="O846" s="49"/>
      <c r="P846" s="36" t="str">
        <f t="shared" si="13"/>
        <v>Non-Lead</v>
      </c>
      <c r="Q846" s="39" t="s">
        <v>37</v>
      </c>
      <c r="R846" s="39" t="s">
        <v>37</v>
      </c>
      <c r="S846" s="39"/>
      <c r="T846" s="50" t="s">
        <v>36</v>
      </c>
      <c r="U846" s="50" t="s">
        <v>37</v>
      </c>
      <c r="V846" s="50" t="s">
        <v>37</v>
      </c>
      <c r="W846" s="50" t="s">
        <v>37</v>
      </c>
      <c r="X846" s="51" t="str">
        <f>IF((OR((AND('[1]PWS Information'!$E$10="CWS",T846="Single Family Residence",P846="Lead")),
(AND('[1]PWS Information'!$E$10="CWS",T846="Multiple Family Residence",'[1]PWS Information'!$E$11="Yes",P846="Lead")),
(AND('[1]PWS Information'!$E$10="NTNC",P846="Lead")))),"Tier 1",
IF((OR((AND('[1]PWS Information'!$E$10="CWS",T846="Multiple Family Residence",'[1]PWS Information'!$E$11="No",P846="Lead")),
(AND('[1]PWS Information'!$E$10="CWS",T846="Other",P846="Lead")),
(AND('[1]PWS Information'!$E$10="CWS",T846="Building",P846="Lead")))),"Tier 2",
IF((OR((AND('[1]PWS Information'!$E$10="CWS",T846="Single Family Residence",P846="Galvanized Requiring Replacement")),
(AND('[1]PWS Information'!$E$10="CWS",T846="Single Family Residence",P846="Galvanized Requiring Replacement",Q846="Yes")),
(AND('[1]PWS Information'!$E$10="NTNC",P846="Galvanized Requiring Replacement")),
(AND('[1]PWS Information'!$E$10="NTNC",T846="Single Family Residence",Q846="Yes")))),"Tier 3",
IF((OR((AND('[1]PWS Information'!$E$10="CWS",T846="Single Family Residence",R846="Yes",P846="Non-Lead", I846="Non-Lead - Copper",K846="Before 1989")),
(AND('[1]PWS Information'!$E$10="CWS",T846="Single Family Residence",R846="Yes",P846="Non-Lead", M846="Non-Lead - Copper",N846="Before 1989")))),"Tier 4",
IF((OR((AND('[1]PWS Information'!$E$10="NTNC",P846="Non-Lead")),
(AND('[1]PWS Information'!$E$10="CWS",P846="Non-Lead",R846="")),
(AND('[1]PWS Information'!$E$10="CWS",P846="Non-Lead",R846="No")),
(AND('[1]PWS Information'!$E$10="CWS",P846="Non-Lead",R846="Don't Know")),
(AND('[1]PWS Information'!$E$10="CWS",P846="Non-Lead", I846="Non-Lead - Copper", R846="Yes", K846="Between 1989 and 2014")),
(AND('[1]PWS Information'!$E$10="CWS",P846="Non-Lead", I846="Non-Lead - Copper", R846="Yes", K846="After 2014")),
(AND('[1]PWS Information'!$E$10="CWS",P846="Non-Lead", I846="Non-Lead - Copper", R846="Yes", K846="Unknown")),
(AND('[1]PWS Information'!$E$10="CWS",P846="Non-Lead", M846="Non-Lead - Copper", R846="Yes", N846="Between 1989 and 2014")),
(AND('[1]PWS Information'!$E$10="CWS",P846="Non-Lead", M846="Non-Lead - Copper", R846="Yes", N846="After 2014")),
(AND('[1]PWS Information'!$E$10="CWS",P846="Non-Lead", M846="Non-Lead - Copper", R846="Yes", N846="Unknown")),
(AND('[1]PWS Information'!$E$10="CWS",P846="Unknown")),
(AND('[1]PWS Information'!$E$10="NTNC",P846="Unknown")))),"Tier 5",
"")))))</f>
        <v>Tier 5</v>
      </c>
      <c r="Y846" s="50"/>
      <c r="Z846" s="50"/>
    </row>
    <row r="847" spans="1:26" ht="30" x14ac:dyDescent="0.25">
      <c r="A847" s="39">
        <v>1057</v>
      </c>
      <c r="B847" s="40">
        <v>8305</v>
      </c>
      <c r="C847" s="41" t="s">
        <v>207</v>
      </c>
      <c r="D847" s="41" t="s">
        <v>99</v>
      </c>
      <c r="E847" s="41">
        <v>75153</v>
      </c>
      <c r="F847" s="42"/>
      <c r="G847" s="43"/>
      <c r="H847" s="44"/>
      <c r="I847" s="45" t="s">
        <v>47</v>
      </c>
      <c r="J847" s="46" t="s">
        <v>37</v>
      </c>
      <c r="K847" s="42" t="s">
        <v>40</v>
      </c>
      <c r="L847" s="49"/>
      <c r="M847" s="45" t="s">
        <v>47</v>
      </c>
      <c r="N847" s="46" t="s">
        <v>40</v>
      </c>
      <c r="O847" s="49"/>
      <c r="P847" s="36" t="str">
        <f t="shared" si="13"/>
        <v>Non-Lead</v>
      </c>
      <c r="Q847" s="39" t="s">
        <v>37</v>
      </c>
      <c r="R847" s="39" t="s">
        <v>37</v>
      </c>
      <c r="S847" s="39"/>
      <c r="T847" s="50" t="s">
        <v>36</v>
      </c>
      <c r="U847" s="50" t="s">
        <v>37</v>
      </c>
      <c r="V847" s="50" t="s">
        <v>37</v>
      </c>
      <c r="W847" s="50" t="s">
        <v>37</v>
      </c>
      <c r="X847" s="51" t="str">
        <f>IF((OR((AND('[1]PWS Information'!$E$10="CWS",T847="Single Family Residence",P847="Lead")),
(AND('[1]PWS Information'!$E$10="CWS",T847="Multiple Family Residence",'[1]PWS Information'!$E$11="Yes",P847="Lead")),
(AND('[1]PWS Information'!$E$10="NTNC",P847="Lead")))),"Tier 1",
IF((OR((AND('[1]PWS Information'!$E$10="CWS",T847="Multiple Family Residence",'[1]PWS Information'!$E$11="No",P847="Lead")),
(AND('[1]PWS Information'!$E$10="CWS",T847="Other",P847="Lead")),
(AND('[1]PWS Information'!$E$10="CWS",T847="Building",P847="Lead")))),"Tier 2",
IF((OR((AND('[1]PWS Information'!$E$10="CWS",T847="Single Family Residence",P847="Galvanized Requiring Replacement")),
(AND('[1]PWS Information'!$E$10="CWS",T847="Single Family Residence",P847="Galvanized Requiring Replacement",Q847="Yes")),
(AND('[1]PWS Information'!$E$10="NTNC",P847="Galvanized Requiring Replacement")),
(AND('[1]PWS Information'!$E$10="NTNC",T847="Single Family Residence",Q847="Yes")))),"Tier 3",
IF((OR((AND('[1]PWS Information'!$E$10="CWS",T847="Single Family Residence",R847="Yes",P847="Non-Lead", I847="Non-Lead - Copper",K847="Before 1989")),
(AND('[1]PWS Information'!$E$10="CWS",T847="Single Family Residence",R847="Yes",P847="Non-Lead", M847="Non-Lead - Copper",N847="Before 1989")))),"Tier 4",
IF((OR((AND('[1]PWS Information'!$E$10="NTNC",P847="Non-Lead")),
(AND('[1]PWS Information'!$E$10="CWS",P847="Non-Lead",R847="")),
(AND('[1]PWS Information'!$E$10="CWS",P847="Non-Lead",R847="No")),
(AND('[1]PWS Information'!$E$10="CWS",P847="Non-Lead",R847="Don't Know")),
(AND('[1]PWS Information'!$E$10="CWS",P847="Non-Lead", I847="Non-Lead - Copper", R847="Yes", K847="Between 1989 and 2014")),
(AND('[1]PWS Information'!$E$10="CWS",P847="Non-Lead", I847="Non-Lead - Copper", R847="Yes", K847="After 2014")),
(AND('[1]PWS Information'!$E$10="CWS",P847="Non-Lead", I847="Non-Lead - Copper", R847="Yes", K847="Unknown")),
(AND('[1]PWS Information'!$E$10="CWS",P847="Non-Lead", M847="Non-Lead - Copper", R847="Yes", N847="Between 1989 and 2014")),
(AND('[1]PWS Information'!$E$10="CWS",P847="Non-Lead", M847="Non-Lead - Copper", R847="Yes", N847="After 2014")),
(AND('[1]PWS Information'!$E$10="CWS",P847="Non-Lead", M847="Non-Lead - Copper", R847="Yes", N847="Unknown")),
(AND('[1]PWS Information'!$E$10="CWS",P847="Unknown")),
(AND('[1]PWS Information'!$E$10="NTNC",P847="Unknown")))),"Tier 5",
"")))))</f>
        <v>Tier 5</v>
      </c>
      <c r="Y847" s="50"/>
      <c r="Z847" s="50"/>
    </row>
    <row r="848" spans="1:26" ht="30" x14ac:dyDescent="0.25">
      <c r="A848" s="39">
        <v>1059</v>
      </c>
      <c r="B848" s="40">
        <v>14054</v>
      </c>
      <c r="C848" s="41" t="s">
        <v>237</v>
      </c>
      <c r="D848" s="41" t="s">
        <v>88</v>
      </c>
      <c r="E848" s="41">
        <v>75144</v>
      </c>
      <c r="F848" s="42"/>
      <c r="G848" s="43"/>
      <c r="H848" s="44"/>
      <c r="I848" s="45" t="s">
        <v>47</v>
      </c>
      <c r="J848" s="46" t="s">
        <v>37</v>
      </c>
      <c r="K848" s="42" t="s">
        <v>40</v>
      </c>
      <c r="L848" s="49"/>
      <c r="M848" s="45" t="s">
        <v>47</v>
      </c>
      <c r="N848" s="46" t="s">
        <v>40</v>
      </c>
      <c r="O848" s="49"/>
      <c r="P848" s="36" t="str">
        <f t="shared" si="13"/>
        <v>Non-Lead</v>
      </c>
      <c r="Q848" s="39" t="s">
        <v>37</v>
      </c>
      <c r="R848" s="39" t="s">
        <v>37</v>
      </c>
      <c r="S848" s="39"/>
      <c r="T848" s="50" t="s">
        <v>36</v>
      </c>
      <c r="U848" s="50" t="s">
        <v>37</v>
      </c>
      <c r="V848" s="50" t="s">
        <v>37</v>
      </c>
      <c r="W848" s="50" t="s">
        <v>37</v>
      </c>
      <c r="X848" s="51" t="str">
        <f>IF((OR((AND('[1]PWS Information'!$E$10="CWS",T848="Single Family Residence",P848="Lead")),
(AND('[1]PWS Information'!$E$10="CWS",T848="Multiple Family Residence",'[1]PWS Information'!$E$11="Yes",P848="Lead")),
(AND('[1]PWS Information'!$E$10="NTNC",P848="Lead")))),"Tier 1",
IF((OR((AND('[1]PWS Information'!$E$10="CWS",T848="Multiple Family Residence",'[1]PWS Information'!$E$11="No",P848="Lead")),
(AND('[1]PWS Information'!$E$10="CWS",T848="Other",P848="Lead")),
(AND('[1]PWS Information'!$E$10="CWS",T848="Building",P848="Lead")))),"Tier 2",
IF((OR((AND('[1]PWS Information'!$E$10="CWS",T848="Single Family Residence",P848="Galvanized Requiring Replacement")),
(AND('[1]PWS Information'!$E$10="CWS",T848="Single Family Residence",P848="Galvanized Requiring Replacement",Q848="Yes")),
(AND('[1]PWS Information'!$E$10="NTNC",P848="Galvanized Requiring Replacement")),
(AND('[1]PWS Information'!$E$10="NTNC",T848="Single Family Residence",Q848="Yes")))),"Tier 3",
IF((OR((AND('[1]PWS Information'!$E$10="CWS",T848="Single Family Residence",R848="Yes",P848="Non-Lead", I848="Non-Lead - Copper",K848="Before 1989")),
(AND('[1]PWS Information'!$E$10="CWS",T848="Single Family Residence",R848="Yes",P848="Non-Lead", M848="Non-Lead - Copper",N848="Before 1989")))),"Tier 4",
IF((OR((AND('[1]PWS Information'!$E$10="NTNC",P848="Non-Lead")),
(AND('[1]PWS Information'!$E$10="CWS",P848="Non-Lead",R848="")),
(AND('[1]PWS Information'!$E$10="CWS",P848="Non-Lead",R848="No")),
(AND('[1]PWS Information'!$E$10="CWS",P848="Non-Lead",R848="Don't Know")),
(AND('[1]PWS Information'!$E$10="CWS",P848="Non-Lead", I848="Non-Lead - Copper", R848="Yes", K848="Between 1989 and 2014")),
(AND('[1]PWS Information'!$E$10="CWS",P848="Non-Lead", I848="Non-Lead - Copper", R848="Yes", K848="After 2014")),
(AND('[1]PWS Information'!$E$10="CWS",P848="Non-Lead", I848="Non-Lead - Copper", R848="Yes", K848="Unknown")),
(AND('[1]PWS Information'!$E$10="CWS",P848="Non-Lead", M848="Non-Lead - Copper", R848="Yes", N848="Between 1989 and 2014")),
(AND('[1]PWS Information'!$E$10="CWS",P848="Non-Lead", M848="Non-Lead - Copper", R848="Yes", N848="After 2014")),
(AND('[1]PWS Information'!$E$10="CWS",P848="Non-Lead", M848="Non-Lead - Copper", R848="Yes", N848="Unknown")),
(AND('[1]PWS Information'!$E$10="CWS",P848="Unknown")),
(AND('[1]PWS Information'!$E$10="NTNC",P848="Unknown")))),"Tier 5",
"")))))</f>
        <v>Tier 5</v>
      </c>
      <c r="Y848" s="50"/>
      <c r="Z848" s="50"/>
    </row>
    <row r="849" spans="1:26" ht="30" x14ac:dyDescent="0.25">
      <c r="A849" s="39">
        <v>1060</v>
      </c>
      <c r="B849" s="40">
        <v>1719</v>
      </c>
      <c r="C849" s="41" t="s">
        <v>110</v>
      </c>
      <c r="D849" s="41" t="s">
        <v>61</v>
      </c>
      <c r="E849" s="41">
        <v>75109</v>
      </c>
      <c r="F849" s="42"/>
      <c r="G849" s="43"/>
      <c r="H849" s="44"/>
      <c r="I849" s="45" t="s">
        <v>47</v>
      </c>
      <c r="J849" s="46" t="s">
        <v>37</v>
      </c>
      <c r="K849" s="42" t="s">
        <v>40</v>
      </c>
      <c r="L849" s="49"/>
      <c r="M849" s="45" t="s">
        <v>47</v>
      </c>
      <c r="N849" s="46" t="s">
        <v>41</v>
      </c>
      <c r="O849" s="49"/>
      <c r="P849" s="36" t="str">
        <f t="shared" si="13"/>
        <v>Non-Lead</v>
      </c>
      <c r="Q849" s="39" t="s">
        <v>37</v>
      </c>
      <c r="R849" s="39" t="s">
        <v>37</v>
      </c>
      <c r="S849" s="39"/>
      <c r="T849" s="50" t="s">
        <v>36</v>
      </c>
      <c r="U849" s="50" t="s">
        <v>37</v>
      </c>
      <c r="V849" s="50" t="s">
        <v>37</v>
      </c>
      <c r="W849" s="50" t="s">
        <v>37</v>
      </c>
      <c r="X849" s="51" t="str">
        <f>IF((OR((AND('[1]PWS Information'!$E$10="CWS",T849="Single Family Residence",P849="Lead")),
(AND('[1]PWS Information'!$E$10="CWS",T849="Multiple Family Residence",'[1]PWS Information'!$E$11="Yes",P849="Lead")),
(AND('[1]PWS Information'!$E$10="NTNC",P849="Lead")))),"Tier 1",
IF((OR((AND('[1]PWS Information'!$E$10="CWS",T849="Multiple Family Residence",'[1]PWS Information'!$E$11="No",P849="Lead")),
(AND('[1]PWS Information'!$E$10="CWS",T849="Other",P849="Lead")),
(AND('[1]PWS Information'!$E$10="CWS",T849="Building",P849="Lead")))),"Tier 2",
IF((OR((AND('[1]PWS Information'!$E$10="CWS",T849="Single Family Residence",P849="Galvanized Requiring Replacement")),
(AND('[1]PWS Information'!$E$10="CWS",T849="Single Family Residence",P849="Galvanized Requiring Replacement",Q849="Yes")),
(AND('[1]PWS Information'!$E$10="NTNC",P849="Galvanized Requiring Replacement")),
(AND('[1]PWS Information'!$E$10="NTNC",T849="Single Family Residence",Q849="Yes")))),"Tier 3",
IF((OR((AND('[1]PWS Information'!$E$10="CWS",T849="Single Family Residence",R849="Yes",P849="Non-Lead", I849="Non-Lead - Copper",K849="Before 1989")),
(AND('[1]PWS Information'!$E$10="CWS",T849="Single Family Residence",R849="Yes",P849="Non-Lead", M849="Non-Lead - Copper",N849="Before 1989")))),"Tier 4",
IF((OR((AND('[1]PWS Information'!$E$10="NTNC",P849="Non-Lead")),
(AND('[1]PWS Information'!$E$10="CWS",P849="Non-Lead",R849="")),
(AND('[1]PWS Information'!$E$10="CWS",P849="Non-Lead",R849="No")),
(AND('[1]PWS Information'!$E$10="CWS",P849="Non-Lead",R849="Don't Know")),
(AND('[1]PWS Information'!$E$10="CWS",P849="Non-Lead", I849="Non-Lead - Copper", R849="Yes", K849="Between 1989 and 2014")),
(AND('[1]PWS Information'!$E$10="CWS",P849="Non-Lead", I849="Non-Lead - Copper", R849="Yes", K849="After 2014")),
(AND('[1]PWS Information'!$E$10="CWS",P849="Non-Lead", I849="Non-Lead - Copper", R849="Yes", K849="Unknown")),
(AND('[1]PWS Information'!$E$10="CWS",P849="Non-Lead", M849="Non-Lead - Copper", R849="Yes", N849="Between 1989 and 2014")),
(AND('[1]PWS Information'!$E$10="CWS",P849="Non-Lead", M849="Non-Lead - Copper", R849="Yes", N849="After 2014")),
(AND('[1]PWS Information'!$E$10="CWS",P849="Non-Lead", M849="Non-Lead - Copper", R849="Yes", N849="Unknown")),
(AND('[1]PWS Information'!$E$10="CWS",P849="Unknown")),
(AND('[1]PWS Information'!$E$10="NTNC",P849="Unknown")))),"Tier 5",
"")))))</f>
        <v>Tier 5</v>
      </c>
      <c r="Y849" s="50"/>
      <c r="Z849" s="50"/>
    </row>
    <row r="850" spans="1:26" ht="30" x14ac:dyDescent="0.25">
      <c r="A850" s="39">
        <v>1061</v>
      </c>
      <c r="B850" s="40">
        <v>3841</v>
      </c>
      <c r="C850" s="41" t="s">
        <v>67</v>
      </c>
      <c r="D850" s="41" t="s">
        <v>61</v>
      </c>
      <c r="E850" s="41">
        <v>75109</v>
      </c>
      <c r="F850" s="42"/>
      <c r="G850" s="43"/>
      <c r="H850" s="44"/>
      <c r="I850" s="45" t="s">
        <v>47</v>
      </c>
      <c r="J850" s="46" t="s">
        <v>37</v>
      </c>
      <c r="K850" s="42" t="s">
        <v>40</v>
      </c>
      <c r="L850" s="49"/>
      <c r="M850" s="45" t="s">
        <v>59</v>
      </c>
      <c r="N850" s="46" t="s">
        <v>35</v>
      </c>
      <c r="O850" s="49"/>
      <c r="P850" s="36" t="str">
        <f t="shared" si="13"/>
        <v>Unknown</v>
      </c>
      <c r="Q850" s="39" t="s">
        <v>46</v>
      </c>
      <c r="R850" s="39" t="s">
        <v>46</v>
      </c>
      <c r="S850" s="39"/>
      <c r="T850" s="50" t="s">
        <v>36</v>
      </c>
      <c r="U850" s="50" t="s">
        <v>37</v>
      </c>
      <c r="V850" s="50" t="s">
        <v>49</v>
      </c>
      <c r="W850" s="50" t="s">
        <v>37</v>
      </c>
      <c r="X850" s="51" t="str">
        <f>IF((OR((AND('[1]PWS Information'!$E$10="CWS",T850="Single Family Residence",P850="Lead")),
(AND('[1]PWS Information'!$E$10="CWS",T850="Multiple Family Residence",'[1]PWS Information'!$E$11="Yes",P850="Lead")),
(AND('[1]PWS Information'!$E$10="NTNC",P850="Lead")))),"Tier 1",
IF((OR((AND('[1]PWS Information'!$E$10="CWS",T850="Multiple Family Residence",'[1]PWS Information'!$E$11="No",P850="Lead")),
(AND('[1]PWS Information'!$E$10="CWS",T850="Other",P850="Lead")),
(AND('[1]PWS Information'!$E$10="CWS",T850="Building",P850="Lead")))),"Tier 2",
IF((OR((AND('[1]PWS Information'!$E$10="CWS",T850="Single Family Residence",P850="Galvanized Requiring Replacement")),
(AND('[1]PWS Information'!$E$10="CWS",T850="Single Family Residence",P850="Galvanized Requiring Replacement",Q850="Yes")),
(AND('[1]PWS Information'!$E$10="NTNC",P850="Galvanized Requiring Replacement")),
(AND('[1]PWS Information'!$E$10="NTNC",T850="Single Family Residence",Q850="Yes")))),"Tier 3",
IF((OR((AND('[1]PWS Information'!$E$10="CWS",T850="Single Family Residence",R850="Yes",P850="Non-Lead", I850="Non-Lead - Copper",K850="Before 1989")),
(AND('[1]PWS Information'!$E$10="CWS",T850="Single Family Residence",R850="Yes",P850="Non-Lead", M850="Non-Lead - Copper",N850="Before 1989")))),"Tier 4",
IF((OR((AND('[1]PWS Information'!$E$10="NTNC",P850="Non-Lead")),
(AND('[1]PWS Information'!$E$10="CWS",P850="Non-Lead",R850="")),
(AND('[1]PWS Information'!$E$10="CWS",P850="Non-Lead",R850="No")),
(AND('[1]PWS Information'!$E$10="CWS",P850="Non-Lead",R850="Don't Know")),
(AND('[1]PWS Information'!$E$10="CWS",P850="Non-Lead", I850="Non-Lead - Copper", R850="Yes", K850="Between 1989 and 2014")),
(AND('[1]PWS Information'!$E$10="CWS",P850="Non-Lead", I850="Non-Lead - Copper", R850="Yes", K850="After 2014")),
(AND('[1]PWS Information'!$E$10="CWS",P850="Non-Lead", I850="Non-Lead - Copper", R850="Yes", K850="Unknown")),
(AND('[1]PWS Information'!$E$10="CWS",P850="Non-Lead", M850="Non-Lead - Copper", R850="Yes", N850="Between 1989 and 2014")),
(AND('[1]PWS Information'!$E$10="CWS",P850="Non-Lead", M850="Non-Lead - Copper", R850="Yes", N850="After 2014")),
(AND('[1]PWS Information'!$E$10="CWS",P850="Non-Lead", M850="Non-Lead - Copper", R850="Yes", N850="Unknown")),
(AND('[1]PWS Information'!$E$10="CWS",P850="Unknown")),
(AND('[1]PWS Information'!$E$10="NTNC",P850="Unknown")))),"Tier 5",
"")))))</f>
        <v>Tier 5</v>
      </c>
      <c r="Y850" s="50"/>
      <c r="Z850" s="50"/>
    </row>
    <row r="851" spans="1:26" ht="30" x14ac:dyDescent="0.25">
      <c r="A851" s="39">
        <v>1063</v>
      </c>
      <c r="B851" s="40">
        <v>715</v>
      </c>
      <c r="C851" s="41" t="s">
        <v>135</v>
      </c>
      <c r="D851" s="41" t="s">
        <v>88</v>
      </c>
      <c r="E851" s="41">
        <v>75144</v>
      </c>
      <c r="F851" s="42"/>
      <c r="G851" s="43"/>
      <c r="H851" s="44"/>
      <c r="I851" s="45" t="s">
        <v>47</v>
      </c>
      <c r="J851" s="46" t="s">
        <v>37</v>
      </c>
      <c r="K851" s="42" t="s">
        <v>40</v>
      </c>
      <c r="L851" s="49"/>
      <c r="M851" s="45" t="s">
        <v>47</v>
      </c>
      <c r="N851" s="46" t="s">
        <v>40</v>
      </c>
      <c r="O851" s="49"/>
      <c r="P851" s="36" t="str">
        <f t="shared" si="13"/>
        <v>Non-Lead</v>
      </c>
      <c r="Q851" s="39" t="s">
        <v>37</v>
      </c>
      <c r="R851" s="39" t="s">
        <v>37</v>
      </c>
      <c r="S851" s="39"/>
      <c r="T851" s="50" t="s">
        <v>36</v>
      </c>
      <c r="U851" s="50" t="s">
        <v>37</v>
      </c>
      <c r="V851" s="50" t="s">
        <v>37</v>
      </c>
      <c r="W851" s="50" t="s">
        <v>37</v>
      </c>
      <c r="X851" s="51" t="str">
        <f>IF((OR((AND('[1]PWS Information'!$E$10="CWS",T851="Single Family Residence",P851="Lead")),
(AND('[1]PWS Information'!$E$10="CWS",T851="Multiple Family Residence",'[1]PWS Information'!$E$11="Yes",P851="Lead")),
(AND('[1]PWS Information'!$E$10="NTNC",P851="Lead")))),"Tier 1",
IF((OR((AND('[1]PWS Information'!$E$10="CWS",T851="Multiple Family Residence",'[1]PWS Information'!$E$11="No",P851="Lead")),
(AND('[1]PWS Information'!$E$10="CWS",T851="Other",P851="Lead")),
(AND('[1]PWS Information'!$E$10="CWS",T851="Building",P851="Lead")))),"Tier 2",
IF((OR((AND('[1]PWS Information'!$E$10="CWS",T851="Single Family Residence",P851="Galvanized Requiring Replacement")),
(AND('[1]PWS Information'!$E$10="CWS",T851="Single Family Residence",P851="Galvanized Requiring Replacement",Q851="Yes")),
(AND('[1]PWS Information'!$E$10="NTNC",P851="Galvanized Requiring Replacement")),
(AND('[1]PWS Information'!$E$10="NTNC",T851="Single Family Residence",Q851="Yes")))),"Tier 3",
IF((OR((AND('[1]PWS Information'!$E$10="CWS",T851="Single Family Residence",R851="Yes",P851="Non-Lead", I851="Non-Lead - Copper",K851="Before 1989")),
(AND('[1]PWS Information'!$E$10="CWS",T851="Single Family Residence",R851="Yes",P851="Non-Lead", M851="Non-Lead - Copper",N851="Before 1989")))),"Tier 4",
IF((OR((AND('[1]PWS Information'!$E$10="NTNC",P851="Non-Lead")),
(AND('[1]PWS Information'!$E$10="CWS",P851="Non-Lead",R851="")),
(AND('[1]PWS Information'!$E$10="CWS",P851="Non-Lead",R851="No")),
(AND('[1]PWS Information'!$E$10="CWS",P851="Non-Lead",R851="Don't Know")),
(AND('[1]PWS Information'!$E$10="CWS",P851="Non-Lead", I851="Non-Lead - Copper", R851="Yes", K851="Between 1989 and 2014")),
(AND('[1]PWS Information'!$E$10="CWS",P851="Non-Lead", I851="Non-Lead - Copper", R851="Yes", K851="After 2014")),
(AND('[1]PWS Information'!$E$10="CWS",P851="Non-Lead", I851="Non-Lead - Copper", R851="Yes", K851="Unknown")),
(AND('[1]PWS Information'!$E$10="CWS",P851="Non-Lead", M851="Non-Lead - Copper", R851="Yes", N851="Between 1989 and 2014")),
(AND('[1]PWS Information'!$E$10="CWS",P851="Non-Lead", M851="Non-Lead - Copper", R851="Yes", N851="After 2014")),
(AND('[1]PWS Information'!$E$10="CWS",P851="Non-Lead", M851="Non-Lead - Copper", R851="Yes", N851="Unknown")),
(AND('[1]PWS Information'!$E$10="CWS",P851="Unknown")),
(AND('[1]PWS Information'!$E$10="NTNC",P851="Unknown")))),"Tier 5",
"")))))</f>
        <v>Tier 5</v>
      </c>
      <c r="Y851" s="50"/>
      <c r="Z851" s="50"/>
    </row>
    <row r="852" spans="1:26" ht="30" x14ac:dyDescent="0.25">
      <c r="A852" s="39">
        <v>1064</v>
      </c>
      <c r="B852" s="40"/>
      <c r="C852" s="41" t="s">
        <v>115</v>
      </c>
      <c r="D852" s="41" t="s">
        <v>88</v>
      </c>
      <c r="E852" s="41">
        <v>75144</v>
      </c>
      <c r="F852" s="42"/>
      <c r="G852" s="43"/>
      <c r="H852" s="44"/>
      <c r="I852" s="45" t="s">
        <v>54</v>
      </c>
      <c r="J852" s="46" t="s">
        <v>37</v>
      </c>
      <c r="K852" s="42" t="s">
        <v>40</v>
      </c>
      <c r="L852" s="49"/>
      <c r="M852" s="45" t="s">
        <v>54</v>
      </c>
      <c r="N852" s="46" t="s">
        <v>49</v>
      </c>
      <c r="O852" s="49"/>
      <c r="P852" s="36" t="str">
        <f t="shared" si="13"/>
        <v>Non-Lead</v>
      </c>
      <c r="Q852" s="39" t="s">
        <v>37</v>
      </c>
      <c r="R852" s="39" t="s">
        <v>37</v>
      </c>
      <c r="S852" s="39"/>
      <c r="T852" s="50" t="s">
        <v>36</v>
      </c>
      <c r="U852" s="50" t="s">
        <v>37</v>
      </c>
      <c r="V852" s="50" t="s">
        <v>37</v>
      </c>
      <c r="W852" s="50" t="s">
        <v>37</v>
      </c>
      <c r="X852" s="51" t="str">
        <f>IF((OR((AND('[1]PWS Information'!$E$10="CWS",T852="Single Family Residence",P852="Lead")),
(AND('[1]PWS Information'!$E$10="CWS",T852="Multiple Family Residence",'[1]PWS Information'!$E$11="Yes",P852="Lead")),
(AND('[1]PWS Information'!$E$10="NTNC",P852="Lead")))),"Tier 1",
IF((OR((AND('[1]PWS Information'!$E$10="CWS",T852="Multiple Family Residence",'[1]PWS Information'!$E$11="No",P852="Lead")),
(AND('[1]PWS Information'!$E$10="CWS",T852="Other",P852="Lead")),
(AND('[1]PWS Information'!$E$10="CWS",T852="Building",P852="Lead")))),"Tier 2",
IF((OR((AND('[1]PWS Information'!$E$10="CWS",T852="Single Family Residence",P852="Galvanized Requiring Replacement")),
(AND('[1]PWS Information'!$E$10="CWS",T852="Single Family Residence",P852="Galvanized Requiring Replacement",Q852="Yes")),
(AND('[1]PWS Information'!$E$10="NTNC",P852="Galvanized Requiring Replacement")),
(AND('[1]PWS Information'!$E$10="NTNC",T852="Single Family Residence",Q852="Yes")))),"Tier 3",
IF((OR((AND('[1]PWS Information'!$E$10="CWS",T852="Single Family Residence",R852="Yes",P852="Non-Lead", I852="Non-Lead - Copper",K852="Before 1989")),
(AND('[1]PWS Information'!$E$10="CWS",T852="Single Family Residence",R852="Yes",P852="Non-Lead", M852="Non-Lead - Copper",N852="Before 1989")))),"Tier 4",
IF((OR((AND('[1]PWS Information'!$E$10="NTNC",P852="Non-Lead")),
(AND('[1]PWS Information'!$E$10="CWS",P852="Non-Lead",R852="")),
(AND('[1]PWS Information'!$E$10="CWS",P852="Non-Lead",R852="No")),
(AND('[1]PWS Information'!$E$10="CWS",P852="Non-Lead",R852="Don't Know")),
(AND('[1]PWS Information'!$E$10="CWS",P852="Non-Lead", I852="Non-Lead - Copper", R852="Yes", K852="Between 1989 and 2014")),
(AND('[1]PWS Information'!$E$10="CWS",P852="Non-Lead", I852="Non-Lead - Copper", R852="Yes", K852="After 2014")),
(AND('[1]PWS Information'!$E$10="CWS",P852="Non-Lead", I852="Non-Lead - Copper", R852="Yes", K852="Unknown")),
(AND('[1]PWS Information'!$E$10="CWS",P852="Non-Lead", M852="Non-Lead - Copper", R852="Yes", N852="Between 1989 and 2014")),
(AND('[1]PWS Information'!$E$10="CWS",P852="Non-Lead", M852="Non-Lead - Copper", R852="Yes", N852="After 2014")),
(AND('[1]PWS Information'!$E$10="CWS",P852="Non-Lead", M852="Non-Lead - Copper", R852="Yes", N852="Unknown")),
(AND('[1]PWS Information'!$E$10="CWS",P852="Unknown")),
(AND('[1]PWS Information'!$E$10="NTNC",P852="Unknown")))),"Tier 5",
"")))))</f>
        <v>Tier 5</v>
      </c>
      <c r="Y852" s="50"/>
      <c r="Z852" s="50"/>
    </row>
    <row r="853" spans="1:26" ht="30" x14ac:dyDescent="0.25">
      <c r="A853" s="39">
        <v>1065</v>
      </c>
      <c r="B853" s="40">
        <v>1351</v>
      </c>
      <c r="C853" s="41" t="s">
        <v>127</v>
      </c>
      <c r="D853" s="41" t="s">
        <v>88</v>
      </c>
      <c r="E853" s="41">
        <v>75144</v>
      </c>
      <c r="F853" s="42"/>
      <c r="G853" s="43"/>
      <c r="H853" s="44"/>
      <c r="I853" s="45" t="s">
        <v>47</v>
      </c>
      <c r="J853" s="46" t="s">
        <v>37</v>
      </c>
      <c r="K853" s="42" t="s">
        <v>40</v>
      </c>
      <c r="L853" s="49"/>
      <c r="M853" s="45" t="s">
        <v>47</v>
      </c>
      <c r="N853" s="46" t="s">
        <v>40</v>
      </c>
      <c r="O853" s="49"/>
      <c r="P853" s="36" t="str">
        <f t="shared" si="13"/>
        <v>Non-Lead</v>
      </c>
      <c r="Q853" s="39" t="s">
        <v>37</v>
      </c>
      <c r="R853" s="39" t="s">
        <v>37</v>
      </c>
      <c r="S853" s="39"/>
      <c r="T853" s="50" t="s">
        <v>36</v>
      </c>
      <c r="U853" s="50" t="s">
        <v>37</v>
      </c>
      <c r="V853" s="50" t="s">
        <v>37</v>
      </c>
      <c r="W853" s="50" t="s">
        <v>37</v>
      </c>
      <c r="X853" s="51" t="str">
        <f>IF((OR((AND('[1]PWS Information'!$E$10="CWS",T853="Single Family Residence",P853="Lead")),
(AND('[1]PWS Information'!$E$10="CWS",T853="Multiple Family Residence",'[1]PWS Information'!$E$11="Yes",P853="Lead")),
(AND('[1]PWS Information'!$E$10="NTNC",P853="Lead")))),"Tier 1",
IF((OR((AND('[1]PWS Information'!$E$10="CWS",T853="Multiple Family Residence",'[1]PWS Information'!$E$11="No",P853="Lead")),
(AND('[1]PWS Information'!$E$10="CWS",T853="Other",P853="Lead")),
(AND('[1]PWS Information'!$E$10="CWS",T853="Building",P853="Lead")))),"Tier 2",
IF((OR((AND('[1]PWS Information'!$E$10="CWS",T853="Single Family Residence",P853="Galvanized Requiring Replacement")),
(AND('[1]PWS Information'!$E$10="CWS",T853="Single Family Residence",P853="Galvanized Requiring Replacement",Q853="Yes")),
(AND('[1]PWS Information'!$E$10="NTNC",P853="Galvanized Requiring Replacement")),
(AND('[1]PWS Information'!$E$10="NTNC",T853="Single Family Residence",Q853="Yes")))),"Tier 3",
IF((OR((AND('[1]PWS Information'!$E$10="CWS",T853="Single Family Residence",R853="Yes",P853="Non-Lead", I853="Non-Lead - Copper",K853="Before 1989")),
(AND('[1]PWS Information'!$E$10="CWS",T853="Single Family Residence",R853="Yes",P853="Non-Lead", M853="Non-Lead - Copper",N853="Before 1989")))),"Tier 4",
IF((OR((AND('[1]PWS Information'!$E$10="NTNC",P853="Non-Lead")),
(AND('[1]PWS Information'!$E$10="CWS",P853="Non-Lead",R853="")),
(AND('[1]PWS Information'!$E$10="CWS",P853="Non-Lead",R853="No")),
(AND('[1]PWS Information'!$E$10="CWS",P853="Non-Lead",R853="Don't Know")),
(AND('[1]PWS Information'!$E$10="CWS",P853="Non-Lead", I853="Non-Lead - Copper", R853="Yes", K853="Between 1989 and 2014")),
(AND('[1]PWS Information'!$E$10="CWS",P853="Non-Lead", I853="Non-Lead - Copper", R853="Yes", K853="After 2014")),
(AND('[1]PWS Information'!$E$10="CWS",P853="Non-Lead", I853="Non-Lead - Copper", R853="Yes", K853="Unknown")),
(AND('[1]PWS Information'!$E$10="CWS",P853="Non-Lead", M853="Non-Lead - Copper", R853="Yes", N853="Between 1989 and 2014")),
(AND('[1]PWS Information'!$E$10="CWS",P853="Non-Lead", M853="Non-Lead - Copper", R853="Yes", N853="After 2014")),
(AND('[1]PWS Information'!$E$10="CWS",P853="Non-Lead", M853="Non-Lead - Copper", R853="Yes", N853="Unknown")),
(AND('[1]PWS Information'!$E$10="CWS",P853="Unknown")),
(AND('[1]PWS Information'!$E$10="NTNC",P853="Unknown")))),"Tier 5",
"")))))</f>
        <v>Tier 5</v>
      </c>
      <c r="Y853" s="50"/>
      <c r="Z853" s="50"/>
    </row>
    <row r="854" spans="1:26" ht="30" x14ac:dyDescent="0.25">
      <c r="A854" s="39">
        <v>1066</v>
      </c>
      <c r="B854" s="40">
        <v>6912</v>
      </c>
      <c r="C854" s="41" t="s">
        <v>238</v>
      </c>
      <c r="D854" s="41" t="s">
        <v>88</v>
      </c>
      <c r="E854" s="41">
        <v>75144</v>
      </c>
      <c r="F854" s="42"/>
      <c r="G854" s="43"/>
      <c r="H854" s="44"/>
      <c r="I854" s="45" t="s">
        <v>47</v>
      </c>
      <c r="J854" s="46" t="s">
        <v>37</v>
      </c>
      <c r="K854" s="42" t="s">
        <v>40</v>
      </c>
      <c r="L854" s="49"/>
      <c r="M854" s="45" t="s">
        <v>59</v>
      </c>
      <c r="N854" s="46" t="s">
        <v>49</v>
      </c>
      <c r="O854" s="49"/>
      <c r="P854" s="36" t="str">
        <f t="shared" si="13"/>
        <v>Unknown</v>
      </c>
      <c r="Q854" s="39" t="s">
        <v>46</v>
      </c>
      <c r="R854" s="39" t="s">
        <v>46</v>
      </c>
      <c r="S854" s="39"/>
      <c r="T854" s="50" t="s">
        <v>52</v>
      </c>
      <c r="U854" s="50" t="s">
        <v>37</v>
      </c>
      <c r="V854" s="50" t="s">
        <v>49</v>
      </c>
      <c r="W854" s="50" t="s">
        <v>37</v>
      </c>
      <c r="X854" s="51" t="str">
        <f>IF((OR((AND('[1]PWS Information'!$E$10="CWS",T854="Single Family Residence",P854="Lead")),
(AND('[1]PWS Information'!$E$10="CWS",T854="Multiple Family Residence",'[1]PWS Information'!$E$11="Yes",P854="Lead")),
(AND('[1]PWS Information'!$E$10="NTNC",P854="Lead")))),"Tier 1",
IF((OR((AND('[1]PWS Information'!$E$10="CWS",T854="Multiple Family Residence",'[1]PWS Information'!$E$11="No",P854="Lead")),
(AND('[1]PWS Information'!$E$10="CWS",T854="Other",P854="Lead")),
(AND('[1]PWS Information'!$E$10="CWS",T854="Building",P854="Lead")))),"Tier 2",
IF((OR((AND('[1]PWS Information'!$E$10="CWS",T854="Single Family Residence",P854="Galvanized Requiring Replacement")),
(AND('[1]PWS Information'!$E$10="CWS",T854="Single Family Residence",P854="Galvanized Requiring Replacement",Q854="Yes")),
(AND('[1]PWS Information'!$E$10="NTNC",P854="Galvanized Requiring Replacement")),
(AND('[1]PWS Information'!$E$10="NTNC",T854="Single Family Residence",Q854="Yes")))),"Tier 3",
IF((OR((AND('[1]PWS Information'!$E$10="CWS",T854="Single Family Residence",R854="Yes",P854="Non-Lead", I854="Non-Lead - Copper",K854="Before 1989")),
(AND('[1]PWS Information'!$E$10="CWS",T854="Single Family Residence",R854="Yes",P854="Non-Lead", M854="Non-Lead - Copper",N854="Before 1989")))),"Tier 4",
IF((OR((AND('[1]PWS Information'!$E$10="NTNC",P854="Non-Lead")),
(AND('[1]PWS Information'!$E$10="CWS",P854="Non-Lead",R854="")),
(AND('[1]PWS Information'!$E$10="CWS",P854="Non-Lead",R854="No")),
(AND('[1]PWS Information'!$E$10="CWS",P854="Non-Lead",R854="Don't Know")),
(AND('[1]PWS Information'!$E$10="CWS",P854="Non-Lead", I854="Non-Lead - Copper", R854="Yes", K854="Between 1989 and 2014")),
(AND('[1]PWS Information'!$E$10="CWS",P854="Non-Lead", I854="Non-Lead - Copper", R854="Yes", K854="After 2014")),
(AND('[1]PWS Information'!$E$10="CWS",P854="Non-Lead", I854="Non-Lead - Copper", R854="Yes", K854="Unknown")),
(AND('[1]PWS Information'!$E$10="CWS",P854="Non-Lead", M854="Non-Lead - Copper", R854="Yes", N854="Between 1989 and 2014")),
(AND('[1]PWS Information'!$E$10="CWS",P854="Non-Lead", M854="Non-Lead - Copper", R854="Yes", N854="After 2014")),
(AND('[1]PWS Information'!$E$10="CWS",P854="Non-Lead", M854="Non-Lead - Copper", R854="Yes", N854="Unknown")),
(AND('[1]PWS Information'!$E$10="CWS",P854="Unknown")),
(AND('[1]PWS Information'!$E$10="NTNC",P854="Unknown")))),"Tier 5",
"")))))</f>
        <v>Tier 5</v>
      </c>
      <c r="Y854" s="50"/>
      <c r="Z854" s="50"/>
    </row>
    <row r="855" spans="1:26" ht="30" x14ac:dyDescent="0.25">
      <c r="A855" s="39">
        <v>1067</v>
      </c>
      <c r="B855" s="40">
        <v>311</v>
      </c>
      <c r="C855" s="41" t="s">
        <v>239</v>
      </c>
      <c r="D855" s="41" t="s">
        <v>61</v>
      </c>
      <c r="E855" s="41">
        <v>75109</v>
      </c>
      <c r="F855" s="42"/>
      <c r="G855" s="43"/>
      <c r="H855" s="44"/>
      <c r="I855" s="45" t="s">
        <v>47</v>
      </c>
      <c r="J855" s="46" t="s">
        <v>37</v>
      </c>
      <c r="K855" s="42" t="s">
        <v>40</v>
      </c>
      <c r="L855" s="49"/>
      <c r="M855" s="45" t="s">
        <v>47</v>
      </c>
      <c r="N855" s="46" t="s">
        <v>40</v>
      </c>
      <c r="O855" s="49"/>
      <c r="P855" s="36" t="str">
        <f t="shared" si="13"/>
        <v>Non-Lead</v>
      </c>
      <c r="Q855" s="39" t="s">
        <v>37</v>
      </c>
      <c r="R855" s="39" t="s">
        <v>37</v>
      </c>
      <c r="S855" s="39"/>
      <c r="T855" s="50" t="s">
        <v>36</v>
      </c>
      <c r="U855" s="50" t="s">
        <v>37</v>
      </c>
      <c r="V855" s="50" t="s">
        <v>37</v>
      </c>
      <c r="W855" s="50" t="s">
        <v>37</v>
      </c>
      <c r="X855" s="51" t="str">
        <f>IF((OR((AND('[1]PWS Information'!$E$10="CWS",T855="Single Family Residence",P855="Lead")),
(AND('[1]PWS Information'!$E$10="CWS",T855="Multiple Family Residence",'[1]PWS Information'!$E$11="Yes",P855="Lead")),
(AND('[1]PWS Information'!$E$10="NTNC",P855="Lead")))),"Tier 1",
IF((OR((AND('[1]PWS Information'!$E$10="CWS",T855="Multiple Family Residence",'[1]PWS Information'!$E$11="No",P855="Lead")),
(AND('[1]PWS Information'!$E$10="CWS",T855="Other",P855="Lead")),
(AND('[1]PWS Information'!$E$10="CWS",T855="Building",P855="Lead")))),"Tier 2",
IF((OR((AND('[1]PWS Information'!$E$10="CWS",T855="Single Family Residence",P855="Galvanized Requiring Replacement")),
(AND('[1]PWS Information'!$E$10="CWS",T855="Single Family Residence",P855="Galvanized Requiring Replacement",Q855="Yes")),
(AND('[1]PWS Information'!$E$10="NTNC",P855="Galvanized Requiring Replacement")),
(AND('[1]PWS Information'!$E$10="NTNC",T855="Single Family Residence",Q855="Yes")))),"Tier 3",
IF((OR((AND('[1]PWS Information'!$E$10="CWS",T855="Single Family Residence",R855="Yes",P855="Non-Lead", I855="Non-Lead - Copper",K855="Before 1989")),
(AND('[1]PWS Information'!$E$10="CWS",T855="Single Family Residence",R855="Yes",P855="Non-Lead", M855="Non-Lead - Copper",N855="Before 1989")))),"Tier 4",
IF((OR((AND('[1]PWS Information'!$E$10="NTNC",P855="Non-Lead")),
(AND('[1]PWS Information'!$E$10="CWS",P855="Non-Lead",R855="")),
(AND('[1]PWS Information'!$E$10="CWS",P855="Non-Lead",R855="No")),
(AND('[1]PWS Information'!$E$10="CWS",P855="Non-Lead",R855="Don't Know")),
(AND('[1]PWS Information'!$E$10="CWS",P855="Non-Lead", I855="Non-Lead - Copper", R855="Yes", K855="Between 1989 and 2014")),
(AND('[1]PWS Information'!$E$10="CWS",P855="Non-Lead", I855="Non-Lead - Copper", R855="Yes", K855="After 2014")),
(AND('[1]PWS Information'!$E$10="CWS",P855="Non-Lead", I855="Non-Lead - Copper", R855="Yes", K855="Unknown")),
(AND('[1]PWS Information'!$E$10="CWS",P855="Non-Lead", M855="Non-Lead - Copper", R855="Yes", N855="Between 1989 and 2014")),
(AND('[1]PWS Information'!$E$10="CWS",P855="Non-Lead", M855="Non-Lead - Copper", R855="Yes", N855="After 2014")),
(AND('[1]PWS Information'!$E$10="CWS",P855="Non-Lead", M855="Non-Lead - Copper", R855="Yes", N855="Unknown")),
(AND('[1]PWS Information'!$E$10="CWS",P855="Unknown")),
(AND('[1]PWS Information'!$E$10="NTNC",P855="Unknown")))),"Tier 5",
"")))))</f>
        <v>Tier 5</v>
      </c>
      <c r="Y855" s="50"/>
      <c r="Z855" s="50"/>
    </row>
    <row r="856" spans="1:26" ht="30" x14ac:dyDescent="0.25">
      <c r="A856" s="39">
        <v>1068</v>
      </c>
      <c r="B856" s="40">
        <v>151</v>
      </c>
      <c r="C856" s="41" t="s">
        <v>160</v>
      </c>
      <c r="D856" s="41" t="s">
        <v>88</v>
      </c>
      <c r="E856" s="41">
        <v>75144</v>
      </c>
      <c r="F856" s="42"/>
      <c r="G856" s="43"/>
      <c r="H856" s="44"/>
      <c r="I856" s="45" t="s">
        <v>47</v>
      </c>
      <c r="J856" s="46" t="s">
        <v>37</v>
      </c>
      <c r="K856" s="42" t="s">
        <v>40</v>
      </c>
      <c r="L856" s="49"/>
      <c r="M856" s="45" t="s">
        <v>47</v>
      </c>
      <c r="N856" s="46" t="s">
        <v>40</v>
      </c>
      <c r="O856" s="49"/>
      <c r="P856" s="36" t="str">
        <f t="shared" si="13"/>
        <v>Non-Lead</v>
      </c>
      <c r="Q856" s="39" t="s">
        <v>37</v>
      </c>
      <c r="R856" s="39" t="s">
        <v>37</v>
      </c>
      <c r="S856" s="39"/>
      <c r="T856" s="50" t="s">
        <v>36</v>
      </c>
      <c r="U856" s="50" t="s">
        <v>37</v>
      </c>
      <c r="V856" s="50" t="s">
        <v>37</v>
      </c>
      <c r="W856" s="50" t="s">
        <v>37</v>
      </c>
      <c r="X856" s="51" t="str">
        <f>IF((OR((AND('[1]PWS Information'!$E$10="CWS",T856="Single Family Residence",P856="Lead")),
(AND('[1]PWS Information'!$E$10="CWS",T856="Multiple Family Residence",'[1]PWS Information'!$E$11="Yes",P856="Lead")),
(AND('[1]PWS Information'!$E$10="NTNC",P856="Lead")))),"Tier 1",
IF((OR((AND('[1]PWS Information'!$E$10="CWS",T856="Multiple Family Residence",'[1]PWS Information'!$E$11="No",P856="Lead")),
(AND('[1]PWS Information'!$E$10="CWS",T856="Other",P856="Lead")),
(AND('[1]PWS Information'!$E$10="CWS",T856="Building",P856="Lead")))),"Tier 2",
IF((OR((AND('[1]PWS Information'!$E$10="CWS",T856="Single Family Residence",P856="Galvanized Requiring Replacement")),
(AND('[1]PWS Information'!$E$10="CWS",T856="Single Family Residence",P856="Galvanized Requiring Replacement",Q856="Yes")),
(AND('[1]PWS Information'!$E$10="NTNC",P856="Galvanized Requiring Replacement")),
(AND('[1]PWS Information'!$E$10="NTNC",T856="Single Family Residence",Q856="Yes")))),"Tier 3",
IF((OR((AND('[1]PWS Information'!$E$10="CWS",T856="Single Family Residence",R856="Yes",P856="Non-Lead", I856="Non-Lead - Copper",K856="Before 1989")),
(AND('[1]PWS Information'!$E$10="CWS",T856="Single Family Residence",R856="Yes",P856="Non-Lead", M856="Non-Lead - Copper",N856="Before 1989")))),"Tier 4",
IF((OR((AND('[1]PWS Information'!$E$10="NTNC",P856="Non-Lead")),
(AND('[1]PWS Information'!$E$10="CWS",P856="Non-Lead",R856="")),
(AND('[1]PWS Information'!$E$10="CWS",P856="Non-Lead",R856="No")),
(AND('[1]PWS Information'!$E$10="CWS",P856="Non-Lead",R856="Don't Know")),
(AND('[1]PWS Information'!$E$10="CWS",P856="Non-Lead", I856="Non-Lead - Copper", R856="Yes", K856="Between 1989 and 2014")),
(AND('[1]PWS Information'!$E$10="CWS",P856="Non-Lead", I856="Non-Lead - Copper", R856="Yes", K856="After 2014")),
(AND('[1]PWS Information'!$E$10="CWS",P856="Non-Lead", I856="Non-Lead - Copper", R856="Yes", K856="Unknown")),
(AND('[1]PWS Information'!$E$10="CWS",P856="Non-Lead", M856="Non-Lead - Copper", R856="Yes", N856="Between 1989 and 2014")),
(AND('[1]PWS Information'!$E$10="CWS",P856="Non-Lead", M856="Non-Lead - Copper", R856="Yes", N856="After 2014")),
(AND('[1]PWS Information'!$E$10="CWS",P856="Non-Lead", M856="Non-Lead - Copper", R856="Yes", N856="Unknown")),
(AND('[1]PWS Information'!$E$10="CWS",P856="Unknown")),
(AND('[1]PWS Information'!$E$10="NTNC",P856="Unknown")))),"Tier 5",
"")))))</f>
        <v>Tier 5</v>
      </c>
      <c r="Y856" s="50"/>
      <c r="Z856" s="50"/>
    </row>
    <row r="857" spans="1:26" ht="30" x14ac:dyDescent="0.25">
      <c r="A857" s="39">
        <v>1069</v>
      </c>
      <c r="B857" s="40">
        <v>6479</v>
      </c>
      <c r="C857" s="41" t="s">
        <v>67</v>
      </c>
      <c r="D857" s="41" t="s">
        <v>73</v>
      </c>
      <c r="E857" s="41">
        <v>75155</v>
      </c>
      <c r="F857" s="42"/>
      <c r="G857" s="43"/>
      <c r="H857" s="44"/>
      <c r="I857" s="45" t="s">
        <v>47</v>
      </c>
      <c r="J857" s="46" t="s">
        <v>37</v>
      </c>
      <c r="K857" s="42" t="s">
        <v>40</v>
      </c>
      <c r="L857" s="49"/>
      <c r="M857" s="45" t="s">
        <v>47</v>
      </c>
      <c r="N857" s="46" t="s">
        <v>40</v>
      </c>
      <c r="O857" s="49"/>
      <c r="P857" s="36" t="str">
        <f t="shared" si="13"/>
        <v>Non-Lead</v>
      </c>
      <c r="Q857" s="39" t="s">
        <v>37</v>
      </c>
      <c r="R857" s="39" t="s">
        <v>37</v>
      </c>
      <c r="S857" s="39"/>
      <c r="T857" s="50" t="s">
        <v>52</v>
      </c>
      <c r="U857" s="50" t="s">
        <v>34</v>
      </c>
      <c r="V857" s="50" t="s">
        <v>37</v>
      </c>
      <c r="W857" s="50" t="s">
        <v>37</v>
      </c>
      <c r="X857" s="51" t="str">
        <f>IF((OR((AND('[1]PWS Information'!$E$10="CWS",T857="Single Family Residence",P857="Lead")),
(AND('[1]PWS Information'!$E$10="CWS",T857="Multiple Family Residence",'[1]PWS Information'!$E$11="Yes",P857="Lead")),
(AND('[1]PWS Information'!$E$10="NTNC",P857="Lead")))),"Tier 1",
IF((OR((AND('[1]PWS Information'!$E$10="CWS",T857="Multiple Family Residence",'[1]PWS Information'!$E$11="No",P857="Lead")),
(AND('[1]PWS Information'!$E$10="CWS",T857="Other",P857="Lead")),
(AND('[1]PWS Information'!$E$10="CWS",T857="Building",P857="Lead")))),"Tier 2",
IF((OR((AND('[1]PWS Information'!$E$10="CWS",T857="Single Family Residence",P857="Galvanized Requiring Replacement")),
(AND('[1]PWS Information'!$E$10="CWS",T857="Single Family Residence",P857="Galvanized Requiring Replacement",Q857="Yes")),
(AND('[1]PWS Information'!$E$10="NTNC",P857="Galvanized Requiring Replacement")),
(AND('[1]PWS Information'!$E$10="NTNC",T857="Single Family Residence",Q857="Yes")))),"Tier 3",
IF((OR((AND('[1]PWS Information'!$E$10="CWS",T857="Single Family Residence",R857="Yes",P857="Non-Lead", I857="Non-Lead - Copper",K857="Before 1989")),
(AND('[1]PWS Information'!$E$10="CWS",T857="Single Family Residence",R857="Yes",P857="Non-Lead", M857="Non-Lead - Copper",N857="Before 1989")))),"Tier 4",
IF((OR((AND('[1]PWS Information'!$E$10="NTNC",P857="Non-Lead")),
(AND('[1]PWS Information'!$E$10="CWS",P857="Non-Lead",R857="")),
(AND('[1]PWS Information'!$E$10="CWS",P857="Non-Lead",R857="No")),
(AND('[1]PWS Information'!$E$10="CWS",P857="Non-Lead",R857="Don't Know")),
(AND('[1]PWS Information'!$E$10="CWS",P857="Non-Lead", I857="Non-Lead - Copper", R857="Yes", K857="Between 1989 and 2014")),
(AND('[1]PWS Information'!$E$10="CWS",P857="Non-Lead", I857="Non-Lead - Copper", R857="Yes", K857="After 2014")),
(AND('[1]PWS Information'!$E$10="CWS",P857="Non-Lead", I857="Non-Lead - Copper", R857="Yes", K857="Unknown")),
(AND('[1]PWS Information'!$E$10="CWS",P857="Non-Lead", M857="Non-Lead - Copper", R857="Yes", N857="Between 1989 and 2014")),
(AND('[1]PWS Information'!$E$10="CWS",P857="Non-Lead", M857="Non-Lead - Copper", R857="Yes", N857="After 2014")),
(AND('[1]PWS Information'!$E$10="CWS",P857="Non-Lead", M857="Non-Lead - Copper", R857="Yes", N857="Unknown")),
(AND('[1]PWS Information'!$E$10="CWS",P857="Unknown")),
(AND('[1]PWS Information'!$E$10="NTNC",P857="Unknown")))),"Tier 5",
"")))))</f>
        <v>Tier 5</v>
      </c>
      <c r="Y857" s="50"/>
      <c r="Z857" s="50"/>
    </row>
    <row r="858" spans="1:26" ht="30" x14ac:dyDescent="0.25">
      <c r="A858" s="39">
        <v>1070</v>
      </c>
      <c r="B858" s="40">
        <v>5076</v>
      </c>
      <c r="C858" s="41" t="s">
        <v>197</v>
      </c>
      <c r="D858" s="41" t="s">
        <v>99</v>
      </c>
      <c r="E858" s="41">
        <v>75153</v>
      </c>
      <c r="F858" s="42"/>
      <c r="G858" s="43"/>
      <c r="H858" s="44"/>
      <c r="I858" s="45" t="s">
        <v>47</v>
      </c>
      <c r="J858" s="46" t="s">
        <v>37</v>
      </c>
      <c r="K858" s="42" t="s">
        <v>40</v>
      </c>
      <c r="L858" s="49"/>
      <c r="M858" s="45" t="s">
        <v>59</v>
      </c>
      <c r="N858" s="46" t="s">
        <v>49</v>
      </c>
      <c r="O858" s="49"/>
      <c r="P858" s="36" t="str">
        <f t="shared" si="13"/>
        <v>Unknown</v>
      </c>
      <c r="Q858" s="39" t="s">
        <v>46</v>
      </c>
      <c r="R858" s="39" t="s">
        <v>46</v>
      </c>
      <c r="S858" s="39"/>
      <c r="T858" s="50" t="s">
        <v>36</v>
      </c>
      <c r="U858" s="50" t="s">
        <v>37</v>
      </c>
      <c r="V858" s="50" t="s">
        <v>49</v>
      </c>
      <c r="W858" s="50" t="s">
        <v>37</v>
      </c>
      <c r="X858" s="51" t="str">
        <f>IF((OR((AND('[1]PWS Information'!$E$10="CWS",T858="Single Family Residence",P858="Lead")),
(AND('[1]PWS Information'!$E$10="CWS",T858="Multiple Family Residence",'[1]PWS Information'!$E$11="Yes",P858="Lead")),
(AND('[1]PWS Information'!$E$10="NTNC",P858="Lead")))),"Tier 1",
IF((OR((AND('[1]PWS Information'!$E$10="CWS",T858="Multiple Family Residence",'[1]PWS Information'!$E$11="No",P858="Lead")),
(AND('[1]PWS Information'!$E$10="CWS",T858="Other",P858="Lead")),
(AND('[1]PWS Information'!$E$10="CWS",T858="Building",P858="Lead")))),"Tier 2",
IF((OR((AND('[1]PWS Information'!$E$10="CWS",T858="Single Family Residence",P858="Galvanized Requiring Replacement")),
(AND('[1]PWS Information'!$E$10="CWS",T858="Single Family Residence",P858="Galvanized Requiring Replacement",Q858="Yes")),
(AND('[1]PWS Information'!$E$10="NTNC",P858="Galvanized Requiring Replacement")),
(AND('[1]PWS Information'!$E$10="NTNC",T858="Single Family Residence",Q858="Yes")))),"Tier 3",
IF((OR((AND('[1]PWS Information'!$E$10="CWS",T858="Single Family Residence",R858="Yes",P858="Non-Lead", I858="Non-Lead - Copper",K858="Before 1989")),
(AND('[1]PWS Information'!$E$10="CWS",T858="Single Family Residence",R858="Yes",P858="Non-Lead", M858="Non-Lead - Copper",N858="Before 1989")))),"Tier 4",
IF((OR((AND('[1]PWS Information'!$E$10="NTNC",P858="Non-Lead")),
(AND('[1]PWS Information'!$E$10="CWS",P858="Non-Lead",R858="")),
(AND('[1]PWS Information'!$E$10="CWS",P858="Non-Lead",R858="No")),
(AND('[1]PWS Information'!$E$10="CWS",P858="Non-Lead",R858="Don't Know")),
(AND('[1]PWS Information'!$E$10="CWS",P858="Non-Lead", I858="Non-Lead - Copper", R858="Yes", K858="Between 1989 and 2014")),
(AND('[1]PWS Information'!$E$10="CWS",P858="Non-Lead", I858="Non-Lead - Copper", R858="Yes", K858="After 2014")),
(AND('[1]PWS Information'!$E$10="CWS",P858="Non-Lead", I858="Non-Lead - Copper", R858="Yes", K858="Unknown")),
(AND('[1]PWS Information'!$E$10="CWS",P858="Non-Lead", M858="Non-Lead - Copper", R858="Yes", N858="Between 1989 and 2014")),
(AND('[1]PWS Information'!$E$10="CWS",P858="Non-Lead", M858="Non-Lead - Copper", R858="Yes", N858="After 2014")),
(AND('[1]PWS Information'!$E$10="CWS",P858="Non-Lead", M858="Non-Lead - Copper", R858="Yes", N858="Unknown")),
(AND('[1]PWS Information'!$E$10="CWS",P858="Unknown")),
(AND('[1]PWS Information'!$E$10="NTNC",P858="Unknown")))),"Tier 5",
"")))))</f>
        <v>Tier 5</v>
      </c>
      <c r="Y858" s="50"/>
      <c r="Z858" s="50"/>
    </row>
    <row r="859" spans="1:26" ht="30" x14ac:dyDescent="0.25">
      <c r="A859" s="39">
        <v>1071</v>
      </c>
      <c r="B859" s="40">
        <v>239</v>
      </c>
      <c r="C859" s="41" t="s">
        <v>115</v>
      </c>
      <c r="D859" s="41" t="s">
        <v>99</v>
      </c>
      <c r="E859" s="41">
        <v>75153</v>
      </c>
      <c r="F859" s="42"/>
      <c r="G859" s="43"/>
      <c r="H859" s="44"/>
      <c r="I859" s="45" t="s">
        <v>47</v>
      </c>
      <c r="J859" s="46" t="s">
        <v>37</v>
      </c>
      <c r="K859" s="42" t="s">
        <v>40</v>
      </c>
      <c r="L859" s="49"/>
      <c r="M859" s="45" t="s">
        <v>47</v>
      </c>
      <c r="N859" s="46" t="s">
        <v>40</v>
      </c>
      <c r="O859" s="49"/>
      <c r="P859" s="36" t="str">
        <f t="shared" si="13"/>
        <v>Non-Lead</v>
      </c>
      <c r="Q859" s="39" t="s">
        <v>37</v>
      </c>
      <c r="R859" s="39" t="s">
        <v>37</v>
      </c>
      <c r="S859" s="39"/>
      <c r="T859" s="50" t="s">
        <v>36</v>
      </c>
      <c r="U859" s="50" t="s">
        <v>37</v>
      </c>
      <c r="V859" s="50" t="s">
        <v>37</v>
      </c>
      <c r="W859" s="50" t="s">
        <v>37</v>
      </c>
      <c r="X859" s="51" t="str">
        <f>IF((OR((AND('[1]PWS Information'!$E$10="CWS",T859="Single Family Residence",P859="Lead")),
(AND('[1]PWS Information'!$E$10="CWS",T859="Multiple Family Residence",'[1]PWS Information'!$E$11="Yes",P859="Lead")),
(AND('[1]PWS Information'!$E$10="NTNC",P859="Lead")))),"Tier 1",
IF((OR((AND('[1]PWS Information'!$E$10="CWS",T859="Multiple Family Residence",'[1]PWS Information'!$E$11="No",P859="Lead")),
(AND('[1]PWS Information'!$E$10="CWS",T859="Other",P859="Lead")),
(AND('[1]PWS Information'!$E$10="CWS",T859="Building",P859="Lead")))),"Tier 2",
IF((OR((AND('[1]PWS Information'!$E$10="CWS",T859="Single Family Residence",P859="Galvanized Requiring Replacement")),
(AND('[1]PWS Information'!$E$10="CWS",T859="Single Family Residence",P859="Galvanized Requiring Replacement",Q859="Yes")),
(AND('[1]PWS Information'!$E$10="NTNC",P859="Galvanized Requiring Replacement")),
(AND('[1]PWS Information'!$E$10="NTNC",T859="Single Family Residence",Q859="Yes")))),"Tier 3",
IF((OR((AND('[1]PWS Information'!$E$10="CWS",T859="Single Family Residence",R859="Yes",P859="Non-Lead", I859="Non-Lead - Copper",K859="Before 1989")),
(AND('[1]PWS Information'!$E$10="CWS",T859="Single Family Residence",R859="Yes",P859="Non-Lead", M859="Non-Lead - Copper",N859="Before 1989")))),"Tier 4",
IF((OR((AND('[1]PWS Information'!$E$10="NTNC",P859="Non-Lead")),
(AND('[1]PWS Information'!$E$10="CWS",P859="Non-Lead",R859="")),
(AND('[1]PWS Information'!$E$10="CWS",P859="Non-Lead",R859="No")),
(AND('[1]PWS Information'!$E$10="CWS",P859="Non-Lead",R859="Don't Know")),
(AND('[1]PWS Information'!$E$10="CWS",P859="Non-Lead", I859="Non-Lead - Copper", R859="Yes", K859="Between 1989 and 2014")),
(AND('[1]PWS Information'!$E$10="CWS",P859="Non-Lead", I859="Non-Lead - Copper", R859="Yes", K859="After 2014")),
(AND('[1]PWS Information'!$E$10="CWS",P859="Non-Lead", I859="Non-Lead - Copper", R859="Yes", K859="Unknown")),
(AND('[1]PWS Information'!$E$10="CWS",P859="Non-Lead", M859="Non-Lead - Copper", R859="Yes", N859="Between 1989 and 2014")),
(AND('[1]PWS Information'!$E$10="CWS",P859="Non-Lead", M859="Non-Lead - Copper", R859="Yes", N859="After 2014")),
(AND('[1]PWS Information'!$E$10="CWS",P859="Non-Lead", M859="Non-Lead - Copper", R859="Yes", N859="Unknown")),
(AND('[1]PWS Information'!$E$10="CWS",P859="Unknown")),
(AND('[1]PWS Information'!$E$10="NTNC",P859="Unknown")))),"Tier 5",
"")))))</f>
        <v>Tier 5</v>
      </c>
      <c r="Y859" s="50"/>
      <c r="Z859" s="50"/>
    </row>
    <row r="860" spans="1:26" ht="30" x14ac:dyDescent="0.25">
      <c r="A860" s="39">
        <v>1072</v>
      </c>
      <c r="B860" s="40"/>
      <c r="C860" s="41" t="s">
        <v>87</v>
      </c>
      <c r="D860" s="41" t="s">
        <v>88</v>
      </c>
      <c r="E860" s="41">
        <v>75144</v>
      </c>
      <c r="F860" s="42"/>
      <c r="G860" s="43"/>
      <c r="H860" s="44"/>
      <c r="I860" s="45" t="s">
        <v>47</v>
      </c>
      <c r="J860" s="46" t="s">
        <v>37</v>
      </c>
      <c r="K860" s="42" t="s">
        <v>40</v>
      </c>
      <c r="L860" s="49"/>
      <c r="M860" s="45" t="s">
        <v>59</v>
      </c>
      <c r="N860" s="46" t="s">
        <v>49</v>
      </c>
      <c r="O860" s="49"/>
      <c r="P860" s="36" t="str">
        <f t="shared" si="13"/>
        <v>Unknown</v>
      </c>
      <c r="Q860" s="39" t="s">
        <v>46</v>
      </c>
      <c r="R860" s="39" t="s">
        <v>46</v>
      </c>
      <c r="S860" s="39"/>
      <c r="T860" s="50" t="s">
        <v>52</v>
      </c>
      <c r="U860" s="50" t="s">
        <v>37</v>
      </c>
      <c r="V860" s="50" t="s">
        <v>49</v>
      </c>
      <c r="W860" s="50" t="s">
        <v>37</v>
      </c>
      <c r="X860" s="51" t="str">
        <f>IF((OR((AND('[1]PWS Information'!$E$10="CWS",T860="Single Family Residence",P860="Lead")),
(AND('[1]PWS Information'!$E$10="CWS",T860="Multiple Family Residence",'[1]PWS Information'!$E$11="Yes",P860="Lead")),
(AND('[1]PWS Information'!$E$10="NTNC",P860="Lead")))),"Tier 1",
IF((OR((AND('[1]PWS Information'!$E$10="CWS",T860="Multiple Family Residence",'[1]PWS Information'!$E$11="No",P860="Lead")),
(AND('[1]PWS Information'!$E$10="CWS",T860="Other",P860="Lead")),
(AND('[1]PWS Information'!$E$10="CWS",T860="Building",P860="Lead")))),"Tier 2",
IF((OR((AND('[1]PWS Information'!$E$10="CWS",T860="Single Family Residence",P860="Galvanized Requiring Replacement")),
(AND('[1]PWS Information'!$E$10="CWS",T860="Single Family Residence",P860="Galvanized Requiring Replacement",Q860="Yes")),
(AND('[1]PWS Information'!$E$10="NTNC",P860="Galvanized Requiring Replacement")),
(AND('[1]PWS Information'!$E$10="NTNC",T860="Single Family Residence",Q860="Yes")))),"Tier 3",
IF((OR((AND('[1]PWS Information'!$E$10="CWS",T860="Single Family Residence",R860="Yes",P860="Non-Lead", I860="Non-Lead - Copper",K860="Before 1989")),
(AND('[1]PWS Information'!$E$10="CWS",T860="Single Family Residence",R860="Yes",P860="Non-Lead", M860="Non-Lead - Copper",N860="Before 1989")))),"Tier 4",
IF((OR((AND('[1]PWS Information'!$E$10="NTNC",P860="Non-Lead")),
(AND('[1]PWS Information'!$E$10="CWS",P860="Non-Lead",R860="")),
(AND('[1]PWS Information'!$E$10="CWS",P860="Non-Lead",R860="No")),
(AND('[1]PWS Information'!$E$10="CWS",P860="Non-Lead",R860="Don't Know")),
(AND('[1]PWS Information'!$E$10="CWS",P860="Non-Lead", I860="Non-Lead - Copper", R860="Yes", K860="Between 1989 and 2014")),
(AND('[1]PWS Information'!$E$10="CWS",P860="Non-Lead", I860="Non-Lead - Copper", R860="Yes", K860="After 2014")),
(AND('[1]PWS Information'!$E$10="CWS",P860="Non-Lead", I860="Non-Lead - Copper", R860="Yes", K860="Unknown")),
(AND('[1]PWS Information'!$E$10="CWS",P860="Non-Lead", M860="Non-Lead - Copper", R860="Yes", N860="Between 1989 and 2014")),
(AND('[1]PWS Information'!$E$10="CWS",P860="Non-Lead", M860="Non-Lead - Copper", R860="Yes", N860="After 2014")),
(AND('[1]PWS Information'!$E$10="CWS",P860="Non-Lead", M860="Non-Lead - Copper", R860="Yes", N860="Unknown")),
(AND('[1]PWS Information'!$E$10="CWS",P860="Unknown")),
(AND('[1]PWS Information'!$E$10="NTNC",P860="Unknown")))),"Tier 5",
"")))))</f>
        <v>Tier 5</v>
      </c>
      <c r="Y860" s="50"/>
      <c r="Z860" s="50"/>
    </row>
    <row r="861" spans="1:26" ht="30" x14ac:dyDescent="0.25">
      <c r="A861" s="39">
        <v>1074</v>
      </c>
      <c r="B861" s="40">
        <v>621</v>
      </c>
      <c r="C861" s="41" t="s">
        <v>227</v>
      </c>
      <c r="D861" s="41" t="s">
        <v>88</v>
      </c>
      <c r="E861" s="41">
        <v>75144</v>
      </c>
      <c r="F861" s="42"/>
      <c r="G861" s="43"/>
      <c r="H861" s="44"/>
      <c r="I861" s="45" t="s">
        <v>47</v>
      </c>
      <c r="J861" s="46" t="s">
        <v>37</v>
      </c>
      <c r="K861" s="42" t="s">
        <v>40</v>
      </c>
      <c r="L861" s="49"/>
      <c r="M861" s="45" t="s">
        <v>47</v>
      </c>
      <c r="N861" s="46" t="s">
        <v>40</v>
      </c>
      <c r="O861" s="49"/>
      <c r="P861" s="36" t="str">
        <f t="shared" si="13"/>
        <v>Non-Lead</v>
      </c>
      <c r="Q861" s="39" t="s">
        <v>37</v>
      </c>
      <c r="R861" s="39" t="s">
        <v>37</v>
      </c>
      <c r="S861" s="39"/>
      <c r="T861" s="50" t="s">
        <v>36</v>
      </c>
      <c r="U861" s="50" t="s">
        <v>37</v>
      </c>
      <c r="V861" s="50" t="s">
        <v>37</v>
      </c>
      <c r="W861" s="50" t="s">
        <v>37</v>
      </c>
      <c r="X861" s="51" t="str">
        <f>IF((OR((AND('[1]PWS Information'!$E$10="CWS",T861="Single Family Residence",P861="Lead")),
(AND('[1]PWS Information'!$E$10="CWS",T861="Multiple Family Residence",'[1]PWS Information'!$E$11="Yes",P861="Lead")),
(AND('[1]PWS Information'!$E$10="NTNC",P861="Lead")))),"Tier 1",
IF((OR((AND('[1]PWS Information'!$E$10="CWS",T861="Multiple Family Residence",'[1]PWS Information'!$E$11="No",P861="Lead")),
(AND('[1]PWS Information'!$E$10="CWS",T861="Other",P861="Lead")),
(AND('[1]PWS Information'!$E$10="CWS",T861="Building",P861="Lead")))),"Tier 2",
IF((OR((AND('[1]PWS Information'!$E$10="CWS",T861="Single Family Residence",P861="Galvanized Requiring Replacement")),
(AND('[1]PWS Information'!$E$10="CWS",T861="Single Family Residence",P861="Galvanized Requiring Replacement",Q861="Yes")),
(AND('[1]PWS Information'!$E$10="NTNC",P861="Galvanized Requiring Replacement")),
(AND('[1]PWS Information'!$E$10="NTNC",T861="Single Family Residence",Q861="Yes")))),"Tier 3",
IF((OR((AND('[1]PWS Information'!$E$10="CWS",T861="Single Family Residence",R861="Yes",P861="Non-Lead", I861="Non-Lead - Copper",K861="Before 1989")),
(AND('[1]PWS Information'!$E$10="CWS",T861="Single Family Residence",R861="Yes",P861="Non-Lead", M861="Non-Lead - Copper",N861="Before 1989")))),"Tier 4",
IF((OR((AND('[1]PWS Information'!$E$10="NTNC",P861="Non-Lead")),
(AND('[1]PWS Information'!$E$10="CWS",P861="Non-Lead",R861="")),
(AND('[1]PWS Information'!$E$10="CWS",P861="Non-Lead",R861="No")),
(AND('[1]PWS Information'!$E$10="CWS",P861="Non-Lead",R861="Don't Know")),
(AND('[1]PWS Information'!$E$10="CWS",P861="Non-Lead", I861="Non-Lead - Copper", R861="Yes", K861="Between 1989 and 2014")),
(AND('[1]PWS Information'!$E$10="CWS",P861="Non-Lead", I861="Non-Lead - Copper", R861="Yes", K861="After 2014")),
(AND('[1]PWS Information'!$E$10="CWS",P861="Non-Lead", I861="Non-Lead - Copper", R861="Yes", K861="Unknown")),
(AND('[1]PWS Information'!$E$10="CWS",P861="Non-Lead", M861="Non-Lead - Copper", R861="Yes", N861="Between 1989 and 2014")),
(AND('[1]PWS Information'!$E$10="CWS",P861="Non-Lead", M861="Non-Lead - Copper", R861="Yes", N861="After 2014")),
(AND('[1]PWS Information'!$E$10="CWS",P861="Non-Lead", M861="Non-Lead - Copper", R861="Yes", N861="Unknown")),
(AND('[1]PWS Information'!$E$10="CWS",P861="Unknown")),
(AND('[1]PWS Information'!$E$10="NTNC",P861="Unknown")))),"Tier 5",
"")))))</f>
        <v>Tier 5</v>
      </c>
      <c r="Y861" s="50"/>
      <c r="Z861" s="50"/>
    </row>
    <row r="862" spans="1:26" ht="30" x14ac:dyDescent="0.25">
      <c r="A862" s="39">
        <v>1075</v>
      </c>
      <c r="B862" s="40">
        <v>14061</v>
      </c>
      <c r="C862" s="41" t="s">
        <v>237</v>
      </c>
      <c r="D862" s="41" t="s">
        <v>88</v>
      </c>
      <c r="E862" s="41">
        <v>75144</v>
      </c>
      <c r="F862" s="42"/>
      <c r="G862" s="43"/>
      <c r="H862" s="44"/>
      <c r="I862" s="45" t="s">
        <v>47</v>
      </c>
      <c r="J862" s="46" t="s">
        <v>37</v>
      </c>
      <c r="K862" s="42" t="s">
        <v>40</v>
      </c>
      <c r="L862" s="49"/>
      <c r="M862" s="45" t="s">
        <v>47</v>
      </c>
      <c r="N862" s="46" t="s">
        <v>41</v>
      </c>
      <c r="O862" s="49"/>
      <c r="P862" s="36" t="str">
        <f t="shared" si="13"/>
        <v>Non-Lead</v>
      </c>
      <c r="Q862" s="39" t="s">
        <v>37</v>
      </c>
      <c r="R862" s="39" t="s">
        <v>37</v>
      </c>
      <c r="S862" s="39"/>
      <c r="T862" s="50" t="s">
        <v>36</v>
      </c>
      <c r="U862" s="50" t="s">
        <v>37</v>
      </c>
      <c r="V862" s="50" t="s">
        <v>37</v>
      </c>
      <c r="W862" s="50" t="s">
        <v>37</v>
      </c>
      <c r="X862" s="51" t="str">
        <f>IF((OR((AND('[1]PWS Information'!$E$10="CWS",T862="Single Family Residence",P862="Lead")),
(AND('[1]PWS Information'!$E$10="CWS",T862="Multiple Family Residence",'[1]PWS Information'!$E$11="Yes",P862="Lead")),
(AND('[1]PWS Information'!$E$10="NTNC",P862="Lead")))),"Tier 1",
IF((OR((AND('[1]PWS Information'!$E$10="CWS",T862="Multiple Family Residence",'[1]PWS Information'!$E$11="No",P862="Lead")),
(AND('[1]PWS Information'!$E$10="CWS",T862="Other",P862="Lead")),
(AND('[1]PWS Information'!$E$10="CWS",T862="Building",P862="Lead")))),"Tier 2",
IF((OR((AND('[1]PWS Information'!$E$10="CWS",T862="Single Family Residence",P862="Galvanized Requiring Replacement")),
(AND('[1]PWS Information'!$E$10="CWS",T862="Single Family Residence",P862="Galvanized Requiring Replacement",Q862="Yes")),
(AND('[1]PWS Information'!$E$10="NTNC",P862="Galvanized Requiring Replacement")),
(AND('[1]PWS Information'!$E$10="NTNC",T862="Single Family Residence",Q862="Yes")))),"Tier 3",
IF((OR((AND('[1]PWS Information'!$E$10="CWS",T862="Single Family Residence",R862="Yes",P862="Non-Lead", I862="Non-Lead - Copper",K862="Before 1989")),
(AND('[1]PWS Information'!$E$10="CWS",T862="Single Family Residence",R862="Yes",P862="Non-Lead", M862="Non-Lead - Copper",N862="Before 1989")))),"Tier 4",
IF((OR((AND('[1]PWS Information'!$E$10="NTNC",P862="Non-Lead")),
(AND('[1]PWS Information'!$E$10="CWS",P862="Non-Lead",R862="")),
(AND('[1]PWS Information'!$E$10="CWS",P862="Non-Lead",R862="No")),
(AND('[1]PWS Information'!$E$10="CWS",P862="Non-Lead",R862="Don't Know")),
(AND('[1]PWS Information'!$E$10="CWS",P862="Non-Lead", I862="Non-Lead - Copper", R862="Yes", K862="Between 1989 and 2014")),
(AND('[1]PWS Information'!$E$10="CWS",P862="Non-Lead", I862="Non-Lead - Copper", R862="Yes", K862="After 2014")),
(AND('[1]PWS Information'!$E$10="CWS",P862="Non-Lead", I862="Non-Lead - Copper", R862="Yes", K862="Unknown")),
(AND('[1]PWS Information'!$E$10="CWS",P862="Non-Lead", M862="Non-Lead - Copper", R862="Yes", N862="Between 1989 and 2014")),
(AND('[1]PWS Information'!$E$10="CWS",P862="Non-Lead", M862="Non-Lead - Copper", R862="Yes", N862="After 2014")),
(AND('[1]PWS Information'!$E$10="CWS",P862="Non-Lead", M862="Non-Lead - Copper", R862="Yes", N862="Unknown")),
(AND('[1]PWS Information'!$E$10="CWS",P862="Unknown")),
(AND('[1]PWS Information'!$E$10="NTNC",P862="Unknown")))),"Tier 5",
"")))))</f>
        <v>Tier 5</v>
      </c>
      <c r="Y862" s="50"/>
      <c r="Z862" s="50"/>
    </row>
    <row r="863" spans="1:26" ht="30" x14ac:dyDescent="0.25">
      <c r="A863" s="39">
        <v>1076</v>
      </c>
      <c r="B863" s="40">
        <v>251</v>
      </c>
      <c r="C863" s="41" t="s">
        <v>220</v>
      </c>
      <c r="D863" s="41" t="s">
        <v>88</v>
      </c>
      <c r="E863" s="41">
        <v>75144</v>
      </c>
      <c r="F863" s="42"/>
      <c r="G863" s="43"/>
      <c r="H863" s="44"/>
      <c r="I863" s="45" t="s">
        <v>54</v>
      </c>
      <c r="J863" s="46" t="s">
        <v>37</v>
      </c>
      <c r="K863" s="42" t="s">
        <v>40</v>
      </c>
      <c r="L863" s="49"/>
      <c r="M863" s="45" t="s">
        <v>47</v>
      </c>
      <c r="N863" s="46" t="s">
        <v>40</v>
      </c>
      <c r="O863" s="49"/>
      <c r="P863" s="36" t="str">
        <f t="shared" si="13"/>
        <v>Non-Lead</v>
      </c>
      <c r="Q863" s="39" t="s">
        <v>37</v>
      </c>
      <c r="R863" s="39" t="s">
        <v>37</v>
      </c>
      <c r="S863" s="39"/>
      <c r="T863" s="50" t="s">
        <v>36</v>
      </c>
      <c r="U863" s="50" t="s">
        <v>37</v>
      </c>
      <c r="V863" s="50" t="s">
        <v>37</v>
      </c>
      <c r="W863" s="50" t="s">
        <v>37</v>
      </c>
      <c r="X863" s="51" t="str">
        <f>IF((OR((AND('[1]PWS Information'!$E$10="CWS",T863="Single Family Residence",P863="Lead")),
(AND('[1]PWS Information'!$E$10="CWS",T863="Multiple Family Residence",'[1]PWS Information'!$E$11="Yes",P863="Lead")),
(AND('[1]PWS Information'!$E$10="NTNC",P863="Lead")))),"Tier 1",
IF((OR((AND('[1]PWS Information'!$E$10="CWS",T863="Multiple Family Residence",'[1]PWS Information'!$E$11="No",P863="Lead")),
(AND('[1]PWS Information'!$E$10="CWS",T863="Other",P863="Lead")),
(AND('[1]PWS Information'!$E$10="CWS",T863="Building",P863="Lead")))),"Tier 2",
IF((OR((AND('[1]PWS Information'!$E$10="CWS",T863="Single Family Residence",P863="Galvanized Requiring Replacement")),
(AND('[1]PWS Information'!$E$10="CWS",T863="Single Family Residence",P863="Galvanized Requiring Replacement",Q863="Yes")),
(AND('[1]PWS Information'!$E$10="NTNC",P863="Galvanized Requiring Replacement")),
(AND('[1]PWS Information'!$E$10="NTNC",T863="Single Family Residence",Q863="Yes")))),"Tier 3",
IF((OR((AND('[1]PWS Information'!$E$10="CWS",T863="Single Family Residence",R863="Yes",P863="Non-Lead", I863="Non-Lead - Copper",K863="Before 1989")),
(AND('[1]PWS Information'!$E$10="CWS",T863="Single Family Residence",R863="Yes",P863="Non-Lead", M863="Non-Lead - Copper",N863="Before 1989")))),"Tier 4",
IF((OR((AND('[1]PWS Information'!$E$10="NTNC",P863="Non-Lead")),
(AND('[1]PWS Information'!$E$10="CWS",P863="Non-Lead",R863="")),
(AND('[1]PWS Information'!$E$10="CWS",P863="Non-Lead",R863="No")),
(AND('[1]PWS Information'!$E$10="CWS",P863="Non-Lead",R863="Don't Know")),
(AND('[1]PWS Information'!$E$10="CWS",P863="Non-Lead", I863="Non-Lead - Copper", R863="Yes", K863="Between 1989 and 2014")),
(AND('[1]PWS Information'!$E$10="CWS",P863="Non-Lead", I863="Non-Lead - Copper", R863="Yes", K863="After 2014")),
(AND('[1]PWS Information'!$E$10="CWS",P863="Non-Lead", I863="Non-Lead - Copper", R863="Yes", K863="Unknown")),
(AND('[1]PWS Information'!$E$10="CWS",P863="Non-Lead", M863="Non-Lead - Copper", R863="Yes", N863="Between 1989 and 2014")),
(AND('[1]PWS Information'!$E$10="CWS",P863="Non-Lead", M863="Non-Lead - Copper", R863="Yes", N863="After 2014")),
(AND('[1]PWS Information'!$E$10="CWS",P863="Non-Lead", M863="Non-Lead - Copper", R863="Yes", N863="Unknown")),
(AND('[1]PWS Information'!$E$10="CWS",P863="Unknown")),
(AND('[1]PWS Information'!$E$10="NTNC",P863="Unknown")))),"Tier 5",
"")))))</f>
        <v>Tier 5</v>
      </c>
      <c r="Y863" s="50"/>
      <c r="Z863" s="50"/>
    </row>
    <row r="864" spans="1:26" ht="30" x14ac:dyDescent="0.25">
      <c r="A864" s="39">
        <v>1078</v>
      </c>
      <c r="B864" s="40"/>
      <c r="C864" s="41" t="s">
        <v>240</v>
      </c>
      <c r="D864" s="41" t="s">
        <v>88</v>
      </c>
      <c r="E864" s="41">
        <v>75144</v>
      </c>
      <c r="F864" s="42"/>
      <c r="G864" s="43"/>
      <c r="H864" s="44"/>
      <c r="I864" s="45" t="s">
        <v>47</v>
      </c>
      <c r="J864" s="46" t="s">
        <v>37</v>
      </c>
      <c r="K864" s="42" t="s">
        <v>40</v>
      </c>
      <c r="L864" s="49"/>
      <c r="M864" s="45" t="s">
        <v>59</v>
      </c>
      <c r="N864" s="46" t="s">
        <v>49</v>
      </c>
      <c r="O864" s="49"/>
      <c r="P864" s="36" t="str">
        <f t="shared" si="13"/>
        <v>Unknown</v>
      </c>
      <c r="Q864" s="39" t="s">
        <v>46</v>
      </c>
      <c r="R864" s="39" t="s">
        <v>46</v>
      </c>
      <c r="S864" s="39"/>
      <c r="T864" s="50" t="s">
        <v>52</v>
      </c>
      <c r="U864" s="50" t="s">
        <v>37</v>
      </c>
      <c r="V864" s="50" t="s">
        <v>49</v>
      </c>
      <c r="W864" s="50" t="s">
        <v>37</v>
      </c>
      <c r="X864" s="51" t="str">
        <f>IF((OR((AND('[1]PWS Information'!$E$10="CWS",T864="Single Family Residence",P864="Lead")),
(AND('[1]PWS Information'!$E$10="CWS",T864="Multiple Family Residence",'[1]PWS Information'!$E$11="Yes",P864="Lead")),
(AND('[1]PWS Information'!$E$10="NTNC",P864="Lead")))),"Tier 1",
IF((OR((AND('[1]PWS Information'!$E$10="CWS",T864="Multiple Family Residence",'[1]PWS Information'!$E$11="No",P864="Lead")),
(AND('[1]PWS Information'!$E$10="CWS",T864="Other",P864="Lead")),
(AND('[1]PWS Information'!$E$10="CWS",T864="Building",P864="Lead")))),"Tier 2",
IF((OR((AND('[1]PWS Information'!$E$10="CWS",T864="Single Family Residence",P864="Galvanized Requiring Replacement")),
(AND('[1]PWS Information'!$E$10="CWS",T864="Single Family Residence",P864="Galvanized Requiring Replacement",Q864="Yes")),
(AND('[1]PWS Information'!$E$10="NTNC",P864="Galvanized Requiring Replacement")),
(AND('[1]PWS Information'!$E$10="NTNC",T864="Single Family Residence",Q864="Yes")))),"Tier 3",
IF((OR((AND('[1]PWS Information'!$E$10="CWS",T864="Single Family Residence",R864="Yes",P864="Non-Lead", I864="Non-Lead - Copper",K864="Before 1989")),
(AND('[1]PWS Information'!$E$10="CWS",T864="Single Family Residence",R864="Yes",P864="Non-Lead", M864="Non-Lead - Copper",N864="Before 1989")))),"Tier 4",
IF((OR((AND('[1]PWS Information'!$E$10="NTNC",P864="Non-Lead")),
(AND('[1]PWS Information'!$E$10="CWS",P864="Non-Lead",R864="")),
(AND('[1]PWS Information'!$E$10="CWS",P864="Non-Lead",R864="No")),
(AND('[1]PWS Information'!$E$10="CWS",P864="Non-Lead",R864="Don't Know")),
(AND('[1]PWS Information'!$E$10="CWS",P864="Non-Lead", I864="Non-Lead - Copper", R864="Yes", K864="Between 1989 and 2014")),
(AND('[1]PWS Information'!$E$10="CWS",P864="Non-Lead", I864="Non-Lead - Copper", R864="Yes", K864="After 2014")),
(AND('[1]PWS Information'!$E$10="CWS",P864="Non-Lead", I864="Non-Lead - Copper", R864="Yes", K864="Unknown")),
(AND('[1]PWS Information'!$E$10="CWS",P864="Non-Lead", M864="Non-Lead - Copper", R864="Yes", N864="Between 1989 and 2014")),
(AND('[1]PWS Information'!$E$10="CWS",P864="Non-Lead", M864="Non-Lead - Copper", R864="Yes", N864="After 2014")),
(AND('[1]PWS Information'!$E$10="CWS",P864="Non-Lead", M864="Non-Lead - Copper", R864="Yes", N864="Unknown")),
(AND('[1]PWS Information'!$E$10="CWS",P864="Unknown")),
(AND('[1]PWS Information'!$E$10="NTNC",P864="Unknown")))),"Tier 5",
"")))))</f>
        <v>Tier 5</v>
      </c>
      <c r="Y864" s="50"/>
      <c r="Z864" s="50"/>
    </row>
    <row r="865" spans="1:26" ht="30" x14ac:dyDescent="0.25">
      <c r="A865" s="39">
        <v>1079</v>
      </c>
      <c r="B865" s="40"/>
      <c r="C865" s="41" t="s">
        <v>134</v>
      </c>
      <c r="D865" s="41" t="s">
        <v>88</v>
      </c>
      <c r="E865" s="41">
        <v>75144</v>
      </c>
      <c r="F865" s="42"/>
      <c r="G865" s="43"/>
      <c r="H865" s="44"/>
      <c r="I865" s="45" t="s">
        <v>47</v>
      </c>
      <c r="J865" s="46" t="s">
        <v>37</v>
      </c>
      <c r="K865" s="42" t="s">
        <v>40</v>
      </c>
      <c r="L865" s="49"/>
      <c r="M865" s="45" t="s">
        <v>59</v>
      </c>
      <c r="N865" s="46" t="s">
        <v>49</v>
      </c>
      <c r="O865" s="49"/>
      <c r="P865" s="36" t="str">
        <f t="shared" si="13"/>
        <v>Unknown</v>
      </c>
      <c r="Q865" s="39" t="s">
        <v>46</v>
      </c>
      <c r="R865" s="39" t="s">
        <v>46</v>
      </c>
      <c r="S865" s="39"/>
      <c r="T865" s="50" t="s">
        <v>52</v>
      </c>
      <c r="U865" s="50" t="s">
        <v>37</v>
      </c>
      <c r="V865" s="50" t="s">
        <v>49</v>
      </c>
      <c r="W865" s="50" t="s">
        <v>37</v>
      </c>
      <c r="X865" s="51" t="str">
        <f>IF((OR((AND('[1]PWS Information'!$E$10="CWS",T865="Single Family Residence",P865="Lead")),
(AND('[1]PWS Information'!$E$10="CWS",T865="Multiple Family Residence",'[1]PWS Information'!$E$11="Yes",P865="Lead")),
(AND('[1]PWS Information'!$E$10="NTNC",P865="Lead")))),"Tier 1",
IF((OR((AND('[1]PWS Information'!$E$10="CWS",T865="Multiple Family Residence",'[1]PWS Information'!$E$11="No",P865="Lead")),
(AND('[1]PWS Information'!$E$10="CWS",T865="Other",P865="Lead")),
(AND('[1]PWS Information'!$E$10="CWS",T865="Building",P865="Lead")))),"Tier 2",
IF((OR((AND('[1]PWS Information'!$E$10="CWS",T865="Single Family Residence",P865="Galvanized Requiring Replacement")),
(AND('[1]PWS Information'!$E$10="CWS",T865="Single Family Residence",P865="Galvanized Requiring Replacement",Q865="Yes")),
(AND('[1]PWS Information'!$E$10="NTNC",P865="Galvanized Requiring Replacement")),
(AND('[1]PWS Information'!$E$10="NTNC",T865="Single Family Residence",Q865="Yes")))),"Tier 3",
IF((OR((AND('[1]PWS Information'!$E$10="CWS",T865="Single Family Residence",R865="Yes",P865="Non-Lead", I865="Non-Lead - Copper",K865="Before 1989")),
(AND('[1]PWS Information'!$E$10="CWS",T865="Single Family Residence",R865="Yes",P865="Non-Lead", M865="Non-Lead - Copper",N865="Before 1989")))),"Tier 4",
IF((OR((AND('[1]PWS Information'!$E$10="NTNC",P865="Non-Lead")),
(AND('[1]PWS Information'!$E$10="CWS",P865="Non-Lead",R865="")),
(AND('[1]PWS Information'!$E$10="CWS",P865="Non-Lead",R865="No")),
(AND('[1]PWS Information'!$E$10="CWS",P865="Non-Lead",R865="Don't Know")),
(AND('[1]PWS Information'!$E$10="CWS",P865="Non-Lead", I865="Non-Lead - Copper", R865="Yes", K865="Between 1989 and 2014")),
(AND('[1]PWS Information'!$E$10="CWS",P865="Non-Lead", I865="Non-Lead - Copper", R865="Yes", K865="After 2014")),
(AND('[1]PWS Information'!$E$10="CWS",P865="Non-Lead", I865="Non-Lead - Copper", R865="Yes", K865="Unknown")),
(AND('[1]PWS Information'!$E$10="CWS",P865="Non-Lead", M865="Non-Lead - Copper", R865="Yes", N865="Between 1989 and 2014")),
(AND('[1]PWS Information'!$E$10="CWS",P865="Non-Lead", M865="Non-Lead - Copper", R865="Yes", N865="After 2014")),
(AND('[1]PWS Information'!$E$10="CWS",P865="Non-Lead", M865="Non-Lead - Copper", R865="Yes", N865="Unknown")),
(AND('[1]PWS Information'!$E$10="CWS",P865="Unknown")),
(AND('[1]PWS Information'!$E$10="NTNC",P865="Unknown")))),"Tier 5",
"")))))</f>
        <v>Tier 5</v>
      </c>
      <c r="Y865" s="50"/>
      <c r="Z865" s="50"/>
    </row>
    <row r="866" spans="1:26" ht="30" x14ac:dyDescent="0.25">
      <c r="A866" s="39">
        <v>1080</v>
      </c>
      <c r="B866" s="40"/>
      <c r="C866" s="41" t="s">
        <v>134</v>
      </c>
      <c r="D866" s="41" t="s">
        <v>88</v>
      </c>
      <c r="E866" s="41">
        <v>75144</v>
      </c>
      <c r="F866" s="42"/>
      <c r="G866" s="43"/>
      <c r="H866" s="44"/>
      <c r="I866" s="45" t="s">
        <v>47</v>
      </c>
      <c r="J866" s="46" t="s">
        <v>37</v>
      </c>
      <c r="K866" s="42" t="s">
        <v>40</v>
      </c>
      <c r="L866" s="49"/>
      <c r="M866" s="45" t="s">
        <v>59</v>
      </c>
      <c r="N866" s="46" t="s">
        <v>49</v>
      </c>
      <c r="O866" s="49"/>
      <c r="P866" s="36" t="str">
        <f t="shared" si="13"/>
        <v>Unknown</v>
      </c>
      <c r="Q866" s="39" t="s">
        <v>46</v>
      </c>
      <c r="R866" s="39" t="s">
        <v>46</v>
      </c>
      <c r="S866" s="39"/>
      <c r="T866" s="50" t="s">
        <v>52</v>
      </c>
      <c r="U866" s="50" t="s">
        <v>37</v>
      </c>
      <c r="V866" s="50" t="s">
        <v>49</v>
      </c>
      <c r="W866" s="50" t="s">
        <v>37</v>
      </c>
      <c r="X866" s="51" t="str">
        <f>IF((OR((AND('[1]PWS Information'!$E$10="CWS",T866="Single Family Residence",P866="Lead")),
(AND('[1]PWS Information'!$E$10="CWS",T866="Multiple Family Residence",'[1]PWS Information'!$E$11="Yes",P866="Lead")),
(AND('[1]PWS Information'!$E$10="NTNC",P866="Lead")))),"Tier 1",
IF((OR((AND('[1]PWS Information'!$E$10="CWS",T866="Multiple Family Residence",'[1]PWS Information'!$E$11="No",P866="Lead")),
(AND('[1]PWS Information'!$E$10="CWS",T866="Other",P866="Lead")),
(AND('[1]PWS Information'!$E$10="CWS",T866="Building",P866="Lead")))),"Tier 2",
IF((OR((AND('[1]PWS Information'!$E$10="CWS",T866="Single Family Residence",P866="Galvanized Requiring Replacement")),
(AND('[1]PWS Information'!$E$10="CWS",T866="Single Family Residence",P866="Galvanized Requiring Replacement",Q866="Yes")),
(AND('[1]PWS Information'!$E$10="NTNC",P866="Galvanized Requiring Replacement")),
(AND('[1]PWS Information'!$E$10="NTNC",T866="Single Family Residence",Q866="Yes")))),"Tier 3",
IF((OR((AND('[1]PWS Information'!$E$10="CWS",T866="Single Family Residence",R866="Yes",P866="Non-Lead", I866="Non-Lead - Copper",K866="Before 1989")),
(AND('[1]PWS Information'!$E$10="CWS",T866="Single Family Residence",R866="Yes",P866="Non-Lead", M866="Non-Lead - Copper",N866="Before 1989")))),"Tier 4",
IF((OR((AND('[1]PWS Information'!$E$10="NTNC",P866="Non-Lead")),
(AND('[1]PWS Information'!$E$10="CWS",P866="Non-Lead",R866="")),
(AND('[1]PWS Information'!$E$10="CWS",P866="Non-Lead",R866="No")),
(AND('[1]PWS Information'!$E$10="CWS",P866="Non-Lead",R866="Don't Know")),
(AND('[1]PWS Information'!$E$10="CWS",P866="Non-Lead", I866="Non-Lead - Copper", R866="Yes", K866="Between 1989 and 2014")),
(AND('[1]PWS Information'!$E$10="CWS",P866="Non-Lead", I866="Non-Lead - Copper", R866="Yes", K866="After 2014")),
(AND('[1]PWS Information'!$E$10="CWS",P866="Non-Lead", I866="Non-Lead - Copper", R866="Yes", K866="Unknown")),
(AND('[1]PWS Information'!$E$10="CWS",P866="Non-Lead", M866="Non-Lead - Copper", R866="Yes", N866="Between 1989 and 2014")),
(AND('[1]PWS Information'!$E$10="CWS",P866="Non-Lead", M866="Non-Lead - Copper", R866="Yes", N866="After 2014")),
(AND('[1]PWS Information'!$E$10="CWS",P866="Non-Lead", M866="Non-Lead - Copper", R866="Yes", N866="Unknown")),
(AND('[1]PWS Information'!$E$10="CWS",P866="Unknown")),
(AND('[1]PWS Information'!$E$10="NTNC",P866="Unknown")))),"Tier 5",
"")))))</f>
        <v>Tier 5</v>
      </c>
      <c r="Y866" s="50"/>
      <c r="Z866" s="50"/>
    </row>
    <row r="867" spans="1:26" ht="30" x14ac:dyDescent="0.25">
      <c r="A867" s="39">
        <v>1081</v>
      </c>
      <c r="B867" s="40">
        <v>5101</v>
      </c>
      <c r="C867" s="41" t="s">
        <v>165</v>
      </c>
      <c r="D867" s="41" t="s">
        <v>88</v>
      </c>
      <c r="E867" s="41">
        <v>75144</v>
      </c>
      <c r="F867" s="42"/>
      <c r="G867" s="43"/>
      <c r="H867" s="44"/>
      <c r="I867" s="45" t="s">
        <v>47</v>
      </c>
      <c r="J867" s="46" t="s">
        <v>37</v>
      </c>
      <c r="K867" s="42" t="s">
        <v>40</v>
      </c>
      <c r="L867" s="49"/>
      <c r="M867" s="45" t="s">
        <v>47</v>
      </c>
      <c r="N867" s="46" t="s">
        <v>40</v>
      </c>
      <c r="O867" s="49"/>
      <c r="P867" s="36" t="str">
        <f t="shared" si="13"/>
        <v>Non-Lead</v>
      </c>
      <c r="Q867" s="39" t="s">
        <v>37</v>
      </c>
      <c r="R867" s="39" t="s">
        <v>37</v>
      </c>
      <c r="S867" s="39"/>
      <c r="T867" s="50" t="s">
        <v>36</v>
      </c>
      <c r="U867" s="50" t="s">
        <v>37</v>
      </c>
      <c r="V867" s="50" t="s">
        <v>37</v>
      </c>
      <c r="W867" s="50" t="s">
        <v>37</v>
      </c>
      <c r="X867" s="51" t="str">
        <f>IF((OR((AND('[1]PWS Information'!$E$10="CWS",T867="Single Family Residence",P867="Lead")),
(AND('[1]PWS Information'!$E$10="CWS",T867="Multiple Family Residence",'[1]PWS Information'!$E$11="Yes",P867="Lead")),
(AND('[1]PWS Information'!$E$10="NTNC",P867="Lead")))),"Tier 1",
IF((OR((AND('[1]PWS Information'!$E$10="CWS",T867="Multiple Family Residence",'[1]PWS Information'!$E$11="No",P867="Lead")),
(AND('[1]PWS Information'!$E$10="CWS",T867="Other",P867="Lead")),
(AND('[1]PWS Information'!$E$10="CWS",T867="Building",P867="Lead")))),"Tier 2",
IF((OR((AND('[1]PWS Information'!$E$10="CWS",T867="Single Family Residence",P867="Galvanized Requiring Replacement")),
(AND('[1]PWS Information'!$E$10="CWS",T867="Single Family Residence",P867="Galvanized Requiring Replacement",Q867="Yes")),
(AND('[1]PWS Information'!$E$10="NTNC",P867="Galvanized Requiring Replacement")),
(AND('[1]PWS Information'!$E$10="NTNC",T867="Single Family Residence",Q867="Yes")))),"Tier 3",
IF((OR((AND('[1]PWS Information'!$E$10="CWS",T867="Single Family Residence",R867="Yes",P867="Non-Lead", I867="Non-Lead - Copper",K867="Before 1989")),
(AND('[1]PWS Information'!$E$10="CWS",T867="Single Family Residence",R867="Yes",P867="Non-Lead", M867="Non-Lead - Copper",N867="Before 1989")))),"Tier 4",
IF((OR((AND('[1]PWS Information'!$E$10="NTNC",P867="Non-Lead")),
(AND('[1]PWS Information'!$E$10="CWS",P867="Non-Lead",R867="")),
(AND('[1]PWS Information'!$E$10="CWS",P867="Non-Lead",R867="No")),
(AND('[1]PWS Information'!$E$10="CWS",P867="Non-Lead",R867="Don't Know")),
(AND('[1]PWS Information'!$E$10="CWS",P867="Non-Lead", I867="Non-Lead - Copper", R867="Yes", K867="Between 1989 and 2014")),
(AND('[1]PWS Information'!$E$10="CWS",P867="Non-Lead", I867="Non-Lead - Copper", R867="Yes", K867="After 2014")),
(AND('[1]PWS Information'!$E$10="CWS",P867="Non-Lead", I867="Non-Lead - Copper", R867="Yes", K867="Unknown")),
(AND('[1]PWS Information'!$E$10="CWS",P867="Non-Lead", M867="Non-Lead - Copper", R867="Yes", N867="Between 1989 and 2014")),
(AND('[1]PWS Information'!$E$10="CWS",P867="Non-Lead", M867="Non-Lead - Copper", R867="Yes", N867="After 2014")),
(AND('[1]PWS Information'!$E$10="CWS",P867="Non-Lead", M867="Non-Lead - Copper", R867="Yes", N867="Unknown")),
(AND('[1]PWS Information'!$E$10="CWS",P867="Unknown")),
(AND('[1]PWS Information'!$E$10="NTNC",P867="Unknown")))),"Tier 5",
"")))))</f>
        <v>Tier 5</v>
      </c>
      <c r="Y867" s="50"/>
      <c r="Z867" s="50"/>
    </row>
    <row r="868" spans="1:26" ht="30" x14ac:dyDescent="0.25">
      <c r="A868" s="39">
        <v>1082</v>
      </c>
      <c r="B868" s="40"/>
      <c r="C868" s="41" t="s">
        <v>165</v>
      </c>
      <c r="D868" s="41" t="s">
        <v>88</v>
      </c>
      <c r="E868" s="41">
        <v>75144</v>
      </c>
      <c r="F868" s="42"/>
      <c r="G868" s="43"/>
      <c r="H868" s="44"/>
      <c r="I868" s="45" t="s">
        <v>47</v>
      </c>
      <c r="J868" s="46" t="s">
        <v>37</v>
      </c>
      <c r="K868" s="42" t="s">
        <v>40</v>
      </c>
      <c r="L868" s="49"/>
      <c r="M868" s="45" t="s">
        <v>47</v>
      </c>
      <c r="N868" s="46" t="s">
        <v>40</v>
      </c>
      <c r="O868" s="49"/>
      <c r="P868" s="36" t="str">
        <f t="shared" si="13"/>
        <v>Non-Lead</v>
      </c>
      <c r="Q868" s="39" t="s">
        <v>37</v>
      </c>
      <c r="R868" s="39" t="s">
        <v>37</v>
      </c>
      <c r="S868" s="39"/>
      <c r="T868" s="50" t="s">
        <v>48</v>
      </c>
      <c r="U868" s="50" t="s">
        <v>37</v>
      </c>
      <c r="V868" s="50" t="s">
        <v>37</v>
      </c>
      <c r="W868" s="50" t="s">
        <v>37</v>
      </c>
      <c r="X868" s="51" t="str">
        <f>IF((OR((AND('[1]PWS Information'!$E$10="CWS",T868="Single Family Residence",P868="Lead")),
(AND('[1]PWS Information'!$E$10="CWS",T868="Multiple Family Residence",'[1]PWS Information'!$E$11="Yes",P868="Lead")),
(AND('[1]PWS Information'!$E$10="NTNC",P868="Lead")))),"Tier 1",
IF((OR((AND('[1]PWS Information'!$E$10="CWS",T868="Multiple Family Residence",'[1]PWS Information'!$E$11="No",P868="Lead")),
(AND('[1]PWS Information'!$E$10="CWS",T868="Other",P868="Lead")),
(AND('[1]PWS Information'!$E$10="CWS",T868="Building",P868="Lead")))),"Tier 2",
IF((OR((AND('[1]PWS Information'!$E$10="CWS",T868="Single Family Residence",P868="Galvanized Requiring Replacement")),
(AND('[1]PWS Information'!$E$10="CWS",T868="Single Family Residence",P868="Galvanized Requiring Replacement",Q868="Yes")),
(AND('[1]PWS Information'!$E$10="NTNC",P868="Galvanized Requiring Replacement")),
(AND('[1]PWS Information'!$E$10="NTNC",T868="Single Family Residence",Q868="Yes")))),"Tier 3",
IF((OR((AND('[1]PWS Information'!$E$10="CWS",T868="Single Family Residence",R868="Yes",P868="Non-Lead", I868="Non-Lead - Copper",K868="Before 1989")),
(AND('[1]PWS Information'!$E$10="CWS",T868="Single Family Residence",R868="Yes",P868="Non-Lead", M868="Non-Lead - Copper",N868="Before 1989")))),"Tier 4",
IF((OR((AND('[1]PWS Information'!$E$10="NTNC",P868="Non-Lead")),
(AND('[1]PWS Information'!$E$10="CWS",P868="Non-Lead",R868="")),
(AND('[1]PWS Information'!$E$10="CWS",P868="Non-Lead",R868="No")),
(AND('[1]PWS Information'!$E$10="CWS",P868="Non-Lead",R868="Don't Know")),
(AND('[1]PWS Information'!$E$10="CWS",P868="Non-Lead", I868="Non-Lead - Copper", R868="Yes", K868="Between 1989 and 2014")),
(AND('[1]PWS Information'!$E$10="CWS",P868="Non-Lead", I868="Non-Lead - Copper", R868="Yes", K868="After 2014")),
(AND('[1]PWS Information'!$E$10="CWS",P868="Non-Lead", I868="Non-Lead - Copper", R868="Yes", K868="Unknown")),
(AND('[1]PWS Information'!$E$10="CWS",P868="Non-Lead", M868="Non-Lead - Copper", R868="Yes", N868="Between 1989 and 2014")),
(AND('[1]PWS Information'!$E$10="CWS",P868="Non-Lead", M868="Non-Lead - Copper", R868="Yes", N868="After 2014")),
(AND('[1]PWS Information'!$E$10="CWS",P868="Non-Lead", M868="Non-Lead - Copper", R868="Yes", N868="Unknown")),
(AND('[1]PWS Information'!$E$10="CWS",P868="Unknown")),
(AND('[1]PWS Information'!$E$10="NTNC",P868="Unknown")))),"Tier 5",
"")))))</f>
        <v>Tier 5</v>
      </c>
      <c r="Y868" s="50"/>
      <c r="Z868" s="50"/>
    </row>
    <row r="869" spans="1:26" ht="30" x14ac:dyDescent="0.25">
      <c r="A869" s="39">
        <v>1084</v>
      </c>
      <c r="B869" s="40">
        <v>665</v>
      </c>
      <c r="C869" s="41" t="s">
        <v>241</v>
      </c>
      <c r="D869" s="41" t="s">
        <v>73</v>
      </c>
      <c r="E869" s="41">
        <v>75155</v>
      </c>
      <c r="F869" s="42"/>
      <c r="G869" s="43"/>
      <c r="H869" s="44"/>
      <c r="I869" s="45" t="s">
        <v>47</v>
      </c>
      <c r="J869" s="46" t="s">
        <v>37</v>
      </c>
      <c r="K869" s="42" t="s">
        <v>40</v>
      </c>
      <c r="L869" s="49"/>
      <c r="M869" s="45" t="s">
        <v>47</v>
      </c>
      <c r="N869" s="46" t="s">
        <v>40</v>
      </c>
      <c r="O869" s="49"/>
      <c r="P869" s="36" t="str">
        <f t="shared" si="13"/>
        <v>Non-Lead</v>
      </c>
      <c r="Q869" s="39" t="s">
        <v>37</v>
      </c>
      <c r="R869" s="39" t="s">
        <v>37</v>
      </c>
      <c r="S869" s="39"/>
      <c r="T869" s="50" t="s">
        <v>36</v>
      </c>
      <c r="U869" s="50" t="s">
        <v>37</v>
      </c>
      <c r="V869" s="50" t="s">
        <v>37</v>
      </c>
      <c r="W869" s="50" t="s">
        <v>37</v>
      </c>
      <c r="X869" s="51" t="str">
        <f>IF((OR((AND('[1]PWS Information'!$E$10="CWS",T869="Single Family Residence",P869="Lead")),
(AND('[1]PWS Information'!$E$10="CWS",T869="Multiple Family Residence",'[1]PWS Information'!$E$11="Yes",P869="Lead")),
(AND('[1]PWS Information'!$E$10="NTNC",P869="Lead")))),"Tier 1",
IF((OR((AND('[1]PWS Information'!$E$10="CWS",T869="Multiple Family Residence",'[1]PWS Information'!$E$11="No",P869="Lead")),
(AND('[1]PWS Information'!$E$10="CWS",T869="Other",P869="Lead")),
(AND('[1]PWS Information'!$E$10="CWS",T869="Building",P869="Lead")))),"Tier 2",
IF((OR((AND('[1]PWS Information'!$E$10="CWS",T869="Single Family Residence",P869="Galvanized Requiring Replacement")),
(AND('[1]PWS Information'!$E$10="CWS",T869="Single Family Residence",P869="Galvanized Requiring Replacement",Q869="Yes")),
(AND('[1]PWS Information'!$E$10="NTNC",P869="Galvanized Requiring Replacement")),
(AND('[1]PWS Information'!$E$10="NTNC",T869="Single Family Residence",Q869="Yes")))),"Tier 3",
IF((OR((AND('[1]PWS Information'!$E$10="CWS",T869="Single Family Residence",R869="Yes",P869="Non-Lead", I869="Non-Lead - Copper",K869="Before 1989")),
(AND('[1]PWS Information'!$E$10="CWS",T869="Single Family Residence",R869="Yes",P869="Non-Lead", M869="Non-Lead - Copper",N869="Before 1989")))),"Tier 4",
IF((OR((AND('[1]PWS Information'!$E$10="NTNC",P869="Non-Lead")),
(AND('[1]PWS Information'!$E$10="CWS",P869="Non-Lead",R869="")),
(AND('[1]PWS Information'!$E$10="CWS",P869="Non-Lead",R869="No")),
(AND('[1]PWS Information'!$E$10="CWS",P869="Non-Lead",R869="Don't Know")),
(AND('[1]PWS Information'!$E$10="CWS",P869="Non-Lead", I869="Non-Lead - Copper", R869="Yes", K869="Between 1989 and 2014")),
(AND('[1]PWS Information'!$E$10="CWS",P869="Non-Lead", I869="Non-Lead - Copper", R869="Yes", K869="After 2014")),
(AND('[1]PWS Information'!$E$10="CWS",P869="Non-Lead", I869="Non-Lead - Copper", R869="Yes", K869="Unknown")),
(AND('[1]PWS Information'!$E$10="CWS",P869="Non-Lead", M869="Non-Lead - Copper", R869="Yes", N869="Between 1989 and 2014")),
(AND('[1]PWS Information'!$E$10="CWS",P869="Non-Lead", M869="Non-Lead - Copper", R869="Yes", N869="After 2014")),
(AND('[1]PWS Information'!$E$10="CWS",P869="Non-Lead", M869="Non-Lead - Copper", R869="Yes", N869="Unknown")),
(AND('[1]PWS Information'!$E$10="CWS",P869="Unknown")),
(AND('[1]PWS Information'!$E$10="NTNC",P869="Unknown")))),"Tier 5",
"")))))</f>
        <v>Tier 5</v>
      </c>
      <c r="Y869" s="50"/>
      <c r="Z869" s="50"/>
    </row>
    <row r="870" spans="1:26" ht="30" x14ac:dyDescent="0.25">
      <c r="A870" s="39">
        <v>1085</v>
      </c>
      <c r="B870" s="40">
        <v>14037</v>
      </c>
      <c r="C870" s="41" t="s">
        <v>242</v>
      </c>
      <c r="D870" s="41" t="s">
        <v>88</v>
      </c>
      <c r="E870" s="41">
        <v>75144</v>
      </c>
      <c r="F870" s="42"/>
      <c r="G870" s="43"/>
      <c r="H870" s="44"/>
      <c r="I870" s="45" t="s">
        <v>47</v>
      </c>
      <c r="J870" s="46" t="s">
        <v>37</v>
      </c>
      <c r="K870" s="42" t="s">
        <v>40</v>
      </c>
      <c r="L870" s="49"/>
      <c r="M870" s="45" t="s">
        <v>47</v>
      </c>
      <c r="N870" s="46" t="s">
        <v>40</v>
      </c>
      <c r="O870" s="49"/>
      <c r="P870" s="36" t="str">
        <f t="shared" si="13"/>
        <v>Non-Lead</v>
      </c>
      <c r="Q870" s="39" t="s">
        <v>37</v>
      </c>
      <c r="R870" s="39" t="s">
        <v>37</v>
      </c>
      <c r="S870" s="39"/>
      <c r="T870" s="50" t="s">
        <v>36</v>
      </c>
      <c r="U870" s="50" t="s">
        <v>37</v>
      </c>
      <c r="V870" s="50" t="s">
        <v>37</v>
      </c>
      <c r="W870" s="50" t="s">
        <v>37</v>
      </c>
      <c r="X870" s="51" t="str">
        <f>IF((OR((AND('[1]PWS Information'!$E$10="CWS",T870="Single Family Residence",P870="Lead")),
(AND('[1]PWS Information'!$E$10="CWS",T870="Multiple Family Residence",'[1]PWS Information'!$E$11="Yes",P870="Lead")),
(AND('[1]PWS Information'!$E$10="NTNC",P870="Lead")))),"Tier 1",
IF((OR((AND('[1]PWS Information'!$E$10="CWS",T870="Multiple Family Residence",'[1]PWS Information'!$E$11="No",P870="Lead")),
(AND('[1]PWS Information'!$E$10="CWS",T870="Other",P870="Lead")),
(AND('[1]PWS Information'!$E$10="CWS",T870="Building",P870="Lead")))),"Tier 2",
IF((OR((AND('[1]PWS Information'!$E$10="CWS",T870="Single Family Residence",P870="Galvanized Requiring Replacement")),
(AND('[1]PWS Information'!$E$10="CWS",T870="Single Family Residence",P870="Galvanized Requiring Replacement",Q870="Yes")),
(AND('[1]PWS Information'!$E$10="NTNC",P870="Galvanized Requiring Replacement")),
(AND('[1]PWS Information'!$E$10="NTNC",T870="Single Family Residence",Q870="Yes")))),"Tier 3",
IF((OR((AND('[1]PWS Information'!$E$10="CWS",T870="Single Family Residence",R870="Yes",P870="Non-Lead", I870="Non-Lead - Copper",K870="Before 1989")),
(AND('[1]PWS Information'!$E$10="CWS",T870="Single Family Residence",R870="Yes",P870="Non-Lead", M870="Non-Lead - Copper",N870="Before 1989")))),"Tier 4",
IF((OR((AND('[1]PWS Information'!$E$10="NTNC",P870="Non-Lead")),
(AND('[1]PWS Information'!$E$10="CWS",P870="Non-Lead",R870="")),
(AND('[1]PWS Information'!$E$10="CWS",P870="Non-Lead",R870="No")),
(AND('[1]PWS Information'!$E$10="CWS",P870="Non-Lead",R870="Don't Know")),
(AND('[1]PWS Information'!$E$10="CWS",P870="Non-Lead", I870="Non-Lead - Copper", R870="Yes", K870="Between 1989 and 2014")),
(AND('[1]PWS Information'!$E$10="CWS",P870="Non-Lead", I870="Non-Lead - Copper", R870="Yes", K870="After 2014")),
(AND('[1]PWS Information'!$E$10="CWS",P870="Non-Lead", I870="Non-Lead - Copper", R870="Yes", K870="Unknown")),
(AND('[1]PWS Information'!$E$10="CWS",P870="Non-Lead", M870="Non-Lead - Copper", R870="Yes", N870="Between 1989 and 2014")),
(AND('[1]PWS Information'!$E$10="CWS",P870="Non-Lead", M870="Non-Lead - Copper", R870="Yes", N870="After 2014")),
(AND('[1]PWS Information'!$E$10="CWS",P870="Non-Lead", M870="Non-Lead - Copper", R870="Yes", N870="Unknown")),
(AND('[1]PWS Information'!$E$10="CWS",P870="Unknown")),
(AND('[1]PWS Information'!$E$10="NTNC",P870="Unknown")))),"Tier 5",
"")))))</f>
        <v>Tier 5</v>
      </c>
      <c r="Y870" s="50"/>
      <c r="Z870" s="50"/>
    </row>
    <row r="871" spans="1:26" ht="30" x14ac:dyDescent="0.25">
      <c r="A871" s="39">
        <v>1087</v>
      </c>
      <c r="B871" s="40">
        <v>8585</v>
      </c>
      <c r="C871" s="41" t="s">
        <v>214</v>
      </c>
      <c r="D871" s="41" t="s">
        <v>99</v>
      </c>
      <c r="E871" s="41">
        <v>75153</v>
      </c>
      <c r="F871" s="42"/>
      <c r="G871" s="43"/>
      <c r="H871" s="44"/>
      <c r="I871" s="45" t="s">
        <v>47</v>
      </c>
      <c r="J871" s="46" t="s">
        <v>37</v>
      </c>
      <c r="K871" s="42" t="s">
        <v>40</v>
      </c>
      <c r="L871" s="49"/>
      <c r="M871" s="45" t="s">
        <v>47</v>
      </c>
      <c r="N871" s="46" t="s">
        <v>41</v>
      </c>
      <c r="O871" s="49"/>
      <c r="P871" s="36" t="str">
        <f t="shared" si="13"/>
        <v>Non-Lead</v>
      </c>
      <c r="Q871" s="39" t="s">
        <v>37</v>
      </c>
      <c r="R871" s="39" t="s">
        <v>37</v>
      </c>
      <c r="S871" s="39"/>
      <c r="T871" s="50" t="s">
        <v>36</v>
      </c>
      <c r="U871" s="50" t="s">
        <v>37</v>
      </c>
      <c r="V871" s="50" t="s">
        <v>37</v>
      </c>
      <c r="W871" s="50" t="s">
        <v>37</v>
      </c>
      <c r="X871" s="51" t="str">
        <f>IF((OR((AND('[1]PWS Information'!$E$10="CWS",T871="Single Family Residence",P871="Lead")),
(AND('[1]PWS Information'!$E$10="CWS",T871="Multiple Family Residence",'[1]PWS Information'!$E$11="Yes",P871="Lead")),
(AND('[1]PWS Information'!$E$10="NTNC",P871="Lead")))),"Tier 1",
IF((OR((AND('[1]PWS Information'!$E$10="CWS",T871="Multiple Family Residence",'[1]PWS Information'!$E$11="No",P871="Lead")),
(AND('[1]PWS Information'!$E$10="CWS",T871="Other",P871="Lead")),
(AND('[1]PWS Information'!$E$10="CWS",T871="Building",P871="Lead")))),"Tier 2",
IF((OR((AND('[1]PWS Information'!$E$10="CWS",T871="Single Family Residence",P871="Galvanized Requiring Replacement")),
(AND('[1]PWS Information'!$E$10="CWS",T871="Single Family Residence",P871="Galvanized Requiring Replacement",Q871="Yes")),
(AND('[1]PWS Information'!$E$10="NTNC",P871="Galvanized Requiring Replacement")),
(AND('[1]PWS Information'!$E$10="NTNC",T871="Single Family Residence",Q871="Yes")))),"Tier 3",
IF((OR((AND('[1]PWS Information'!$E$10="CWS",T871="Single Family Residence",R871="Yes",P871="Non-Lead", I871="Non-Lead - Copper",K871="Before 1989")),
(AND('[1]PWS Information'!$E$10="CWS",T871="Single Family Residence",R871="Yes",P871="Non-Lead", M871="Non-Lead - Copper",N871="Before 1989")))),"Tier 4",
IF((OR((AND('[1]PWS Information'!$E$10="NTNC",P871="Non-Lead")),
(AND('[1]PWS Information'!$E$10="CWS",P871="Non-Lead",R871="")),
(AND('[1]PWS Information'!$E$10="CWS",P871="Non-Lead",R871="No")),
(AND('[1]PWS Information'!$E$10="CWS",P871="Non-Lead",R871="Don't Know")),
(AND('[1]PWS Information'!$E$10="CWS",P871="Non-Lead", I871="Non-Lead - Copper", R871="Yes", K871="Between 1989 and 2014")),
(AND('[1]PWS Information'!$E$10="CWS",P871="Non-Lead", I871="Non-Lead - Copper", R871="Yes", K871="After 2014")),
(AND('[1]PWS Information'!$E$10="CWS",P871="Non-Lead", I871="Non-Lead - Copper", R871="Yes", K871="Unknown")),
(AND('[1]PWS Information'!$E$10="CWS",P871="Non-Lead", M871="Non-Lead - Copper", R871="Yes", N871="Between 1989 and 2014")),
(AND('[1]PWS Information'!$E$10="CWS",P871="Non-Lead", M871="Non-Lead - Copper", R871="Yes", N871="After 2014")),
(AND('[1]PWS Information'!$E$10="CWS",P871="Non-Lead", M871="Non-Lead - Copper", R871="Yes", N871="Unknown")),
(AND('[1]PWS Information'!$E$10="CWS",P871="Unknown")),
(AND('[1]PWS Information'!$E$10="NTNC",P871="Unknown")))),"Tier 5",
"")))))</f>
        <v>Tier 5</v>
      </c>
      <c r="Y871" s="50"/>
      <c r="Z871" s="50"/>
    </row>
    <row r="872" spans="1:26" ht="30" x14ac:dyDescent="0.25">
      <c r="A872" s="39">
        <v>1088</v>
      </c>
      <c r="B872" s="40">
        <v>2343</v>
      </c>
      <c r="C872" s="41" t="s">
        <v>66</v>
      </c>
      <c r="D872" s="41" t="s">
        <v>61</v>
      </c>
      <c r="E872" s="41">
        <v>75109</v>
      </c>
      <c r="F872" s="42"/>
      <c r="G872" s="43"/>
      <c r="H872" s="44"/>
      <c r="I872" s="45" t="s">
        <v>47</v>
      </c>
      <c r="J872" s="46" t="s">
        <v>37</v>
      </c>
      <c r="K872" s="42" t="s">
        <v>40</v>
      </c>
      <c r="L872" s="49"/>
      <c r="M872" s="45" t="s">
        <v>47</v>
      </c>
      <c r="N872" s="46" t="s">
        <v>40</v>
      </c>
      <c r="O872" s="49"/>
      <c r="P872" s="36" t="str">
        <f t="shared" si="13"/>
        <v>Non-Lead</v>
      </c>
      <c r="Q872" s="39" t="s">
        <v>37</v>
      </c>
      <c r="R872" s="39" t="s">
        <v>37</v>
      </c>
      <c r="S872" s="39"/>
      <c r="T872" s="50" t="s">
        <v>36</v>
      </c>
      <c r="U872" s="50" t="s">
        <v>37</v>
      </c>
      <c r="V872" s="50" t="s">
        <v>37</v>
      </c>
      <c r="W872" s="50" t="s">
        <v>37</v>
      </c>
      <c r="X872" s="51" t="str">
        <f>IF((OR((AND('[1]PWS Information'!$E$10="CWS",T872="Single Family Residence",P872="Lead")),
(AND('[1]PWS Information'!$E$10="CWS",T872="Multiple Family Residence",'[1]PWS Information'!$E$11="Yes",P872="Lead")),
(AND('[1]PWS Information'!$E$10="NTNC",P872="Lead")))),"Tier 1",
IF((OR((AND('[1]PWS Information'!$E$10="CWS",T872="Multiple Family Residence",'[1]PWS Information'!$E$11="No",P872="Lead")),
(AND('[1]PWS Information'!$E$10="CWS",T872="Other",P872="Lead")),
(AND('[1]PWS Information'!$E$10="CWS",T872="Building",P872="Lead")))),"Tier 2",
IF((OR((AND('[1]PWS Information'!$E$10="CWS",T872="Single Family Residence",P872="Galvanized Requiring Replacement")),
(AND('[1]PWS Information'!$E$10="CWS",T872="Single Family Residence",P872="Galvanized Requiring Replacement",Q872="Yes")),
(AND('[1]PWS Information'!$E$10="NTNC",P872="Galvanized Requiring Replacement")),
(AND('[1]PWS Information'!$E$10="NTNC",T872="Single Family Residence",Q872="Yes")))),"Tier 3",
IF((OR((AND('[1]PWS Information'!$E$10="CWS",T872="Single Family Residence",R872="Yes",P872="Non-Lead", I872="Non-Lead - Copper",K872="Before 1989")),
(AND('[1]PWS Information'!$E$10="CWS",T872="Single Family Residence",R872="Yes",P872="Non-Lead", M872="Non-Lead - Copper",N872="Before 1989")))),"Tier 4",
IF((OR((AND('[1]PWS Information'!$E$10="NTNC",P872="Non-Lead")),
(AND('[1]PWS Information'!$E$10="CWS",P872="Non-Lead",R872="")),
(AND('[1]PWS Information'!$E$10="CWS",P872="Non-Lead",R872="No")),
(AND('[1]PWS Information'!$E$10="CWS",P872="Non-Lead",R872="Don't Know")),
(AND('[1]PWS Information'!$E$10="CWS",P872="Non-Lead", I872="Non-Lead - Copper", R872="Yes", K872="Between 1989 and 2014")),
(AND('[1]PWS Information'!$E$10="CWS",P872="Non-Lead", I872="Non-Lead - Copper", R872="Yes", K872="After 2014")),
(AND('[1]PWS Information'!$E$10="CWS",P872="Non-Lead", I872="Non-Lead - Copper", R872="Yes", K872="Unknown")),
(AND('[1]PWS Information'!$E$10="CWS",P872="Non-Lead", M872="Non-Lead - Copper", R872="Yes", N872="Between 1989 and 2014")),
(AND('[1]PWS Information'!$E$10="CWS",P872="Non-Lead", M872="Non-Lead - Copper", R872="Yes", N872="After 2014")),
(AND('[1]PWS Information'!$E$10="CWS",P872="Non-Lead", M872="Non-Lead - Copper", R872="Yes", N872="Unknown")),
(AND('[1]PWS Information'!$E$10="CWS",P872="Unknown")),
(AND('[1]PWS Information'!$E$10="NTNC",P872="Unknown")))),"Tier 5",
"")))))</f>
        <v>Tier 5</v>
      </c>
      <c r="Y872" s="50"/>
      <c r="Z872" s="50"/>
    </row>
    <row r="873" spans="1:26" ht="30" x14ac:dyDescent="0.25">
      <c r="A873" s="39">
        <v>1089</v>
      </c>
      <c r="B873" s="40">
        <v>413</v>
      </c>
      <c r="C873" s="41" t="s">
        <v>228</v>
      </c>
      <c r="D873" s="41" t="s">
        <v>88</v>
      </c>
      <c r="E873" s="41">
        <v>75144</v>
      </c>
      <c r="F873" s="42"/>
      <c r="G873" s="43"/>
      <c r="H873" s="44"/>
      <c r="I873" s="45" t="s">
        <v>47</v>
      </c>
      <c r="J873" s="46" t="s">
        <v>37</v>
      </c>
      <c r="K873" s="42" t="s">
        <v>40</v>
      </c>
      <c r="L873" s="49"/>
      <c r="M873" s="45" t="s">
        <v>47</v>
      </c>
      <c r="N873" s="46" t="s">
        <v>40</v>
      </c>
      <c r="O873" s="49"/>
      <c r="P873" s="36" t="str">
        <f t="shared" si="13"/>
        <v>Non-Lead</v>
      </c>
      <c r="Q873" s="39" t="s">
        <v>37</v>
      </c>
      <c r="R873" s="39" t="s">
        <v>37</v>
      </c>
      <c r="S873" s="39"/>
      <c r="T873" s="50" t="s">
        <v>36</v>
      </c>
      <c r="U873" s="50" t="s">
        <v>37</v>
      </c>
      <c r="V873" s="50" t="s">
        <v>37</v>
      </c>
      <c r="W873" s="50" t="s">
        <v>37</v>
      </c>
      <c r="X873" s="51" t="str">
        <f>IF((OR((AND('[1]PWS Information'!$E$10="CWS",T873="Single Family Residence",P873="Lead")),
(AND('[1]PWS Information'!$E$10="CWS",T873="Multiple Family Residence",'[1]PWS Information'!$E$11="Yes",P873="Lead")),
(AND('[1]PWS Information'!$E$10="NTNC",P873="Lead")))),"Tier 1",
IF((OR((AND('[1]PWS Information'!$E$10="CWS",T873="Multiple Family Residence",'[1]PWS Information'!$E$11="No",P873="Lead")),
(AND('[1]PWS Information'!$E$10="CWS",T873="Other",P873="Lead")),
(AND('[1]PWS Information'!$E$10="CWS",T873="Building",P873="Lead")))),"Tier 2",
IF((OR((AND('[1]PWS Information'!$E$10="CWS",T873="Single Family Residence",P873="Galvanized Requiring Replacement")),
(AND('[1]PWS Information'!$E$10="CWS",T873="Single Family Residence",P873="Galvanized Requiring Replacement",Q873="Yes")),
(AND('[1]PWS Information'!$E$10="NTNC",P873="Galvanized Requiring Replacement")),
(AND('[1]PWS Information'!$E$10="NTNC",T873="Single Family Residence",Q873="Yes")))),"Tier 3",
IF((OR((AND('[1]PWS Information'!$E$10="CWS",T873="Single Family Residence",R873="Yes",P873="Non-Lead", I873="Non-Lead - Copper",K873="Before 1989")),
(AND('[1]PWS Information'!$E$10="CWS",T873="Single Family Residence",R873="Yes",P873="Non-Lead", M873="Non-Lead - Copper",N873="Before 1989")))),"Tier 4",
IF((OR((AND('[1]PWS Information'!$E$10="NTNC",P873="Non-Lead")),
(AND('[1]PWS Information'!$E$10="CWS",P873="Non-Lead",R873="")),
(AND('[1]PWS Information'!$E$10="CWS",P873="Non-Lead",R873="No")),
(AND('[1]PWS Information'!$E$10="CWS",P873="Non-Lead",R873="Don't Know")),
(AND('[1]PWS Information'!$E$10="CWS",P873="Non-Lead", I873="Non-Lead - Copper", R873="Yes", K873="Between 1989 and 2014")),
(AND('[1]PWS Information'!$E$10="CWS",P873="Non-Lead", I873="Non-Lead - Copper", R873="Yes", K873="After 2014")),
(AND('[1]PWS Information'!$E$10="CWS",P873="Non-Lead", I873="Non-Lead - Copper", R873="Yes", K873="Unknown")),
(AND('[1]PWS Information'!$E$10="CWS",P873="Non-Lead", M873="Non-Lead - Copper", R873="Yes", N873="Between 1989 and 2014")),
(AND('[1]PWS Information'!$E$10="CWS",P873="Non-Lead", M873="Non-Lead - Copper", R873="Yes", N873="After 2014")),
(AND('[1]PWS Information'!$E$10="CWS",P873="Non-Lead", M873="Non-Lead - Copper", R873="Yes", N873="Unknown")),
(AND('[1]PWS Information'!$E$10="CWS",P873="Unknown")),
(AND('[1]PWS Information'!$E$10="NTNC",P873="Unknown")))),"Tier 5",
"")))))</f>
        <v>Tier 5</v>
      </c>
      <c r="Y873" s="50"/>
      <c r="Z873" s="50"/>
    </row>
    <row r="874" spans="1:26" ht="30" x14ac:dyDescent="0.25">
      <c r="A874" s="39">
        <v>1090</v>
      </c>
      <c r="B874" s="40"/>
      <c r="C874" s="41" t="s">
        <v>94</v>
      </c>
      <c r="D874" s="41" t="s">
        <v>61</v>
      </c>
      <c r="E874" s="41">
        <v>75109</v>
      </c>
      <c r="F874" s="42"/>
      <c r="G874" s="43"/>
      <c r="H874" s="44"/>
      <c r="I874" s="45" t="s">
        <v>47</v>
      </c>
      <c r="J874" s="46" t="s">
        <v>37</v>
      </c>
      <c r="K874" s="42" t="s">
        <v>40</v>
      </c>
      <c r="L874" s="49"/>
      <c r="M874" s="45" t="s">
        <v>59</v>
      </c>
      <c r="N874" s="46" t="s">
        <v>49</v>
      </c>
      <c r="O874" s="49"/>
      <c r="P874" s="36" t="str">
        <f t="shared" si="13"/>
        <v>Unknown</v>
      </c>
      <c r="Q874" s="39" t="s">
        <v>46</v>
      </c>
      <c r="R874" s="39" t="s">
        <v>46</v>
      </c>
      <c r="S874" s="39"/>
      <c r="T874" s="50" t="s">
        <v>52</v>
      </c>
      <c r="U874" s="50" t="s">
        <v>37</v>
      </c>
      <c r="V874" s="50" t="s">
        <v>49</v>
      </c>
      <c r="W874" s="50" t="s">
        <v>37</v>
      </c>
      <c r="X874" s="51" t="str">
        <f>IF((OR((AND('[1]PWS Information'!$E$10="CWS",T874="Single Family Residence",P874="Lead")),
(AND('[1]PWS Information'!$E$10="CWS",T874="Multiple Family Residence",'[1]PWS Information'!$E$11="Yes",P874="Lead")),
(AND('[1]PWS Information'!$E$10="NTNC",P874="Lead")))),"Tier 1",
IF((OR((AND('[1]PWS Information'!$E$10="CWS",T874="Multiple Family Residence",'[1]PWS Information'!$E$11="No",P874="Lead")),
(AND('[1]PWS Information'!$E$10="CWS",T874="Other",P874="Lead")),
(AND('[1]PWS Information'!$E$10="CWS",T874="Building",P874="Lead")))),"Tier 2",
IF((OR((AND('[1]PWS Information'!$E$10="CWS",T874="Single Family Residence",P874="Galvanized Requiring Replacement")),
(AND('[1]PWS Information'!$E$10="CWS",T874="Single Family Residence",P874="Galvanized Requiring Replacement",Q874="Yes")),
(AND('[1]PWS Information'!$E$10="NTNC",P874="Galvanized Requiring Replacement")),
(AND('[1]PWS Information'!$E$10="NTNC",T874="Single Family Residence",Q874="Yes")))),"Tier 3",
IF((OR((AND('[1]PWS Information'!$E$10="CWS",T874="Single Family Residence",R874="Yes",P874="Non-Lead", I874="Non-Lead - Copper",K874="Before 1989")),
(AND('[1]PWS Information'!$E$10="CWS",T874="Single Family Residence",R874="Yes",P874="Non-Lead", M874="Non-Lead - Copper",N874="Before 1989")))),"Tier 4",
IF((OR((AND('[1]PWS Information'!$E$10="NTNC",P874="Non-Lead")),
(AND('[1]PWS Information'!$E$10="CWS",P874="Non-Lead",R874="")),
(AND('[1]PWS Information'!$E$10="CWS",P874="Non-Lead",R874="No")),
(AND('[1]PWS Information'!$E$10="CWS",P874="Non-Lead",R874="Don't Know")),
(AND('[1]PWS Information'!$E$10="CWS",P874="Non-Lead", I874="Non-Lead - Copper", R874="Yes", K874="Between 1989 and 2014")),
(AND('[1]PWS Information'!$E$10="CWS",P874="Non-Lead", I874="Non-Lead - Copper", R874="Yes", K874="After 2014")),
(AND('[1]PWS Information'!$E$10="CWS",P874="Non-Lead", I874="Non-Lead - Copper", R874="Yes", K874="Unknown")),
(AND('[1]PWS Information'!$E$10="CWS",P874="Non-Lead", M874="Non-Lead - Copper", R874="Yes", N874="Between 1989 and 2014")),
(AND('[1]PWS Information'!$E$10="CWS",P874="Non-Lead", M874="Non-Lead - Copper", R874="Yes", N874="After 2014")),
(AND('[1]PWS Information'!$E$10="CWS",P874="Non-Lead", M874="Non-Lead - Copper", R874="Yes", N874="Unknown")),
(AND('[1]PWS Information'!$E$10="CWS",P874="Unknown")),
(AND('[1]PWS Information'!$E$10="NTNC",P874="Unknown")))),"Tier 5",
"")))))</f>
        <v>Tier 5</v>
      </c>
      <c r="Y874" s="50"/>
      <c r="Z874" s="50"/>
    </row>
    <row r="875" spans="1:26" ht="30" x14ac:dyDescent="0.25">
      <c r="A875" s="39">
        <v>1091</v>
      </c>
      <c r="B875" s="40">
        <v>1690</v>
      </c>
      <c r="C875" s="41" t="s">
        <v>140</v>
      </c>
      <c r="D875" s="41" t="s">
        <v>88</v>
      </c>
      <c r="E875" s="41">
        <v>75144</v>
      </c>
      <c r="F875" s="42"/>
      <c r="G875" s="43"/>
      <c r="H875" s="44"/>
      <c r="I875" s="45" t="s">
        <v>47</v>
      </c>
      <c r="J875" s="46" t="s">
        <v>37</v>
      </c>
      <c r="K875" s="42" t="s">
        <v>40</v>
      </c>
      <c r="L875" s="49"/>
      <c r="M875" s="45" t="s">
        <v>47</v>
      </c>
      <c r="N875" s="46" t="s">
        <v>40</v>
      </c>
      <c r="O875" s="49"/>
      <c r="P875" s="36" t="str">
        <f t="shared" si="13"/>
        <v>Non-Lead</v>
      </c>
      <c r="Q875" s="39" t="s">
        <v>37</v>
      </c>
      <c r="R875" s="39" t="s">
        <v>37</v>
      </c>
      <c r="S875" s="39"/>
      <c r="T875" s="50" t="s">
        <v>36</v>
      </c>
      <c r="U875" s="50" t="s">
        <v>37</v>
      </c>
      <c r="V875" s="50" t="s">
        <v>37</v>
      </c>
      <c r="W875" s="50" t="s">
        <v>37</v>
      </c>
      <c r="X875" s="51" t="str">
        <f>IF((OR((AND('[1]PWS Information'!$E$10="CWS",T875="Single Family Residence",P875="Lead")),
(AND('[1]PWS Information'!$E$10="CWS",T875="Multiple Family Residence",'[1]PWS Information'!$E$11="Yes",P875="Lead")),
(AND('[1]PWS Information'!$E$10="NTNC",P875="Lead")))),"Tier 1",
IF((OR((AND('[1]PWS Information'!$E$10="CWS",T875="Multiple Family Residence",'[1]PWS Information'!$E$11="No",P875="Lead")),
(AND('[1]PWS Information'!$E$10="CWS",T875="Other",P875="Lead")),
(AND('[1]PWS Information'!$E$10="CWS",T875="Building",P875="Lead")))),"Tier 2",
IF((OR((AND('[1]PWS Information'!$E$10="CWS",T875="Single Family Residence",P875="Galvanized Requiring Replacement")),
(AND('[1]PWS Information'!$E$10="CWS",T875="Single Family Residence",P875="Galvanized Requiring Replacement",Q875="Yes")),
(AND('[1]PWS Information'!$E$10="NTNC",P875="Galvanized Requiring Replacement")),
(AND('[1]PWS Information'!$E$10="NTNC",T875="Single Family Residence",Q875="Yes")))),"Tier 3",
IF((OR((AND('[1]PWS Information'!$E$10="CWS",T875="Single Family Residence",R875="Yes",P875="Non-Lead", I875="Non-Lead - Copper",K875="Before 1989")),
(AND('[1]PWS Information'!$E$10="CWS",T875="Single Family Residence",R875="Yes",P875="Non-Lead", M875="Non-Lead - Copper",N875="Before 1989")))),"Tier 4",
IF((OR((AND('[1]PWS Information'!$E$10="NTNC",P875="Non-Lead")),
(AND('[1]PWS Information'!$E$10="CWS",P875="Non-Lead",R875="")),
(AND('[1]PWS Information'!$E$10="CWS",P875="Non-Lead",R875="No")),
(AND('[1]PWS Information'!$E$10="CWS",P875="Non-Lead",R875="Don't Know")),
(AND('[1]PWS Information'!$E$10="CWS",P875="Non-Lead", I875="Non-Lead - Copper", R875="Yes", K875="Between 1989 and 2014")),
(AND('[1]PWS Information'!$E$10="CWS",P875="Non-Lead", I875="Non-Lead - Copper", R875="Yes", K875="After 2014")),
(AND('[1]PWS Information'!$E$10="CWS",P875="Non-Lead", I875="Non-Lead - Copper", R875="Yes", K875="Unknown")),
(AND('[1]PWS Information'!$E$10="CWS",P875="Non-Lead", M875="Non-Lead - Copper", R875="Yes", N875="Between 1989 and 2014")),
(AND('[1]PWS Information'!$E$10="CWS",P875="Non-Lead", M875="Non-Lead - Copper", R875="Yes", N875="After 2014")),
(AND('[1]PWS Information'!$E$10="CWS",P875="Non-Lead", M875="Non-Lead - Copper", R875="Yes", N875="Unknown")),
(AND('[1]PWS Information'!$E$10="CWS",P875="Unknown")),
(AND('[1]PWS Information'!$E$10="NTNC",P875="Unknown")))),"Tier 5",
"")))))</f>
        <v>Tier 5</v>
      </c>
      <c r="Y875" s="50"/>
      <c r="Z875" s="50"/>
    </row>
    <row r="876" spans="1:26" ht="30" x14ac:dyDescent="0.25">
      <c r="A876" s="39">
        <v>1092</v>
      </c>
      <c r="B876" s="40">
        <v>10345</v>
      </c>
      <c r="C876" s="41" t="s">
        <v>134</v>
      </c>
      <c r="D876" s="41" t="s">
        <v>88</v>
      </c>
      <c r="E876" s="41">
        <v>75144</v>
      </c>
      <c r="F876" s="42"/>
      <c r="G876" s="43"/>
      <c r="H876" s="44"/>
      <c r="I876" s="45" t="s">
        <v>54</v>
      </c>
      <c r="J876" s="46" t="s">
        <v>37</v>
      </c>
      <c r="K876" s="42" t="s">
        <v>40</v>
      </c>
      <c r="L876" s="49"/>
      <c r="M876" s="45" t="s">
        <v>47</v>
      </c>
      <c r="N876" s="46" t="s">
        <v>40</v>
      </c>
      <c r="O876" s="49"/>
      <c r="P876" s="36" t="str">
        <f t="shared" si="13"/>
        <v>Non-Lead</v>
      </c>
      <c r="Q876" s="39" t="s">
        <v>37</v>
      </c>
      <c r="R876" s="39" t="s">
        <v>37</v>
      </c>
      <c r="S876" s="39"/>
      <c r="T876" s="50" t="s">
        <v>36</v>
      </c>
      <c r="U876" s="50" t="s">
        <v>37</v>
      </c>
      <c r="V876" s="50" t="s">
        <v>37</v>
      </c>
      <c r="W876" s="50" t="s">
        <v>37</v>
      </c>
      <c r="X876" s="51" t="str">
        <f>IF((OR((AND('[1]PWS Information'!$E$10="CWS",T876="Single Family Residence",P876="Lead")),
(AND('[1]PWS Information'!$E$10="CWS",T876="Multiple Family Residence",'[1]PWS Information'!$E$11="Yes",P876="Lead")),
(AND('[1]PWS Information'!$E$10="NTNC",P876="Lead")))),"Tier 1",
IF((OR((AND('[1]PWS Information'!$E$10="CWS",T876="Multiple Family Residence",'[1]PWS Information'!$E$11="No",P876="Lead")),
(AND('[1]PWS Information'!$E$10="CWS",T876="Other",P876="Lead")),
(AND('[1]PWS Information'!$E$10="CWS",T876="Building",P876="Lead")))),"Tier 2",
IF((OR((AND('[1]PWS Information'!$E$10="CWS",T876="Single Family Residence",P876="Galvanized Requiring Replacement")),
(AND('[1]PWS Information'!$E$10="CWS",T876="Single Family Residence",P876="Galvanized Requiring Replacement",Q876="Yes")),
(AND('[1]PWS Information'!$E$10="NTNC",P876="Galvanized Requiring Replacement")),
(AND('[1]PWS Information'!$E$10="NTNC",T876="Single Family Residence",Q876="Yes")))),"Tier 3",
IF((OR((AND('[1]PWS Information'!$E$10="CWS",T876="Single Family Residence",R876="Yes",P876="Non-Lead", I876="Non-Lead - Copper",K876="Before 1989")),
(AND('[1]PWS Information'!$E$10="CWS",T876="Single Family Residence",R876="Yes",P876="Non-Lead", M876="Non-Lead - Copper",N876="Before 1989")))),"Tier 4",
IF((OR((AND('[1]PWS Information'!$E$10="NTNC",P876="Non-Lead")),
(AND('[1]PWS Information'!$E$10="CWS",P876="Non-Lead",R876="")),
(AND('[1]PWS Information'!$E$10="CWS",P876="Non-Lead",R876="No")),
(AND('[1]PWS Information'!$E$10="CWS",P876="Non-Lead",R876="Don't Know")),
(AND('[1]PWS Information'!$E$10="CWS",P876="Non-Lead", I876="Non-Lead - Copper", R876="Yes", K876="Between 1989 and 2014")),
(AND('[1]PWS Information'!$E$10="CWS",P876="Non-Lead", I876="Non-Lead - Copper", R876="Yes", K876="After 2014")),
(AND('[1]PWS Information'!$E$10="CWS",P876="Non-Lead", I876="Non-Lead - Copper", R876="Yes", K876="Unknown")),
(AND('[1]PWS Information'!$E$10="CWS",P876="Non-Lead", M876="Non-Lead - Copper", R876="Yes", N876="Between 1989 and 2014")),
(AND('[1]PWS Information'!$E$10="CWS",P876="Non-Lead", M876="Non-Lead - Copper", R876="Yes", N876="After 2014")),
(AND('[1]PWS Information'!$E$10="CWS",P876="Non-Lead", M876="Non-Lead - Copper", R876="Yes", N876="Unknown")),
(AND('[1]PWS Information'!$E$10="CWS",P876="Unknown")),
(AND('[1]PWS Information'!$E$10="NTNC",P876="Unknown")))),"Tier 5",
"")))))</f>
        <v>Tier 5</v>
      </c>
      <c r="Y876" s="50"/>
      <c r="Z876" s="50"/>
    </row>
    <row r="877" spans="1:26" ht="30" x14ac:dyDescent="0.25">
      <c r="A877" s="39">
        <v>1094</v>
      </c>
      <c r="B877" s="40">
        <v>401</v>
      </c>
      <c r="C877" s="41" t="s">
        <v>243</v>
      </c>
      <c r="D877" s="41" t="s">
        <v>99</v>
      </c>
      <c r="E877" s="41">
        <v>75153</v>
      </c>
      <c r="F877" s="42"/>
      <c r="G877" s="43"/>
      <c r="H877" s="44"/>
      <c r="I877" s="45" t="s">
        <v>54</v>
      </c>
      <c r="J877" s="46" t="s">
        <v>37</v>
      </c>
      <c r="K877" s="42" t="s">
        <v>40</v>
      </c>
      <c r="L877" s="49"/>
      <c r="M877" s="45" t="s">
        <v>47</v>
      </c>
      <c r="N877" s="46" t="s">
        <v>40</v>
      </c>
      <c r="O877" s="49"/>
      <c r="P877" s="36" t="str">
        <f t="shared" si="13"/>
        <v>Non-Lead</v>
      </c>
      <c r="Q877" s="39" t="s">
        <v>37</v>
      </c>
      <c r="R877" s="39" t="s">
        <v>37</v>
      </c>
      <c r="S877" s="39"/>
      <c r="T877" s="50" t="s">
        <v>36</v>
      </c>
      <c r="U877" s="50" t="s">
        <v>37</v>
      </c>
      <c r="V877" s="50" t="s">
        <v>37</v>
      </c>
      <c r="W877" s="50" t="s">
        <v>37</v>
      </c>
      <c r="X877" s="51" t="str">
        <f>IF((OR((AND('[1]PWS Information'!$E$10="CWS",T877="Single Family Residence",P877="Lead")),
(AND('[1]PWS Information'!$E$10="CWS",T877="Multiple Family Residence",'[1]PWS Information'!$E$11="Yes",P877="Lead")),
(AND('[1]PWS Information'!$E$10="NTNC",P877="Lead")))),"Tier 1",
IF((OR((AND('[1]PWS Information'!$E$10="CWS",T877="Multiple Family Residence",'[1]PWS Information'!$E$11="No",P877="Lead")),
(AND('[1]PWS Information'!$E$10="CWS",T877="Other",P877="Lead")),
(AND('[1]PWS Information'!$E$10="CWS",T877="Building",P877="Lead")))),"Tier 2",
IF((OR((AND('[1]PWS Information'!$E$10="CWS",T877="Single Family Residence",P877="Galvanized Requiring Replacement")),
(AND('[1]PWS Information'!$E$10="CWS",T877="Single Family Residence",P877="Galvanized Requiring Replacement",Q877="Yes")),
(AND('[1]PWS Information'!$E$10="NTNC",P877="Galvanized Requiring Replacement")),
(AND('[1]PWS Information'!$E$10="NTNC",T877="Single Family Residence",Q877="Yes")))),"Tier 3",
IF((OR((AND('[1]PWS Information'!$E$10="CWS",T877="Single Family Residence",R877="Yes",P877="Non-Lead", I877="Non-Lead - Copper",K877="Before 1989")),
(AND('[1]PWS Information'!$E$10="CWS",T877="Single Family Residence",R877="Yes",P877="Non-Lead", M877="Non-Lead - Copper",N877="Before 1989")))),"Tier 4",
IF((OR((AND('[1]PWS Information'!$E$10="NTNC",P877="Non-Lead")),
(AND('[1]PWS Information'!$E$10="CWS",P877="Non-Lead",R877="")),
(AND('[1]PWS Information'!$E$10="CWS",P877="Non-Lead",R877="No")),
(AND('[1]PWS Information'!$E$10="CWS",P877="Non-Lead",R877="Don't Know")),
(AND('[1]PWS Information'!$E$10="CWS",P877="Non-Lead", I877="Non-Lead - Copper", R877="Yes", K877="Between 1989 and 2014")),
(AND('[1]PWS Information'!$E$10="CWS",P877="Non-Lead", I877="Non-Lead - Copper", R877="Yes", K877="After 2014")),
(AND('[1]PWS Information'!$E$10="CWS",P877="Non-Lead", I877="Non-Lead - Copper", R877="Yes", K877="Unknown")),
(AND('[1]PWS Information'!$E$10="CWS",P877="Non-Lead", M877="Non-Lead - Copper", R877="Yes", N877="Between 1989 and 2014")),
(AND('[1]PWS Information'!$E$10="CWS",P877="Non-Lead", M877="Non-Lead - Copper", R877="Yes", N877="After 2014")),
(AND('[1]PWS Information'!$E$10="CWS",P877="Non-Lead", M877="Non-Lead - Copper", R877="Yes", N877="Unknown")),
(AND('[1]PWS Information'!$E$10="CWS",P877="Unknown")),
(AND('[1]PWS Information'!$E$10="NTNC",P877="Unknown")))),"Tier 5",
"")))))</f>
        <v>Tier 5</v>
      </c>
      <c r="Y877" s="50"/>
      <c r="Z877" s="50"/>
    </row>
    <row r="878" spans="1:26" ht="30" x14ac:dyDescent="0.25">
      <c r="A878" s="39">
        <v>1095</v>
      </c>
      <c r="B878" s="40">
        <v>4880</v>
      </c>
      <c r="C878" s="41" t="s">
        <v>94</v>
      </c>
      <c r="D878" s="41" t="s">
        <v>99</v>
      </c>
      <c r="E878" s="41">
        <v>75153</v>
      </c>
      <c r="F878" s="42"/>
      <c r="G878" s="43"/>
      <c r="H878" s="44"/>
      <c r="I878" s="45" t="s">
        <v>47</v>
      </c>
      <c r="J878" s="46" t="s">
        <v>37</v>
      </c>
      <c r="K878" s="42" t="s">
        <v>40</v>
      </c>
      <c r="L878" s="49"/>
      <c r="M878" s="45" t="s">
        <v>47</v>
      </c>
      <c r="N878" s="46" t="s">
        <v>40</v>
      </c>
      <c r="O878" s="49"/>
      <c r="P878" s="36" t="str">
        <f t="shared" si="13"/>
        <v>Non-Lead</v>
      </c>
      <c r="Q878" s="39" t="s">
        <v>37</v>
      </c>
      <c r="R878" s="39" t="s">
        <v>37</v>
      </c>
      <c r="S878" s="39"/>
      <c r="T878" s="50" t="s">
        <v>36</v>
      </c>
      <c r="U878" s="50" t="s">
        <v>37</v>
      </c>
      <c r="V878" s="50" t="s">
        <v>37</v>
      </c>
      <c r="W878" s="50" t="s">
        <v>37</v>
      </c>
      <c r="X878" s="51" t="str">
        <f>IF((OR((AND('[1]PWS Information'!$E$10="CWS",T878="Single Family Residence",P878="Lead")),
(AND('[1]PWS Information'!$E$10="CWS",T878="Multiple Family Residence",'[1]PWS Information'!$E$11="Yes",P878="Lead")),
(AND('[1]PWS Information'!$E$10="NTNC",P878="Lead")))),"Tier 1",
IF((OR((AND('[1]PWS Information'!$E$10="CWS",T878="Multiple Family Residence",'[1]PWS Information'!$E$11="No",P878="Lead")),
(AND('[1]PWS Information'!$E$10="CWS",T878="Other",P878="Lead")),
(AND('[1]PWS Information'!$E$10="CWS",T878="Building",P878="Lead")))),"Tier 2",
IF((OR((AND('[1]PWS Information'!$E$10="CWS",T878="Single Family Residence",P878="Galvanized Requiring Replacement")),
(AND('[1]PWS Information'!$E$10="CWS",T878="Single Family Residence",P878="Galvanized Requiring Replacement",Q878="Yes")),
(AND('[1]PWS Information'!$E$10="NTNC",P878="Galvanized Requiring Replacement")),
(AND('[1]PWS Information'!$E$10="NTNC",T878="Single Family Residence",Q878="Yes")))),"Tier 3",
IF((OR((AND('[1]PWS Information'!$E$10="CWS",T878="Single Family Residence",R878="Yes",P878="Non-Lead", I878="Non-Lead - Copper",K878="Before 1989")),
(AND('[1]PWS Information'!$E$10="CWS",T878="Single Family Residence",R878="Yes",P878="Non-Lead", M878="Non-Lead - Copper",N878="Before 1989")))),"Tier 4",
IF((OR((AND('[1]PWS Information'!$E$10="NTNC",P878="Non-Lead")),
(AND('[1]PWS Information'!$E$10="CWS",P878="Non-Lead",R878="")),
(AND('[1]PWS Information'!$E$10="CWS",P878="Non-Lead",R878="No")),
(AND('[1]PWS Information'!$E$10="CWS",P878="Non-Lead",R878="Don't Know")),
(AND('[1]PWS Information'!$E$10="CWS",P878="Non-Lead", I878="Non-Lead - Copper", R878="Yes", K878="Between 1989 and 2014")),
(AND('[1]PWS Information'!$E$10="CWS",P878="Non-Lead", I878="Non-Lead - Copper", R878="Yes", K878="After 2014")),
(AND('[1]PWS Information'!$E$10="CWS",P878="Non-Lead", I878="Non-Lead - Copper", R878="Yes", K878="Unknown")),
(AND('[1]PWS Information'!$E$10="CWS",P878="Non-Lead", M878="Non-Lead - Copper", R878="Yes", N878="Between 1989 and 2014")),
(AND('[1]PWS Information'!$E$10="CWS",P878="Non-Lead", M878="Non-Lead - Copper", R878="Yes", N878="After 2014")),
(AND('[1]PWS Information'!$E$10="CWS",P878="Non-Lead", M878="Non-Lead - Copper", R878="Yes", N878="Unknown")),
(AND('[1]PWS Information'!$E$10="CWS",P878="Unknown")),
(AND('[1]PWS Information'!$E$10="NTNC",P878="Unknown")))),"Tier 5",
"")))))</f>
        <v>Tier 5</v>
      </c>
      <c r="Y878" s="50"/>
      <c r="Z878" s="50"/>
    </row>
    <row r="879" spans="1:26" ht="30" x14ac:dyDescent="0.25">
      <c r="A879" s="39">
        <v>1096</v>
      </c>
      <c r="B879" s="40">
        <v>4011</v>
      </c>
      <c r="C879" s="41" t="s">
        <v>244</v>
      </c>
      <c r="D879" s="41" t="s">
        <v>88</v>
      </c>
      <c r="E879" s="41">
        <v>75144</v>
      </c>
      <c r="F879" s="42"/>
      <c r="G879" s="43"/>
      <c r="H879" s="44"/>
      <c r="I879" s="45" t="s">
        <v>47</v>
      </c>
      <c r="J879" s="46" t="s">
        <v>37</v>
      </c>
      <c r="K879" s="42" t="s">
        <v>40</v>
      </c>
      <c r="L879" s="49"/>
      <c r="M879" s="45" t="s">
        <v>47</v>
      </c>
      <c r="N879" s="46" t="s">
        <v>40</v>
      </c>
      <c r="O879" s="49"/>
      <c r="P879" s="36" t="str">
        <f t="shared" si="13"/>
        <v>Non-Lead</v>
      </c>
      <c r="Q879" s="39" t="s">
        <v>37</v>
      </c>
      <c r="R879" s="39" t="s">
        <v>37</v>
      </c>
      <c r="S879" s="39"/>
      <c r="T879" s="50" t="s">
        <v>36</v>
      </c>
      <c r="U879" s="50" t="s">
        <v>37</v>
      </c>
      <c r="V879" s="50" t="s">
        <v>37</v>
      </c>
      <c r="W879" s="50" t="s">
        <v>37</v>
      </c>
      <c r="X879" s="51" t="str">
        <f>IF((OR((AND('[1]PWS Information'!$E$10="CWS",T879="Single Family Residence",P879="Lead")),
(AND('[1]PWS Information'!$E$10="CWS",T879="Multiple Family Residence",'[1]PWS Information'!$E$11="Yes",P879="Lead")),
(AND('[1]PWS Information'!$E$10="NTNC",P879="Lead")))),"Tier 1",
IF((OR((AND('[1]PWS Information'!$E$10="CWS",T879="Multiple Family Residence",'[1]PWS Information'!$E$11="No",P879="Lead")),
(AND('[1]PWS Information'!$E$10="CWS",T879="Other",P879="Lead")),
(AND('[1]PWS Information'!$E$10="CWS",T879="Building",P879="Lead")))),"Tier 2",
IF((OR((AND('[1]PWS Information'!$E$10="CWS",T879="Single Family Residence",P879="Galvanized Requiring Replacement")),
(AND('[1]PWS Information'!$E$10="CWS",T879="Single Family Residence",P879="Galvanized Requiring Replacement",Q879="Yes")),
(AND('[1]PWS Information'!$E$10="NTNC",P879="Galvanized Requiring Replacement")),
(AND('[1]PWS Information'!$E$10="NTNC",T879="Single Family Residence",Q879="Yes")))),"Tier 3",
IF((OR((AND('[1]PWS Information'!$E$10="CWS",T879="Single Family Residence",R879="Yes",P879="Non-Lead", I879="Non-Lead - Copper",K879="Before 1989")),
(AND('[1]PWS Information'!$E$10="CWS",T879="Single Family Residence",R879="Yes",P879="Non-Lead", M879="Non-Lead - Copper",N879="Before 1989")))),"Tier 4",
IF((OR((AND('[1]PWS Information'!$E$10="NTNC",P879="Non-Lead")),
(AND('[1]PWS Information'!$E$10="CWS",P879="Non-Lead",R879="")),
(AND('[1]PWS Information'!$E$10="CWS",P879="Non-Lead",R879="No")),
(AND('[1]PWS Information'!$E$10="CWS",P879="Non-Lead",R879="Don't Know")),
(AND('[1]PWS Information'!$E$10="CWS",P879="Non-Lead", I879="Non-Lead - Copper", R879="Yes", K879="Between 1989 and 2014")),
(AND('[1]PWS Information'!$E$10="CWS",P879="Non-Lead", I879="Non-Lead - Copper", R879="Yes", K879="After 2014")),
(AND('[1]PWS Information'!$E$10="CWS",P879="Non-Lead", I879="Non-Lead - Copper", R879="Yes", K879="Unknown")),
(AND('[1]PWS Information'!$E$10="CWS",P879="Non-Lead", M879="Non-Lead - Copper", R879="Yes", N879="Between 1989 and 2014")),
(AND('[1]PWS Information'!$E$10="CWS",P879="Non-Lead", M879="Non-Lead - Copper", R879="Yes", N879="After 2014")),
(AND('[1]PWS Information'!$E$10="CWS",P879="Non-Lead", M879="Non-Lead - Copper", R879="Yes", N879="Unknown")),
(AND('[1]PWS Information'!$E$10="CWS",P879="Unknown")),
(AND('[1]PWS Information'!$E$10="NTNC",P879="Unknown")))),"Tier 5",
"")))))</f>
        <v>Tier 5</v>
      </c>
      <c r="Y879" s="50"/>
      <c r="Z879" s="50"/>
    </row>
    <row r="880" spans="1:26" ht="30" x14ac:dyDescent="0.25">
      <c r="A880" s="39">
        <v>1097</v>
      </c>
      <c r="B880" s="40">
        <v>7201</v>
      </c>
      <c r="C880" s="41" t="s">
        <v>137</v>
      </c>
      <c r="D880" s="41" t="s">
        <v>88</v>
      </c>
      <c r="E880" s="41">
        <v>75144</v>
      </c>
      <c r="F880" s="42"/>
      <c r="G880" s="43"/>
      <c r="H880" s="44"/>
      <c r="I880" s="45" t="s">
        <v>47</v>
      </c>
      <c r="J880" s="46" t="s">
        <v>37</v>
      </c>
      <c r="K880" s="42" t="s">
        <v>40</v>
      </c>
      <c r="L880" s="49"/>
      <c r="M880" s="45" t="s">
        <v>47</v>
      </c>
      <c r="N880" s="46" t="s">
        <v>40</v>
      </c>
      <c r="O880" s="49"/>
      <c r="P880" s="36" t="str">
        <f t="shared" si="13"/>
        <v>Non-Lead</v>
      </c>
      <c r="Q880" s="39" t="s">
        <v>37</v>
      </c>
      <c r="R880" s="39" t="s">
        <v>37</v>
      </c>
      <c r="S880" s="39"/>
      <c r="T880" s="50" t="s">
        <v>36</v>
      </c>
      <c r="U880" s="50" t="s">
        <v>37</v>
      </c>
      <c r="V880" s="50" t="s">
        <v>37</v>
      </c>
      <c r="W880" s="50" t="s">
        <v>37</v>
      </c>
      <c r="X880" s="51" t="str">
        <f>IF((OR((AND('[1]PWS Information'!$E$10="CWS",T880="Single Family Residence",P880="Lead")),
(AND('[1]PWS Information'!$E$10="CWS",T880="Multiple Family Residence",'[1]PWS Information'!$E$11="Yes",P880="Lead")),
(AND('[1]PWS Information'!$E$10="NTNC",P880="Lead")))),"Tier 1",
IF((OR((AND('[1]PWS Information'!$E$10="CWS",T880="Multiple Family Residence",'[1]PWS Information'!$E$11="No",P880="Lead")),
(AND('[1]PWS Information'!$E$10="CWS",T880="Other",P880="Lead")),
(AND('[1]PWS Information'!$E$10="CWS",T880="Building",P880="Lead")))),"Tier 2",
IF((OR((AND('[1]PWS Information'!$E$10="CWS",T880="Single Family Residence",P880="Galvanized Requiring Replacement")),
(AND('[1]PWS Information'!$E$10="CWS",T880="Single Family Residence",P880="Galvanized Requiring Replacement",Q880="Yes")),
(AND('[1]PWS Information'!$E$10="NTNC",P880="Galvanized Requiring Replacement")),
(AND('[1]PWS Information'!$E$10="NTNC",T880="Single Family Residence",Q880="Yes")))),"Tier 3",
IF((OR((AND('[1]PWS Information'!$E$10="CWS",T880="Single Family Residence",R880="Yes",P880="Non-Lead", I880="Non-Lead - Copper",K880="Before 1989")),
(AND('[1]PWS Information'!$E$10="CWS",T880="Single Family Residence",R880="Yes",P880="Non-Lead", M880="Non-Lead - Copper",N880="Before 1989")))),"Tier 4",
IF((OR((AND('[1]PWS Information'!$E$10="NTNC",P880="Non-Lead")),
(AND('[1]PWS Information'!$E$10="CWS",P880="Non-Lead",R880="")),
(AND('[1]PWS Information'!$E$10="CWS",P880="Non-Lead",R880="No")),
(AND('[1]PWS Information'!$E$10="CWS",P880="Non-Lead",R880="Don't Know")),
(AND('[1]PWS Information'!$E$10="CWS",P880="Non-Lead", I880="Non-Lead - Copper", R880="Yes", K880="Between 1989 and 2014")),
(AND('[1]PWS Information'!$E$10="CWS",P880="Non-Lead", I880="Non-Lead - Copper", R880="Yes", K880="After 2014")),
(AND('[1]PWS Information'!$E$10="CWS",P880="Non-Lead", I880="Non-Lead - Copper", R880="Yes", K880="Unknown")),
(AND('[1]PWS Information'!$E$10="CWS",P880="Non-Lead", M880="Non-Lead - Copper", R880="Yes", N880="Between 1989 and 2014")),
(AND('[1]PWS Information'!$E$10="CWS",P880="Non-Lead", M880="Non-Lead - Copper", R880="Yes", N880="After 2014")),
(AND('[1]PWS Information'!$E$10="CWS",P880="Non-Lead", M880="Non-Lead - Copper", R880="Yes", N880="Unknown")),
(AND('[1]PWS Information'!$E$10="CWS",P880="Unknown")),
(AND('[1]PWS Information'!$E$10="NTNC",P880="Unknown")))),"Tier 5",
"")))))</f>
        <v>Tier 5</v>
      </c>
      <c r="Y880" s="50"/>
      <c r="Z880" s="50"/>
    </row>
    <row r="881" spans="1:26" ht="30" x14ac:dyDescent="0.25">
      <c r="A881" s="39">
        <v>1098</v>
      </c>
      <c r="B881" s="40">
        <v>3369</v>
      </c>
      <c r="C881" s="41" t="s">
        <v>200</v>
      </c>
      <c r="D881" s="41" t="s">
        <v>99</v>
      </c>
      <c r="E881" s="41">
        <v>75153</v>
      </c>
      <c r="F881" s="42"/>
      <c r="G881" s="43"/>
      <c r="H881" s="44"/>
      <c r="I881" s="45" t="s">
        <v>47</v>
      </c>
      <c r="J881" s="46" t="s">
        <v>37</v>
      </c>
      <c r="K881" s="42" t="s">
        <v>40</v>
      </c>
      <c r="L881" s="49"/>
      <c r="M881" s="45" t="s">
        <v>47</v>
      </c>
      <c r="N881" s="46" t="s">
        <v>40</v>
      </c>
      <c r="O881" s="49"/>
      <c r="P881" s="36" t="str">
        <f t="shared" si="13"/>
        <v>Non-Lead</v>
      </c>
      <c r="Q881" s="39" t="s">
        <v>37</v>
      </c>
      <c r="R881" s="39" t="s">
        <v>37</v>
      </c>
      <c r="S881" s="39"/>
      <c r="T881" s="50" t="s">
        <v>36</v>
      </c>
      <c r="U881" s="50" t="s">
        <v>37</v>
      </c>
      <c r="V881" s="50" t="s">
        <v>37</v>
      </c>
      <c r="W881" s="50" t="s">
        <v>37</v>
      </c>
      <c r="X881" s="51" t="str">
        <f>IF((OR((AND('[1]PWS Information'!$E$10="CWS",T881="Single Family Residence",P881="Lead")),
(AND('[1]PWS Information'!$E$10="CWS",T881="Multiple Family Residence",'[1]PWS Information'!$E$11="Yes",P881="Lead")),
(AND('[1]PWS Information'!$E$10="NTNC",P881="Lead")))),"Tier 1",
IF((OR((AND('[1]PWS Information'!$E$10="CWS",T881="Multiple Family Residence",'[1]PWS Information'!$E$11="No",P881="Lead")),
(AND('[1]PWS Information'!$E$10="CWS",T881="Other",P881="Lead")),
(AND('[1]PWS Information'!$E$10="CWS",T881="Building",P881="Lead")))),"Tier 2",
IF((OR((AND('[1]PWS Information'!$E$10="CWS",T881="Single Family Residence",P881="Galvanized Requiring Replacement")),
(AND('[1]PWS Information'!$E$10="CWS",T881="Single Family Residence",P881="Galvanized Requiring Replacement",Q881="Yes")),
(AND('[1]PWS Information'!$E$10="NTNC",P881="Galvanized Requiring Replacement")),
(AND('[1]PWS Information'!$E$10="NTNC",T881="Single Family Residence",Q881="Yes")))),"Tier 3",
IF((OR((AND('[1]PWS Information'!$E$10="CWS",T881="Single Family Residence",R881="Yes",P881="Non-Lead", I881="Non-Lead - Copper",K881="Before 1989")),
(AND('[1]PWS Information'!$E$10="CWS",T881="Single Family Residence",R881="Yes",P881="Non-Lead", M881="Non-Lead - Copper",N881="Before 1989")))),"Tier 4",
IF((OR((AND('[1]PWS Information'!$E$10="NTNC",P881="Non-Lead")),
(AND('[1]PWS Information'!$E$10="CWS",P881="Non-Lead",R881="")),
(AND('[1]PWS Information'!$E$10="CWS",P881="Non-Lead",R881="No")),
(AND('[1]PWS Information'!$E$10="CWS",P881="Non-Lead",R881="Don't Know")),
(AND('[1]PWS Information'!$E$10="CWS",P881="Non-Lead", I881="Non-Lead - Copper", R881="Yes", K881="Between 1989 and 2014")),
(AND('[1]PWS Information'!$E$10="CWS",P881="Non-Lead", I881="Non-Lead - Copper", R881="Yes", K881="After 2014")),
(AND('[1]PWS Information'!$E$10="CWS",P881="Non-Lead", I881="Non-Lead - Copper", R881="Yes", K881="Unknown")),
(AND('[1]PWS Information'!$E$10="CWS",P881="Non-Lead", M881="Non-Lead - Copper", R881="Yes", N881="Between 1989 and 2014")),
(AND('[1]PWS Information'!$E$10="CWS",P881="Non-Lead", M881="Non-Lead - Copper", R881="Yes", N881="After 2014")),
(AND('[1]PWS Information'!$E$10="CWS",P881="Non-Lead", M881="Non-Lead - Copper", R881="Yes", N881="Unknown")),
(AND('[1]PWS Information'!$E$10="CWS",P881="Unknown")),
(AND('[1]PWS Information'!$E$10="NTNC",P881="Unknown")))),"Tier 5",
"")))))</f>
        <v>Tier 5</v>
      </c>
      <c r="Y881" s="50"/>
      <c r="Z881" s="50"/>
    </row>
    <row r="882" spans="1:26" ht="30" x14ac:dyDescent="0.25">
      <c r="A882" s="39">
        <v>1099</v>
      </c>
      <c r="B882" s="40">
        <v>7214</v>
      </c>
      <c r="C882" s="41" t="s">
        <v>175</v>
      </c>
      <c r="D882" s="41" t="s">
        <v>88</v>
      </c>
      <c r="E882" s="41">
        <v>75144</v>
      </c>
      <c r="F882" s="42"/>
      <c r="G882" s="43"/>
      <c r="H882" s="44"/>
      <c r="I882" s="45" t="s">
        <v>47</v>
      </c>
      <c r="J882" s="46" t="s">
        <v>37</v>
      </c>
      <c r="K882" s="42" t="s">
        <v>40</v>
      </c>
      <c r="L882" s="49"/>
      <c r="M882" s="45" t="s">
        <v>47</v>
      </c>
      <c r="N882" s="46" t="s">
        <v>40</v>
      </c>
      <c r="O882" s="49"/>
      <c r="P882" s="36" t="str">
        <f t="shared" si="13"/>
        <v>Non-Lead</v>
      </c>
      <c r="Q882" s="39" t="s">
        <v>37</v>
      </c>
      <c r="R882" s="39" t="s">
        <v>37</v>
      </c>
      <c r="S882" s="39"/>
      <c r="T882" s="50" t="s">
        <v>36</v>
      </c>
      <c r="U882" s="50" t="s">
        <v>37</v>
      </c>
      <c r="V882" s="50" t="s">
        <v>37</v>
      </c>
      <c r="W882" s="50" t="s">
        <v>37</v>
      </c>
      <c r="X882" s="51" t="str">
        <f>IF((OR((AND('[1]PWS Information'!$E$10="CWS",T882="Single Family Residence",P882="Lead")),
(AND('[1]PWS Information'!$E$10="CWS",T882="Multiple Family Residence",'[1]PWS Information'!$E$11="Yes",P882="Lead")),
(AND('[1]PWS Information'!$E$10="NTNC",P882="Lead")))),"Tier 1",
IF((OR((AND('[1]PWS Information'!$E$10="CWS",T882="Multiple Family Residence",'[1]PWS Information'!$E$11="No",P882="Lead")),
(AND('[1]PWS Information'!$E$10="CWS",T882="Other",P882="Lead")),
(AND('[1]PWS Information'!$E$10="CWS",T882="Building",P882="Lead")))),"Tier 2",
IF((OR((AND('[1]PWS Information'!$E$10="CWS",T882="Single Family Residence",P882="Galvanized Requiring Replacement")),
(AND('[1]PWS Information'!$E$10="CWS",T882="Single Family Residence",P882="Galvanized Requiring Replacement",Q882="Yes")),
(AND('[1]PWS Information'!$E$10="NTNC",P882="Galvanized Requiring Replacement")),
(AND('[1]PWS Information'!$E$10="NTNC",T882="Single Family Residence",Q882="Yes")))),"Tier 3",
IF((OR((AND('[1]PWS Information'!$E$10="CWS",T882="Single Family Residence",R882="Yes",P882="Non-Lead", I882="Non-Lead - Copper",K882="Before 1989")),
(AND('[1]PWS Information'!$E$10="CWS",T882="Single Family Residence",R882="Yes",P882="Non-Lead", M882="Non-Lead - Copper",N882="Before 1989")))),"Tier 4",
IF((OR((AND('[1]PWS Information'!$E$10="NTNC",P882="Non-Lead")),
(AND('[1]PWS Information'!$E$10="CWS",P882="Non-Lead",R882="")),
(AND('[1]PWS Information'!$E$10="CWS",P882="Non-Lead",R882="No")),
(AND('[1]PWS Information'!$E$10="CWS",P882="Non-Lead",R882="Don't Know")),
(AND('[1]PWS Information'!$E$10="CWS",P882="Non-Lead", I882="Non-Lead - Copper", R882="Yes", K882="Between 1989 and 2014")),
(AND('[1]PWS Information'!$E$10="CWS",P882="Non-Lead", I882="Non-Lead - Copper", R882="Yes", K882="After 2014")),
(AND('[1]PWS Information'!$E$10="CWS",P882="Non-Lead", I882="Non-Lead - Copper", R882="Yes", K882="Unknown")),
(AND('[1]PWS Information'!$E$10="CWS",P882="Non-Lead", M882="Non-Lead - Copper", R882="Yes", N882="Between 1989 and 2014")),
(AND('[1]PWS Information'!$E$10="CWS",P882="Non-Lead", M882="Non-Lead - Copper", R882="Yes", N882="After 2014")),
(AND('[1]PWS Information'!$E$10="CWS",P882="Non-Lead", M882="Non-Lead - Copper", R882="Yes", N882="Unknown")),
(AND('[1]PWS Information'!$E$10="CWS",P882="Unknown")),
(AND('[1]PWS Information'!$E$10="NTNC",P882="Unknown")))),"Tier 5",
"")))))</f>
        <v>Tier 5</v>
      </c>
      <c r="Y882" s="50"/>
      <c r="Z882" s="50"/>
    </row>
    <row r="883" spans="1:26" ht="30" x14ac:dyDescent="0.25">
      <c r="A883" s="39">
        <v>1100</v>
      </c>
      <c r="B883" s="40">
        <v>7107</v>
      </c>
      <c r="C883" s="41" t="s">
        <v>245</v>
      </c>
      <c r="D883" s="41" t="s">
        <v>88</v>
      </c>
      <c r="E883" s="41">
        <v>75144</v>
      </c>
      <c r="F883" s="42"/>
      <c r="G883" s="43"/>
      <c r="H883" s="44"/>
      <c r="I883" s="45" t="s">
        <v>47</v>
      </c>
      <c r="J883" s="46" t="s">
        <v>37</v>
      </c>
      <c r="K883" s="42" t="s">
        <v>40</v>
      </c>
      <c r="L883" s="49"/>
      <c r="M883" s="45" t="s">
        <v>59</v>
      </c>
      <c r="N883" s="46" t="s">
        <v>49</v>
      </c>
      <c r="O883" s="49"/>
      <c r="P883" s="36" t="str">
        <f t="shared" si="13"/>
        <v>Unknown</v>
      </c>
      <c r="Q883" s="39" t="s">
        <v>46</v>
      </c>
      <c r="R883" s="39" t="s">
        <v>46</v>
      </c>
      <c r="S883" s="39"/>
      <c r="T883" s="50" t="s">
        <v>52</v>
      </c>
      <c r="U883" s="50" t="s">
        <v>37</v>
      </c>
      <c r="V883" s="50" t="s">
        <v>49</v>
      </c>
      <c r="W883" s="50" t="s">
        <v>37</v>
      </c>
      <c r="X883" s="51" t="str">
        <f>IF((OR((AND('[1]PWS Information'!$E$10="CWS",T883="Single Family Residence",P883="Lead")),
(AND('[1]PWS Information'!$E$10="CWS",T883="Multiple Family Residence",'[1]PWS Information'!$E$11="Yes",P883="Lead")),
(AND('[1]PWS Information'!$E$10="NTNC",P883="Lead")))),"Tier 1",
IF((OR((AND('[1]PWS Information'!$E$10="CWS",T883="Multiple Family Residence",'[1]PWS Information'!$E$11="No",P883="Lead")),
(AND('[1]PWS Information'!$E$10="CWS",T883="Other",P883="Lead")),
(AND('[1]PWS Information'!$E$10="CWS",T883="Building",P883="Lead")))),"Tier 2",
IF((OR((AND('[1]PWS Information'!$E$10="CWS",T883="Single Family Residence",P883="Galvanized Requiring Replacement")),
(AND('[1]PWS Information'!$E$10="CWS",T883="Single Family Residence",P883="Galvanized Requiring Replacement",Q883="Yes")),
(AND('[1]PWS Information'!$E$10="NTNC",P883="Galvanized Requiring Replacement")),
(AND('[1]PWS Information'!$E$10="NTNC",T883="Single Family Residence",Q883="Yes")))),"Tier 3",
IF((OR((AND('[1]PWS Information'!$E$10="CWS",T883="Single Family Residence",R883="Yes",P883="Non-Lead", I883="Non-Lead - Copper",K883="Before 1989")),
(AND('[1]PWS Information'!$E$10="CWS",T883="Single Family Residence",R883="Yes",P883="Non-Lead", M883="Non-Lead - Copper",N883="Before 1989")))),"Tier 4",
IF((OR((AND('[1]PWS Information'!$E$10="NTNC",P883="Non-Lead")),
(AND('[1]PWS Information'!$E$10="CWS",P883="Non-Lead",R883="")),
(AND('[1]PWS Information'!$E$10="CWS",P883="Non-Lead",R883="No")),
(AND('[1]PWS Information'!$E$10="CWS",P883="Non-Lead",R883="Don't Know")),
(AND('[1]PWS Information'!$E$10="CWS",P883="Non-Lead", I883="Non-Lead - Copper", R883="Yes", K883="Between 1989 and 2014")),
(AND('[1]PWS Information'!$E$10="CWS",P883="Non-Lead", I883="Non-Lead - Copper", R883="Yes", K883="After 2014")),
(AND('[1]PWS Information'!$E$10="CWS",P883="Non-Lead", I883="Non-Lead - Copper", R883="Yes", K883="Unknown")),
(AND('[1]PWS Information'!$E$10="CWS",P883="Non-Lead", M883="Non-Lead - Copper", R883="Yes", N883="Between 1989 and 2014")),
(AND('[1]PWS Information'!$E$10="CWS",P883="Non-Lead", M883="Non-Lead - Copper", R883="Yes", N883="After 2014")),
(AND('[1]PWS Information'!$E$10="CWS",P883="Non-Lead", M883="Non-Lead - Copper", R883="Yes", N883="Unknown")),
(AND('[1]PWS Information'!$E$10="CWS",P883="Unknown")),
(AND('[1]PWS Information'!$E$10="NTNC",P883="Unknown")))),"Tier 5",
"")))))</f>
        <v>Tier 5</v>
      </c>
      <c r="Y883" s="50"/>
      <c r="Z883" s="50"/>
    </row>
    <row r="884" spans="1:26" ht="30" x14ac:dyDescent="0.25">
      <c r="A884" s="39">
        <v>1103</v>
      </c>
      <c r="B884" s="40">
        <v>4115</v>
      </c>
      <c r="C884" s="41" t="s">
        <v>164</v>
      </c>
      <c r="D884" s="41" t="s">
        <v>88</v>
      </c>
      <c r="E884" s="41">
        <v>75144</v>
      </c>
      <c r="F884" s="42"/>
      <c r="G884" s="43"/>
      <c r="H884" s="44"/>
      <c r="I884" s="45" t="s">
        <v>47</v>
      </c>
      <c r="J884" s="46" t="s">
        <v>37</v>
      </c>
      <c r="K884" s="42" t="s">
        <v>40</v>
      </c>
      <c r="L884" s="49"/>
      <c r="M884" s="45" t="s">
        <v>47</v>
      </c>
      <c r="N884" s="46" t="s">
        <v>40</v>
      </c>
      <c r="O884" s="49"/>
      <c r="P884" s="36" t="str">
        <f t="shared" si="13"/>
        <v>Non-Lead</v>
      </c>
      <c r="Q884" s="39" t="s">
        <v>37</v>
      </c>
      <c r="R884" s="39" t="s">
        <v>37</v>
      </c>
      <c r="S884" s="39"/>
      <c r="T884" s="50" t="s">
        <v>36</v>
      </c>
      <c r="U884" s="50" t="s">
        <v>37</v>
      </c>
      <c r="V884" s="50" t="s">
        <v>37</v>
      </c>
      <c r="W884" s="50" t="s">
        <v>37</v>
      </c>
      <c r="X884" s="51" t="str">
        <f>IF((OR((AND('[1]PWS Information'!$E$10="CWS",T884="Single Family Residence",P884="Lead")),
(AND('[1]PWS Information'!$E$10="CWS",T884="Multiple Family Residence",'[1]PWS Information'!$E$11="Yes",P884="Lead")),
(AND('[1]PWS Information'!$E$10="NTNC",P884="Lead")))),"Tier 1",
IF((OR((AND('[1]PWS Information'!$E$10="CWS",T884="Multiple Family Residence",'[1]PWS Information'!$E$11="No",P884="Lead")),
(AND('[1]PWS Information'!$E$10="CWS",T884="Other",P884="Lead")),
(AND('[1]PWS Information'!$E$10="CWS",T884="Building",P884="Lead")))),"Tier 2",
IF((OR((AND('[1]PWS Information'!$E$10="CWS",T884="Single Family Residence",P884="Galvanized Requiring Replacement")),
(AND('[1]PWS Information'!$E$10="CWS",T884="Single Family Residence",P884="Galvanized Requiring Replacement",Q884="Yes")),
(AND('[1]PWS Information'!$E$10="NTNC",P884="Galvanized Requiring Replacement")),
(AND('[1]PWS Information'!$E$10="NTNC",T884="Single Family Residence",Q884="Yes")))),"Tier 3",
IF((OR((AND('[1]PWS Information'!$E$10="CWS",T884="Single Family Residence",R884="Yes",P884="Non-Lead", I884="Non-Lead - Copper",K884="Before 1989")),
(AND('[1]PWS Information'!$E$10="CWS",T884="Single Family Residence",R884="Yes",P884="Non-Lead", M884="Non-Lead - Copper",N884="Before 1989")))),"Tier 4",
IF((OR((AND('[1]PWS Information'!$E$10="NTNC",P884="Non-Lead")),
(AND('[1]PWS Information'!$E$10="CWS",P884="Non-Lead",R884="")),
(AND('[1]PWS Information'!$E$10="CWS",P884="Non-Lead",R884="No")),
(AND('[1]PWS Information'!$E$10="CWS",P884="Non-Lead",R884="Don't Know")),
(AND('[1]PWS Information'!$E$10="CWS",P884="Non-Lead", I884="Non-Lead - Copper", R884="Yes", K884="Between 1989 and 2014")),
(AND('[1]PWS Information'!$E$10="CWS",P884="Non-Lead", I884="Non-Lead - Copper", R884="Yes", K884="After 2014")),
(AND('[1]PWS Information'!$E$10="CWS",P884="Non-Lead", I884="Non-Lead - Copper", R884="Yes", K884="Unknown")),
(AND('[1]PWS Information'!$E$10="CWS",P884="Non-Lead", M884="Non-Lead - Copper", R884="Yes", N884="Between 1989 and 2014")),
(AND('[1]PWS Information'!$E$10="CWS",P884="Non-Lead", M884="Non-Lead - Copper", R884="Yes", N884="After 2014")),
(AND('[1]PWS Information'!$E$10="CWS",P884="Non-Lead", M884="Non-Lead - Copper", R884="Yes", N884="Unknown")),
(AND('[1]PWS Information'!$E$10="CWS",P884="Unknown")),
(AND('[1]PWS Information'!$E$10="NTNC",P884="Unknown")))),"Tier 5",
"")))))</f>
        <v>Tier 5</v>
      </c>
      <c r="Y884" s="50"/>
      <c r="Z884" s="50"/>
    </row>
    <row r="885" spans="1:26" ht="30" x14ac:dyDescent="0.25">
      <c r="A885" s="39">
        <v>1105</v>
      </c>
      <c r="B885" s="40">
        <v>670</v>
      </c>
      <c r="C885" s="41" t="s">
        <v>82</v>
      </c>
      <c r="D885" s="41" t="s">
        <v>73</v>
      </c>
      <c r="E885" s="41">
        <v>75155</v>
      </c>
      <c r="F885" s="42"/>
      <c r="G885" s="43"/>
      <c r="H885" s="44"/>
      <c r="I885" s="45" t="s">
        <v>47</v>
      </c>
      <c r="J885" s="46" t="s">
        <v>37</v>
      </c>
      <c r="K885" s="42" t="s">
        <v>40</v>
      </c>
      <c r="L885" s="49"/>
      <c r="M885" s="45" t="s">
        <v>59</v>
      </c>
      <c r="N885" s="46" t="s">
        <v>49</v>
      </c>
      <c r="O885" s="49"/>
      <c r="P885" s="36" t="str">
        <f t="shared" si="13"/>
        <v>Unknown</v>
      </c>
      <c r="Q885" s="39" t="s">
        <v>46</v>
      </c>
      <c r="R885" s="39" t="s">
        <v>46</v>
      </c>
      <c r="S885" s="39"/>
      <c r="T885" s="50" t="s">
        <v>52</v>
      </c>
      <c r="U885" s="50" t="s">
        <v>37</v>
      </c>
      <c r="V885" s="50" t="s">
        <v>49</v>
      </c>
      <c r="W885" s="50" t="s">
        <v>37</v>
      </c>
      <c r="X885" s="51" t="str">
        <f>IF((OR((AND('[1]PWS Information'!$E$10="CWS",T885="Single Family Residence",P885="Lead")),
(AND('[1]PWS Information'!$E$10="CWS",T885="Multiple Family Residence",'[1]PWS Information'!$E$11="Yes",P885="Lead")),
(AND('[1]PWS Information'!$E$10="NTNC",P885="Lead")))),"Tier 1",
IF((OR((AND('[1]PWS Information'!$E$10="CWS",T885="Multiple Family Residence",'[1]PWS Information'!$E$11="No",P885="Lead")),
(AND('[1]PWS Information'!$E$10="CWS",T885="Other",P885="Lead")),
(AND('[1]PWS Information'!$E$10="CWS",T885="Building",P885="Lead")))),"Tier 2",
IF((OR((AND('[1]PWS Information'!$E$10="CWS",T885="Single Family Residence",P885="Galvanized Requiring Replacement")),
(AND('[1]PWS Information'!$E$10="CWS",T885="Single Family Residence",P885="Galvanized Requiring Replacement",Q885="Yes")),
(AND('[1]PWS Information'!$E$10="NTNC",P885="Galvanized Requiring Replacement")),
(AND('[1]PWS Information'!$E$10="NTNC",T885="Single Family Residence",Q885="Yes")))),"Tier 3",
IF((OR((AND('[1]PWS Information'!$E$10="CWS",T885="Single Family Residence",R885="Yes",P885="Non-Lead", I885="Non-Lead - Copper",K885="Before 1989")),
(AND('[1]PWS Information'!$E$10="CWS",T885="Single Family Residence",R885="Yes",P885="Non-Lead", M885="Non-Lead - Copper",N885="Before 1989")))),"Tier 4",
IF((OR((AND('[1]PWS Information'!$E$10="NTNC",P885="Non-Lead")),
(AND('[1]PWS Information'!$E$10="CWS",P885="Non-Lead",R885="")),
(AND('[1]PWS Information'!$E$10="CWS",P885="Non-Lead",R885="No")),
(AND('[1]PWS Information'!$E$10="CWS",P885="Non-Lead",R885="Don't Know")),
(AND('[1]PWS Information'!$E$10="CWS",P885="Non-Lead", I885="Non-Lead - Copper", R885="Yes", K885="Between 1989 and 2014")),
(AND('[1]PWS Information'!$E$10="CWS",P885="Non-Lead", I885="Non-Lead - Copper", R885="Yes", K885="After 2014")),
(AND('[1]PWS Information'!$E$10="CWS",P885="Non-Lead", I885="Non-Lead - Copper", R885="Yes", K885="Unknown")),
(AND('[1]PWS Information'!$E$10="CWS",P885="Non-Lead", M885="Non-Lead - Copper", R885="Yes", N885="Between 1989 and 2014")),
(AND('[1]PWS Information'!$E$10="CWS",P885="Non-Lead", M885="Non-Lead - Copper", R885="Yes", N885="After 2014")),
(AND('[1]PWS Information'!$E$10="CWS",P885="Non-Lead", M885="Non-Lead - Copper", R885="Yes", N885="Unknown")),
(AND('[1]PWS Information'!$E$10="CWS",P885="Unknown")),
(AND('[1]PWS Information'!$E$10="NTNC",P885="Unknown")))),"Tier 5",
"")))))</f>
        <v>Tier 5</v>
      </c>
      <c r="Y885" s="50"/>
      <c r="Z885" s="50"/>
    </row>
    <row r="886" spans="1:26" ht="30" x14ac:dyDescent="0.25">
      <c r="A886" s="39">
        <v>1106</v>
      </c>
      <c r="B886" s="40">
        <v>2340</v>
      </c>
      <c r="C886" s="41" t="s">
        <v>231</v>
      </c>
      <c r="D886" s="41" t="s">
        <v>99</v>
      </c>
      <c r="E886" s="41">
        <v>75153</v>
      </c>
      <c r="F886" s="42"/>
      <c r="G886" s="43"/>
      <c r="H886" s="44"/>
      <c r="I886" s="45" t="s">
        <v>47</v>
      </c>
      <c r="J886" s="46" t="s">
        <v>37</v>
      </c>
      <c r="K886" s="42" t="s">
        <v>40</v>
      </c>
      <c r="L886" s="49"/>
      <c r="M886" s="45" t="s">
        <v>47</v>
      </c>
      <c r="N886" s="46" t="s">
        <v>40</v>
      </c>
      <c r="O886" s="49"/>
      <c r="P886" s="36" t="str">
        <f t="shared" si="13"/>
        <v>Non-Lead</v>
      </c>
      <c r="Q886" s="39" t="s">
        <v>37</v>
      </c>
      <c r="R886" s="39" t="s">
        <v>37</v>
      </c>
      <c r="S886" s="39"/>
      <c r="T886" s="50" t="s">
        <v>36</v>
      </c>
      <c r="U886" s="50" t="s">
        <v>37</v>
      </c>
      <c r="V886" s="50" t="s">
        <v>37</v>
      </c>
      <c r="W886" s="50" t="s">
        <v>37</v>
      </c>
      <c r="X886" s="51" t="str">
        <f>IF((OR((AND('[1]PWS Information'!$E$10="CWS",T886="Single Family Residence",P886="Lead")),
(AND('[1]PWS Information'!$E$10="CWS",T886="Multiple Family Residence",'[1]PWS Information'!$E$11="Yes",P886="Lead")),
(AND('[1]PWS Information'!$E$10="NTNC",P886="Lead")))),"Tier 1",
IF((OR((AND('[1]PWS Information'!$E$10="CWS",T886="Multiple Family Residence",'[1]PWS Information'!$E$11="No",P886="Lead")),
(AND('[1]PWS Information'!$E$10="CWS",T886="Other",P886="Lead")),
(AND('[1]PWS Information'!$E$10="CWS",T886="Building",P886="Lead")))),"Tier 2",
IF((OR((AND('[1]PWS Information'!$E$10="CWS",T886="Single Family Residence",P886="Galvanized Requiring Replacement")),
(AND('[1]PWS Information'!$E$10="CWS",T886="Single Family Residence",P886="Galvanized Requiring Replacement",Q886="Yes")),
(AND('[1]PWS Information'!$E$10="NTNC",P886="Galvanized Requiring Replacement")),
(AND('[1]PWS Information'!$E$10="NTNC",T886="Single Family Residence",Q886="Yes")))),"Tier 3",
IF((OR((AND('[1]PWS Information'!$E$10="CWS",T886="Single Family Residence",R886="Yes",P886="Non-Lead", I886="Non-Lead - Copper",K886="Before 1989")),
(AND('[1]PWS Information'!$E$10="CWS",T886="Single Family Residence",R886="Yes",P886="Non-Lead", M886="Non-Lead - Copper",N886="Before 1989")))),"Tier 4",
IF((OR((AND('[1]PWS Information'!$E$10="NTNC",P886="Non-Lead")),
(AND('[1]PWS Information'!$E$10="CWS",P886="Non-Lead",R886="")),
(AND('[1]PWS Information'!$E$10="CWS",P886="Non-Lead",R886="No")),
(AND('[1]PWS Information'!$E$10="CWS",P886="Non-Lead",R886="Don't Know")),
(AND('[1]PWS Information'!$E$10="CWS",P886="Non-Lead", I886="Non-Lead - Copper", R886="Yes", K886="Between 1989 and 2014")),
(AND('[1]PWS Information'!$E$10="CWS",P886="Non-Lead", I886="Non-Lead - Copper", R886="Yes", K886="After 2014")),
(AND('[1]PWS Information'!$E$10="CWS",P886="Non-Lead", I886="Non-Lead - Copper", R886="Yes", K886="Unknown")),
(AND('[1]PWS Information'!$E$10="CWS",P886="Non-Lead", M886="Non-Lead - Copper", R886="Yes", N886="Between 1989 and 2014")),
(AND('[1]PWS Information'!$E$10="CWS",P886="Non-Lead", M886="Non-Lead - Copper", R886="Yes", N886="After 2014")),
(AND('[1]PWS Information'!$E$10="CWS",P886="Non-Lead", M886="Non-Lead - Copper", R886="Yes", N886="Unknown")),
(AND('[1]PWS Information'!$E$10="CWS",P886="Unknown")),
(AND('[1]PWS Information'!$E$10="NTNC",P886="Unknown")))),"Tier 5",
"")))))</f>
        <v>Tier 5</v>
      </c>
      <c r="Y886" s="50"/>
      <c r="Z886" s="50"/>
    </row>
    <row r="887" spans="1:26" ht="30" x14ac:dyDescent="0.25">
      <c r="A887" s="39">
        <v>1107</v>
      </c>
      <c r="B887" s="40">
        <v>6473</v>
      </c>
      <c r="C887" s="41" t="s">
        <v>67</v>
      </c>
      <c r="D887" s="41" t="s">
        <v>73</v>
      </c>
      <c r="E887" s="41">
        <v>75155</v>
      </c>
      <c r="F887" s="42"/>
      <c r="G887" s="43"/>
      <c r="H887" s="44"/>
      <c r="I887" s="45" t="s">
        <v>47</v>
      </c>
      <c r="J887" s="46" t="s">
        <v>37</v>
      </c>
      <c r="K887" s="42" t="s">
        <v>40</v>
      </c>
      <c r="L887" s="49"/>
      <c r="M887" s="45" t="s">
        <v>59</v>
      </c>
      <c r="N887" s="46" t="s">
        <v>49</v>
      </c>
      <c r="O887" s="49"/>
      <c r="P887" s="36" t="str">
        <f t="shared" si="13"/>
        <v>Unknown</v>
      </c>
      <c r="Q887" s="39" t="s">
        <v>46</v>
      </c>
      <c r="R887" s="39" t="s">
        <v>46</v>
      </c>
      <c r="S887" s="39"/>
      <c r="T887" s="50" t="s">
        <v>52</v>
      </c>
      <c r="U887" s="50" t="s">
        <v>37</v>
      </c>
      <c r="V887" s="50" t="s">
        <v>49</v>
      </c>
      <c r="W887" s="50" t="s">
        <v>37</v>
      </c>
      <c r="X887" s="51" t="str">
        <f>IF((OR((AND('[1]PWS Information'!$E$10="CWS",T887="Single Family Residence",P887="Lead")),
(AND('[1]PWS Information'!$E$10="CWS",T887="Multiple Family Residence",'[1]PWS Information'!$E$11="Yes",P887="Lead")),
(AND('[1]PWS Information'!$E$10="NTNC",P887="Lead")))),"Tier 1",
IF((OR((AND('[1]PWS Information'!$E$10="CWS",T887="Multiple Family Residence",'[1]PWS Information'!$E$11="No",P887="Lead")),
(AND('[1]PWS Information'!$E$10="CWS",T887="Other",P887="Lead")),
(AND('[1]PWS Information'!$E$10="CWS",T887="Building",P887="Lead")))),"Tier 2",
IF((OR((AND('[1]PWS Information'!$E$10="CWS",T887="Single Family Residence",P887="Galvanized Requiring Replacement")),
(AND('[1]PWS Information'!$E$10="CWS",T887="Single Family Residence",P887="Galvanized Requiring Replacement",Q887="Yes")),
(AND('[1]PWS Information'!$E$10="NTNC",P887="Galvanized Requiring Replacement")),
(AND('[1]PWS Information'!$E$10="NTNC",T887="Single Family Residence",Q887="Yes")))),"Tier 3",
IF((OR((AND('[1]PWS Information'!$E$10="CWS",T887="Single Family Residence",R887="Yes",P887="Non-Lead", I887="Non-Lead - Copper",K887="Before 1989")),
(AND('[1]PWS Information'!$E$10="CWS",T887="Single Family Residence",R887="Yes",P887="Non-Lead", M887="Non-Lead - Copper",N887="Before 1989")))),"Tier 4",
IF((OR((AND('[1]PWS Information'!$E$10="NTNC",P887="Non-Lead")),
(AND('[1]PWS Information'!$E$10="CWS",P887="Non-Lead",R887="")),
(AND('[1]PWS Information'!$E$10="CWS",P887="Non-Lead",R887="No")),
(AND('[1]PWS Information'!$E$10="CWS",P887="Non-Lead",R887="Don't Know")),
(AND('[1]PWS Information'!$E$10="CWS",P887="Non-Lead", I887="Non-Lead - Copper", R887="Yes", K887="Between 1989 and 2014")),
(AND('[1]PWS Information'!$E$10="CWS",P887="Non-Lead", I887="Non-Lead - Copper", R887="Yes", K887="After 2014")),
(AND('[1]PWS Information'!$E$10="CWS",P887="Non-Lead", I887="Non-Lead - Copper", R887="Yes", K887="Unknown")),
(AND('[1]PWS Information'!$E$10="CWS",P887="Non-Lead", M887="Non-Lead - Copper", R887="Yes", N887="Between 1989 and 2014")),
(AND('[1]PWS Information'!$E$10="CWS",P887="Non-Lead", M887="Non-Lead - Copper", R887="Yes", N887="After 2014")),
(AND('[1]PWS Information'!$E$10="CWS",P887="Non-Lead", M887="Non-Lead - Copper", R887="Yes", N887="Unknown")),
(AND('[1]PWS Information'!$E$10="CWS",P887="Unknown")),
(AND('[1]PWS Information'!$E$10="NTNC",P887="Unknown")))),"Tier 5",
"")))))</f>
        <v>Tier 5</v>
      </c>
      <c r="Y887" s="50"/>
      <c r="Z887" s="50"/>
    </row>
    <row r="888" spans="1:26" ht="30" x14ac:dyDescent="0.25">
      <c r="A888" s="39">
        <v>1108</v>
      </c>
      <c r="B888" s="40">
        <v>12002</v>
      </c>
      <c r="C888" s="41" t="s">
        <v>141</v>
      </c>
      <c r="D888" s="41" t="s">
        <v>88</v>
      </c>
      <c r="E888" s="41">
        <v>75144</v>
      </c>
      <c r="F888" s="42"/>
      <c r="G888" s="43"/>
      <c r="H888" s="44"/>
      <c r="I888" s="45" t="s">
        <v>47</v>
      </c>
      <c r="J888" s="46" t="s">
        <v>37</v>
      </c>
      <c r="K888" s="42" t="s">
        <v>40</v>
      </c>
      <c r="L888" s="49"/>
      <c r="M888" s="45" t="s">
        <v>47</v>
      </c>
      <c r="N888" s="46" t="s">
        <v>40</v>
      </c>
      <c r="O888" s="49"/>
      <c r="P888" s="36" t="str">
        <f t="shared" si="13"/>
        <v>Non-Lead</v>
      </c>
      <c r="Q888" s="39" t="s">
        <v>37</v>
      </c>
      <c r="R888" s="39" t="s">
        <v>37</v>
      </c>
      <c r="S888" s="39"/>
      <c r="T888" s="50" t="s">
        <v>36</v>
      </c>
      <c r="U888" s="50" t="s">
        <v>37</v>
      </c>
      <c r="V888" s="50" t="s">
        <v>37</v>
      </c>
      <c r="W888" s="50" t="s">
        <v>37</v>
      </c>
      <c r="X888" s="51" t="str">
        <f>IF((OR((AND('[1]PWS Information'!$E$10="CWS",T888="Single Family Residence",P888="Lead")),
(AND('[1]PWS Information'!$E$10="CWS",T888="Multiple Family Residence",'[1]PWS Information'!$E$11="Yes",P888="Lead")),
(AND('[1]PWS Information'!$E$10="NTNC",P888="Lead")))),"Tier 1",
IF((OR((AND('[1]PWS Information'!$E$10="CWS",T888="Multiple Family Residence",'[1]PWS Information'!$E$11="No",P888="Lead")),
(AND('[1]PWS Information'!$E$10="CWS",T888="Other",P888="Lead")),
(AND('[1]PWS Information'!$E$10="CWS",T888="Building",P888="Lead")))),"Tier 2",
IF((OR((AND('[1]PWS Information'!$E$10="CWS",T888="Single Family Residence",P888="Galvanized Requiring Replacement")),
(AND('[1]PWS Information'!$E$10="CWS",T888="Single Family Residence",P888="Galvanized Requiring Replacement",Q888="Yes")),
(AND('[1]PWS Information'!$E$10="NTNC",P888="Galvanized Requiring Replacement")),
(AND('[1]PWS Information'!$E$10="NTNC",T888="Single Family Residence",Q888="Yes")))),"Tier 3",
IF((OR((AND('[1]PWS Information'!$E$10="CWS",T888="Single Family Residence",R888="Yes",P888="Non-Lead", I888="Non-Lead - Copper",K888="Before 1989")),
(AND('[1]PWS Information'!$E$10="CWS",T888="Single Family Residence",R888="Yes",P888="Non-Lead", M888="Non-Lead - Copper",N888="Before 1989")))),"Tier 4",
IF((OR((AND('[1]PWS Information'!$E$10="NTNC",P888="Non-Lead")),
(AND('[1]PWS Information'!$E$10="CWS",P888="Non-Lead",R888="")),
(AND('[1]PWS Information'!$E$10="CWS",P888="Non-Lead",R888="No")),
(AND('[1]PWS Information'!$E$10="CWS",P888="Non-Lead",R888="Don't Know")),
(AND('[1]PWS Information'!$E$10="CWS",P888="Non-Lead", I888="Non-Lead - Copper", R888="Yes", K888="Between 1989 and 2014")),
(AND('[1]PWS Information'!$E$10="CWS",P888="Non-Lead", I888="Non-Lead - Copper", R888="Yes", K888="After 2014")),
(AND('[1]PWS Information'!$E$10="CWS",P888="Non-Lead", I888="Non-Lead - Copper", R888="Yes", K888="Unknown")),
(AND('[1]PWS Information'!$E$10="CWS",P888="Non-Lead", M888="Non-Lead - Copper", R888="Yes", N888="Between 1989 and 2014")),
(AND('[1]PWS Information'!$E$10="CWS",P888="Non-Lead", M888="Non-Lead - Copper", R888="Yes", N888="After 2014")),
(AND('[1]PWS Information'!$E$10="CWS",P888="Non-Lead", M888="Non-Lead - Copper", R888="Yes", N888="Unknown")),
(AND('[1]PWS Information'!$E$10="CWS",P888="Unknown")),
(AND('[1]PWS Information'!$E$10="NTNC",P888="Unknown")))),"Tier 5",
"")))))</f>
        <v>Tier 5</v>
      </c>
      <c r="Y888" s="50"/>
      <c r="Z888" s="50"/>
    </row>
    <row r="889" spans="1:26" ht="30" x14ac:dyDescent="0.25">
      <c r="A889" s="39">
        <v>1109</v>
      </c>
      <c r="B889" s="40">
        <v>816</v>
      </c>
      <c r="C889" s="41" t="s">
        <v>183</v>
      </c>
      <c r="D889" s="41" t="s">
        <v>88</v>
      </c>
      <c r="E889" s="41">
        <v>75144</v>
      </c>
      <c r="F889" s="42"/>
      <c r="G889" s="43"/>
      <c r="H889" s="44"/>
      <c r="I889" s="45" t="s">
        <v>47</v>
      </c>
      <c r="J889" s="46" t="s">
        <v>37</v>
      </c>
      <c r="K889" s="42" t="s">
        <v>40</v>
      </c>
      <c r="L889" s="49"/>
      <c r="M889" s="45" t="s">
        <v>47</v>
      </c>
      <c r="N889" s="46" t="s">
        <v>40</v>
      </c>
      <c r="O889" s="49"/>
      <c r="P889" s="36" t="str">
        <f t="shared" si="13"/>
        <v>Non-Lead</v>
      </c>
      <c r="Q889" s="39" t="s">
        <v>37</v>
      </c>
      <c r="R889" s="39" t="s">
        <v>37</v>
      </c>
      <c r="S889" s="39"/>
      <c r="T889" s="50" t="s">
        <v>36</v>
      </c>
      <c r="U889" s="50" t="s">
        <v>37</v>
      </c>
      <c r="V889" s="50" t="s">
        <v>37</v>
      </c>
      <c r="W889" s="50" t="s">
        <v>37</v>
      </c>
      <c r="X889" s="51" t="str">
        <f>IF((OR((AND('[1]PWS Information'!$E$10="CWS",T889="Single Family Residence",P889="Lead")),
(AND('[1]PWS Information'!$E$10="CWS",T889="Multiple Family Residence",'[1]PWS Information'!$E$11="Yes",P889="Lead")),
(AND('[1]PWS Information'!$E$10="NTNC",P889="Lead")))),"Tier 1",
IF((OR((AND('[1]PWS Information'!$E$10="CWS",T889="Multiple Family Residence",'[1]PWS Information'!$E$11="No",P889="Lead")),
(AND('[1]PWS Information'!$E$10="CWS",T889="Other",P889="Lead")),
(AND('[1]PWS Information'!$E$10="CWS",T889="Building",P889="Lead")))),"Tier 2",
IF((OR((AND('[1]PWS Information'!$E$10="CWS",T889="Single Family Residence",P889="Galvanized Requiring Replacement")),
(AND('[1]PWS Information'!$E$10="CWS",T889="Single Family Residence",P889="Galvanized Requiring Replacement",Q889="Yes")),
(AND('[1]PWS Information'!$E$10="NTNC",P889="Galvanized Requiring Replacement")),
(AND('[1]PWS Information'!$E$10="NTNC",T889="Single Family Residence",Q889="Yes")))),"Tier 3",
IF((OR((AND('[1]PWS Information'!$E$10="CWS",T889="Single Family Residence",R889="Yes",P889="Non-Lead", I889="Non-Lead - Copper",K889="Before 1989")),
(AND('[1]PWS Information'!$E$10="CWS",T889="Single Family Residence",R889="Yes",P889="Non-Lead", M889="Non-Lead - Copper",N889="Before 1989")))),"Tier 4",
IF((OR((AND('[1]PWS Information'!$E$10="NTNC",P889="Non-Lead")),
(AND('[1]PWS Information'!$E$10="CWS",P889="Non-Lead",R889="")),
(AND('[1]PWS Information'!$E$10="CWS",P889="Non-Lead",R889="No")),
(AND('[1]PWS Information'!$E$10="CWS",P889="Non-Lead",R889="Don't Know")),
(AND('[1]PWS Information'!$E$10="CWS",P889="Non-Lead", I889="Non-Lead - Copper", R889="Yes", K889="Between 1989 and 2014")),
(AND('[1]PWS Information'!$E$10="CWS",P889="Non-Lead", I889="Non-Lead - Copper", R889="Yes", K889="After 2014")),
(AND('[1]PWS Information'!$E$10="CWS",P889="Non-Lead", I889="Non-Lead - Copper", R889="Yes", K889="Unknown")),
(AND('[1]PWS Information'!$E$10="CWS",P889="Non-Lead", M889="Non-Lead - Copper", R889="Yes", N889="Between 1989 and 2014")),
(AND('[1]PWS Information'!$E$10="CWS",P889="Non-Lead", M889="Non-Lead - Copper", R889="Yes", N889="After 2014")),
(AND('[1]PWS Information'!$E$10="CWS",P889="Non-Lead", M889="Non-Lead - Copper", R889="Yes", N889="Unknown")),
(AND('[1]PWS Information'!$E$10="CWS",P889="Unknown")),
(AND('[1]PWS Information'!$E$10="NTNC",P889="Unknown")))),"Tier 5",
"")))))</f>
        <v>Tier 5</v>
      </c>
      <c r="Y889" s="50"/>
      <c r="Z889" s="50"/>
    </row>
    <row r="890" spans="1:26" ht="30" x14ac:dyDescent="0.25">
      <c r="A890" s="39">
        <v>1111</v>
      </c>
      <c r="B890" s="40"/>
      <c r="C890" s="41" t="s">
        <v>172</v>
      </c>
      <c r="D890" s="41" t="s">
        <v>88</v>
      </c>
      <c r="E890" s="41">
        <v>75144</v>
      </c>
      <c r="F890" s="42"/>
      <c r="G890" s="43"/>
      <c r="H890" s="44"/>
      <c r="I890" s="45" t="s">
        <v>47</v>
      </c>
      <c r="J890" s="46" t="s">
        <v>37</v>
      </c>
      <c r="K890" s="42" t="s">
        <v>40</v>
      </c>
      <c r="L890" s="49"/>
      <c r="M890" s="45" t="s">
        <v>47</v>
      </c>
      <c r="N890" s="46" t="s">
        <v>40</v>
      </c>
      <c r="O890" s="49"/>
      <c r="P890" s="36" t="str">
        <f t="shared" si="13"/>
        <v>Non-Lead</v>
      </c>
      <c r="Q890" s="39" t="s">
        <v>37</v>
      </c>
      <c r="R890" s="39" t="s">
        <v>37</v>
      </c>
      <c r="S890" s="39"/>
      <c r="T890" s="50" t="s">
        <v>48</v>
      </c>
      <c r="U890" s="50" t="s">
        <v>37</v>
      </c>
      <c r="V890" s="50" t="s">
        <v>37</v>
      </c>
      <c r="W890" s="50" t="s">
        <v>37</v>
      </c>
      <c r="X890" s="51" t="str">
        <f>IF((OR((AND('[1]PWS Information'!$E$10="CWS",T890="Single Family Residence",P890="Lead")),
(AND('[1]PWS Information'!$E$10="CWS",T890="Multiple Family Residence",'[1]PWS Information'!$E$11="Yes",P890="Lead")),
(AND('[1]PWS Information'!$E$10="NTNC",P890="Lead")))),"Tier 1",
IF((OR((AND('[1]PWS Information'!$E$10="CWS",T890="Multiple Family Residence",'[1]PWS Information'!$E$11="No",P890="Lead")),
(AND('[1]PWS Information'!$E$10="CWS",T890="Other",P890="Lead")),
(AND('[1]PWS Information'!$E$10="CWS",T890="Building",P890="Lead")))),"Tier 2",
IF((OR((AND('[1]PWS Information'!$E$10="CWS",T890="Single Family Residence",P890="Galvanized Requiring Replacement")),
(AND('[1]PWS Information'!$E$10="CWS",T890="Single Family Residence",P890="Galvanized Requiring Replacement",Q890="Yes")),
(AND('[1]PWS Information'!$E$10="NTNC",P890="Galvanized Requiring Replacement")),
(AND('[1]PWS Information'!$E$10="NTNC",T890="Single Family Residence",Q890="Yes")))),"Tier 3",
IF((OR((AND('[1]PWS Information'!$E$10="CWS",T890="Single Family Residence",R890="Yes",P890="Non-Lead", I890="Non-Lead - Copper",K890="Before 1989")),
(AND('[1]PWS Information'!$E$10="CWS",T890="Single Family Residence",R890="Yes",P890="Non-Lead", M890="Non-Lead - Copper",N890="Before 1989")))),"Tier 4",
IF((OR((AND('[1]PWS Information'!$E$10="NTNC",P890="Non-Lead")),
(AND('[1]PWS Information'!$E$10="CWS",P890="Non-Lead",R890="")),
(AND('[1]PWS Information'!$E$10="CWS",P890="Non-Lead",R890="No")),
(AND('[1]PWS Information'!$E$10="CWS",P890="Non-Lead",R890="Don't Know")),
(AND('[1]PWS Information'!$E$10="CWS",P890="Non-Lead", I890="Non-Lead - Copper", R890="Yes", K890="Between 1989 and 2014")),
(AND('[1]PWS Information'!$E$10="CWS",P890="Non-Lead", I890="Non-Lead - Copper", R890="Yes", K890="After 2014")),
(AND('[1]PWS Information'!$E$10="CWS",P890="Non-Lead", I890="Non-Lead - Copper", R890="Yes", K890="Unknown")),
(AND('[1]PWS Information'!$E$10="CWS",P890="Non-Lead", M890="Non-Lead - Copper", R890="Yes", N890="Between 1989 and 2014")),
(AND('[1]PWS Information'!$E$10="CWS",P890="Non-Lead", M890="Non-Lead - Copper", R890="Yes", N890="After 2014")),
(AND('[1]PWS Information'!$E$10="CWS",P890="Non-Lead", M890="Non-Lead - Copper", R890="Yes", N890="Unknown")),
(AND('[1]PWS Information'!$E$10="CWS",P890="Unknown")),
(AND('[1]PWS Information'!$E$10="NTNC",P890="Unknown")))),"Tier 5",
"")))))</f>
        <v>Tier 5</v>
      </c>
      <c r="Y890" s="50"/>
      <c r="Z890" s="50"/>
    </row>
    <row r="891" spans="1:26" ht="30" x14ac:dyDescent="0.25">
      <c r="A891" s="39">
        <v>1112</v>
      </c>
      <c r="B891" s="40">
        <v>6463</v>
      </c>
      <c r="C891" s="41" t="s">
        <v>67</v>
      </c>
      <c r="D891" s="41" t="s">
        <v>73</v>
      </c>
      <c r="E891" s="41">
        <v>75144</v>
      </c>
      <c r="F891" s="42"/>
      <c r="G891" s="43"/>
      <c r="H891" s="44"/>
      <c r="I891" s="45" t="s">
        <v>47</v>
      </c>
      <c r="J891" s="46" t="s">
        <v>37</v>
      </c>
      <c r="K891" s="42" t="s">
        <v>40</v>
      </c>
      <c r="L891" s="49"/>
      <c r="M891" s="45" t="s">
        <v>47</v>
      </c>
      <c r="N891" s="46" t="s">
        <v>40</v>
      </c>
      <c r="O891" s="49"/>
      <c r="P891" s="36" t="str">
        <f t="shared" si="13"/>
        <v>Non-Lead</v>
      </c>
      <c r="Q891" s="39" t="s">
        <v>37</v>
      </c>
      <c r="R891" s="39" t="s">
        <v>37</v>
      </c>
      <c r="S891" s="39"/>
      <c r="T891" s="50" t="s">
        <v>36</v>
      </c>
      <c r="U891" s="50" t="s">
        <v>37</v>
      </c>
      <c r="V891" s="50" t="s">
        <v>37</v>
      </c>
      <c r="W891" s="50" t="s">
        <v>37</v>
      </c>
      <c r="X891" s="51" t="str">
        <f>IF((OR((AND('[1]PWS Information'!$E$10="CWS",T891="Single Family Residence",P891="Lead")),
(AND('[1]PWS Information'!$E$10="CWS",T891="Multiple Family Residence",'[1]PWS Information'!$E$11="Yes",P891="Lead")),
(AND('[1]PWS Information'!$E$10="NTNC",P891="Lead")))),"Tier 1",
IF((OR((AND('[1]PWS Information'!$E$10="CWS",T891="Multiple Family Residence",'[1]PWS Information'!$E$11="No",P891="Lead")),
(AND('[1]PWS Information'!$E$10="CWS",T891="Other",P891="Lead")),
(AND('[1]PWS Information'!$E$10="CWS",T891="Building",P891="Lead")))),"Tier 2",
IF((OR((AND('[1]PWS Information'!$E$10="CWS",T891="Single Family Residence",P891="Galvanized Requiring Replacement")),
(AND('[1]PWS Information'!$E$10="CWS",T891="Single Family Residence",P891="Galvanized Requiring Replacement",Q891="Yes")),
(AND('[1]PWS Information'!$E$10="NTNC",P891="Galvanized Requiring Replacement")),
(AND('[1]PWS Information'!$E$10="NTNC",T891="Single Family Residence",Q891="Yes")))),"Tier 3",
IF((OR((AND('[1]PWS Information'!$E$10="CWS",T891="Single Family Residence",R891="Yes",P891="Non-Lead", I891="Non-Lead - Copper",K891="Before 1989")),
(AND('[1]PWS Information'!$E$10="CWS",T891="Single Family Residence",R891="Yes",P891="Non-Lead", M891="Non-Lead - Copper",N891="Before 1989")))),"Tier 4",
IF((OR((AND('[1]PWS Information'!$E$10="NTNC",P891="Non-Lead")),
(AND('[1]PWS Information'!$E$10="CWS",P891="Non-Lead",R891="")),
(AND('[1]PWS Information'!$E$10="CWS",P891="Non-Lead",R891="No")),
(AND('[1]PWS Information'!$E$10="CWS",P891="Non-Lead",R891="Don't Know")),
(AND('[1]PWS Information'!$E$10="CWS",P891="Non-Lead", I891="Non-Lead - Copper", R891="Yes", K891="Between 1989 and 2014")),
(AND('[1]PWS Information'!$E$10="CWS",P891="Non-Lead", I891="Non-Lead - Copper", R891="Yes", K891="After 2014")),
(AND('[1]PWS Information'!$E$10="CWS",P891="Non-Lead", I891="Non-Lead - Copper", R891="Yes", K891="Unknown")),
(AND('[1]PWS Information'!$E$10="CWS",P891="Non-Lead", M891="Non-Lead - Copper", R891="Yes", N891="Between 1989 and 2014")),
(AND('[1]PWS Information'!$E$10="CWS",P891="Non-Lead", M891="Non-Lead - Copper", R891="Yes", N891="After 2014")),
(AND('[1]PWS Information'!$E$10="CWS",P891="Non-Lead", M891="Non-Lead - Copper", R891="Yes", N891="Unknown")),
(AND('[1]PWS Information'!$E$10="CWS",P891="Unknown")),
(AND('[1]PWS Information'!$E$10="NTNC",P891="Unknown")))),"Tier 5",
"")))))</f>
        <v>Tier 5</v>
      </c>
      <c r="Y891" s="50"/>
      <c r="Z891" s="50"/>
    </row>
    <row r="892" spans="1:26" ht="30" x14ac:dyDescent="0.25">
      <c r="A892" s="39">
        <v>1113</v>
      </c>
      <c r="B892" s="40">
        <v>2815</v>
      </c>
      <c r="C892" s="41" t="s">
        <v>246</v>
      </c>
      <c r="D892" s="41" t="s">
        <v>61</v>
      </c>
      <c r="E892" s="41">
        <v>75109</v>
      </c>
      <c r="F892" s="42"/>
      <c r="G892" s="43"/>
      <c r="H892" s="44"/>
      <c r="I892" s="45" t="s">
        <v>47</v>
      </c>
      <c r="J892" s="46" t="s">
        <v>37</v>
      </c>
      <c r="K892" s="42" t="s">
        <v>40</v>
      </c>
      <c r="L892" s="49"/>
      <c r="M892" s="45" t="s">
        <v>47</v>
      </c>
      <c r="N892" s="46" t="s">
        <v>40</v>
      </c>
      <c r="O892" s="49"/>
      <c r="P892" s="36" t="str">
        <f t="shared" si="13"/>
        <v>Non-Lead</v>
      </c>
      <c r="Q892" s="39" t="s">
        <v>37</v>
      </c>
      <c r="R892" s="39" t="s">
        <v>37</v>
      </c>
      <c r="S892" s="39"/>
      <c r="T892" s="50" t="s">
        <v>36</v>
      </c>
      <c r="U892" s="50" t="s">
        <v>37</v>
      </c>
      <c r="V892" s="50" t="s">
        <v>37</v>
      </c>
      <c r="W892" s="50" t="s">
        <v>37</v>
      </c>
      <c r="X892" s="51" t="str">
        <f>IF((OR((AND('[1]PWS Information'!$E$10="CWS",T892="Single Family Residence",P892="Lead")),
(AND('[1]PWS Information'!$E$10="CWS",T892="Multiple Family Residence",'[1]PWS Information'!$E$11="Yes",P892="Lead")),
(AND('[1]PWS Information'!$E$10="NTNC",P892="Lead")))),"Tier 1",
IF((OR((AND('[1]PWS Information'!$E$10="CWS",T892="Multiple Family Residence",'[1]PWS Information'!$E$11="No",P892="Lead")),
(AND('[1]PWS Information'!$E$10="CWS",T892="Other",P892="Lead")),
(AND('[1]PWS Information'!$E$10="CWS",T892="Building",P892="Lead")))),"Tier 2",
IF((OR((AND('[1]PWS Information'!$E$10="CWS",T892="Single Family Residence",P892="Galvanized Requiring Replacement")),
(AND('[1]PWS Information'!$E$10="CWS",T892="Single Family Residence",P892="Galvanized Requiring Replacement",Q892="Yes")),
(AND('[1]PWS Information'!$E$10="NTNC",P892="Galvanized Requiring Replacement")),
(AND('[1]PWS Information'!$E$10="NTNC",T892="Single Family Residence",Q892="Yes")))),"Tier 3",
IF((OR((AND('[1]PWS Information'!$E$10="CWS",T892="Single Family Residence",R892="Yes",P892="Non-Lead", I892="Non-Lead - Copper",K892="Before 1989")),
(AND('[1]PWS Information'!$E$10="CWS",T892="Single Family Residence",R892="Yes",P892="Non-Lead", M892="Non-Lead - Copper",N892="Before 1989")))),"Tier 4",
IF((OR((AND('[1]PWS Information'!$E$10="NTNC",P892="Non-Lead")),
(AND('[1]PWS Information'!$E$10="CWS",P892="Non-Lead",R892="")),
(AND('[1]PWS Information'!$E$10="CWS",P892="Non-Lead",R892="No")),
(AND('[1]PWS Information'!$E$10="CWS",P892="Non-Lead",R892="Don't Know")),
(AND('[1]PWS Information'!$E$10="CWS",P892="Non-Lead", I892="Non-Lead - Copper", R892="Yes", K892="Between 1989 and 2014")),
(AND('[1]PWS Information'!$E$10="CWS",P892="Non-Lead", I892="Non-Lead - Copper", R892="Yes", K892="After 2014")),
(AND('[1]PWS Information'!$E$10="CWS",P892="Non-Lead", I892="Non-Lead - Copper", R892="Yes", K892="Unknown")),
(AND('[1]PWS Information'!$E$10="CWS",P892="Non-Lead", M892="Non-Lead - Copper", R892="Yes", N892="Between 1989 and 2014")),
(AND('[1]PWS Information'!$E$10="CWS",P892="Non-Lead", M892="Non-Lead - Copper", R892="Yes", N892="After 2014")),
(AND('[1]PWS Information'!$E$10="CWS",P892="Non-Lead", M892="Non-Lead - Copper", R892="Yes", N892="Unknown")),
(AND('[1]PWS Information'!$E$10="CWS",P892="Unknown")),
(AND('[1]PWS Information'!$E$10="NTNC",P892="Unknown")))),"Tier 5",
"")))))</f>
        <v>Tier 5</v>
      </c>
      <c r="Y892" s="50"/>
      <c r="Z892" s="50"/>
    </row>
    <row r="893" spans="1:26" ht="30" x14ac:dyDescent="0.25">
      <c r="A893" s="39">
        <v>1114</v>
      </c>
      <c r="B893" s="40">
        <v>5921</v>
      </c>
      <c r="C893" s="41" t="s">
        <v>137</v>
      </c>
      <c r="D893" s="41" t="s">
        <v>88</v>
      </c>
      <c r="E893" s="41">
        <v>75144</v>
      </c>
      <c r="F893" s="42"/>
      <c r="G893" s="43"/>
      <c r="H893" s="44"/>
      <c r="I893" s="45" t="s">
        <v>47</v>
      </c>
      <c r="J893" s="46" t="s">
        <v>37</v>
      </c>
      <c r="K893" s="42" t="s">
        <v>40</v>
      </c>
      <c r="L893" s="49"/>
      <c r="M893" s="45" t="s">
        <v>59</v>
      </c>
      <c r="N893" s="46" t="s">
        <v>49</v>
      </c>
      <c r="O893" s="49"/>
      <c r="P893" s="36" t="str">
        <f t="shared" si="13"/>
        <v>Unknown</v>
      </c>
      <c r="Q893" s="39" t="s">
        <v>46</v>
      </c>
      <c r="R893" s="39" t="s">
        <v>46</v>
      </c>
      <c r="S893" s="39"/>
      <c r="T893" s="50" t="s">
        <v>36</v>
      </c>
      <c r="U893" s="50" t="s">
        <v>37</v>
      </c>
      <c r="V893" s="50" t="s">
        <v>49</v>
      </c>
      <c r="W893" s="50" t="s">
        <v>37</v>
      </c>
      <c r="X893" s="51" t="str">
        <f>IF((OR((AND('[1]PWS Information'!$E$10="CWS",T893="Single Family Residence",P893="Lead")),
(AND('[1]PWS Information'!$E$10="CWS",T893="Multiple Family Residence",'[1]PWS Information'!$E$11="Yes",P893="Lead")),
(AND('[1]PWS Information'!$E$10="NTNC",P893="Lead")))),"Tier 1",
IF((OR((AND('[1]PWS Information'!$E$10="CWS",T893="Multiple Family Residence",'[1]PWS Information'!$E$11="No",P893="Lead")),
(AND('[1]PWS Information'!$E$10="CWS",T893="Other",P893="Lead")),
(AND('[1]PWS Information'!$E$10="CWS",T893="Building",P893="Lead")))),"Tier 2",
IF((OR((AND('[1]PWS Information'!$E$10="CWS",T893="Single Family Residence",P893="Galvanized Requiring Replacement")),
(AND('[1]PWS Information'!$E$10="CWS",T893="Single Family Residence",P893="Galvanized Requiring Replacement",Q893="Yes")),
(AND('[1]PWS Information'!$E$10="NTNC",P893="Galvanized Requiring Replacement")),
(AND('[1]PWS Information'!$E$10="NTNC",T893="Single Family Residence",Q893="Yes")))),"Tier 3",
IF((OR((AND('[1]PWS Information'!$E$10="CWS",T893="Single Family Residence",R893="Yes",P893="Non-Lead", I893="Non-Lead - Copper",K893="Before 1989")),
(AND('[1]PWS Information'!$E$10="CWS",T893="Single Family Residence",R893="Yes",P893="Non-Lead", M893="Non-Lead - Copper",N893="Before 1989")))),"Tier 4",
IF((OR((AND('[1]PWS Information'!$E$10="NTNC",P893="Non-Lead")),
(AND('[1]PWS Information'!$E$10="CWS",P893="Non-Lead",R893="")),
(AND('[1]PWS Information'!$E$10="CWS",P893="Non-Lead",R893="No")),
(AND('[1]PWS Information'!$E$10="CWS",P893="Non-Lead",R893="Don't Know")),
(AND('[1]PWS Information'!$E$10="CWS",P893="Non-Lead", I893="Non-Lead - Copper", R893="Yes", K893="Between 1989 and 2014")),
(AND('[1]PWS Information'!$E$10="CWS",P893="Non-Lead", I893="Non-Lead - Copper", R893="Yes", K893="After 2014")),
(AND('[1]PWS Information'!$E$10="CWS",P893="Non-Lead", I893="Non-Lead - Copper", R893="Yes", K893="Unknown")),
(AND('[1]PWS Information'!$E$10="CWS",P893="Non-Lead", M893="Non-Lead - Copper", R893="Yes", N893="Between 1989 and 2014")),
(AND('[1]PWS Information'!$E$10="CWS",P893="Non-Lead", M893="Non-Lead - Copper", R893="Yes", N893="After 2014")),
(AND('[1]PWS Information'!$E$10="CWS",P893="Non-Lead", M893="Non-Lead - Copper", R893="Yes", N893="Unknown")),
(AND('[1]PWS Information'!$E$10="CWS",P893="Unknown")),
(AND('[1]PWS Information'!$E$10="NTNC",P893="Unknown")))),"Tier 5",
"")))))</f>
        <v>Tier 5</v>
      </c>
      <c r="Y893" s="50"/>
      <c r="Z893" s="50"/>
    </row>
    <row r="894" spans="1:26" ht="30" x14ac:dyDescent="0.25">
      <c r="A894" s="39">
        <v>1115</v>
      </c>
      <c r="B894" s="40">
        <v>266</v>
      </c>
      <c r="C894" s="41" t="s">
        <v>161</v>
      </c>
      <c r="D894" s="41" t="s">
        <v>88</v>
      </c>
      <c r="E894" s="41">
        <v>75144</v>
      </c>
      <c r="F894" s="42"/>
      <c r="G894" s="43"/>
      <c r="H894" s="44"/>
      <c r="I894" s="45" t="s">
        <v>47</v>
      </c>
      <c r="J894" s="46" t="s">
        <v>37</v>
      </c>
      <c r="K894" s="42" t="s">
        <v>40</v>
      </c>
      <c r="L894" s="49"/>
      <c r="M894" s="45" t="s">
        <v>47</v>
      </c>
      <c r="N894" s="46" t="s">
        <v>40</v>
      </c>
      <c r="O894" s="49"/>
      <c r="P894" s="36" t="str">
        <f t="shared" si="13"/>
        <v>Non-Lead</v>
      </c>
      <c r="Q894" s="39" t="s">
        <v>37</v>
      </c>
      <c r="R894" s="39" t="s">
        <v>37</v>
      </c>
      <c r="S894" s="39"/>
      <c r="T894" s="50" t="s">
        <v>36</v>
      </c>
      <c r="U894" s="50" t="s">
        <v>37</v>
      </c>
      <c r="V894" s="50" t="s">
        <v>37</v>
      </c>
      <c r="W894" s="50" t="s">
        <v>37</v>
      </c>
      <c r="X894" s="51" t="str">
        <f>IF((OR((AND('[1]PWS Information'!$E$10="CWS",T894="Single Family Residence",P894="Lead")),
(AND('[1]PWS Information'!$E$10="CWS",T894="Multiple Family Residence",'[1]PWS Information'!$E$11="Yes",P894="Lead")),
(AND('[1]PWS Information'!$E$10="NTNC",P894="Lead")))),"Tier 1",
IF((OR((AND('[1]PWS Information'!$E$10="CWS",T894="Multiple Family Residence",'[1]PWS Information'!$E$11="No",P894="Lead")),
(AND('[1]PWS Information'!$E$10="CWS",T894="Other",P894="Lead")),
(AND('[1]PWS Information'!$E$10="CWS",T894="Building",P894="Lead")))),"Tier 2",
IF((OR((AND('[1]PWS Information'!$E$10="CWS",T894="Single Family Residence",P894="Galvanized Requiring Replacement")),
(AND('[1]PWS Information'!$E$10="CWS",T894="Single Family Residence",P894="Galvanized Requiring Replacement",Q894="Yes")),
(AND('[1]PWS Information'!$E$10="NTNC",P894="Galvanized Requiring Replacement")),
(AND('[1]PWS Information'!$E$10="NTNC",T894="Single Family Residence",Q894="Yes")))),"Tier 3",
IF((OR((AND('[1]PWS Information'!$E$10="CWS",T894="Single Family Residence",R894="Yes",P894="Non-Lead", I894="Non-Lead - Copper",K894="Before 1989")),
(AND('[1]PWS Information'!$E$10="CWS",T894="Single Family Residence",R894="Yes",P894="Non-Lead", M894="Non-Lead - Copper",N894="Before 1989")))),"Tier 4",
IF((OR((AND('[1]PWS Information'!$E$10="NTNC",P894="Non-Lead")),
(AND('[1]PWS Information'!$E$10="CWS",P894="Non-Lead",R894="")),
(AND('[1]PWS Information'!$E$10="CWS",P894="Non-Lead",R894="No")),
(AND('[1]PWS Information'!$E$10="CWS",P894="Non-Lead",R894="Don't Know")),
(AND('[1]PWS Information'!$E$10="CWS",P894="Non-Lead", I894="Non-Lead - Copper", R894="Yes", K894="Between 1989 and 2014")),
(AND('[1]PWS Information'!$E$10="CWS",P894="Non-Lead", I894="Non-Lead - Copper", R894="Yes", K894="After 2014")),
(AND('[1]PWS Information'!$E$10="CWS",P894="Non-Lead", I894="Non-Lead - Copper", R894="Yes", K894="Unknown")),
(AND('[1]PWS Information'!$E$10="CWS",P894="Non-Lead", M894="Non-Lead - Copper", R894="Yes", N894="Between 1989 and 2014")),
(AND('[1]PWS Information'!$E$10="CWS",P894="Non-Lead", M894="Non-Lead - Copper", R894="Yes", N894="After 2014")),
(AND('[1]PWS Information'!$E$10="CWS",P894="Non-Lead", M894="Non-Lead - Copper", R894="Yes", N894="Unknown")),
(AND('[1]PWS Information'!$E$10="CWS",P894="Unknown")),
(AND('[1]PWS Information'!$E$10="NTNC",P894="Unknown")))),"Tier 5",
"")))))</f>
        <v>Tier 5</v>
      </c>
      <c r="Y894" s="50"/>
      <c r="Z894" s="50"/>
    </row>
    <row r="895" spans="1:26" ht="30" x14ac:dyDescent="0.25">
      <c r="A895" s="39">
        <v>1118</v>
      </c>
      <c r="B895" s="40">
        <v>11120</v>
      </c>
      <c r="C895" s="41" t="s">
        <v>134</v>
      </c>
      <c r="D895" s="41" t="s">
        <v>88</v>
      </c>
      <c r="E895" s="41">
        <v>75144</v>
      </c>
      <c r="F895" s="42"/>
      <c r="G895" s="43"/>
      <c r="H895" s="44"/>
      <c r="I895" s="45" t="s">
        <v>54</v>
      </c>
      <c r="J895" s="46" t="s">
        <v>37</v>
      </c>
      <c r="K895" s="42" t="s">
        <v>40</v>
      </c>
      <c r="L895" s="49"/>
      <c r="M895" s="45" t="s">
        <v>47</v>
      </c>
      <c r="N895" s="46" t="s">
        <v>40</v>
      </c>
      <c r="O895" s="49"/>
      <c r="P895" s="36" t="str">
        <f t="shared" si="13"/>
        <v>Non-Lead</v>
      </c>
      <c r="Q895" s="39" t="s">
        <v>37</v>
      </c>
      <c r="R895" s="39" t="s">
        <v>37</v>
      </c>
      <c r="S895" s="39"/>
      <c r="T895" s="50" t="s">
        <v>36</v>
      </c>
      <c r="U895" s="50" t="s">
        <v>37</v>
      </c>
      <c r="V895" s="50" t="s">
        <v>37</v>
      </c>
      <c r="W895" s="50" t="s">
        <v>37</v>
      </c>
      <c r="X895" s="51" t="str">
        <f>IF((OR((AND('[1]PWS Information'!$E$10="CWS",T895="Single Family Residence",P895="Lead")),
(AND('[1]PWS Information'!$E$10="CWS",T895="Multiple Family Residence",'[1]PWS Information'!$E$11="Yes",P895="Lead")),
(AND('[1]PWS Information'!$E$10="NTNC",P895="Lead")))),"Tier 1",
IF((OR((AND('[1]PWS Information'!$E$10="CWS",T895="Multiple Family Residence",'[1]PWS Information'!$E$11="No",P895="Lead")),
(AND('[1]PWS Information'!$E$10="CWS",T895="Other",P895="Lead")),
(AND('[1]PWS Information'!$E$10="CWS",T895="Building",P895="Lead")))),"Tier 2",
IF((OR((AND('[1]PWS Information'!$E$10="CWS",T895="Single Family Residence",P895="Galvanized Requiring Replacement")),
(AND('[1]PWS Information'!$E$10="CWS",T895="Single Family Residence",P895="Galvanized Requiring Replacement",Q895="Yes")),
(AND('[1]PWS Information'!$E$10="NTNC",P895="Galvanized Requiring Replacement")),
(AND('[1]PWS Information'!$E$10="NTNC",T895="Single Family Residence",Q895="Yes")))),"Tier 3",
IF((OR((AND('[1]PWS Information'!$E$10="CWS",T895="Single Family Residence",R895="Yes",P895="Non-Lead", I895="Non-Lead - Copper",K895="Before 1989")),
(AND('[1]PWS Information'!$E$10="CWS",T895="Single Family Residence",R895="Yes",P895="Non-Lead", M895="Non-Lead - Copper",N895="Before 1989")))),"Tier 4",
IF((OR((AND('[1]PWS Information'!$E$10="NTNC",P895="Non-Lead")),
(AND('[1]PWS Information'!$E$10="CWS",P895="Non-Lead",R895="")),
(AND('[1]PWS Information'!$E$10="CWS",P895="Non-Lead",R895="No")),
(AND('[1]PWS Information'!$E$10="CWS",P895="Non-Lead",R895="Don't Know")),
(AND('[1]PWS Information'!$E$10="CWS",P895="Non-Lead", I895="Non-Lead - Copper", R895="Yes", K895="Between 1989 and 2014")),
(AND('[1]PWS Information'!$E$10="CWS",P895="Non-Lead", I895="Non-Lead - Copper", R895="Yes", K895="After 2014")),
(AND('[1]PWS Information'!$E$10="CWS",P895="Non-Lead", I895="Non-Lead - Copper", R895="Yes", K895="Unknown")),
(AND('[1]PWS Information'!$E$10="CWS",P895="Non-Lead", M895="Non-Lead - Copper", R895="Yes", N895="Between 1989 and 2014")),
(AND('[1]PWS Information'!$E$10="CWS",P895="Non-Lead", M895="Non-Lead - Copper", R895="Yes", N895="After 2014")),
(AND('[1]PWS Information'!$E$10="CWS",P895="Non-Lead", M895="Non-Lead - Copper", R895="Yes", N895="Unknown")),
(AND('[1]PWS Information'!$E$10="CWS",P895="Unknown")),
(AND('[1]PWS Information'!$E$10="NTNC",P895="Unknown")))),"Tier 5",
"")))))</f>
        <v>Tier 5</v>
      </c>
      <c r="Y895" s="50"/>
      <c r="Z895" s="50"/>
    </row>
    <row r="896" spans="1:26" ht="30" x14ac:dyDescent="0.25">
      <c r="A896" s="39">
        <v>1119</v>
      </c>
      <c r="B896" s="40"/>
      <c r="C896" s="41" t="s">
        <v>167</v>
      </c>
      <c r="D896" s="41" t="s">
        <v>88</v>
      </c>
      <c r="E896" s="41">
        <v>75144</v>
      </c>
      <c r="F896" s="42"/>
      <c r="G896" s="43"/>
      <c r="H896" s="44"/>
      <c r="I896" s="45" t="s">
        <v>47</v>
      </c>
      <c r="J896" s="46" t="s">
        <v>37</v>
      </c>
      <c r="K896" s="42" t="s">
        <v>40</v>
      </c>
      <c r="L896" s="49"/>
      <c r="M896" s="45" t="s">
        <v>59</v>
      </c>
      <c r="N896" s="46" t="s">
        <v>49</v>
      </c>
      <c r="O896" s="49"/>
      <c r="P896" s="36" t="str">
        <f t="shared" si="13"/>
        <v>Unknown</v>
      </c>
      <c r="Q896" s="39" t="s">
        <v>46</v>
      </c>
      <c r="R896" s="39" t="s">
        <v>46</v>
      </c>
      <c r="S896" s="39"/>
      <c r="T896" s="50" t="s">
        <v>36</v>
      </c>
      <c r="U896" s="50" t="s">
        <v>37</v>
      </c>
      <c r="V896" s="50" t="s">
        <v>49</v>
      </c>
      <c r="W896" s="50" t="s">
        <v>37</v>
      </c>
      <c r="X896" s="51" t="str">
        <f>IF((OR((AND('[1]PWS Information'!$E$10="CWS",T896="Single Family Residence",P896="Lead")),
(AND('[1]PWS Information'!$E$10="CWS",T896="Multiple Family Residence",'[1]PWS Information'!$E$11="Yes",P896="Lead")),
(AND('[1]PWS Information'!$E$10="NTNC",P896="Lead")))),"Tier 1",
IF((OR((AND('[1]PWS Information'!$E$10="CWS",T896="Multiple Family Residence",'[1]PWS Information'!$E$11="No",P896="Lead")),
(AND('[1]PWS Information'!$E$10="CWS",T896="Other",P896="Lead")),
(AND('[1]PWS Information'!$E$10="CWS",T896="Building",P896="Lead")))),"Tier 2",
IF((OR((AND('[1]PWS Information'!$E$10="CWS",T896="Single Family Residence",P896="Galvanized Requiring Replacement")),
(AND('[1]PWS Information'!$E$10="CWS",T896="Single Family Residence",P896="Galvanized Requiring Replacement",Q896="Yes")),
(AND('[1]PWS Information'!$E$10="NTNC",P896="Galvanized Requiring Replacement")),
(AND('[1]PWS Information'!$E$10="NTNC",T896="Single Family Residence",Q896="Yes")))),"Tier 3",
IF((OR((AND('[1]PWS Information'!$E$10="CWS",T896="Single Family Residence",R896="Yes",P896="Non-Lead", I896="Non-Lead - Copper",K896="Before 1989")),
(AND('[1]PWS Information'!$E$10="CWS",T896="Single Family Residence",R896="Yes",P896="Non-Lead", M896="Non-Lead - Copper",N896="Before 1989")))),"Tier 4",
IF((OR((AND('[1]PWS Information'!$E$10="NTNC",P896="Non-Lead")),
(AND('[1]PWS Information'!$E$10="CWS",P896="Non-Lead",R896="")),
(AND('[1]PWS Information'!$E$10="CWS",P896="Non-Lead",R896="No")),
(AND('[1]PWS Information'!$E$10="CWS",P896="Non-Lead",R896="Don't Know")),
(AND('[1]PWS Information'!$E$10="CWS",P896="Non-Lead", I896="Non-Lead - Copper", R896="Yes", K896="Between 1989 and 2014")),
(AND('[1]PWS Information'!$E$10="CWS",P896="Non-Lead", I896="Non-Lead - Copper", R896="Yes", K896="After 2014")),
(AND('[1]PWS Information'!$E$10="CWS",P896="Non-Lead", I896="Non-Lead - Copper", R896="Yes", K896="Unknown")),
(AND('[1]PWS Information'!$E$10="CWS",P896="Non-Lead", M896="Non-Lead - Copper", R896="Yes", N896="Between 1989 and 2014")),
(AND('[1]PWS Information'!$E$10="CWS",P896="Non-Lead", M896="Non-Lead - Copper", R896="Yes", N896="After 2014")),
(AND('[1]PWS Information'!$E$10="CWS",P896="Non-Lead", M896="Non-Lead - Copper", R896="Yes", N896="Unknown")),
(AND('[1]PWS Information'!$E$10="CWS",P896="Unknown")),
(AND('[1]PWS Information'!$E$10="NTNC",P896="Unknown")))),"Tier 5",
"")))))</f>
        <v>Tier 5</v>
      </c>
      <c r="Y896" s="50"/>
      <c r="Z896" s="50"/>
    </row>
    <row r="897" spans="1:26" ht="30" x14ac:dyDescent="0.25">
      <c r="A897" s="39">
        <v>1120</v>
      </c>
      <c r="B897" s="40">
        <v>160</v>
      </c>
      <c r="C897" s="41" t="s">
        <v>247</v>
      </c>
      <c r="D897" s="41" t="s">
        <v>88</v>
      </c>
      <c r="E897" s="41">
        <v>75144</v>
      </c>
      <c r="F897" s="42"/>
      <c r="G897" s="43"/>
      <c r="H897" s="44"/>
      <c r="I897" s="45" t="s">
        <v>47</v>
      </c>
      <c r="J897" s="46" t="s">
        <v>37</v>
      </c>
      <c r="K897" s="42" t="s">
        <v>40</v>
      </c>
      <c r="L897" s="49"/>
      <c r="M897" s="45" t="s">
        <v>47</v>
      </c>
      <c r="N897" s="46" t="s">
        <v>40</v>
      </c>
      <c r="O897" s="49"/>
      <c r="P897" s="36" t="str">
        <f t="shared" si="13"/>
        <v>Non-Lead</v>
      </c>
      <c r="Q897" s="39" t="s">
        <v>37</v>
      </c>
      <c r="R897" s="39" t="s">
        <v>37</v>
      </c>
      <c r="S897" s="39"/>
      <c r="T897" s="50" t="s">
        <v>36</v>
      </c>
      <c r="U897" s="50" t="s">
        <v>37</v>
      </c>
      <c r="V897" s="50" t="s">
        <v>37</v>
      </c>
      <c r="W897" s="50" t="s">
        <v>37</v>
      </c>
      <c r="X897" s="51" t="str">
        <f>IF((OR((AND('[1]PWS Information'!$E$10="CWS",T897="Single Family Residence",P897="Lead")),
(AND('[1]PWS Information'!$E$10="CWS",T897="Multiple Family Residence",'[1]PWS Information'!$E$11="Yes",P897="Lead")),
(AND('[1]PWS Information'!$E$10="NTNC",P897="Lead")))),"Tier 1",
IF((OR((AND('[1]PWS Information'!$E$10="CWS",T897="Multiple Family Residence",'[1]PWS Information'!$E$11="No",P897="Lead")),
(AND('[1]PWS Information'!$E$10="CWS",T897="Other",P897="Lead")),
(AND('[1]PWS Information'!$E$10="CWS",T897="Building",P897="Lead")))),"Tier 2",
IF((OR((AND('[1]PWS Information'!$E$10="CWS",T897="Single Family Residence",P897="Galvanized Requiring Replacement")),
(AND('[1]PWS Information'!$E$10="CWS",T897="Single Family Residence",P897="Galvanized Requiring Replacement",Q897="Yes")),
(AND('[1]PWS Information'!$E$10="NTNC",P897="Galvanized Requiring Replacement")),
(AND('[1]PWS Information'!$E$10="NTNC",T897="Single Family Residence",Q897="Yes")))),"Tier 3",
IF((OR((AND('[1]PWS Information'!$E$10="CWS",T897="Single Family Residence",R897="Yes",P897="Non-Lead", I897="Non-Lead - Copper",K897="Before 1989")),
(AND('[1]PWS Information'!$E$10="CWS",T897="Single Family Residence",R897="Yes",P897="Non-Lead", M897="Non-Lead - Copper",N897="Before 1989")))),"Tier 4",
IF((OR((AND('[1]PWS Information'!$E$10="NTNC",P897="Non-Lead")),
(AND('[1]PWS Information'!$E$10="CWS",P897="Non-Lead",R897="")),
(AND('[1]PWS Information'!$E$10="CWS",P897="Non-Lead",R897="No")),
(AND('[1]PWS Information'!$E$10="CWS",P897="Non-Lead",R897="Don't Know")),
(AND('[1]PWS Information'!$E$10="CWS",P897="Non-Lead", I897="Non-Lead - Copper", R897="Yes", K897="Between 1989 and 2014")),
(AND('[1]PWS Information'!$E$10="CWS",P897="Non-Lead", I897="Non-Lead - Copper", R897="Yes", K897="After 2014")),
(AND('[1]PWS Information'!$E$10="CWS",P897="Non-Lead", I897="Non-Lead - Copper", R897="Yes", K897="Unknown")),
(AND('[1]PWS Information'!$E$10="CWS",P897="Non-Lead", M897="Non-Lead - Copper", R897="Yes", N897="Between 1989 and 2014")),
(AND('[1]PWS Information'!$E$10="CWS",P897="Non-Lead", M897="Non-Lead - Copper", R897="Yes", N897="After 2014")),
(AND('[1]PWS Information'!$E$10="CWS",P897="Non-Lead", M897="Non-Lead - Copper", R897="Yes", N897="Unknown")),
(AND('[1]PWS Information'!$E$10="CWS",P897="Unknown")),
(AND('[1]PWS Information'!$E$10="NTNC",P897="Unknown")))),"Tier 5",
"")))))</f>
        <v>Tier 5</v>
      </c>
      <c r="Y897" s="50"/>
      <c r="Z897" s="50"/>
    </row>
    <row r="898" spans="1:26" ht="30" x14ac:dyDescent="0.25">
      <c r="A898" s="39">
        <v>1121</v>
      </c>
      <c r="B898" s="40">
        <v>1602</v>
      </c>
      <c r="C898" s="41" t="s">
        <v>76</v>
      </c>
      <c r="D898" s="41" t="s">
        <v>83</v>
      </c>
      <c r="E898" s="41">
        <v>75105</v>
      </c>
      <c r="F898" s="42"/>
      <c r="G898" s="43"/>
      <c r="H898" s="44"/>
      <c r="I898" s="45" t="s">
        <v>47</v>
      </c>
      <c r="J898" s="46" t="s">
        <v>37</v>
      </c>
      <c r="K898" s="42" t="s">
        <v>40</v>
      </c>
      <c r="L898" s="49"/>
      <c r="M898" s="45" t="s">
        <v>59</v>
      </c>
      <c r="N898" s="46" t="s">
        <v>49</v>
      </c>
      <c r="O898" s="49"/>
      <c r="P898" s="36" t="str">
        <f t="shared" si="13"/>
        <v>Unknown</v>
      </c>
      <c r="Q898" s="39" t="s">
        <v>46</v>
      </c>
      <c r="R898" s="39" t="s">
        <v>46</v>
      </c>
      <c r="S898" s="39"/>
      <c r="T898" s="50" t="s">
        <v>36</v>
      </c>
      <c r="U898" s="50" t="s">
        <v>37</v>
      </c>
      <c r="V898" s="50" t="s">
        <v>49</v>
      </c>
      <c r="W898" s="50" t="s">
        <v>37</v>
      </c>
      <c r="X898" s="51" t="str">
        <f>IF((OR((AND('[1]PWS Information'!$E$10="CWS",T898="Single Family Residence",P898="Lead")),
(AND('[1]PWS Information'!$E$10="CWS",T898="Multiple Family Residence",'[1]PWS Information'!$E$11="Yes",P898="Lead")),
(AND('[1]PWS Information'!$E$10="NTNC",P898="Lead")))),"Tier 1",
IF((OR((AND('[1]PWS Information'!$E$10="CWS",T898="Multiple Family Residence",'[1]PWS Information'!$E$11="No",P898="Lead")),
(AND('[1]PWS Information'!$E$10="CWS",T898="Other",P898="Lead")),
(AND('[1]PWS Information'!$E$10="CWS",T898="Building",P898="Lead")))),"Tier 2",
IF((OR((AND('[1]PWS Information'!$E$10="CWS",T898="Single Family Residence",P898="Galvanized Requiring Replacement")),
(AND('[1]PWS Information'!$E$10="CWS",T898="Single Family Residence",P898="Galvanized Requiring Replacement",Q898="Yes")),
(AND('[1]PWS Information'!$E$10="NTNC",P898="Galvanized Requiring Replacement")),
(AND('[1]PWS Information'!$E$10="NTNC",T898="Single Family Residence",Q898="Yes")))),"Tier 3",
IF((OR((AND('[1]PWS Information'!$E$10="CWS",T898="Single Family Residence",R898="Yes",P898="Non-Lead", I898="Non-Lead - Copper",K898="Before 1989")),
(AND('[1]PWS Information'!$E$10="CWS",T898="Single Family Residence",R898="Yes",P898="Non-Lead", M898="Non-Lead - Copper",N898="Before 1989")))),"Tier 4",
IF((OR((AND('[1]PWS Information'!$E$10="NTNC",P898="Non-Lead")),
(AND('[1]PWS Information'!$E$10="CWS",P898="Non-Lead",R898="")),
(AND('[1]PWS Information'!$E$10="CWS",P898="Non-Lead",R898="No")),
(AND('[1]PWS Information'!$E$10="CWS",P898="Non-Lead",R898="Don't Know")),
(AND('[1]PWS Information'!$E$10="CWS",P898="Non-Lead", I898="Non-Lead - Copper", R898="Yes", K898="Between 1989 and 2014")),
(AND('[1]PWS Information'!$E$10="CWS",P898="Non-Lead", I898="Non-Lead - Copper", R898="Yes", K898="After 2014")),
(AND('[1]PWS Information'!$E$10="CWS",P898="Non-Lead", I898="Non-Lead - Copper", R898="Yes", K898="Unknown")),
(AND('[1]PWS Information'!$E$10="CWS",P898="Non-Lead", M898="Non-Lead - Copper", R898="Yes", N898="Between 1989 and 2014")),
(AND('[1]PWS Information'!$E$10="CWS",P898="Non-Lead", M898="Non-Lead - Copper", R898="Yes", N898="After 2014")),
(AND('[1]PWS Information'!$E$10="CWS",P898="Non-Lead", M898="Non-Lead - Copper", R898="Yes", N898="Unknown")),
(AND('[1]PWS Information'!$E$10="CWS",P898="Unknown")),
(AND('[1]PWS Information'!$E$10="NTNC",P898="Unknown")))),"Tier 5",
"")))))</f>
        <v>Tier 5</v>
      </c>
      <c r="Y898" s="50"/>
      <c r="Z898" s="50"/>
    </row>
    <row r="899" spans="1:26" ht="30" x14ac:dyDescent="0.25">
      <c r="A899" s="39">
        <v>1122</v>
      </c>
      <c r="B899" s="40">
        <v>412</v>
      </c>
      <c r="C899" s="41" t="s">
        <v>125</v>
      </c>
      <c r="D899" s="41" t="s">
        <v>88</v>
      </c>
      <c r="E899" s="41">
        <v>75144</v>
      </c>
      <c r="F899" s="42"/>
      <c r="G899" s="43"/>
      <c r="H899" s="44"/>
      <c r="I899" s="45" t="s">
        <v>54</v>
      </c>
      <c r="J899" s="46" t="s">
        <v>37</v>
      </c>
      <c r="K899" s="42" t="s">
        <v>40</v>
      </c>
      <c r="L899" s="49"/>
      <c r="M899" s="45" t="s">
        <v>47</v>
      </c>
      <c r="N899" s="46" t="s">
        <v>40</v>
      </c>
      <c r="O899" s="49"/>
      <c r="P899" s="36" t="str">
        <f t="shared" ref="P899:P962" si="14">IF((OR(I899="Lead")),"Lead",
IF((OR(M899="Lead")),"Lead",
IF((OR(I899="Lead-lined galvanized")),"Lead",
IF((OR(M899="Lead-lined galvanized")),"Lead",
IF((OR((AND(I899="Unknown - Likely Lead",M899="Galvanized")),
(AND(I899="Unknown - Unlikely Lead",M899="Galvanized")),
(AND(I899="Unknown - Material Unknown",M899="Galvanized")))),"Galvanized Requiring Replacement",
IF((OR((AND(I899="Non-lead - Copper",J899="Yes",M899="Galvanized")),
(AND(I899="Non-lead - Copper",J899="Don't know",M899="Galvanized")),
(AND(I899="Non-lead - Copper",J899="",M899="Galvanized")),
(AND(I899="Non-lead - Plastic",J899="Yes",M899="Galvanized")),
(AND(I899="Non-lead - Plastic",J899="Don't know",M899="Galvanized")),
(AND(I899="Non-lead - Plastic",J899="",M899="Galvanized")),
(AND(I899="Non-lead",J899="Yes",M899="Galvanized")),
(AND(I899="Non-lead",J899="Don't know",M899="Galvanized")),
(AND(I899="Non-lead",J899="",M899="Galvanized")),
(AND(I899="Non-lead - Other",J899="Yes",M899="Galvanized")),
(AND(I899="Non-Lead - Other",J899="Don't know",M899="Galvanized")),
(AND(I899="Galvanized",J899="Yes",M899="Galvanized")),
(AND(I899="Galvanized",J899="Don't know",M899="Galvanized")),
(AND(I899="Galvanized",J899="",M899="Galvanized")),
(AND(I899="Non-Lead - Other",J899="",M899="Galvanized")))),"Galvanized Requiring Replacement",
IF((OR((AND(I899="Non-lead - Copper",M899="Non-lead - Copper")),
(AND(I899="Non-lead - Copper",M899="Non-lead - Plastic")),
(AND(I899="Non-lead - Copper",M899="Non-lead - Other")),
(AND(I899="Non-lead - Copper",M899="Non-lead")),
(AND(I899="Non-lead - Plastic",M899="Non-lead - Copper")),
(AND(I899="Non-lead - Plastic",M899="Non-lead - Plastic")),
(AND(I899="Non-lead - Plastic",M899="Non-lead - Other")),
(AND(I899="Non-lead - Plastic",M899="Non-lead")),
(AND(I899="Non-lead",M899="Non-lead - Copper")),
(AND(I899="Non-lead",M899="Non-lead - Plastic")),
(AND(I899="Non-lead",M899="Non-lead - Other")),
(AND(I899="Non-lead",M899="Non-lead")),
(AND(I899="Non-lead - Other",M899="Non-lead - Copper")),
(AND(I899="Non-Lead - Other",M899="Non-lead - Plastic")),
(AND(I899="Non-Lead - Other",M899="Non-lead")),
(AND(I899="Non-Lead - Other",M899="Non-lead - Other")))),"Non-Lead",
IF((OR((AND(I899="Galvanized",M899="Non-lead")),
(AND(I899="Galvanized",M899="Non-lead - Copper")),
(AND(I899="Galvanized",M899="Non-lead - Plastic")),
(AND(I899="Galvanized",M899="Non-lead")),
(AND(I899="Galvanized",M899="Non-lead - Other")))),"Non-Lead",
IF((OR((AND(I899="Non-lead - Copper",J899="No",M899="Galvanized")),
(AND(I899="Non-lead - Plastic",J899="No",M899="Galvanized")),
(AND(I899="Non-lead",J899="No",M899="Galvanized")),
(AND(I899="Galvanized",J899="No",M899="Galvanized")),
(AND(I899="Non-lead - Other",J899="No",M899="Galvanized")))),"Non-lead",
IF((OR((AND(I899="Unknown - Likely Lead",M899="Unknown - Likely Lead")),
(AND(I899="Unknown - Likely Lead",M899="Unknown - Unlikely Lead")),
(AND(I899="Unknown - Likely Lead",M899="Unknown - Material Unknown")),
(AND(I899="Unknown - Unlikely Lead",M899="Unknown - Likely Lead")),
(AND(I899="Unknown - Unlikely Lead",M899="Unknown - Unlikely Lead")),
(AND(I899="Unknown - Unlikely Lead",M899="Unknown - Material Unknown")),
(AND(I899="Unknown - Material Unknown",M899="Unknown - Likely Lead")),
(AND(I899="Unknown - Material Unknown",M899="Unknown - Unlikely Lead")),
(AND(I899="Unknown - Material Unknown",M899="Unknown - Material Unknown")))),"Unknown",
IF((OR((AND(I899="Unknown - Likely Lead",M899="Non-lead - Copper")),
(AND(I899="Unknown - Likely Lead",M899="Non-lead - Plastic")),
(AND(I899="Unknown - Likely Lead",M899="Non-lead")),
(AND(I899="Unknown - Likely Lead",M899="Non-lead - Other")),
(AND(I899="Unknown - Unlikely Lead",M899="Non-lead - Copper")),
(AND(I899="Unknown - Unlikely Lead",M899="Non-lead - Plastic")),
(AND(I899="Unknown - Unlikely Lead",M899="Non-lead")),
(AND(I899="Unknown - Unlikely Lead",M899="Non-lead - Other")),
(AND(I899="Unknown - Material Unknown",M899="Non-lead - Copper")),
(AND(I899="Unknown - Material Unknown",M899="Non-lead - Plastic")),
(AND(I899="Unknown - Material Unknown",M899="Non-lead")),
(AND(I899="Unknown - Material Unknown",M899="Non-lead - Other")))),"Unknown",
IF((OR((AND(I899="Non-lead - Copper",M899="Unknown - Likely Lead")),
(AND(I899="Non-lead - Copper",M899="Unknown - Unlikely Lead")),
(AND(I899="Non-lead - Copper",M899="Unknown - Material Unknown")),
(AND(I899="Non-lead - Plastic",M899="Unknown - Likely Lead")),
(AND(I899="Non-lead - Plastic",M899="Unknown - Unlikely Lead")),
(AND(I899="Non-lead - Plastic",M899="Unknown - Material Unknown")),
(AND(I899="Non-lead",M899="Unknown - Likely Lead")),
(AND(I899="Non-lead",M899="Unknown - Unlikely Lead")),
(AND(I899="Non-lead",M899="Unknown - Material Unknown")),
(AND(I899="Non-lead - Other",M899="Unknown - Likely Lead")),
(AND(I899="Non-Lead - Other",M899="Unknown - Unlikely Lead")),
(AND(I899="Non-Lead - Other",M899="Unknown - Material Unknown")))),"Unknown",
IF((OR((AND(I899="Galvanized",M899="Unknown - Likely Lead")),
(AND(I899="Galvanized",M899="Unknown - Unlikely Lead")),
(AND(I899="Galvanized",M899="Unknown - Material Unknown")))),"Unknown",
IF((OR((AND(I899="Galvanized",M899="")))),"Galvanized Requiring Replacement",
IF((OR((AND(I899="Non-lead - Copper",M899="")),
(AND(I899="Non-lead - Plastic",M899="")),
(AND(I899="Non-lead",M899="")),
(AND(I899="Non-lead - Other",M899="")))),"Non-lead",
IF((OR((AND(I899="Unknown - Likely Lead",M899="")),
(AND(I899="Unknown - Unlikely Lead",M899="")),
(AND(I899="Unknown - Material Unknown",M899="")))),"Unknown",
""))))))))))))))))</f>
        <v>Non-Lead</v>
      </c>
      <c r="Q899" s="39" t="s">
        <v>37</v>
      </c>
      <c r="R899" s="39" t="s">
        <v>37</v>
      </c>
      <c r="S899" s="39"/>
      <c r="T899" s="50" t="s">
        <v>36</v>
      </c>
      <c r="U899" s="50" t="s">
        <v>37</v>
      </c>
      <c r="V899" s="50" t="s">
        <v>37</v>
      </c>
      <c r="W899" s="50" t="s">
        <v>37</v>
      </c>
      <c r="X899" s="51" t="str">
        <f>IF((OR((AND('[1]PWS Information'!$E$10="CWS",T899="Single Family Residence",P899="Lead")),
(AND('[1]PWS Information'!$E$10="CWS",T899="Multiple Family Residence",'[1]PWS Information'!$E$11="Yes",P899="Lead")),
(AND('[1]PWS Information'!$E$10="NTNC",P899="Lead")))),"Tier 1",
IF((OR((AND('[1]PWS Information'!$E$10="CWS",T899="Multiple Family Residence",'[1]PWS Information'!$E$11="No",P899="Lead")),
(AND('[1]PWS Information'!$E$10="CWS",T899="Other",P899="Lead")),
(AND('[1]PWS Information'!$E$10="CWS",T899="Building",P899="Lead")))),"Tier 2",
IF((OR((AND('[1]PWS Information'!$E$10="CWS",T899="Single Family Residence",P899="Galvanized Requiring Replacement")),
(AND('[1]PWS Information'!$E$10="CWS",T899="Single Family Residence",P899="Galvanized Requiring Replacement",Q899="Yes")),
(AND('[1]PWS Information'!$E$10="NTNC",P899="Galvanized Requiring Replacement")),
(AND('[1]PWS Information'!$E$10="NTNC",T899="Single Family Residence",Q899="Yes")))),"Tier 3",
IF((OR((AND('[1]PWS Information'!$E$10="CWS",T899="Single Family Residence",R899="Yes",P899="Non-Lead", I899="Non-Lead - Copper",K899="Before 1989")),
(AND('[1]PWS Information'!$E$10="CWS",T899="Single Family Residence",R899="Yes",P899="Non-Lead", M899="Non-Lead - Copper",N899="Before 1989")))),"Tier 4",
IF((OR((AND('[1]PWS Information'!$E$10="NTNC",P899="Non-Lead")),
(AND('[1]PWS Information'!$E$10="CWS",P899="Non-Lead",R899="")),
(AND('[1]PWS Information'!$E$10="CWS",P899="Non-Lead",R899="No")),
(AND('[1]PWS Information'!$E$10="CWS",P899="Non-Lead",R899="Don't Know")),
(AND('[1]PWS Information'!$E$10="CWS",P899="Non-Lead", I899="Non-Lead - Copper", R899="Yes", K899="Between 1989 and 2014")),
(AND('[1]PWS Information'!$E$10="CWS",P899="Non-Lead", I899="Non-Lead - Copper", R899="Yes", K899="After 2014")),
(AND('[1]PWS Information'!$E$10="CWS",P899="Non-Lead", I899="Non-Lead - Copper", R899="Yes", K899="Unknown")),
(AND('[1]PWS Information'!$E$10="CWS",P899="Non-Lead", M899="Non-Lead - Copper", R899="Yes", N899="Between 1989 and 2014")),
(AND('[1]PWS Information'!$E$10="CWS",P899="Non-Lead", M899="Non-Lead - Copper", R899="Yes", N899="After 2014")),
(AND('[1]PWS Information'!$E$10="CWS",P899="Non-Lead", M899="Non-Lead - Copper", R899="Yes", N899="Unknown")),
(AND('[1]PWS Information'!$E$10="CWS",P899="Unknown")),
(AND('[1]PWS Information'!$E$10="NTNC",P899="Unknown")))),"Tier 5",
"")))))</f>
        <v>Tier 5</v>
      </c>
      <c r="Y899" s="50"/>
      <c r="Z899" s="50"/>
    </row>
    <row r="900" spans="1:26" ht="30" x14ac:dyDescent="0.25">
      <c r="A900" s="39">
        <v>1123</v>
      </c>
      <c r="B900" s="40">
        <v>984</v>
      </c>
      <c r="C900" s="41" t="s">
        <v>109</v>
      </c>
      <c r="D900" s="41" t="s">
        <v>99</v>
      </c>
      <c r="E900" s="41">
        <v>75153</v>
      </c>
      <c r="F900" s="42"/>
      <c r="G900" s="43"/>
      <c r="H900" s="44"/>
      <c r="I900" s="45" t="s">
        <v>47</v>
      </c>
      <c r="J900" s="46" t="s">
        <v>37</v>
      </c>
      <c r="K900" s="42" t="s">
        <v>40</v>
      </c>
      <c r="L900" s="49"/>
      <c r="M900" s="45" t="s">
        <v>59</v>
      </c>
      <c r="N900" s="46" t="s">
        <v>49</v>
      </c>
      <c r="O900" s="49"/>
      <c r="P900" s="36" t="str">
        <f t="shared" si="14"/>
        <v>Unknown</v>
      </c>
      <c r="Q900" s="39" t="s">
        <v>46</v>
      </c>
      <c r="R900" s="39" t="s">
        <v>46</v>
      </c>
      <c r="S900" s="39"/>
      <c r="T900" s="50" t="s">
        <v>48</v>
      </c>
      <c r="U900" s="50" t="s">
        <v>37</v>
      </c>
      <c r="V900" s="50" t="s">
        <v>37</v>
      </c>
      <c r="W900" s="50" t="s">
        <v>37</v>
      </c>
      <c r="X900" s="51" t="str">
        <f>IF((OR((AND('[1]PWS Information'!$E$10="CWS",T900="Single Family Residence",P900="Lead")),
(AND('[1]PWS Information'!$E$10="CWS",T900="Multiple Family Residence",'[1]PWS Information'!$E$11="Yes",P900="Lead")),
(AND('[1]PWS Information'!$E$10="NTNC",P900="Lead")))),"Tier 1",
IF((OR((AND('[1]PWS Information'!$E$10="CWS",T900="Multiple Family Residence",'[1]PWS Information'!$E$11="No",P900="Lead")),
(AND('[1]PWS Information'!$E$10="CWS",T900="Other",P900="Lead")),
(AND('[1]PWS Information'!$E$10="CWS",T900="Building",P900="Lead")))),"Tier 2",
IF((OR((AND('[1]PWS Information'!$E$10="CWS",T900="Single Family Residence",P900="Galvanized Requiring Replacement")),
(AND('[1]PWS Information'!$E$10="CWS",T900="Single Family Residence",P900="Galvanized Requiring Replacement",Q900="Yes")),
(AND('[1]PWS Information'!$E$10="NTNC",P900="Galvanized Requiring Replacement")),
(AND('[1]PWS Information'!$E$10="NTNC",T900="Single Family Residence",Q900="Yes")))),"Tier 3",
IF((OR((AND('[1]PWS Information'!$E$10="CWS",T900="Single Family Residence",R900="Yes",P900="Non-Lead", I900="Non-Lead - Copper",K900="Before 1989")),
(AND('[1]PWS Information'!$E$10="CWS",T900="Single Family Residence",R900="Yes",P900="Non-Lead", M900="Non-Lead - Copper",N900="Before 1989")))),"Tier 4",
IF((OR((AND('[1]PWS Information'!$E$10="NTNC",P900="Non-Lead")),
(AND('[1]PWS Information'!$E$10="CWS",P900="Non-Lead",R900="")),
(AND('[1]PWS Information'!$E$10="CWS",P900="Non-Lead",R900="No")),
(AND('[1]PWS Information'!$E$10="CWS",P900="Non-Lead",R900="Don't Know")),
(AND('[1]PWS Information'!$E$10="CWS",P900="Non-Lead", I900="Non-Lead - Copper", R900="Yes", K900="Between 1989 and 2014")),
(AND('[1]PWS Information'!$E$10="CWS",P900="Non-Lead", I900="Non-Lead - Copper", R900="Yes", K900="After 2014")),
(AND('[1]PWS Information'!$E$10="CWS",P900="Non-Lead", I900="Non-Lead - Copper", R900="Yes", K900="Unknown")),
(AND('[1]PWS Information'!$E$10="CWS",P900="Non-Lead", M900="Non-Lead - Copper", R900="Yes", N900="Between 1989 and 2014")),
(AND('[1]PWS Information'!$E$10="CWS",P900="Non-Lead", M900="Non-Lead - Copper", R900="Yes", N900="After 2014")),
(AND('[1]PWS Information'!$E$10="CWS",P900="Non-Lead", M900="Non-Lead - Copper", R900="Yes", N900="Unknown")),
(AND('[1]PWS Information'!$E$10="CWS",P900="Unknown")),
(AND('[1]PWS Information'!$E$10="NTNC",P900="Unknown")))),"Tier 5",
"")))))</f>
        <v>Tier 5</v>
      </c>
      <c r="Y900" s="50"/>
      <c r="Z900" s="50"/>
    </row>
    <row r="901" spans="1:26" ht="30" x14ac:dyDescent="0.25">
      <c r="A901" s="39">
        <v>1125</v>
      </c>
      <c r="B901" s="40">
        <v>905</v>
      </c>
      <c r="C901" s="41" t="s">
        <v>182</v>
      </c>
      <c r="D901" s="41" t="s">
        <v>88</v>
      </c>
      <c r="E901" s="41">
        <v>75144</v>
      </c>
      <c r="F901" s="42"/>
      <c r="G901" s="43"/>
      <c r="H901" s="44"/>
      <c r="I901" s="45" t="s">
        <v>47</v>
      </c>
      <c r="J901" s="46" t="s">
        <v>37</v>
      </c>
      <c r="K901" s="42" t="s">
        <v>40</v>
      </c>
      <c r="L901" s="49"/>
      <c r="M901" s="45" t="s">
        <v>47</v>
      </c>
      <c r="N901" s="46" t="s">
        <v>40</v>
      </c>
      <c r="O901" s="49"/>
      <c r="P901" s="36" t="str">
        <f t="shared" si="14"/>
        <v>Non-Lead</v>
      </c>
      <c r="Q901" s="39" t="s">
        <v>37</v>
      </c>
      <c r="R901" s="39" t="s">
        <v>37</v>
      </c>
      <c r="S901" s="39"/>
      <c r="T901" s="50" t="s">
        <v>36</v>
      </c>
      <c r="U901" s="50" t="s">
        <v>37</v>
      </c>
      <c r="V901" s="50" t="s">
        <v>37</v>
      </c>
      <c r="W901" s="50" t="s">
        <v>37</v>
      </c>
      <c r="X901" s="51" t="str">
        <f>IF((OR((AND('[1]PWS Information'!$E$10="CWS",T901="Single Family Residence",P901="Lead")),
(AND('[1]PWS Information'!$E$10="CWS",T901="Multiple Family Residence",'[1]PWS Information'!$E$11="Yes",P901="Lead")),
(AND('[1]PWS Information'!$E$10="NTNC",P901="Lead")))),"Tier 1",
IF((OR((AND('[1]PWS Information'!$E$10="CWS",T901="Multiple Family Residence",'[1]PWS Information'!$E$11="No",P901="Lead")),
(AND('[1]PWS Information'!$E$10="CWS",T901="Other",P901="Lead")),
(AND('[1]PWS Information'!$E$10="CWS",T901="Building",P901="Lead")))),"Tier 2",
IF((OR((AND('[1]PWS Information'!$E$10="CWS",T901="Single Family Residence",P901="Galvanized Requiring Replacement")),
(AND('[1]PWS Information'!$E$10="CWS",T901="Single Family Residence",P901="Galvanized Requiring Replacement",Q901="Yes")),
(AND('[1]PWS Information'!$E$10="NTNC",P901="Galvanized Requiring Replacement")),
(AND('[1]PWS Information'!$E$10="NTNC",T901="Single Family Residence",Q901="Yes")))),"Tier 3",
IF((OR((AND('[1]PWS Information'!$E$10="CWS",T901="Single Family Residence",R901="Yes",P901="Non-Lead", I901="Non-Lead - Copper",K901="Before 1989")),
(AND('[1]PWS Information'!$E$10="CWS",T901="Single Family Residence",R901="Yes",P901="Non-Lead", M901="Non-Lead - Copper",N901="Before 1989")))),"Tier 4",
IF((OR((AND('[1]PWS Information'!$E$10="NTNC",P901="Non-Lead")),
(AND('[1]PWS Information'!$E$10="CWS",P901="Non-Lead",R901="")),
(AND('[1]PWS Information'!$E$10="CWS",P901="Non-Lead",R901="No")),
(AND('[1]PWS Information'!$E$10="CWS",P901="Non-Lead",R901="Don't Know")),
(AND('[1]PWS Information'!$E$10="CWS",P901="Non-Lead", I901="Non-Lead - Copper", R901="Yes", K901="Between 1989 and 2014")),
(AND('[1]PWS Information'!$E$10="CWS",P901="Non-Lead", I901="Non-Lead - Copper", R901="Yes", K901="After 2014")),
(AND('[1]PWS Information'!$E$10="CWS",P901="Non-Lead", I901="Non-Lead - Copper", R901="Yes", K901="Unknown")),
(AND('[1]PWS Information'!$E$10="CWS",P901="Non-Lead", M901="Non-Lead - Copper", R901="Yes", N901="Between 1989 and 2014")),
(AND('[1]PWS Information'!$E$10="CWS",P901="Non-Lead", M901="Non-Lead - Copper", R901="Yes", N901="After 2014")),
(AND('[1]PWS Information'!$E$10="CWS",P901="Non-Lead", M901="Non-Lead - Copper", R901="Yes", N901="Unknown")),
(AND('[1]PWS Information'!$E$10="CWS",P901="Unknown")),
(AND('[1]PWS Information'!$E$10="NTNC",P901="Unknown")))),"Tier 5",
"")))))</f>
        <v>Tier 5</v>
      </c>
      <c r="Y901" s="50"/>
      <c r="Z901" s="50"/>
    </row>
    <row r="902" spans="1:26" ht="30" x14ac:dyDescent="0.25">
      <c r="A902" s="39">
        <v>1126</v>
      </c>
      <c r="B902" s="40">
        <v>4233</v>
      </c>
      <c r="C902" s="41" t="s">
        <v>67</v>
      </c>
      <c r="D902" s="41" t="s">
        <v>73</v>
      </c>
      <c r="E902" s="41">
        <v>75144</v>
      </c>
      <c r="F902" s="42"/>
      <c r="G902" s="43"/>
      <c r="H902" s="44"/>
      <c r="I902" s="45" t="s">
        <v>47</v>
      </c>
      <c r="J902" s="46" t="s">
        <v>37</v>
      </c>
      <c r="K902" s="42" t="s">
        <v>40</v>
      </c>
      <c r="L902" s="49"/>
      <c r="M902" s="45" t="s">
        <v>47</v>
      </c>
      <c r="N902" s="46" t="s">
        <v>40</v>
      </c>
      <c r="O902" s="49"/>
      <c r="P902" s="36" t="str">
        <f t="shared" si="14"/>
        <v>Non-Lead</v>
      </c>
      <c r="Q902" s="39" t="s">
        <v>37</v>
      </c>
      <c r="R902" s="39" t="s">
        <v>37</v>
      </c>
      <c r="S902" s="39"/>
      <c r="T902" s="50" t="s">
        <v>36</v>
      </c>
      <c r="U902" s="50" t="s">
        <v>37</v>
      </c>
      <c r="V902" s="50" t="s">
        <v>37</v>
      </c>
      <c r="W902" s="50" t="s">
        <v>34</v>
      </c>
      <c r="X902" s="51" t="str">
        <f>IF((OR((AND('[1]PWS Information'!$E$10="CWS",T902="Single Family Residence",P902="Lead")),
(AND('[1]PWS Information'!$E$10="CWS",T902="Multiple Family Residence",'[1]PWS Information'!$E$11="Yes",P902="Lead")),
(AND('[1]PWS Information'!$E$10="NTNC",P902="Lead")))),"Tier 1",
IF((OR((AND('[1]PWS Information'!$E$10="CWS",T902="Multiple Family Residence",'[1]PWS Information'!$E$11="No",P902="Lead")),
(AND('[1]PWS Information'!$E$10="CWS",T902="Other",P902="Lead")),
(AND('[1]PWS Information'!$E$10="CWS",T902="Building",P902="Lead")))),"Tier 2",
IF((OR((AND('[1]PWS Information'!$E$10="CWS",T902="Single Family Residence",P902="Galvanized Requiring Replacement")),
(AND('[1]PWS Information'!$E$10="CWS",T902="Single Family Residence",P902="Galvanized Requiring Replacement",Q902="Yes")),
(AND('[1]PWS Information'!$E$10="NTNC",P902="Galvanized Requiring Replacement")),
(AND('[1]PWS Information'!$E$10="NTNC",T902="Single Family Residence",Q902="Yes")))),"Tier 3",
IF((OR((AND('[1]PWS Information'!$E$10="CWS",T902="Single Family Residence",R902="Yes",P902="Non-Lead", I902="Non-Lead - Copper",K902="Before 1989")),
(AND('[1]PWS Information'!$E$10="CWS",T902="Single Family Residence",R902="Yes",P902="Non-Lead", M902="Non-Lead - Copper",N902="Before 1989")))),"Tier 4",
IF((OR((AND('[1]PWS Information'!$E$10="NTNC",P902="Non-Lead")),
(AND('[1]PWS Information'!$E$10="CWS",P902="Non-Lead",R902="")),
(AND('[1]PWS Information'!$E$10="CWS",P902="Non-Lead",R902="No")),
(AND('[1]PWS Information'!$E$10="CWS",P902="Non-Lead",R902="Don't Know")),
(AND('[1]PWS Information'!$E$10="CWS",P902="Non-Lead", I902="Non-Lead - Copper", R902="Yes", K902="Between 1989 and 2014")),
(AND('[1]PWS Information'!$E$10="CWS",P902="Non-Lead", I902="Non-Lead - Copper", R902="Yes", K902="After 2014")),
(AND('[1]PWS Information'!$E$10="CWS",P902="Non-Lead", I902="Non-Lead - Copper", R902="Yes", K902="Unknown")),
(AND('[1]PWS Information'!$E$10="CWS",P902="Non-Lead", M902="Non-Lead - Copper", R902="Yes", N902="Between 1989 and 2014")),
(AND('[1]PWS Information'!$E$10="CWS",P902="Non-Lead", M902="Non-Lead - Copper", R902="Yes", N902="After 2014")),
(AND('[1]PWS Information'!$E$10="CWS",P902="Non-Lead", M902="Non-Lead - Copper", R902="Yes", N902="Unknown")),
(AND('[1]PWS Information'!$E$10="CWS",P902="Unknown")),
(AND('[1]PWS Information'!$E$10="NTNC",P902="Unknown")))),"Tier 5",
"")))))</f>
        <v>Tier 5</v>
      </c>
      <c r="Y902" s="50"/>
      <c r="Z902" s="50"/>
    </row>
    <row r="903" spans="1:26" ht="30" x14ac:dyDescent="0.25">
      <c r="A903" s="39">
        <v>1127</v>
      </c>
      <c r="B903" s="40"/>
      <c r="C903" s="41" t="s">
        <v>237</v>
      </c>
      <c r="D903" s="41" t="s">
        <v>88</v>
      </c>
      <c r="E903" s="41">
        <v>75144</v>
      </c>
      <c r="F903" s="42"/>
      <c r="G903" s="43"/>
      <c r="H903" s="44"/>
      <c r="I903" s="45" t="s">
        <v>47</v>
      </c>
      <c r="J903" s="46" t="s">
        <v>37</v>
      </c>
      <c r="K903" s="42" t="s">
        <v>40</v>
      </c>
      <c r="L903" s="49"/>
      <c r="M903" s="45" t="s">
        <v>59</v>
      </c>
      <c r="N903" s="46" t="s">
        <v>49</v>
      </c>
      <c r="O903" s="49"/>
      <c r="P903" s="36" t="str">
        <f t="shared" si="14"/>
        <v>Unknown</v>
      </c>
      <c r="Q903" s="39" t="s">
        <v>46</v>
      </c>
      <c r="R903" s="39" t="s">
        <v>46</v>
      </c>
      <c r="S903" s="39"/>
      <c r="T903" s="50" t="s">
        <v>52</v>
      </c>
      <c r="U903" s="50" t="s">
        <v>37</v>
      </c>
      <c r="V903" s="50" t="s">
        <v>49</v>
      </c>
      <c r="W903" s="50" t="s">
        <v>37</v>
      </c>
      <c r="X903" s="51" t="str">
        <f>IF((OR((AND('[1]PWS Information'!$E$10="CWS",T903="Single Family Residence",P903="Lead")),
(AND('[1]PWS Information'!$E$10="CWS",T903="Multiple Family Residence",'[1]PWS Information'!$E$11="Yes",P903="Lead")),
(AND('[1]PWS Information'!$E$10="NTNC",P903="Lead")))),"Tier 1",
IF((OR((AND('[1]PWS Information'!$E$10="CWS",T903="Multiple Family Residence",'[1]PWS Information'!$E$11="No",P903="Lead")),
(AND('[1]PWS Information'!$E$10="CWS",T903="Other",P903="Lead")),
(AND('[1]PWS Information'!$E$10="CWS",T903="Building",P903="Lead")))),"Tier 2",
IF((OR((AND('[1]PWS Information'!$E$10="CWS",T903="Single Family Residence",P903="Galvanized Requiring Replacement")),
(AND('[1]PWS Information'!$E$10="CWS",T903="Single Family Residence",P903="Galvanized Requiring Replacement",Q903="Yes")),
(AND('[1]PWS Information'!$E$10="NTNC",P903="Galvanized Requiring Replacement")),
(AND('[1]PWS Information'!$E$10="NTNC",T903="Single Family Residence",Q903="Yes")))),"Tier 3",
IF((OR((AND('[1]PWS Information'!$E$10="CWS",T903="Single Family Residence",R903="Yes",P903="Non-Lead", I903="Non-Lead - Copper",K903="Before 1989")),
(AND('[1]PWS Information'!$E$10="CWS",T903="Single Family Residence",R903="Yes",P903="Non-Lead", M903="Non-Lead - Copper",N903="Before 1989")))),"Tier 4",
IF((OR((AND('[1]PWS Information'!$E$10="NTNC",P903="Non-Lead")),
(AND('[1]PWS Information'!$E$10="CWS",P903="Non-Lead",R903="")),
(AND('[1]PWS Information'!$E$10="CWS",P903="Non-Lead",R903="No")),
(AND('[1]PWS Information'!$E$10="CWS",P903="Non-Lead",R903="Don't Know")),
(AND('[1]PWS Information'!$E$10="CWS",P903="Non-Lead", I903="Non-Lead - Copper", R903="Yes", K903="Between 1989 and 2014")),
(AND('[1]PWS Information'!$E$10="CWS",P903="Non-Lead", I903="Non-Lead - Copper", R903="Yes", K903="After 2014")),
(AND('[1]PWS Information'!$E$10="CWS",P903="Non-Lead", I903="Non-Lead - Copper", R903="Yes", K903="Unknown")),
(AND('[1]PWS Information'!$E$10="CWS",P903="Non-Lead", M903="Non-Lead - Copper", R903="Yes", N903="Between 1989 and 2014")),
(AND('[1]PWS Information'!$E$10="CWS",P903="Non-Lead", M903="Non-Lead - Copper", R903="Yes", N903="After 2014")),
(AND('[1]PWS Information'!$E$10="CWS",P903="Non-Lead", M903="Non-Lead - Copper", R903="Yes", N903="Unknown")),
(AND('[1]PWS Information'!$E$10="CWS",P903="Unknown")),
(AND('[1]PWS Information'!$E$10="NTNC",P903="Unknown")))),"Tier 5",
"")))))</f>
        <v>Tier 5</v>
      </c>
      <c r="Y903" s="50"/>
      <c r="Z903" s="50"/>
    </row>
    <row r="904" spans="1:26" ht="30" x14ac:dyDescent="0.25">
      <c r="A904" s="39">
        <v>1128</v>
      </c>
      <c r="B904" s="40">
        <v>259</v>
      </c>
      <c r="C904" s="41" t="s">
        <v>115</v>
      </c>
      <c r="D904" s="41" t="s">
        <v>99</v>
      </c>
      <c r="E904" s="41">
        <v>75153</v>
      </c>
      <c r="F904" s="42"/>
      <c r="G904" s="43"/>
      <c r="H904" s="44"/>
      <c r="I904" s="45" t="s">
        <v>47</v>
      </c>
      <c r="J904" s="46" t="s">
        <v>37</v>
      </c>
      <c r="K904" s="42" t="s">
        <v>40</v>
      </c>
      <c r="L904" s="49"/>
      <c r="M904" s="45" t="s">
        <v>47</v>
      </c>
      <c r="N904" s="46" t="s">
        <v>40</v>
      </c>
      <c r="O904" s="49"/>
      <c r="P904" s="36" t="str">
        <f t="shared" si="14"/>
        <v>Non-Lead</v>
      </c>
      <c r="Q904" s="39" t="s">
        <v>37</v>
      </c>
      <c r="R904" s="39" t="s">
        <v>37</v>
      </c>
      <c r="S904" s="39"/>
      <c r="T904" s="50" t="s">
        <v>36</v>
      </c>
      <c r="U904" s="50" t="s">
        <v>37</v>
      </c>
      <c r="V904" s="50" t="s">
        <v>37</v>
      </c>
      <c r="W904" s="50" t="s">
        <v>37</v>
      </c>
      <c r="X904" s="51" t="str">
        <f>IF((OR((AND('[1]PWS Information'!$E$10="CWS",T904="Single Family Residence",P904="Lead")),
(AND('[1]PWS Information'!$E$10="CWS",T904="Multiple Family Residence",'[1]PWS Information'!$E$11="Yes",P904="Lead")),
(AND('[1]PWS Information'!$E$10="NTNC",P904="Lead")))),"Tier 1",
IF((OR((AND('[1]PWS Information'!$E$10="CWS",T904="Multiple Family Residence",'[1]PWS Information'!$E$11="No",P904="Lead")),
(AND('[1]PWS Information'!$E$10="CWS",T904="Other",P904="Lead")),
(AND('[1]PWS Information'!$E$10="CWS",T904="Building",P904="Lead")))),"Tier 2",
IF((OR((AND('[1]PWS Information'!$E$10="CWS",T904="Single Family Residence",P904="Galvanized Requiring Replacement")),
(AND('[1]PWS Information'!$E$10="CWS",T904="Single Family Residence",P904="Galvanized Requiring Replacement",Q904="Yes")),
(AND('[1]PWS Information'!$E$10="NTNC",P904="Galvanized Requiring Replacement")),
(AND('[1]PWS Information'!$E$10="NTNC",T904="Single Family Residence",Q904="Yes")))),"Tier 3",
IF((OR((AND('[1]PWS Information'!$E$10="CWS",T904="Single Family Residence",R904="Yes",P904="Non-Lead", I904="Non-Lead - Copper",K904="Before 1989")),
(AND('[1]PWS Information'!$E$10="CWS",T904="Single Family Residence",R904="Yes",P904="Non-Lead", M904="Non-Lead - Copper",N904="Before 1989")))),"Tier 4",
IF((OR((AND('[1]PWS Information'!$E$10="NTNC",P904="Non-Lead")),
(AND('[1]PWS Information'!$E$10="CWS",P904="Non-Lead",R904="")),
(AND('[1]PWS Information'!$E$10="CWS",P904="Non-Lead",R904="No")),
(AND('[1]PWS Information'!$E$10="CWS",P904="Non-Lead",R904="Don't Know")),
(AND('[1]PWS Information'!$E$10="CWS",P904="Non-Lead", I904="Non-Lead - Copper", R904="Yes", K904="Between 1989 and 2014")),
(AND('[1]PWS Information'!$E$10="CWS",P904="Non-Lead", I904="Non-Lead - Copper", R904="Yes", K904="After 2014")),
(AND('[1]PWS Information'!$E$10="CWS",P904="Non-Lead", I904="Non-Lead - Copper", R904="Yes", K904="Unknown")),
(AND('[1]PWS Information'!$E$10="CWS",P904="Non-Lead", M904="Non-Lead - Copper", R904="Yes", N904="Between 1989 and 2014")),
(AND('[1]PWS Information'!$E$10="CWS",P904="Non-Lead", M904="Non-Lead - Copper", R904="Yes", N904="After 2014")),
(AND('[1]PWS Information'!$E$10="CWS",P904="Non-Lead", M904="Non-Lead - Copper", R904="Yes", N904="Unknown")),
(AND('[1]PWS Information'!$E$10="CWS",P904="Unknown")),
(AND('[1]PWS Information'!$E$10="NTNC",P904="Unknown")))),"Tier 5",
"")))))</f>
        <v>Tier 5</v>
      </c>
      <c r="Y904" s="50"/>
      <c r="Z904" s="50"/>
    </row>
    <row r="905" spans="1:26" ht="30" x14ac:dyDescent="0.25">
      <c r="A905" s="39">
        <v>1131</v>
      </c>
      <c r="B905" s="40">
        <v>16182</v>
      </c>
      <c r="C905" s="41" t="s">
        <v>167</v>
      </c>
      <c r="D905" s="41" t="s">
        <v>88</v>
      </c>
      <c r="E905" s="41">
        <v>75144</v>
      </c>
      <c r="F905" s="42"/>
      <c r="G905" s="43"/>
      <c r="H905" s="44"/>
      <c r="I905" s="45" t="s">
        <v>47</v>
      </c>
      <c r="J905" s="46" t="s">
        <v>37</v>
      </c>
      <c r="K905" s="42" t="s">
        <v>40</v>
      </c>
      <c r="L905" s="49"/>
      <c r="M905" s="45" t="s">
        <v>47</v>
      </c>
      <c r="N905" s="46" t="s">
        <v>40</v>
      </c>
      <c r="O905" s="49"/>
      <c r="P905" s="36" t="str">
        <f t="shared" si="14"/>
        <v>Non-Lead</v>
      </c>
      <c r="Q905" s="39" t="s">
        <v>37</v>
      </c>
      <c r="R905" s="39" t="s">
        <v>37</v>
      </c>
      <c r="S905" s="39"/>
      <c r="T905" s="50" t="s">
        <v>36</v>
      </c>
      <c r="U905" s="50" t="s">
        <v>37</v>
      </c>
      <c r="V905" s="50" t="s">
        <v>37</v>
      </c>
      <c r="W905" s="50" t="s">
        <v>37</v>
      </c>
      <c r="X905" s="51" t="str">
        <f>IF((OR((AND('[1]PWS Information'!$E$10="CWS",T905="Single Family Residence",P905="Lead")),
(AND('[1]PWS Information'!$E$10="CWS",T905="Multiple Family Residence",'[1]PWS Information'!$E$11="Yes",P905="Lead")),
(AND('[1]PWS Information'!$E$10="NTNC",P905="Lead")))),"Tier 1",
IF((OR((AND('[1]PWS Information'!$E$10="CWS",T905="Multiple Family Residence",'[1]PWS Information'!$E$11="No",P905="Lead")),
(AND('[1]PWS Information'!$E$10="CWS",T905="Other",P905="Lead")),
(AND('[1]PWS Information'!$E$10="CWS",T905="Building",P905="Lead")))),"Tier 2",
IF((OR((AND('[1]PWS Information'!$E$10="CWS",T905="Single Family Residence",P905="Galvanized Requiring Replacement")),
(AND('[1]PWS Information'!$E$10="CWS",T905="Single Family Residence",P905="Galvanized Requiring Replacement",Q905="Yes")),
(AND('[1]PWS Information'!$E$10="NTNC",P905="Galvanized Requiring Replacement")),
(AND('[1]PWS Information'!$E$10="NTNC",T905="Single Family Residence",Q905="Yes")))),"Tier 3",
IF((OR((AND('[1]PWS Information'!$E$10="CWS",T905="Single Family Residence",R905="Yes",P905="Non-Lead", I905="Non-Lead - Copper",K905="Before 1989")),
(AND('[1]PWS Information'!$E$10="CWS",T905="Single Family Residence",R905="Yes",P905="Non-Lead", M905="Non-Lead - Copper",N905="Before 1989")))),"Tier 4",
IF((OR((AND('[1]PWS Information'!$E$10="NTNC",P905="Non-Lead")),
(AND('[1]PWS Information'!$E$10="CWS",P905="Non-Lead",R905="")),
(AND('[1]PWS Information'!$E$10="CWS",P905="Non-Lead",R905="No")),
(AND('[1]PWS Information'!$E$10="CWS",P905="Non-Lead",R905="Don't Know")),
(AND('[1]PWS Information'!$E$10="CWS",P905="Non-Lead", I905="Non-Lead - Copper", R905="Yes", K905="Between 1989 and 2014")),
(AND('[1]PWS Information'!$E$10="CWS",P905="Non-Lead", I905="Non-Lead - Copper", R905="Yes", K905="After 2014")),
(AND('[1]PWS Information'!$E$10="CWS",P905="Non-Lead", I905="Non-Lead - Copper", R905="Yes", K905="Unknown")),
(AND('[1]PWS Information'!$E$10="CWS",P905="Non-Lead", M905="Non-Lead - Copper", R905="Yes", N905="Between 1989 and 2014")),
(AND('[1]PWS Information'!$E$10="CWS",P905="Non-Lead", M905="Non-Lead - Copper", R905="Yes", N905="After 2014")),
(AND('[1]PWS Information'!$E$10="CWS",P905="Non-Lead", M905="Non-Lead - Copper", R905="Yes", N905="Unknown")),
(AND('[1]PWS Information'!$E$10="CWS",P905="Unknown")),
(AND('[1]PWS Information'!$E$10="NTNC",P905="Unknown")))),"Tier 5",
"")))))</f>
        <v>Tier 5</v>
      </c>
      <c r="Y905" s="50"/>
      <c r="Z905" s="50"/>
    </row>
    <row r="906" spans="1:26" ht="30" x14ac:dyDescent="0.25">
      <c r="A906" s="39">
        <v>1133</v>
      </c>
      <c r="B906" s="40">
        <v>505</v>
      </c>
      <c r="C906" s="41" t="s">
        <v>234</v>
      </c>
      <c r="D906" s="41" t="s">
        <v>88</v>
      </c>
      <c r="E906" s="41">
        <v>75144</v>
      </c>
      <c r="F906" s="42"/>
      <c r="G906" s="43"/>
      <c r="H906" s="44"/>
      <c r="I906" s="45" t="s">
        <v>47</v>
      </c>
      <c r="J906" s="46" t="s">
        <v>37</v>
      </c>
      <c r="K906" s="42" t="s">
        <v>40</v>
      </c>
      <c r="L906" s="49"/>
      <c r="M906" s="45" t="s">
        <v>47</v>
      </c>
      <c r="N906" s="46" t="s">
        <v>40</v>
      </c>
      <c r="O906" s="49"/>
      <c r="P906" s="36" t="str">
        <f t="shared" si="14"/>
        <v>Non-Lead</v>
      </c>
      <c r="Q906" s="39" t="s">
        <v>37</v>
      </c>
      <c r="R906" s="39" t="s">
        <v>37</v>
      </c>
      <c r="S906" s="39"/>
      <c r="T906" s="50" t="s">
        <v>36</v>
      </c>
      <c r="U906" s="50" t="s">
        <v>37</v>
      </c>
      <c r="V906" s="50" t="s">
        <v>37</v>
      </c>
      <c r="W906" s="50" t="s">
        <v>37</v>
      </c>
      <c r="X906" s="51" t="str">
        <f>IF((OR((AND('[1]PWS Information'!$E$10="CWS",T906="Single Family Residence",P906="Lead")),
(AND('[1]PWS Information'!$E$10="CWS",T906="Multiple Family Residence",'[1]PWS Information'!$E$11="Yes",P906="Lead")),
(AND('[1]PWS Information'!$E$10="NTNC",P906="Lead")))),"Tier 1",
IF((OR((AND('[1]PWS Information'!$E$10="CWS",T906="Multiple Family Residence",'[1]PWS Information'!$E$11="No",P906="Lead")),
(AND('[1]PWS Information'!$E$10="CWS",T906="Other",P906="Lead")),
(AND('[1]PWS Information'!$E$10="CWS",T906="Building",P906="Lead")))),"Tier 2",
IF((OR((AND('[1]PWS Information'!$E$10="CWS",T906="Single Family Residence",P906="Galvanized Requiring Replacement")),
(AND('[1]PWS Information'!$E$10="CWS",T906="Single Family Residence",P906="Galvanized Requiring Replacement",Q906="Yes")),
(AND('[1]PWS Information'!$E$10="NTNC",P906="Galvanized Requiring Replacement")),
(AND('[1]PWS Information'!$E$10="NTNC",T906="Single Family Residence",Q906="Yes")))),"Tier 3",
IF((OR((AND('[1]PWS Information'!$E$10="CWS",T906="Single Family Residence",R906="Yes",P906="Non-Lead", I906="Non-Lead - Copper",K906="Before 1989")),
(AND('[1]PWS Information'!$E$10="CWS",T906="Single Family Residence",R906="Yes",P906="Non-Lead", M906="Non-Lead - Copper",N906="Before 1989")))),"Tier 4",
IF((OR((AND('[1]PWS Information'!$E$10="NTNC",P906="Non-Lead")),
(AND('[1]PWS Information'!$E$10="CWS",P906="Non-Lead",R906="")),
(AND('[1]PWS Information'!$E$10="CWS",P906="Non-Lead",R906="No")),
(AND('[1]PWS Information'!$E$10="CWS",P906="Non-Lead",R906="Don't Know")),
(AND('[1]PWS Information'!$E$10="CWS",P906="Non-Lead", I906="Non-Lead - Copper", R906="Yes", K906="Between 1989 and 2014")),
(AND('[1]PWS Information'!$E$10="CWS",P906="Non-Lead", I906="Non-Lead - Copper", R906="Yes", K906="After 2014")),
(AND('[1]PWS Information'!$E$10="CWS",P906="Non-Lead", I906="Non-Lead - Copper", R906="Yes", K906="Unknown")),
(AND('[1]PWS Information'!$E$10="CWS",P906="Non-Lead", M906="Non-Lead - Copper", R906="Yes", N906="Between 1989 and 2014")),
(AND('[1]PWS Information'!$E$10="CWS",P906="Non-Lead", M906="Non-Lead - Copper", R906="Yes", N906="After 2014")),
(AND('[1]PWS Information'!$E$10="CWS",P906="Non-Lead", M906="Non-Lead - Copper", R906="Yes", N906="Unknown")),
(AND('[1]PWS Information'!$E$10="CWS",P906="Unknown")),
(AND('[1]PWS Information'!$E$10="NTNC",P906="Unknown")))),"Tier 5",
"")))))</f>
        <v>Tier 5</v>
      </c>
      <c r="Y906" s="50"/>
      <c r="Z906" s="50"/>
    </row>
    <row r="907" spans="1:26" ht="30" x14ac:dyDescent="0.25">
      <c r="A907" s="39">
        <v>1134</v>
      </c>
      <c r="B907" s="40">
        <v>309</v>
      </c>
      <c r="C907" s="41" t="s">
        <v>248</v>
      </c>
      <c r="D907" s="41" t="s">
        <v>99</v>
      </c>
      <c r="E907" s="41">
        <v>75153</v>
      </c>
      <c r="F907" s="42"/>
      <c r="G907" s="43"/>
      <c r="H907" s="44"/>
      <c r="I907" s="45" t="s">
        <v>54</v>
      </c>
      <c r="J907" s="46" t="s">
        <v>37</v>
      </c>
      <c r="K907" s="42" t="s">
        <v>40</v>
      </c>
      <c r="L907" s="49"/>
      <c r="M907" s="45" t="s">
        <v>47</v>
      </c>
      <c r="N907" s="46" t="s">
        <v>40</v>
      </c>
      <c r="O907" s="49"/>
      <c r="P907" s="36" t="str">
        <f t="shared" si="14"/>
        <v>Non-Lead</v>
      </c>
      <c r="Q907" s="39" t="s">
        <v>37</v>
      </c>
      <c r="R907" s="39" t="s">
        <v>37</v>
      </c>
      <c r="S907" s="39"/>
      <c r="T907" s="50" t="s">
        <v>36</v>
      </c>
      <c r="U907" s="50" t="s">
        <v>37</v>
      </c>
      <c r="V907" s="50" t="s">
        <v>37</v>
      </c>
      <c r="W907" s="50" t="s">
        <v>37</v>
      </c>
      <c r="X907" s="51" t="str">
        <f>IF((OR((AND('[1]PWS Information'!$E$10="CWS",T907="Single Family Residence",P907="Lead")),
(AND('[1]PWS Information'!$E$10="CWS",T907="Multiple Family Residence",'[1]PWS Information'!$E$11="Yes",P907="Lead")),
(AND('[1]PWS Information'!$E$10="NTNC",P907="Lead")))),"Tier 1",
IF((OR((AND('[1]PWS Information'!$E$10="CWS",T907="Multiple Family Residence",'[1]PWS Information'!$E$11="No",P907="Lead")),
(AND('[1]PWS Information'!$E$10="CWS",T907="Other",P907="Lead")),
(AND('[1]PWS Information'!$E$10="CWS",T907="Building",P907="Lead")))),"Tier 2",
IF((OR((AND('[1]PWS Information'!$E$10="CWS",T907="Single Family Residence",P907="Galvanized Requiring Replacement")),
(AND('[1]PWS Information'!$E$10="CWS",T907="Single Family Residence",P907="Galvanized Requiring Replacement",Q907="Yes")),
(AND('[1]PWS Information'!$E$10="NTNC",P907="Galvanized Requiring Replacement")),
(AND('[1]PWS Information'!$E$10="NTNC",T907="Single Family Residence",Q907="Yes")))),"Tier 3",
IF((OR((AND('[1]PWS Information'!$E$10="CWS",T907="Single Family Residence",R907="Yes",P907="Non-Lead", I907="Non-Lead - Copper",K907="Before 1989")),
(AND('[1]PWS Information'!$E$10="CWS",T907="Single Family Residence",R907="Yes",P907="Non-Lead", M907="Non-Lead - Copper",N907="Before 1989")))),"Tier 4",
IF((OR((AND('[1]PWS Information'!$E$10="NTNC",P907="Non-Lead")),
(AND('[1]PWS Information'!$E$10="CWS",P907="Non-Lead",R907="")),
(AND('[1]PWS Information'!$E$10="CWS",P907="Non-Lead",R907="No")),
(AND('[1]PWS Information'!$E$10="CWS",P907="Non-Lead",R907="Don't Know")),
(AND('[1]PWS Information'!$E$10="CWS",P907="Non-Lead", I907="Non-Lead - Copper", R907="Yes", K907="Between 1989 and 2014")),
(AND('[1]PWS Information'!$E$10="CWS",P907="Non-Lead", I907="Non-Lead - Copper", R907="Yes", K907="After 2014")),
(AND('[1]PWS Information'!$E$10="CWS",P907="Non-Lead", I907="Non-Lead - Copper", R907="Yes", K907="Unknown")),
(AND('[1]PWS Information'!$E$10="CWS",P907="Non-Lead", M907="Non-Lead - Copper", R907="Yes", N907="Between 1989 and 2014")),
(AND('[1]PWS Information'!$E$10="CWS",P907="Non-Lead", M907="Non-Lead - Copper", R907="Yes", N907="After 2014")),
(AND('[1]PWS Information'!$E$10="CWS",P907="Non-Lead", M907="Non-Lead - Copper", R907="Yes", N907="Unknown")),
(AND('[1]PWS Information'!$E$10="CWS",P907="Unknown")),
(AND('[1]PWS Information'!$E$10="NTNC",P907="Unknown")))),"Tier 5",
"")))))</f>
        <v>Tier 5</v>
      </c>
      <c r="Y907" s="50"/>
      <c r="Z907" s="50"/>
    </row>
    <row r="908" spans="1:26" ht="30" x14ac:dyDescent="0.25">
      <c r="A908" s="39">
        <v>1135</v>
      </c>
      <c r="B908" s="40">
        <v>114</v>
      </c>
      <c r="C908" s="41" t="s">
        <v>177</v>
      </c>
      <c r="D908" s="41" t="s">
        <v>88</v>
      </c>
      <c r="E908" s="41">
        <v>75144</v>
      </c>
      <c r="F908" s="42"/>
      <c r="G908" s="43"/>
      <c r="H908" s="44"/>
      <c r="I908" s="45" t="s">
        <v>47</v>
      </c>
      <c r="J908" s="46" t="s">
        <v>37</v>
      </c>
      <c r="K908" s="42" t="s">
        <v>40</v>
      </c>
      <c r="L908" s="49"/>
      <c r="M908" s="45" t="s">
        <v>47</v>
      </c>
      <c r="N908" s="46" t="s">
        <v>40</v>
      </c>
      <c r="O908" s="49"/>
      <c r="P908" s="36" t="str">
        <f t="shared" si="14"/>
        <v>Non-Lead</v>
      </c>
      <c r="Q908" s="39" t="s">
        <v>37</v>
      </c>
      <c r="R908" s="39" t="s">
        <v>37</v>
      </c>
      <c r="S908" s="39"/>
      <c r="T908" s="50" t="s">
        <v>36</v>
      </c>
      <c r="U908" s="50" t="s">
        <v>37</v>
      </c>
      <c r="V908" s="50" t="s">
        <v>37</v>
      </c>
      <c r="W908" s="50" t="s">
        <v>37</v>
      </c>
      <c r="X908" s="51" t="str">
        <f>IF((OR((AND('[1]PWS Information'!$E$10="CWS",T908="Single Family Residence",P908="Lead")),
(AND('[1]PWS Information'!$E$10="CWS",T908="Multiple Family Residence",'[1]PWS Information'!$E$11="Yes",P908="Lead")),
(AND('[1]PWS Information'!$E$10="NTNC",P908="Lead")))),"Tier 1",
IF((OR((AND('[1]PWS Information'!$E$10="CWS",T908="Multiple Family Residence",'[1]PWS Information'!$E$11="No",P908="Lead")),
(AND('[1]PWS Information'!$E$10="CWS",T908="Other",P908="Lead")),
(AND('[1]PWS Information'!$E$10="CWS",T908="Building",P908="Lead")))),"Tier 2",
IF((OR((AND('[1]PWS Information'!$E$10="CWS",T908="Single Family Residence",P908="Galvanized Requiring Replacement")),
(AND('[1]PWS Information'!$E$10="CWS",T908="Single Family Residence",P908="Galvanized Requiring Replacement",Q908="Yes")),
(AND('[1]PWS Information'!$E$10="NTNC",P908="Galvanized Requiring Replacement")),
(AND('[1]PWS Information'!$E$10="NTNC",T908="Single Family Residence",Q908="Yes")))),"Tier 3",
IF((OR((AND('[1]PWS Information'!$E$10="CWS",T908="Single Family Residence",R908="Yes",P908="Non-Lead", I908="Non-Lead - Copper",K908="Before 1989")),
(AND('[1]PWS Information'!$E$10="CWS",T908="Single Family Residence",R908="Yes",P908="Non-Lead", M908="Non-Lead - Copper",N908="Before 1989")))),"Tier 4",
IF((OR((AND('[1]PWS Information'!$E$10="NTNC",P908="Non-Lead")),
(AND('[1]PWS Information'!$E$10="CWS",P908="Non-Lead",R908="")),
(AND('[1]PWS Information'!$E$10="CWS",P908="Non-Lead",R908="No")),
(AND('[1]PWS Information'!$E$10="CWS",P908="Non-Lead",R908="Don't Know")),
(AND('[1]PWS Information'!$E$10="CWS",P908="Non-Lead", I908="Non-Lead - Copper", R908="Yes", K908="Between 1989 and 2014")),
(AND('[1]PWS Information'!$E$10="CWS",P908="Non-Lead", I908="Non-Lead - Copper", R908="Yes", K908="After 2014")),
(AND('[1]PWS Information'!$E$10="CWS",P908="Non-Lead", I908="Non-Lead - Copper", R908="Yes", K908="Unknown")),
(AND('[1]PWS Information'!$E$10="CWS",P908="Non-Lead", M908="Non-Lead - Copper", R908="Yes", N908="Between 1989 and 2014")),
(AND('[1]PWS Information'!$E$10="CWS",P908="Non-Lead", M908="Non-Lead - Copper", R908="Yes", N908="After 2014")),
(AND('[1]PWS Information'!$E$10="CWS",P908="Non-Lead", M908="Non-Lead - Copper", R908="Yes", N908="Unknown")),
(AND('[1]PWS Information'!$E$10="CWS",P908="Unknown")),
(AND('[1]PWS Information'!$E$10="NTNC",P908="Unknown")))),"Tier 5",
"")))))</f>
        <v>Tier 5</v>
      </c>
      <c r="Y908" s="50"/>
      <c r="Z908" s="50"/>
    </row>
    <row r="909" spans="1:26" ht="30" x14ac:dyDescent="0.25">
      <c r="A909" s="39">
        <v>1137</v>
      </c>
      <c r="B909" s="40">
        <v>910</v>
      </c>
      <c r="C909" s="41" t="s">
        <v>182</v>
      </c>
      <c r="D909" s="41" t="s">
        <v>88</v>
      </c>
      <c r="E909" s="41">
        <v>75144</v>
      </c>
      <c r="F909" s="42"/>
      <c r="G909" s="43"/>
      <c r="H909" s="44"/>
      <c r="I909" s="45" t="s">
        <v>47</v>
      </c>
      <c r="J909" s="46" t="s">
        <v>37</v>
      </c>
      <c r="K909" s="42" t="s">
        <v>40</v>
      </c>
      <c r="L909" s="49"/>
      <c r="M909" s="45" t="s">
        <v>47</v>
      </c>
      <c r="N909" s="46" t="s">
        <v>40</v>
      </c>
      <c r="O909" s="49"/>
      <c r="P909" s="36" t="str">
        <f t="shared" si="14"/>
        <v>Non-Lead</v>
      </c>
      <c r="Q909" s="39" t="s">
        <v>37</v>
      </c>
      <c r="R909" s="39" t="s">
        <v>37</v>
      </c>
      <c r="S909" s="39"/>
      <c r="T909" s="50" t="s">
        <v>36</v>
      </c>
      <c r="U909" s="50" t="s">
        <v>37</v>
      </c>
      <c r="V909" s="50" t="s">
        <v>37</v>
      </c>
      <c r="W909" s="50" t="s">
        <v>37</v>
      </c>
      <c r="X909" s="51" t="str">
        <f>IF((OR((AND('[1]PWS Information'!$E$10="CWS",T909="Single Family Residence",P909="Lead")),
(AND('[1]PWS Information'!$E$10="CWS",T909="Multiple Family Residence",'[1]PWS Information'!$E$11="Yes",P909="Lead")),
(AND('[1]PWS Information'!$E$10="NTNC",P909="Lead")))),"Tier 1",
IF((OR((AND('[1]PWS Information'!$E$10="CWS",T909="Multiple Family Residence",'[1]PWS Information'!$E$11="No",P909="Lead")),
(AND('[1]PWS Information'!$E$10="CWS",T909="Other",P909="Lead")),
(AND('[1]PWS Information'!$E$10="CWS",T909="Building",P909="Lead")))),"Tier 2",
IF((OR((AND('[1]PWS Information'!$E$10="CWS",T909="Single Family Residence",P909="Galvanized Requiring Replacement")),
(AND('[1]PWS Information'!$E$10="CWS",T909="Single Family Residence",P909="Galvanized Requiring Replacement",Q909="Yes")),
(AND('[1]PWS Information'!$E$10="NTNC",P909="Galvanized Requiring Replacement")),
(AND('[1]PWS Information'!$E$10="NTNC",T909="Single Family Residence",Q909="Yes")))),"Tier 3",
IF((OR((AND('[1]PWS Information'!$E$10="CWS",T909="Single Family Residence",R909="Yes",P909="Non-Lead", I909="Non-Lead - Copper",K909="Before 1989")),
(AND('[1]PWS Information'!$E$10="CWS",T909="Single Family Residence",R909="Yes",P909="Non-Lead", M909="Non-Lead - Copper",N909="Before 1989")))),"Tier 4",
IF((OR((AND('[1]PWS Information'!$E$10="NTNC",P909="Non-Lead")),
(AND('[1]PWS Information'!$E$10="CWS",P909="Non-Lead",R909="")),
(AND('[1]PWS Information'!$E$10="CWS",P909="Non-Lead",R909="No")),
(AND('[1]PWS Information'!$E$10="CWS",P909="Non-Lead",R909="Don't Know")),
(AND('[1]PWS Information'!$E$10="CWS",P909="Non-Lead", I909="Non-Lead - Copper", R909="Yes", K909="Between 1989 and 2014")),
(AND('[1]PWS Information'!$E$10="CWS",P909="Non-Lead", I909="Non-Lead - Copper", R909="Yes", K909="After 2014")),
(AND('[1]PWS Information'!$E$10="CWS",P909="Non-Lead", I909="Non-Lead - Copper", R909="Yes", K909="Unknown")),
(AND('[1]PWS Information'!$E$10="CWS",P909="Non-Lead", M909="Non-Lead - Copper", R909="Yes", N909="Between 1989 and 2014")),
(AND('[1]PWS Information'!$E$10="CWS",P909="Non-Lead", M909="Non-Lead - Copper", R909="Yes", N909="After 2014")),
(AND('[1]PWS Information'!$E$10="CWS",P909="Non-Lead", M909="Non-Lead - Copper", R909="Yes", N909="Unknown")),
(AND('[1]PWS Information'!$E$10="CWS",P909="Unknown")),
(AND('[1]PWS Information'!$E$10="NTNC",P909="Unknown")))),"Tier 5",
"")))))</f>
        <v>Tier 5</v>
      </c>
      <c r="Y909" s="50"/>
      <c r="Z909" s="50"/>
    </row>
    <row r="910" spans="1:26" ht="30" x14ac:dyDescent="0.25">
      <c r="A910" s="39">
        <v>1138</v>
      </c>
      <c r="B910" s="40">
        <v>4135</v>
      </c>
      <c r="C910" s="41" t="s">
        <v>69</v>
      </c>
      <c r="D910" s="41" t="s">
        <v>61</v>
      </c>
      <c r="E910" s="41">
        <v>75110</v>
      </c>
      <c r="F910" s="42"/>
      <c r="G910" s="43"/>
      <c r="H910" s="44"/>
      <c r="I910" s="45" t="s">
        <v>47</v>
      </c>
      <c r="J910" s="46" t="s">
        <v>37</v>
      </c>
      <c r="K910" s="42" t="s">
        <v>40</v>
      </c>
      <c r="L910" s="49"/>
      <c r="M910" s="45" t="s">
        <v>59</v>
      </c>
      <c r="N910" s="46" t="s">
        <v>49</v>
      </c>
      <c r="O910" s="49"/>
      <c r="P910" s="36" t="str">
        <f t="shared" si="14"/>
        <v>Unknown</v>
      </c>
      <c r="Q910" s="39" t="s">
        <v>46</v>
      </c>
      <c r="R910" s="39" t="s">
        <v>46</v>
      </c>
      <c r="S910" s="39"/>
      <c r="T910" s="50" t="s">
        <v>36</v>
      </c>
      <c r="U910" s="50" t="s">
        <v>37</v>
      </c>
      <c r="V910" s="50" t="s">
        <v>49</v>
      </c>
      <c r="W910" s="50" t="s">
        <v>37</v>
      </c>
      <c r="X910" s="51" t="str">
        <f>IF((OR((AND('[1]PWS Information'!$E$10="CWS",T910="Single Family Residence",P910="Lead")),
(AND('[1]PWS Information'!$E$10="CWS",T910="Multiple Family Residence",'[1]PWS Information'!$E$11="Yes",P910="Lead")),
(AND('[1]PWS Information'!$E$10="NTNC",P910="Lead")))),"Tier 1",
IF((OR((AND('[1]PWS Information'!$E$10="CWS",T910="Multiple Family Residence",'[1]PWS Information'!$E$11="No",P910="Lead")),
(AND('[1]PWS Information'!$E$10="CWS",T910="Other",P910="Lead")),
(AND('[1]PWS Information'!$E$10="CWS",T910="Building",P910="Lead")))),"Tier 2",
IF((OR((AND('[1]PWS Information'!$E$10="CWS",T910="Single Family Residence",P910="Galvanized Requiring Replacement")),
(AND('[1]PWS Information'!$E$10="CWS",T910="Single Family Residence",P910="Galvanized Requiring Replacement",Q910="Yes")),
(AND('[1]PWS Information'!$E$10="NTNC",P910="Galvanized Requiring Replacement")),
(AND('[1]PWS Information'!$E$10="NTNC",T910="Single Family Residence",Q910="Yes")))),"Tier 3",
IF((OR((AND('[1]PWS Information'!$E$10="CWS",T910="Single Family Residence",R910="Yes",P910="Non-Lead", I910="Non-Lead - Copper",K910="Before 1989")),
(AND('[1]PWS Information'!$E$10="CWS",T910="Single Family Residence",R910="Yes",P910="Non-Lead", M910="Non-Lead - Copper",N910="Before 1989")))),"Tier 4",
IF((OR((AND('[1]PWS Information'!$E$10="NTNC",P910="Non-Lead")),
(AND('[1]PWS Information'!$E$10="CWS",P910="Non-Lead",R910="")),
(AND('[1]PWS Information'!$E$10="CWS",P910="Non-Lead",R910="No")),
(AND('[1]PWS Information'!$E$10="CWS",P910="Non-Lead",R910="Don't Know")),
(AND('[1]PWS Information'!$E$10="CWS",P910="Non-Lead", I910="Non-Lead - Copper", R910="Yes", K910="Between 1989 and 2014")),
(AND('[1]PWS Information'!$E$10="CWS",P910="Non-Lead", I910="Non-Lead - Copper", R910="Yes", K910="After 2014")),
(AND('[1]PWS Information'!$E$10="CWS",P910="Non-Lead", I910="Non-Lead - Copper", R910="Yes", K910="Unknown")),
(AND('[1]PWS Information'!$E$10="CWS",P910="Non-Lead", M910="Non-Lead - Copper", R910="Yes", N910="Between 1989 and 2014")),
(AND('[1]PWS Information'!$E$10="CWS",P910="Non-Lead", M910="Non-Lead - Copper", R910="Yes", N910="After 2014")),
(AND('[1]PWS Information'!$E$10="CWS",P910="Non-Lead", M910="Non-Lead - Copper", R910="Yes", N910="Unknown")),
(AND('[1]PWS Information'!$E$10="CWS",P910="Unknown")),
(AND('[1]PWS Information'!$E$10="NTNC",P910="Unknown")))),"Tier 5",
"")))))</f>
        <v>Tier 5</v>
      </c>
      <c r="Y910" s="50"/>
      <c r="Z910" s="50"/>
    </row>
    <row r="911" spans="1:26" ht="30" x14ac:dyDescent="0.25">
      <c r="A911" s="39">
        <v>1139</v>
      </c>
      <c r="B911" s="40">
        <v>1717</v>
      </c>
      <c r="C911" s="41" t="s">
        <v>110</v>
      </c>
      <c r="D911" s="41" t="s">
        <v>61</v>
      </c>
      <c r="E911" s="41">
        <v>75109</v>
      </c>
      <c r="F911" s="42"/>
      <c r="G911" s="43"/>
      <c r="H911" s="44"/>
      <c r="I911" s="45" t="s">
        <v>47</v>
      </c>
      <c r="J911" s="46" t="s">
        <v>37</v>
      </c>
      <c r="K911" s="42" t="s">
        <v>40</v>
      </c>
      <c r="L911" s="49"/>
      <c r="M911" s="45" t="s">
        <v>47</v>
      </c>
      <c r="N911" s="46" t="s">
        <v>40</v>
      </c>
      <c r="O911" s="49"/>
      <c r="P911" s="36" t="str">
        <f t="shared" si="14"/>
        <v>Non-Lead</v>
      </c>
      <c r="Q911" s="39" t="s">
        <v>37</v>
      </c>
      <c r="R911" s="39" t="s">
        <v>37</v>
      </c>
      <c r="S911" s="39"/>
      <c r="T911" s="50" t="s">
        <v>36</v>
      </c>
      <c r="U911" s="50" t="s">
        <v>37</v>
      </c>
      <c r="V911" s="50" t="s">
        <v>37</v>
      </c>
      <c r="W911" s="50" t="s">
        <v>37</v>
      </c>
      <c r="X911" s="51" t="str">
        <f>IF((OR((AND('[1]PWS Information'!$E$10="CWS",T911="Single Family Residence",P911="Lead")),
(AND('[1]PWS Information'!$E$10="CWS",T911="Multiple Family Residence",'[1]PWS Information'!$E$11="Yes",P911="Lead")),
(AND('[1]PWS Information'!$E$10="NTNC",P911="Lead")))),"Tier 1",
IF((OR((AND('[1]PWS Information'!$E$10="CWS",T911="Multiple Family Residence",'[1]PWS Information'!$E$11="No",P911="Lead")),
(AND('[1]PWS Information'!$E$10="CWS",T911="Other",P911="Lead")),
(AND('[1]PWS Information'!$E$10="CWS",T911="Building",P911="Lead")))),"Tier 2",
IF((OR((AND('[1]PWS Information'!$E$10="CWS",T911="Single Family Residence",P911="Galvanized Requiring Replacement")),
(AND('[1]PWS Information'!$E$10="CWS",T911="Single Family Residence",P911="Galvanized Requiring Replacement",Q911="Yes")),
(AND('[1]PWS Information'!$E$10="NTNC",P911="Galvanized Requiring Replacement")),
(AND('[1]PWS Information'!$E$10="NTNC",T911="Single Family Residence",Q911="Yes")))),"Tier 3",
IF((OR((AND('[1]PWS Information'!$E$10="CWS",T911="Single Family Residence",R911="Yes",P911="Non-Lead", I911="Non-Lead - Copper",K911="Before 1989")),
(AND('[1]PWS Information'!$E$10="CWS",T911="Single Family Residence",R911="Yes",P911="Non-Lead", M911="Non-Lead - Copper",N911="Before 1989")))),"Tier 4",
IF((OR((AND('[1]PWS Information'!$E$10="NTNC",P911="Non-Lead")),
(AND('[1]PWS Information'!$E$10="CWS",P911="Non-Lead",R911="")),
(AND('[1]PWS Information'!$E$10="CWS",P911="Non-Lead",R911="No")),
(AND('[1]PWS Information'!$E$10="CWS",P911="Non-Lead",R911="Don't Know")),
(AND('[1]PWS Information'!$E$10="CWS",P911="Non-Lead", I911="Non-Lead - Copper", R911="Yes", K911="Between 1989 and 2014")),
(AND('[1]PWS Information'!$E$10="CWS",P911="Non-Lead", I911="Non-Lead - Copper", R911="Yes", K911="After 2014")),
(AND('[1]PWS Information'!$E$10="CWS",P911="Non-Lead", I911="Non-Lead - Copper", R911="Yes", K911="Unknown")),
(AND('[1]PWS Information'!$E$10="CWS",P911="Non-Lead", M911="Non-Lead - Copper", R911="Yes", N911="Between 1989 and 2014")),
(AND('[1]PWS Information'!$E$10="CWS",P911="Non-Lead", M911="Non-Lead - Copper", R911="Yes", N911="After 2014")),
(AND('[1]PWS Information'!$E$10="CWS",P911="Non-Lead", M911="Non-Lead - Copper", R911="Yes", N911="Unknown")),
(AND('[1]PWS Information'!$E$10="CWS",P911="Unknown")),
(AND('[1]PWS Information'!$E$10="NTNC",P911="Unknown")))),"Tier 5",
"")))))</f>
        <v>Tier 5</v>
      </c>
      <c r="Y911" s="50"/>
      <c r="Z911" s="50"/>
    </row>
    <row r="912" spans="1:26" ht="30" x14ac:dyDescent="0.25">
      <c r="A912" s="39">
        <v>1140</v>
      </c>
      <c r="B912" s="40">
        <v>4103</v>
      </c>
      <c r="C912" s="41" t="s">
        <v>164</v>
      </c>
      <c r="D912" s="41" t="s">
        <v>88</v>
      </c>
      <c r="E912" s="41">
        <v>75144</v>
      </c>
      <c r="F912" s="42"/>
      <c r="G912" s="43"/>
      <c r="H912" s="44"/>
      <c r="I912" s="45" t="s">
        <v>47</v>
      </c>
      <c r="J912" s="46" t="s">
        <v>37</v>
      </c>
      <c r="K912" s="42" t="s">
        <v>40</v>
      </c>
      <c r="L912" s="49"/>
      <c r="M912" s="45" t="s">
        <v>47</v>
      </c>
      <c r="N912" s="46" t="s">
        <v>40</v>
      </c>
      <c r="O912" s="49"/>
      <c r="P912" s="36" t="str">
        <f t="shared" si="14"/>
        <v>Non-Lead</v>
      </c>
      <c r="Q912" s="39" t="s">
        <v>37</v>
      </c>
      <c r="R912" s="39" t="s">
        <v>37</v>
      </c>
      <c r="S912" s="39"/>
      <c r="T912" s="50" t="s">
        <v>36</v>
      </c>
      <c r="U912" s="50" t="s">
        <v>37</v>
      </c>
      <c r="V912" s="50" t="s">
        <v>37</v>
      </c>
      <c r="W912" s="50" t="s">
        <v>37</v>
      </c>
      <c r="X912" s="51" t="str">
        <f>IF((OR((AND('[1]PWS Information'!$E$10="CWS",T912="Single Family Residence",P912="Lead")),
(AND('[1]PWS Information'!$E$10="CWS",T912="Multiple Family Residence",'[1]PWS Information'!$E$11="Yes",P912="Lead")),
(AND('[1]PWS Information'!$E$10="NTNC",P912="Lead")))),"Tier 1",
IF((OR((AND('[1]PWS Information'!$E$10="CWS",T912="Multiple Family Residence",'[1]PWS Information'!$E$11="No",P912="Lead")),
(AND('[1]PWS Information'!$E$10="CWS",T912="Other",P912="Lead")),
(AND('[1]PWS Information'!$E$10="CWS",T912="Building",P912="Lead")))),"Tier 2",
IF((OR((AND('[1]PWS Information'!$E$10="CWS",T912="Single Family Residence",P912="Galvanized Requiring Replacement")),
(AND('[1]PWS Information'!$E$10="CWS",T912="Single Family Residence",P912="Galvanized Requiring Replacement",Q912="Yes")),
(AND('[1]PWS Information'!$E$10="NTNC",P912="Galvanized Requiring Replacement")),
(AND('[1]PWS Information'!$E$10="NTNC",T912="Single Family Residence",Q912="Yes")))),"Tier 3",
IF((OR((AND('[1]PWS Information'!$E$10="CWS",T912="Single Family Residence",R912="Yes",P912="Non-Lead", I912="Non-Lead - Copper",K912="Before 1989")),
(AND('[1]PWS Information'!$E$10="CWS",T912="Single Family Residence",R912="Yes",P912="Non-Lead", M912="Non-Lead - Copper",N912="Before 1989")))),"Tier 4",
IF((OR((AND('[1]PWS Information'!$E$10="NTNC",P912="Non-Lead")),
(AND('[1]PWS Information'!$E$10="CWS",P912="Non-Lead",R912="")),
(AND('[1]PWS Information'!$E$10="CWS",P912="Non-Lead",R912="No")),
(AND('[1]PWS Information'!$E$10="CWS",P912="Non-Lead",R912="Don't Know")),
(AND('[1]PWS Information'!$E$10="CWS",P912="Non-Lead", I912="Non-Lead - Copper", R912="Yes", K912="Between 1989 and 2014")),
(AND('[1]PWS Information'!$E$10="CWS",P912="Non-Lead", I912="Non-Lead - Copper", R912="Yes", K912="After 2014")),
(AND('[1]PWS Information'!$E$10="CWS",P912="Non-Lead", I912="Non-Lead - Copper", R912="Yes", K912="Unknown")),
(AND('[1]PWS Information'!$E$10="CWS",P912="Non-Lead", M912="Non-Lead - Copper", R912="Yes", N912="Between 1989 and 2014")),
(AND('[1]PWS Information'!$E$10="CWS",P912="Non-Lead", M912="Non-Lead - Copper", R912="Yes", N912="After 2014")),
(AND('[1]PWS Information'!$E$10="CWS",P912="Non-Lead", M912="Non-Lead - Copper", R912="Yes", N912="Unknown")),
(AND('[1]PWS Information'!$E$10="CWS",P912="Unknown")),
(AND('[1]PWS Information'!$E$10="NTNC",P912="Unknown")))),"Tier 5",
"")))))</f>
        <v>Tier 5</v>
      </c>
      <c r="Y912" s="50"/>
      <c r="Z912" s="50"/>
    </row>
    <row r="913" spans="1:26" ht="30" x14ac:dyDescent="0.25">
      <c r="A913" s="39">
        <v>1141</v>
      </c>
      <c r="B913" s="40">
        <v>14600</v>
      </c>
      <c r="C913" s="41" t="s">
        <v>189</v>
      </c>
      <c r="D913" s="41" t="s">
        <v>88</v>
      </c>
      <c r="E913" s="41">
        <v>75144</v>
      </c>
      <c r="F913" s="42"/>
      <c r="G913" s="43"/>
      <c r="H913" s="44"/>
      <c r="I913" s="45" t="s">
        <v>47</v>
      </c>
      <c r="J913" s="46" t="s">
        <v>37</v>
      </c>
      <c r="K913" s="42" t="s">
        <v>40</v>
      </c>
      <c r="L913" s="49"/>
      <c r="M913" s="45" t="s">
        <v>47</v>
      </c>
      <c r="N913" s="46" t="s">
        <v>40</v>
      </c>
      <c r="O913" s="49"/>
      <c r="P913" s="36" t="str">
        <f t="shared" si="14"/>
        <v>Non-Lead</v>
      </c>
      <c r="Q913" s="39" t="s">
        <v>37</v>
      </c>
      <c r="R913" s="39" t="s">
        <v>37</v>
      </c>
      <c r="S913" s="39"/>
      <c r="T913" s="50" t="s">
        <v>36</v>
      </c>
      <c r="U913" s="50" t="s">
        <v>37</v>
      </c>
      <c r="V913" s="50" t="s">
        <v>37</v>
      </c>
      <c r="W913" s="50" t="s">
        <v>37</v>
      </c>
      <c r="X913" s="51" t="str">
        <f>IF((OR((AND('[1]PWS Information'!$E$10="CWS",T913="Single Family Residence",P913="Lead")),
(AND('[1]PWS Information'!$E$10="CWS",T913="Multiple Family Residence",'[1]PWS Information'!$E$11="Yes",P913="Lead")),
(AND('[1]PWS Information'!$E$10="NTNC",P913="Lead")))),"Tier 1",
IF((OR((AND('[1]PWS Information'!$E$10="CWS",T913="Multiple Family Residence",'[1]PWS Information'!$E$11="No",P913="Lead")),
(AND('[1]PWS Information'!$E$10="CWS",T913="Other",P913="Lead")),
(AND('[1]PWS Information'!$E$10="CWS",T913="Building",P913="Lead")))),"Tier 2",
IF((OR((AND('[1]PWS Information'!$E$10="CWS",T913="Single Family Residence",P913="Galvanized Requiring Replacement")),
(AND('[1]PWS Information'!$E$10="CWS",T913="Single Family Residence",P913="Galvanized Requiring Replacement",Q913="Yes")),
(AND('[1]PWS Information'!$E$10="NTNC",P913="Galvanized Requiring Replacement")),
(AND('[1]PWS Information'!$E$10="NTNC",T913="Single Family Residence",Q913="Yes")))),"Tier 3",
IF((OR((AND('[1]PWS Information'!$E$10="CWS",T913="Single Family Residence",R913="Yes",P913="Non-Lead", I913="Non-Lead - Copper",K913="Before 1989")),
(AND('[1]PWS Information'!$E$10="CWS",T913="Single Family Residence",R913="Yes",P913="Non-Lead", M913="Non-Lead - Copper",N913="Before 1989")))),"Tier 4",
IF((OR((AND('[1]PWS Information'!$E$10="NTNC",P913="Non-Lead")),
(AND('[1]PWS Information'!$E$10="CWS",P913="Non-Lead",R913="")),
(AND('[1]PWS Information'!$E$10="CWS",P913="Non-Lead",R913="No")),
(AND('[1]PWS Information'!$E$10="CWS",P913="Non-Lead",R913="Don't Know")),
(AND('[1]PWS Information'!$E$10="CWS",P913="Non-Lead", I913="Non-Lead - Copper", R913="Yes", K913="Between 1989 and 2014")),
(AND('[1]PWS Information'!$E$10="CWS",P913="Non-Lead", I913="Non-Lead - Copper", R913="Yes", K913="After 2014")),
(AND('[1]PWS Information'!$E$10="CWS",P913="Non-Lead", I913="Non-Lead - Copper", R913="Yes", K913="Unknown")),
(AND('[1]PWS Information'!$E$10="CWS",P913="Non-Lead", M913="Non-Lead - Copper", R913="Yes", N913="Between 1989 and 2014")),
(AND('[1]PWS Information'!$E$10="CWS",P913="Non-Lead", M913="Non-Lead - Copper", R913="Yes", N913="After 2014")),
(AND('[1]PWS Information'!$E$10="CWS",P913="Non-Lead", M913="Non-Lead - Copper", R913="Yes", N913="Unknown")),
(AND('[1]PWS Information'!$E$10="CWS",P913="Unknown")),
(AND('[1]PWS Information'!$E$10="NTNC",P913="Unknown")))),"Tier 5",
"")))))</f>
        <v>Tier 5</v>
      </c>
      <c r="Y913" s="50"/>
      <c r="Z913" s="50"/>
    </row>
    <row r="914" spans="1:26" ht="30" x14ac:dyDescent="0.25">
      <c r="A914" s="39">
        <v>1143</v>
      </c>
      <c r="B914" s="40">
        <v>908</v>
      </c>
      <c r="C914" s="41" t="s">
        <v>182</v>
      </c>
      <c r="D914" s="41" t="s">
        <v>88</v>
      </c>
      <c r="E914" s="41">
        <v>75144</v>
      </c>
      <c r="F914" s="42"/>
      <c r="G914" s="43"/>
      <c r="H914" s="44"/>
      <c r="I914" s="45" t="s">
        <v>47</v>
      </c>
      <c r="J914" s="46" t="s">
        <v>37</v>
      </c>
      <c r="K914" s="42" t="s">
        <v>40</v>
      </c>
      <c r="L914" s="49"/>
      <c r="M914" s="45" t="s">
        <v>47</v>
      </c>
      <c r="N914" s="46" t="s">
        <v>40</v>
      </c>
      <c r="O914" s="49"/>
      <c r="P914" s="36" t="str">
        <f t="shared" si="14"/>
        <v>Non-Lead</v>
      </c>
      <c r="Q914" s="39" t="s">
        <v>37</v>
      </c>
      <c r="R914" s="39" t="s">
        <v>37</v>
      </c>
      <c r="S914" s="39"/>
      <c r="T914" s="50" t="s">
        <v>36</v>
      </c>
      <c r="U914" s="50" t="s">
        <v>37</v>
      </c>
      <c r="V914" s="50" t="s">
        <v>37</v>
      </c>
      <c r="W914" s="50" t="s">
        <v>37</v>
      </c>
      <c r="X914" s="51" t="str">
        <f>IF((OR((AND('[1]PWS Information'!$E$10="CWS",T914="Single Family Residence",P914="Lead")),
(AND('[1]PWS Information'!$E$10="CWS",T914="Multiple Family Residence",'[1]PWS Information'!$E$11="Yes",P914="Lead")),
(AND('[1]PWS Information'!$E$10="NTNC",P914="Lead")))),"Tier 1",
IF((OR((AND('[1]PWS Information'!$E$10="CWS",T914="Multiple Family Residence",'[1]PWS Information'!$E$11="No",P914="Lead")),
(AND('[1]PWS Information'!$E$10="CWS",T914="Other",P914="Lead")),
(AND('[1]PWS Information'!$E$10="CWS",T914="Building",P914="Lead")))),"Tier 2",
IF((OR((AND('[1]PWS Information'!$E$10="CWS",T914="Single Family Residence",P914="Galvanized Requiring Replacement")),
(AND('[1]PWS Information'!$E$10="CWS",T914="Single Family Residence",P914="Galvanized Requiring Replacement",Q914="Yes")),
(AND('[1]PWS Information'!$E$10="NTNC",P914="Galvanized Requiring Replacement")),
(AND('[1]PWS Information'!$E$10="NTNC",T914="Single Family Residence",Q914="Yes")))),"Tier 3",
IF((OR((AND('[1]PWS Information'!$E$10="CWS",T914="Single Family Residence",R914="Yes",P914="Non-Lead", I914="Non-Lead - Copper",K914="Before 1989")),
(AND('[1]PWS Information'!$E$10="CWS",T914="Single Family Residence",R914="Yes",P914="Non-Lead", M914="Non-Lead - Copper",N914="Before 1989")))),"Tier 4",
IF((OR((AND('[1]PWS Information'!$E$10="NTNC",P914="Non-Lead")),
(AND('[1]PWS Information'!$E$10="CWS",P914="Non-Lead",R914="")),
(AND('[1]PWS Information'!$E$10="CWS",P914="Non-Lead",R914="No")),
(AND('[1]PWS Information'!$E$10="CWS",P914="Non-Lead",R914="Don't Know")),
(AND('[1]PWS Information'!$E$10="CWS",P914="Non-Lead", I914="Non-Lead - Copper", R914="Yes", K914="Between 1989 and 2014")),
(AND('[1]PWS Information'!$E$10="CWS",P914="Non-Lead", I914="Non-Lead - Copper", R914="Yes", K914="After 2014")),
(AND('[1]PWS Information'!$E$10="CWS",P914="Non-Lead", I914="Non-Lead - Copper", R914="Yes", K914="Unknown")),
(AND('[1]PWS Information'!$E$10="CWS",P914="Non-Lead", M914="Non-Lead - Copper", R914="Yes", N914="Between 1989 and 2014")),
(AND('[1]PWS Information'!$E$10="CWS",P914="Non-Lead", M914="Non-Lead - Copper", R914="Yes", N914="After 2014")),
(AND('[1]PWS Information'!$E$10="CWS",P914="Non-Lead", M914="Non-Lead - Copper", R914="Yes", N914="Unknown")),
(AND('[1]PWS Information'!$E$10="CWS",P914="Unknown")),
(AND('[1]PWS Information'!$E$10="NTNC",P914="Unknown")))),"Tier 5",
"")))))</f>
        <v>Tier 5</v>
      </c>
      <c r="Y914" s="50"/>
      <c r="Z914" s="50"/>
    </row>
    <row r="915" spans="1:26" ht="30" x14ac:dyDescent="0.25">
      <c r="A915" s="39">
        <v>1145</v>
      </c>
      <c r="B915" s="40">
        <v>1510</v>
      </c>
      <c r="C915" s="41" t="s">
        <v>128</v>
      </c>
      <c r="D915" s="41" t="s">
        <v>88</v>
      </c>
      <c r="E915" s="41">
        <v>75144</v>
      </c>
      <c r="F915" s="42"/>
      <c r="G915" s="43"/>
      <c r="H915" s="44"/>
      <c r="I915" s="45" t="s">
        <v>47</v>
      </c>
      <c r="J915" s="46" t="s">
        <v>37</v>
      </c>
      <c r="K915" s="42" t="s">
        <v>40</v>
      </c>
      <c r="L915" s="49"/>
      <c r="M915" s="45" t="s">
        <v>47</v>
      </c>
      <c r="N915" s="46" t="s">
        <v>40</v>
      </c>
      <c r="O915" s="49"/>
      <c r="P915" s="36" t="str">
        <f t="shared" si="14"/>
        <v>Non-Lead</v>
      </c>
      <c r="Q915" s="39" t="s">
        <v>37</v>
      </c>
      <c r="R915" s="39" t="s">
        <v>37</v>
      </c>
      <c r="S915" s="39"/>
      <c r="T915" s="50" t="s">
        <v>36</v>
      </c>
      <c r="U915" s="50" t="s">
        <v>37</v>
      </c>
      <c r="V915" s="50" t="s">
        <v>37</v>
      </c>
      <c r="W915" s="50" t="s">
        <v>37</v>
      </c>
      <c r="X915" s="51" t="str">
        <f>IF((OR((AND('[1]PWS Information'!$E$10="CWS",T915="Single Family Residence",P915="Lead")),
(AND('[1]PWS Information'!$E$10="CWS",T915="Multiple Family Residence",'[1]PWS Information'!$E$11="Yes",P915="Lead")),
(AND('[1]PWS Information'!$E$10="NTNC",P915="Lead")))),"Tier 1",
IF((OR((AND('[1]PWS Information'!$E$10="CWS",T915="Multiple Family Residence",'[1]PWS Information'!$E$11="No",P915="Lead")),
(AND('[1]PWS Information'!$E$10="CWS",T915="Other",P915="Lead")),
(AND('[1]PWS Information'!$E$10="CWS",T915="Building",P915="Lead")))),"Tier 2",
IF((OR((AND('[1]PWS Information'!$E$10="CWS",T915="Single Family Residence",P915="Galvanized Requiring Replacement")),
(AND('[1]PWS Information'!$E$10="CWS",T915="Single Family Residence",P915="Galvanized Requiring Replacement",Q915="Yes")),
(AND('[1]PWS Information'!$E$10="NTNC",P915="Galvanized Requiring Replacement")),
(AND('[1]PWS Information'!$E$10="NTNC",T915="Single Family Residence",Q915="Yes")))),"Tier 3",
IF((OR((AND('[1]PWS Information'!$E$10="CWS",T915="Single Family Residence",R915="Yes",P915="Non-Lead", I915="Non-Lead - Copper",K915="Before 1989")),
(AND('[1]PWS Information'!$E$10="CWS",T915="Single Family Residence",R915="Yes",P915="Non-Lead", M915="Non-Lead - Copper",N915="Before 1989")))),"Tier 4",
IF((OR((AND('[1]PWS Information'!$E$10="NTNC",P915="Non-Lead")),
(AND('[1]PWS Information'!$E$10="CWS",P915="Non-Lead",R915="")),
(AND('[1]PWS Information'!$E$10="CWS",P915="Non-Lead",R915="No")),
(AND('[1]PWS Information'!$E$10="CWS",P915="Non-Lead",R915="Don't Know")),
(AND('[1]PWS Information'!$E$10="CWS",P915="Non-Lead", I915="Non-Lead - Copper", R915="Yes", K915="Between 1989 and 2014")),
(AND('[1]PWS Information'!$E$10="CWS",P915="Non-Lead", I915="Non-Lead - Copper", R915="Yes", K915="After 2014")),
(AND('[1]PWS Information'!$E$10="CWS",P915="Non-Lead", I915="Non-Lead - Copper", R915="Yes", K915="Unknown")),
(AND('[1]PWS Information'!$E$10="CWS",P915="Non-Lead", M915="Non-Lead - Copper", R915="Yes", N915="Between 1989 and 2014")),
(AND('[1]PWS Information'!$E$10="CWS",P915="Non-Lead", M915="Non-Lead - Copper", R915="Yes", N915="After 2014")),
(AND('[1]PWS Information'!$E$10="CWS",P915="Non-Lead", M915="Non-Lead - Copper", R915="Yes", N915="Unknown")),
(AND('[1]PWS Information'!$E$10="CWS",P915="Unknown")),
(AND('[1]PWS Information'!$E$10="NTNC",P915="Unknown")))),"Tier 5",
"")))))</f>
        <v>Tier 5</v>
      </c>
      <c r="Y915" s="50"/>
      <c r="Z915" s="50"/>
    </row>
    <row r="916" spans="1:26" ht="30" x14ac:dyDescent="0.25">
      <c r="A916" s="39">
        <v>1146</v>
      </c>
      <c r="B916" s="40"/>
      <c r="C916" s="41" t="s">
        <v>189</v>
      </c>
      <c r="D916" s="41" t="s">
        <v>88</v>
      </c>
      <c r="E916" s="41">
        <v>75144</v>
      </c>
      <c r="F916" s="42"/>
      <c r="G916" s="43"/>
      <c r="H916" s="44"/>
      <c r="I916" s="45" t="s">
        <v>47</v>
      </c>
      <c r="J916" s="46" t="s">
        <v>37</v>
      </c>
      <c r="K916" s="42" t="s">
        <v>40</v>
      </c>
      <c r="L916" s="49"/>
      <c r="M916" s="45" t="s">
        <v>47</v>
      </c>
      <c r="N916" s="46" t="s">
        <v>40</v>
      </c>
      <c r="O916" s="49"/>
      <c r="P916" s="36" t="str">
        <f t="shared" si="14"/>
        <v>Non-Lead</v>
      </c>
      <c r="Q916" s="39" t="s">
        <v>37</v>
      </c>
      <c r="R916" s="39" t="s">
        <v>37</v>
      </c>
      <c r="S916" s="39"/>
      <c r="T916" s="50" t="s">
        <v>48</v>
      </c>
      <c r="U916" s="50" t="s">
        <v>37</v>
      </c>
      <c r="V916" s="50" t="s">
        <v>37</v>
      </c>
      <c r="W916" s="50" t="s">
        <v>37</v>
      </c>
      <c r="X916" s="51" t="str">
        <f>IF((OR((AND('[1]PWS Information'!$E$10="CWS",T916="Single Family Residence",P916="Lead")),
(AND('[1]PWS Information'!$E$10="CWS",T916="Multiple Family Residence",'[1]PWS Information'!$E$11="Yes",P916="Lead")),
(AND('[1]PWS Information'!$E$10="NTNC",P916="Lead")))),"Tier 1",
IF((OR((AND('[1]PWS Information'!$E$10="CWS",T916="Multiple Family Residence",'[1]PWS Information'!$E$11="No",P916="Lead")),
(AND('[1]PWS Information'!$E$10="CWS",T916="Other",P916="Lead")),
(AND('[1]PWS Information'!$E$10="CWS",T916="Building",P916="Lead")))),"Tier 2",
IF((OR((AND('[1]PWS Information'!$E$10="CWS",T916="Single Family Residence",P916="Galvanized Requiring Replacement")),
(AND('[1]PWS Information'!$E$10="CWS",T916="Single Family Residence",P916="Galvanized Requiring Replacement",Q916="Yes")),
(AND('[1]PWS Information'!$E$10="NTNC",P916="Galvanized Requiring Replacement")),
(AND('[1]PWS Information'!$E$10="NTNC",T916="Single Family Residence",Q916="Yes")))),"Tier 3",
IF((OR((AND('[1]PWS Information'!$E$10="CWS",T916="Single Family Residence",R916="Yes",P916="Non-Lead", I916="Non-Lead - Copper",K916="Before 1989")),
(AND('[1]PWS Information'!$E$10="CWS",T916="Single Family Residence",R916="Yes",P916="Non-Lead", M916="Non-Lead - Copper",N916="Before 1989")))),"Tier 4",
IF((OR((AND('[1]PWS Information'!$E$10="NTNC",P916="Non-Lead")),
(AND('[1]PWS Information'!$E$10="CWS",P916="Non-Lead",R916="")),
(AND('[1]PWS Information'!$E$10="CWS",P916="Non-Lead",R916="No")),
(AND('[1]PWS Information'!$E$10="CWS",P916="Non-Lead",R916="Don't Know")),
(AND('[1]PWS Information'!$E$10="CWS",P916="Non-Lead", I916="Non-Lead - Copper", R916="Yes", K916="Between 1989 and 2014")),
(AND('[1]PWS Information'!$E$10="CWS",P916="Non-Lead", I916="Non-Lead - Copper", R916="Yes", K916="After 2014")),
(AND('[1]PWS Information'!$E$10="CWS",P916="Non-Lead", I916="Non-Lead - Copper", R916="Yes", K916="Unknown")),
(AND('[1]PWS Information'!$E$10="CWS",P916="Non-Lead", M916="Non-Lead - Copper", R916="Yes", N916="Between 1989 and 2014")),
(AND('[1]PWS Information'!$E$10="CWS",P916="Non-Lead", M916="Non-Lead - Copper", R916="Yes", N916="After 2014")),
(AND('[1]PWS Information'!$E$10="CWS",P916="Non-Lead", M916="Non-Lead - Copper", R916="Yes", N916="Unknown")),
(AND('[1]PWS Information'!$E$10="CWS",P916="Unknown")),
(AND('[1]PWS Information'!$E$10="NTNC",P916="Unknown")))),"Tier 5",
"")))))</f>
        <v>Tier 5</v>
      </c>
      <c r="Y916" s="50"/>
      <c r="Z916" s="50"/>
    </row>
    <row r="917" spans="1:26" ht="30" x14ac:dyDescent="0.25">
      <c r="A917" s="39">
        <v>1147</v>
      </c>
      <c r="B917" s="40"/>
      <c r="C917" s="41" t="s">
        <v>164</v>
      </c>
      <c r="D917" s="41" t="s">
        <v>88</v>
      </c>
      <c r="E917" s="41">
        <v>75144</v>
      </c>
      <c r="F917" s="42"/>
      <c r="G917" s="43"/>
      <c r="H917" s="44"/>
      <c r="I917" s="45" t="s">
        <v>47</v>
      </c>
      <c r="J917" s="46" t="s">
        <v>37</v>
      </c>
      <c r="K917" s="42" t="s">
        <v>40</v>
      </c>
      <c r="L917" s="49"/>
      <c r="M917" s="45" t="s">
        <v>59</v>
      </c>
      <c r="N917" s="46" t="s">
        <v>49</v>
      </c>
      <c r="O917" s="49"/>
      <c r="P917" s="36" t="str">
        <f t="shared" si="14"/>
        <v>Unknown</v>
      </c>
      <c r="Q917" s="39" t="s">
        <v>46</v>
      </c>
      <c r="R917" s="39" t="s">
        <v>46</v>
      </c>
      <c r="S917" s="39"/>
      <c r="T917" s="50" t="s">
        <v>52</v>
      </c>
      <c r="U917" s="50" t="s">
        <v>37</v>
      </c>
      <c r="V917" s="50" t="s">
        <v>49</v>
      </c>
      <c r="W917" s="50" t="s">
        <v>37</v>
      </c>
      <c r="X917" s="51" t="str">
        <f>IF((OR((AND('[1]PWS Information'!$E$10="CWS",T917="Single Family Residence",P917="Lead")),
(AND('[1]PWS Information'!$E$10="CWS",T917="Multiple Family Residence",'[1]PWS Information'!$E$11="Yes",P917="Lead")),
(AND('[1]PWS Information'!$E$10="NTNC",P917="Lead")))),"Tier 1",
IF((OR((AND('[1]PWS Information'!$E$10="CWS",T917="Multiple Family Residence",'[1]PWS Information'!$E$11="No",P917="Lead")),
(AND('[1]PWS Information'!$E$10="CWS",T917="Other",P917="Lead")),
(AND('[1]PWS Information'!$E$10="CWS",T917="Building",P917="Lead")))),"Tier 2",
IF((OR((AND('[1]PWS Information'!$E$10="CWS",T917="Single Family Residence",P917="Galvanized Requiring Replacement")),
(AND('[1]PWS Information'!$E$10="CWS",T917="Single Family Residence",P917="Galvanized Requiring Replacement",Q917="Yes")),
(AND('[1]PWS Information'!$E$10="NTNC",P917="Galvanized Requiring Replacement")),
(AND('[1]PWS Information'!$E$10="NTNC",T917="Single Family Residence",Q917="Yes")))),"Tier 3",
IF((OR((AND('[1]PWS Information'!$E$10="CWS",T917="Single Family Residence",R917="Yes",P917="Non-Lead", I917="Non-Lead - Copper",K917="Before 1989")),
(AND('[1]PWS Information'!$E$10="CWS",T917="Single Family Residence",R917="Yes",P917="Non-Lead", M917="Non-Lead - Copper",N917="Before 1989")))),"Tier 4",
IF((OR((AND('[1]PWS Information'!$E$10="NTNC",P917="Non-Lead")),
(AND('[1]PWS Information'!$E$10="CWS",P917="Non-Lead",R917="")),
(AND('[1]PWS Information'!$E$10="CWS",P917="Non-Lead",R917="No")),
(AND('[1]PWS Information'!$E$10="CWS",P917="Non-Lead",R917="Don't Know")),
(AND('[1]PWS Information'!$E$10="CWS",P917="Non-Lead", I917="Non-Lead - Copper", R917="Yes", K917="Between 1989 and 2014")),
(AND('[1]PWS Information'!$E$10="CWS",P917="Non-Lead", I917="Non-Lead - Copper", R917="Yes", K917="After 2014")),
(AND('[1]PWS Information'!$E$10="CWS",P917="Non-Lead", I917="Non-Lead - Copper", R917="Yes", K917="Unknown")),
(AND('[1]PWS Information'!$E$10="CWS",P917="Non-Lead", M917="Non-Lead - Copper", R917="Yes", N917="Between 1989 and 2014")),
(AND('[1]PWS Information'!$E$10="CWS",P917="Non-Lead", M917="Non-Lead - Copper", R917="Yes", N917="After 2014")),
(AND('[1]PWS Information'!$E$10="CWS",P917="Non-Lead", M917="Non-Lead - Copper", R917="Yes", N917="Unknown")),
(AND('[1]PWS Information'!$E$10="CWS",P917="Unknown")),
(AND('[1]PWS Information'!$E$10="NTNC",P917="Unknown")))),"Tier 5",
"")))))</f>
        <v>Tier 5</v>
      </c>
      <c r="Y917" s="50"/>
      <c r="Z917" s="50"/>
    </row>
    <row r="918" spans="1:26" ht="30" x14ac:dyDescent="0.25">
      <c r="A918" s="39">
        <v>1148</v>
      </c>
      <c r="B918" s="40"/>
      <c r="C918" s="41" t="s">
        <v>237</v>
      </c>
      <c r="D918" s="41" t="s">
        <v>88</v>
      </c>
      <c r="E918" s="41">
        <v>75144</v>
      </c>
      <c r="F918" s="42"/>
      <c r="G918" s="43"/>
      <c r="H918" s="44"/>
      <c r="I918" s="45" t="s">
        <v>47</v>
      </c>
      <c r="J918" s="46" t="s">
        <v>37</v>
      </c>
      <c r="K918" s="42" t="s">
        <v>40</v>
      </c>
      <c r="L918" s="49"/>
      <c r="M918" s="45" t="s">
        <v>59</v>
      </c>
      <c r="N918" s="46" t="s">
        <v>49</v>
      </c>
      <c r="O918" s="49"/>
      <c r="P918" s="36" t="str">
        <f t="shared" si="14"/>
        <v>Unknown</v>
      </c>
      <c r="Q918" s="39" t="s">
        <v>46</v>
      </c>
      <c r="R918" s="39" t="s">
        <v>46</v>
      </c>
      <c r="S918" s="39"/>
      <c r="T918" s="50" t="s">
        <v>52</v>
      </c>
      <c r="U918" s="50" t="s">
        <v>37</v>
      </c>
      <c r="V918" s="50" t="s">
        <v>49</v>
      </c>
      <c r="W918" s="50" t="s">
        <v>37</v>
      </c>
      <c r="X918" s="51" t="str">
        <f>IF((OR((AND('[1]PWS Information'!$E$10="CWS",T918="Single Family Residence",P918="Lead")),
(AND('[1]PWS Information'!$E$10="CWS",T918="Multiple Family Residence",'[1]PWS Information'!$E$11="Yes",P918="Lead")),
(AND('[1]PWS Information'!$E$10="NTNC",P918="Lead")))),"Tier 1",
IF((OR((AND('[1]PWS Information'!$E$10="CWS",T918="Multiple Family Residence",'[1]PWS Information'!$E$11="No",P918="Lead")),
(AND('[1]PWS Information'!$E$10="CWS",T918="Other",P918="Lead")),
(AND('[1]PWS Information'!$E$10="CWS",T918="Building",P918="Lead")))),"Tier 2",
IF((OR((AND('[1]PWS Information'!$E$10="CWS",T918="Single Family Residence",P918="Galvanized Requiring Replacement")),
(AND('[1]PWS Information'!$E$10="CWS",T918="Single Family Residence",P918="Galvanized Requiring Replacement",Q918="Yes")),
(AND('[1]PWS Information'!$E$10="NTNC",P918="Galvanized Requiring Replacement")),
(AND('[1]PWS Information'!$E$10="NTNC",T918="Single Family Residence",Q918="Yes")))),"Tier 3",
IF((OR((AND('[1]PWS Information'!$E$10="CWS",T918="Single Family Residence",R918="Yes",P918="Non-Lead", I918="Non-Lead - Copper",K918="Before 1989")),
(AND('[1]PWS Information'!$E$10="CWS",T918="Single Family Residence",R918="Yes",P918="Non-Lead", M918="Non-Lead - Copper",N918="Before 1989")))),"Tier 4",
IF((OR((AND('[1]PWS Information'!$E$10="NTNC",P918="Non-Lead")),
(AND('[1]PWS Information'!$E$10="CWS",P918="Non-Lead",R918="")),
(AND('[1]PWS Information'!$E$10="CWS",P918="Non-Lead",R918="No")),
(AND('[1]PWS Information'!$E$10="CWS",P918="Non-Lead",R918="Don't Know")),
(AND('[1]PWS Information'!$E$10="CWS",P918="Non-Lead", I918="Non-Lead - Copper", R918="Yes", K918="Between 1989 and 2014")),
(AND('[1]PWS Information'!$E$10="CWS",P918="Non-Lead", I918="Non-Lead - Copper", R918="Yes", K918="After 2014")),
(AND('[1]PWS Information'!$E$10="CWS",P918="Non-Lead", I918="Non-Lead - Copper", R918="Yes", K918="Unknown")),
(AND('[1]PWS Information'!$E$10="CWS",P918="Non-Lead", M918="Non-Lead - Copper", R918="Yes", N918="Between 1989 and 2014")),
(AND('[1]PWS Information'!$E$10="CWS",P918="Non-Lead", M918="Non-Lead - Copper", R918="Yes", N918="After 2014")),
(AND('[1]PWS Information'!$E$10="CWS",P918="Non-Lead", M918="Non-Lead - Copper", R918="Yes", N918="Unknown")),
(AND('[1]PWS Information'!$E$10="CWS",P918="Unknown")),
(AND('[1]PWS Information'!$E$10="NTNC",P918="Unknown")))),"Tier 5",
"")))))</f>
        <v>Tier 5</v>
      </c>
      <c r="Y918" s="50"/>
      <c r="Z918" s="50"/>
    </row>
    <row r="919" spans="1:26" ht="30" x14ac:dyDescent="0.25">
      <c r="A919" s="39">
        <v>1149</v>
      </c>
      <c r="B919" s="40">
        <v>7231</v>
      </c>
      <c r="C919" s="41" t="s">
        <v>249</v>
      </c>
      <c r="D919" s="41" t="s">
        <v>88</v>
      </c>
      <c r="E919" s="41">
        <v>75144</v>
      </c>
      <c r="F919" s="42"/>
      <c r="G919" s="43"/>
      <c r="H919" s="44"/>
      <c r="I919" s="45" t="s">
        <v>47</v>
      </c>
      <c r="J919" s="46" t="s">
        <v>37</v>
      </c>
      <c r="K919" s="42" t="s">
        <v>40</v>
      </c>
      <c r="L919" s="49"/>
      <c r="M919" s="45" t="s">
        <v>59</v>
      </c>
      <c r="N919" s="46" t="s">
        <v>49</v>
      </c>
      <c r="O919" s="49"/>
      <c r="P919" s="36" t="str">
        <f t="shared" si="14"/>
        <v>Unknown</v>
      </c>
      <c r="Q919" s="39" t="s">
        <v>46</v>
      </c>
      <c r="R919" s="39" t="s">
        <v>46</v>
      </c>
      <c r="S919" s="39"/>
      <c r="T919" s="50" t="s">
        <v>52</v>
      </c>
      <c r="U919" s="50" t="s">
        <v>37</v>
      </c>
      <c r="V919" s="50" t="s">
        <v>49</v>
      </c>
      <c r="W919" s="50" t="s">
        <v>37</v>
      </c>
      <c r="X919" s="51" t="str">
        <f>IF((OR((AND('[1]PWS Information'!$E$10="CWS",T919="Single Family Residence",P919="Lead")),
(AND('[1]PWS Information'!$E$10="CWS",T919="Multiple Family Residence",'[1]PWS Information'!$E$11="Yes",P919="Lead")),
(AND('[1]PWS Information'!$E$10="NTNC",P919="Lead")))),"Tier 1",
IF((OR((AND('[1]PWS Information'!$E$10="CWS",T919="Multiple Family Residence",'[1]PWS Information'!$E$11="No",P919="Lead")),
(AND('[1]PWS Information'!$E$10="CWS",T919="Other",P919="Lead")),
(AND('[1]PWS Information'!$E$10="CWS",T919="Building",P919="Lead")))),"Tier 2",
IF((OR((AND('[1]PWS Information'!$E$10="CWS",T919="Single Family Residence",P919="Galvanized Requiring Replacement")),
(AND('[1]PWS Information'!$E$10="CWS",T919="Single Family Residence",P919="Galvanized Requiring Replacement",Q919="Yes")),
(AND('[1]PWS Information'!$E$10="NTNC",P919="Galvanized Requiring Replacement")),
(AND('[1]PWS Information'!$E$10="NTNC",T919="Single Family Residence",Q919="Yes")))),"Tier 3",
IF((OR((AND('[1]PWS Information'!$E$10="CWS",T919="Single Family Residence",R919="Yes",P919="Non-Lead", I919="Non-Lead - Copper",K919="Before 1989")),
(AND('[1]PWS Information'!$E$10="CWS",T919="Single Family Residence",R919="Yes",P919="Non-Lead", M919="Non-Lead - Copper",N919="Before 1989")))),"Tier 4",
IF((OR((AND('[1]PWS Information'!$E$10="NTNC",P919="Non-Lead")),
(AND('[1]PWS Information'!$E$10="CWS",P919="Non-Lead",R919="")),
(AND('[1]PWS Information'!$E$10="CWS",P919="Non-Lead",R919="No")),
(AND('[1]PWS Information'!$E$10="CWS",P919="Non-Lead",R919="Don't Know")),
(AND('[1]PWS Information'!$E$10="CWS",P919="Non-Lead", I919="Non-Lead - Copper", R919="Yes", K919="Between 1989 and 2014")),
(AND('[1]PWS Information'!$E$10="CWS",P919="Non-Lead", I919="Non-Lead - Copper", R919="Yes", K919="After 2014")),
(AND('[1]PWS Information'!$E$10="CWS",P919="Non-Lead", I919="Non-Lead - Copper", R919="Yes", K919="Unknown")),
(AND('[1]PWS Information'!$E$10="CWS",P919="Non-Lead", M919="Non-Lead - Copper", R919="Yes", N919="Between 1989 and 2014")),
(AND('[1]PWS Information'!$E$10="CWS",P919="Non-Lead", M919="Non-Lead - Copper", R919="Yes", N919="After 2014")),
(AND('[1]PWS Information'!$E$10="CWS",P919="Non-Lead", M919="Non-Lead - Copper", R919="Yes", N919="Unknown")),
(AND('[1]PWS Information'!$E$10="CWS",P919="Unknown")),
(AND('[1]PWS Information'!$E$10="NTNC",P919="Unknown")))),"Tier 5",
"")))))</f>
        <v>Tier 5</v>
      </c>
      <c r="Y919" s="50"/>
      <c r="Z919" s="50"/>
    </row>
    <row r="920" spans="1:26" ht="30" x14ac:dyDescent="0.25">
      <c r="A920" s="39">
        <v>1150</v>
      </c>
      <c r="B920" s="40">
        <v>3135</v>
      </c>
      <c r="C920" s="41" t="s">
        <v>77</v>
      </c>
      <c r="D920" s="41" t="s">
        <v>83</v>
      </c>
      <c r="E920" s="41">
        <v>75105</v>
      </c>
      <c r="F920" s="42"/>
      <c r="G920" s="43"/>
      <c r="H920" s="44"/>
      <c r="I920" s="45" t="s">
        <v>47</v>
      </c>
      <c r="J920" s="46" t="s">
        <v>37</v>
      </c>
      <c r="K920" s="42" t="s">
        <v>40</v>
      </c>
      <c r="L920" s="49"/>
      <c r="M920" s="45" t="s">
        <v>47</v>
      </c>
      <c r="N920" s="46" t="s">
        <v>40</v>
      </c>
      <c r="O920" s="49"/>
      <c r="P920" s="36" t="str">
        <f t="shared" si="14"/>
        <v>Non-Lead</v>
      </c>
      <c r="Q920" s="39" t="s">
        <v>37</v>
      </c>
      <c r="R920" s="39" t="s">
        <v>37</v>
      </c>
      <c r="S920" s="39"/>
      <c r="T920" s="50" t="s">
        <v>36</v>
      </c>
      <c r="U920" s="50" t="s">
        <v>37</v>
      </c>
      <c r="V920" s="50" t="s">
        <v>37</v>
      </c>
      <c r="W920" s="50" t="s">
        <v>37</v>
      </c>
      <c r="X920" s="51" t="str">
        <f>IF((OR((AND('[1]PWS Information'!$E$10="CWS",T920="Single Family Residence",P920="Lead")),
(AND('[1]PWS Information'!$E$10="CWS",T920="Multiple Family Residence",'[1]PWS Information'!$E$11="Yes",P920="Lead")),
(AND('[1]PWS Information'!$E$10="NTNC",P920="Lead")))),"Tier 1",
IF((OR((AND('[1]PWS Information'!$E$10="CWS",T920="Multiple Family Residence",'[1]PWS Information'!$E$11="No",P920="Lead")),
(AND('[1]PWS Information'!$E$10="CWS",T920="Other",P920="Lead")),
(AND('[1]PWS Information'!$E$10="CWS",T920="Building",P920="Lead")))),"Tier 2",
IF((OR((AND('[1]PWS Information'!$E$10="CWS",T920="Single Family Residence",P920="Galvanized Requiring Replacement")),
(AND('[1]PWS Information'!$E$10="CWS",T920="Single Family Residence",P920="Galvanized Requiring Replacement",Q920="Yes")),
(AND('[1]PWS Information'!$E$10="NTNC",P920="Galvanized Requiring Replacement")),
(AND('[1]PWS Information'!$E$10="NTNC",T920="Single Family Residence",Q920="Yes")))),"Tier 3",
IF((OR((AND('[1]PWS Information'!$E$10="CWS",T920="Single Family Residence",R920="Yes",P920="Non-Lead", I920="Non-Lead - Copper",K920="Before 1989")),
(AND('[1]PWS Information'!$E$10="CWS",T920="Single Family Residence",R920="Yes",P920="Non-Lead", M920="Non-Lead - Copper",N920="Before 1989")))),"Tier 4",
IF((OR((AND('[1]PWS Information'!$E$10="NTNC",P920="Non-Lead")),
(AND('[1]PWS Information'!$E$10="CWS",P920="Non-Lead",R920="")),
(AND('[1]PWS Information'!$E$10="CWS",P920="Non-Lead",R920="No")),
(AND('[1]PWS Information'!$E$10="CWS",P920="Non-Lead",R920="Don't Know")),
(AND('[1]PWS Information'!$E$10="CWS",P920="Non-Lead", I920="Non-Lead - Copper", R920="Yes", K920="Between 1989 and 2014")),
(AND('[1]PWS Information'!$E$10="CWS",P920="Non-Lead", I920="Non-Lead - Copper", R920="Yes", K920="After 2014")),
(AND('[1]PWS Information'!$E$10="CWS",P920="Non-Lead", I920="Non-Lead - Copper", R920="Yes", K920="Unknown")),
(AND('[1]PWS Information'!$E$10="CWS",P920="Non-Lead", M920="Non-Lead - Copper", R920="Yes", N920="Between 1989 and 2014")),
(AND('[1]PWS Information'!$E$10="CWS",P920="Non-Lead", M920="Non-Lead - Copper", R920="Yes", N920="After 2014")),
(AND('[1]PWS Information'!$E$10="CWS",P920="Non-Lead", M920="Non-Lead - Copper", R920="Yes", N920="Unknown")),
(AND('[1]PWS Information'!$E$10="CWS",P920="Unknown")),
(AND('[1]PWS Information'!$E$10="NTNC",P920="Unknown")))),"Tier 5",
"")))))</f>
        <v>Tier 5</v>
      </c>
      <c r="Y920" s="50"/>
      <c r="Z920" s="50"/>
    </row>
    <row r="921" spans="1:26" ht="30" x14ac:dyDescent="0.25">
      <c r="A921" s="39">
        <v>1151</v>
      </c>
      <c r="B921" s="40">
        <v>10056</v>
      </c>
      <c r="C921" s="41" t="s">
        <v>193</v>
      </c>
      <c r="D921" s="41" t="s">
        <v>88</v>
      </c>
      <c r="E921" s="41">
        <v>75144</v>
      </c>
      <c r="F921" s="42"/>
      <c r="G921" s="43"/>
      <c r="H921" s="44"/>
      <c r="I921" s="45" t="s">
        <v>47</v>
      </c>
      <c r="J921" s="46" t="s">
        <v>37</v>
      </c>
      <c r="K921" s="42" t="s">
        <v>40</v>
      </c>
      <c r="L921" s="49"/>
      <c r="M921" s="45" t="s">
        <v>47</v>
      </c>
      <c r="N921" s="46" t="s">
        <v>40</v>
      </c>
      <c r="O921" s="49"/>
      <c r="P921" s="36" t="str">
        <f t="shared" si="14"/>
        <v>Non-Lead</v>
      </c>
      <c r="Q921" s="39" t="s">
        <v>37</v>
      </c>
      <c r="R921" s="39" t="s">
        <v>37</v>
      </c>
      <c r="S921" s="39"/>
      <c r="T921" s="50" t="s">
        <v>36</v>
      </c>
      <c r="U921" s="50" t="s">
        <v>37</v>
      </c>
      <c r="V921" s="50" t="s">
        <v>37</v>
      </c>
      <c r="W921" s="50" t="s">
        <v>37</v>
      </c>
      <c r="X921" s="51" t="str">
        <f>IF((OR((AND('[1]PWS Information'!$E$10="CWS",T921="Single Family Residence",P921="Lead")),
(AND('[1]PWS Information'!$E$10="CWS",T921="Multiple Family Residence",'[1]PWS Information'!$E$11="Yes",P921="Lead")),
(AND('[1]PWS Information'!$E$10="NTNC",P921="Lead")))),"Tier 1",
IF((OR((AND('[1]PWS Information'!$E$10="CWS",T921="Multiple Family Residence",'[1]PWS Information'!$E$11="No",P921="Lead")),
(AND('[1]PWS Information'!$E$10="CWS",T921="Other",P921="Lead")),
(AND('[1]PWS Information'!$E$10="CWS",T921="Building",P921="Lead")))),"Tier 2",
IF((OR((AND('[1]PWS Information'!$E$10="CWS",T921="Single Family Residence",P921="Galvanized Requiring Replacement")),
(AND('[1]PWS Information'!$E$10="CWS",T921="Single Family Residence",P921="Galvanized Requiring Replacement",Q921="Yes")),
(AND('[1]PWS Information'!$E$10="NTNC",P921="Galvanized Requiring Replacement")),
(AND('[1]PWS Information'!$E$10="NTNC",T921="Single Family Residence",Q921="Yes")))),"Tier 3",
IF((OR((AND('[1]PWS Information'!$E$10="CWS",T921="Single Family Residence",R921="Yes",P921="Non-Lead", I921="Non-Lead - Copper",K921="Before 1989")),
(AND('[1]PWS Information'!$E$10="CWS",T921="Single Family Residence",R921="Yes",P921="Non-Lead", M921="Non-Lead - Copper",N921="Before 1989")))),"Tier 4",
IF((OR((AND('[1]PWS Information'!$E$10="NTNC",P921="Non-Lead")),
(AND('[1]PWS Information'!$E$10="CWS",P921="Non-Lead",R921="")),
(AND('[1]PWS Information'!$E$10="CWS",P921="Non-Lead",R921="No")),
(AND('[1]PWS Information'!$E$10="CWS",P921="Non-Lead",R921="Don't Know")),
(AND('[1]PWS Information'!$E$10="CWS",P921="Non-Lead", I921="Non-Lead - Copper", R921="Yes", K921="Between 1989 and 2014")),
(AND('[1]PWS Information'!$E$10="CWS",P921="Non-Lead", I921="Non-Lead - Copper", R921="Yes", K921="After 2014")),
(AND('[1]PWS Information'!$E$10="CWS",P921="Non-Lead", I921="Non-Lead - Copper", R921="Yes", K921="Unknown")),
(AND('[1]PWS Information'!$E$10="CWS",P921="Non-Lead", M921="Non-Lead - Copper", R921="Yes", N921="Between 1989 and 2014")),
(AND('[1]PWS Information'!$E$10="CWS",P921="Non-Lead", M921="Non-Lead - Copper", R921="Yes", N921="After 2014")),
(AND('[1]PWS Information'!$E$10="CWS",P921="Non-Lead", M921="Non-Lead - Copper", R921="Yes", N921="Unknown")),
(AND('[1]PWS Information'!$E$10="CWS",P921="Unknown")),
(AND('[1]PWS Information'!$E$10="NTNC",P921="Unknown")))),"Tier 5",
"")))))</f>
        <v>Tier 5</v>
      </c>
      <c r="Y921" s="50"/>
      <c r="Z921" s="50"/>
    </row>
    <row r="922" spans="1:26" ht="30" x14ac:dyDescent="0.25">
      <c r="A922" s="39">
        <v>1152</v>
      </c>
      <c r="B922" s="40">
        <v>10068</v>
      </c>
      <c r="C922" s="41" t="s">
        <v>193</v>
      </c>
      <c r="D922" s="41" t="s">
        <v>88</v>
      </c>
      <c r="E922" s="41">
        <v>75144</v>
      </c>
      <c r="F922" s="42"/>
      <c r="G922" s="43"/>
      <c r="H922" s="44"/>
      <c r="I922" s="45" t="s">
        <v>47</v>
      </c>
      <c r="J922" s="46" t="s">
        <v>37</v>
      </c>
      <c r="K922" s="42" t="s">
        <v>40</v>
      </c>
      <c r="L922" s="49"/>
      <c r="M922" s="45" t="s">
        <v>47</v>
      </c>
      <c r="N922" s="46" t="s">
        <v>40</v>
      </c>
      <c r="O922" s="49"/>
      <c r="P922" s="36" t="str">
        <f t="shared" si="14"/>
        <v>Non-Lead</v>
      </c>
      <c r="Q922" s="39" t="s">
        <v>37</v>
      </c>
      <c r="R922" s="39" t="s">
        <v>37</v>
      </c>
      <c r="S922" s="39"/>
      <c r="T922" s="50" t="s">
        <v>36</v>
      </c>
      <c r="U922" s="50" t="s">
        <v>37</v>
      </c>
      <c r="V922" s="50" t="s">
        <v>37</v>
      </c>
      <c r="W922" s="50" t="s">
        <v>37</v>
      </c>
      <c r="X922" s="51" t="str">
        <f>IF((OR((AND('[1]PWS Information'!$E$10="CWS",T922="Single Family Residence",P922="Lead")),
(AND('[1]PWS Information'!$E$10="CWS",T922="Multiple Family Residence",'[1]PWS Information'!$E$11="Yes",P922="Lead")),
(AND('[1]PWS Information'!$E$10="NTNC",P922="Lead")))),"Tier 1",
IF((OR((AND('[1]PWS Information'!$E$10="CWS",T922="Multiple Family Residence",'[1]PWS Information'!$E$11="No",P922="Lead")),
(AND('[1]PWS Information'!$E$10="CWS",T922="Other",P922="Lead")),
(AND('[1]PWS Information'!$E$10="CWS",T922="Building",P922="Lead")))),"Tier 2",
IF((OR((AND('[1]PWS Information'!$E$10="CWS",T922="Single Family Residence",P922="Galvanized Requiring Replacement")),
(AND('[1]PWS Information'!$E$10="CWS",T922="Single Family Residence",P922="Galvanized Requiring Replacement",Q922="Yes")),
(AND('[1]PWS Information'!$E$10="NTNC",P922="Galvanized Requiring Replacement")),
(AND('[1]PWS Information'!$E$10="NTNC",T922="Single Family Residence",Q922="Yes")))),"Tier 3",
IF((OR((AND('[1]PWS Information'!$E$10="CWS",T922="Single Family Residence",R922="Yes",P922="Non-Lead", I922="Non-Lead - Copper",K922="Before 1989")),
(AND('[1]PWS Information'!$E$10="CWS",T922="Single Family Residence",R922="Yes",P922="Non-Lead", M922="Non-Lead - Copper",N922="Before 1989")))),"Tier 4",
IF((OR((AND('[1]PWS Information'!$E$10="NTNC",P922="Non-Lead")),
(AND('[1]PWS Information'!$E$10="CWS",P922="Non-Lead",R922="")),
(AND('[1]PWS Information'!$E$10="CWS",P922="Non-Lead",R922="No")),
(AND('[1]PWS Information'!$E$10="CWS",P922="Non-Lead",R922="Don't Know")),
(AND('[1]PWS Information'!$E$10="CWS",P922="Non-Lead", I922="Non-Lead - Copper", R922="Yes", K922="Between 1989 and 2014")),
(AND('[1]PWS Information'!$E$10="CWS",P922="Non-Lead", I922="Non-Lead - Copper", R922="Yes", K922="After 2014")),
(AND('[1]PWS Information'!$E$10="CWS",P922="Non-Lead", I922="Non-Lead - Copper", R922="Yes", K922="Unknown")),
(AND('[1]PWS Information'!$E$10="CWS",P922="Non-Lead", M922="Non-Lead - Copper", R922="Yes", N922="Between 1989 and 2014")),
(AND('[1]PWS Information'!$E$10="CWS",P922="Non-Lead", M922="Non-Lead - Copper", R922="Yes", N922="After 2014")),
(AND('[1]PWS Information'!$E$10="CWS",P922="Non-Lead", M922="Non-Lead - Copper", R922="Yes", N922="Unknown")),
(AND('[1]PWS Information'!$E$10="CWS",P922="Unknown")),
(AND('[1]PWS Information'!$E$10="NTNC",P922="Unknown")))),"Tier 5",
"")))))</f>
        <v>Tier 5</v>
      </c>
      <c r="Y922" s="50"/>
      <c r="Z922" s="50"/>
    </row>
    <row r="923" spans="1:26" ht="30" x14ac:dyDescent="0.25">
      <c r="A923" s="39">
        <v>1153</v>
      </c>
      <c r="B923" s="40">
        <v>14620</v>
      </c>
      <c r="C923" s="41" t="s">
        <v>250</v>
      </c>
      <c r="D923" s="41" t="s">
        <v>88</v>
      </c>
      <c r="E923" s="41">
        <v>75144</v>
      </c>
      <c r="F923" s="42"/>
      <c r="G923" s="43"/>
      <c r="H923" s="44"/>
      <c r="I923" s="45" t="s">
        <v>47</v>
      </c>
      <c r="J923" s="46" t="s">
        <v>37</v>
      </c>
      <c r="K923" s="42" t="s">
        <v>40</v>
      </c>
      <c r="L923" s="49"/>
      <c r="M923" s="45" t="s">
        <v>47</v>
      </c>
      <c r="N923" s="46" t="s">
        <v>40</v>
      </c>
      <c r="O923" s="49"/>
      <c r="P923" s="36" t="str">
        <f t="shared" si="14"/>
        <v>Non-Lead</v>
      </c>
      <c r="Q923" s="39" t="s">
        <v>37</v>
      </c>
      <c r="R923" s="39" t="s">
        <v>37</v>
      </c>
      <c r="S923" s="39"/>
      <c r="T923" s="50" t="s">
        <v>36</v>
      </c>
      <c r="U923" s="50" t="s">
        <v>37</v>
      </c>
      <c r="V923" s="50" t="s">
        <v>37</v>
      </c>
      <c r="W923" s="50" t="s">
        <v>37</v>
      </c>
      <c r="X923" s="51" t="str">
        <f>IF((OR((AND('[1]PWS Information'!$E$10="CWS",T923="Single Family Residence",P923="Lead")),
(AND('[1]PWS Information'!$E$10="CWS",T923="Multiple Family Residence",'[1]PWS Information'!$E$11="Yes",P923="Lead")),
(AND('[1]PWS Information'!$E$10="NTNC",P923="Lead")))),"Tier 1",
IF((OR((AND('[1]PWS Information'!$E$10="CWS",T923="Multiple Family Residence",'[1]PWS Information'!$E$11="No",P923="Lead")),
(AND('[1]PWS Information'!$E$10="CWS",T923="Other",P923="Lead")),
(AND('[1]PWS Information'!$E$10="CWS",T923="Building",P923="Lead")))),"Tier 2",
IF((OR((AND('[1]PWS Information'!$E$10="CWS",T923="Single Family Residence",P923="Galvanized Requiring Replacement")),
(AND('[1]PWS Information'!$E$10="CWS",T923="Single Family Residence",P923="Galvanized Requiring Replacement",Q923="Yes")),
(AND('[1]PWS Information'!$E$10="NTNC",P923="Galvanized Requiring Replacement")),
(AND('[1]PWS Information'!$E$10="NTNC",T923="Single Family Residence",Q923="Yes")))),"Tier 3",
IF((OR((AND('[1]PWS Information'!$E$10="CWS",T923="Single Family Residence",R923="Yes",P923="Non-Lead", I923="Non-Lead - Copper",K923="Before 1989")),
(AND('[1]PWS Information'!$E$10="CWS",T923="Single Family Residence",R923="Yes",P923="Non-Lead", M923="Non-Lead - Copper",N923="Before 1989")))),"Tier 4",
IF((OR((AND('[1]PWS Information'!$E$10="NTNC",P923="Non-Lead")),
(AND('[1]PWS Information'!$E$10="CWS",P923="Non-Lead",R923="")),
(AND('[1]PWS Information'!$E$10="CWS",P923="Non-Lead",R923="No")),
(AND('[1]PWS Information'!$E$10="CWS",P923="Non-Lead",R923="Don't Know")),
(AND('[1]PWS Information'!$E$10="CWS",P923="Non-Lead", I923="Non-Lead - Copper", R923="Yes", K923="Between 1989 and 2014")),
(AND('[1]PWS Information'!$E$10="CWS",P923="Non-Lead", I923="Non-Lead - Copper", R923="Yes", K923="After 2014")),
(AND('[1]PWS Information'!$E$10="CWS",P923="Non-Lead", I923="Non-Lead - Copper", R923="Yes", K923="Unknown")),
(AND('[1]PWS Information'!$E$10="CWS",P923="Non-Lead", M923="Non-Lead - Copper", R923="Yes", N923="Between 1989 and 2014")),
(AND('[1]PWS Information'!$E$10="CWS",P923="Non-Lead", M923="Non-Lead - Copper", R923="Yes", N923="After 2014")),
(AND('[1]PWS Information'!$E$10="CWS",P923="Non-Lead", M923="Non-Lead - Copper", R923="Yes", N923="Unknown")),
(AND('[1]PWS Information'!$E$10="CWS",P923="Unknown")),
(AND('[1]PWS Information'!$E$10="NTNC",P923="Unknown")))),"Tier 5",
"")))))</f>
        <v>Tier 5</v>
      </c>
      <c r="Y923" s="50"/>
      <c r="Z923" s="50"/>
    </row>
    <row r="924" spans="1:26" ht="30" x14ac:dyDescent="0.25">
      <c r="A924" s="39">
        <v>1154</v>
      </c>
      <c r="B924" s="40">
        <v>1279</v>
      </c>
      <c r="C924" s="41" t="s">
        <v>251</v>
      </c>
      <c r="D924" s="41" t="s">
        <v>88</v>
      </c>
      <c r="E924" s="41">
        <v>75144</v>
      </c>
      <c r="F924" s="42"/>
      <c r="G924" s="43"/>
      <c r="H924" s="44"/>
      <c r="I924" s="45" t="s">
        <v>47</v>
      </c>
      <c r="J924" s="46" t="s">
        <v>37</v>
      </c>
      <c r="K924" s="42" t="s">
        <v>40</v>
      </c>
      <c r="L924" s="49"/>
      <c r="M924" s="45" t="s">
        <v>59</v>
      </c>
      <c r="N924" s="46" t="s">
        <v>49</v>
      </c>
      <c r="O924" s="49"/>
      <c r="P924" s="36" t="str">
        <f t="shared" si="14"/>
        <v>Unknown</v>
      </c>
      <c r="Q924" s="39" t="s">
        <v>46</v>
      </c>
      <c r="R924" s="39" t="s">
        <v>46</v>
      </c>
      <c r="S924" s="39"/>
      <c r="T924" s="50" t="s">
        <v>52</v>
      </c>
      <c r="U924" s="50" t="s">
        <v>37</v>
      </c>
      <c r="V924" s="50" t="s">
        <v>49</v>
      </c>
      <c r="W924" s="50" t="s">
        <v>37</v>
      </c>
      <c r="X924" s="51" t="str">
        <f>IF((OR((AND('[1]PWS Information'!$E$10="CWS",T924="Single Family Residence",P924="Lead")),
(AND('[1]PWS Information'!$E$10="CWS",T924="Multiple Family Residence",'[1]PWS Information'!$E$11="Yes",P924="Lead")),
(AND('[1]PWS Information'!$E$10="NTNC",P924="Lead")))),"Tier 1",
IF((OR((AND('[1]PWS Information'!$E$10="CWS",T924="Multiple Family Residence",'[1]PWS Information'!$E$11="No",P924="Lead")),
(AND('[1]PWS Information'!$E$10="CWS",T924="Other",P924="Lead")),
(AND('[1]PWS Information'!$E$10="CWS",T924="Building",P924="Lead")))),"Tier 2",
IF((OR((AND('[1]PWS Information'!$E$10="CWS",T924="Single Family Residence",P924="Galvanized Requiring Replacement")),
(AND('[1]PWS Information'!$E$10="CWS",T924="Single Family Residence",P924="Galvanized Requiring Replacement",Q924="Yes")),
(AND('[1]PWS Information'!$E$10="NTNC",P924="Galvanized Requiring Replacement")),
(AND('[1]PWS Information'!$E$10="NTNC",T924="Single Family Residence",Q924="Yes")))),"Tier 3",
IF((OR((AND('[1]PWS Information'!$E$10="CWS",T924="Single Family Residence",R924="Yes",P924="Non-Lead", I924="Non-Lead - Copper",K924="Before 1989")),
(AND('[1]PWS Information'!$E$10="CWS",T924="Single Family Residence",R924="Yes",P924="Non-Lead", M924="Non-Lead - Copper",N924="Before 1989")))),"Tier 4",
IF((OR((AND('[1]PWS Information'!$E$10="NTNC",P924="Non-Lead")),
(AND('[1]PWS Information'!$E$10="CWS",P924="Non-Lead",R924="")),
(AND('[1]PWS Information'!$E$10="CWS",P924="Non-Lead",R924="No")),
(AND('[1]PWS Information'!$E$10="CWS",P924="Non-Lead",R924="Don't Know")),
(AND('[1]PWS Information'!$E$10="CWS",P924="Non-Lead", I924="Non-Lead - Copper", R924="Yes", K924="Between 1989 and 2014")),
(AND('[1]PWS Information'!$E$10="CWS",P924="Non-Lead", I924="Non-Lead - Copper", R924="Yes", K924="After 2014")),
(AND('[1]PWS Information'!$E$10="CWS",P924="Non-Lead", I924="Non-Lead - Copper", R924="Yes", K924="Unknown")),
(AND('[1]PWS Information'!$E$10="CWS",P924="Non-Lead", M924="Non-Lead - Copper", R924="Yes", N924="Between 1989 and 2014")),
(AND('[1]PWS Information'!$E$10="CWS",P924="Non-Lead", M924="Non-Lead - Copper", R924="Yes", N924="After 2014")),
(AND('[1]PWS Information'!$E$10="CWS",P924="Non-Lead", M924="Non-Lead - Copper", R924="Yes", N924="Unknown")),
(AND('[1]PWS Information'!$E$10="CWS",P924="Unknown")),
(AND('[1]PWS Information'!$E$10="NTNC",P924="Unknown")))),"Tier 5",
"")))))</f>
        <v>Tier 5</v>
      </c>
      <c r="Y924" s="50"/>
      <c r="Z924" s="50"/>
    </row>
    <row r="925" spans="1:26" ht="30" x14ac:dyDescent="0.25">
      <c r="A925" s="39">
        <v>1155</v>
      </c>
      <c r="B925" s="40">
        <v>4905</v>
      </c>
      <c r="C925" s="41" t="s">
        <v>252</v>
      </c>
      <c r="D925" s="41" t="s">
        <v>73</v>
      </c>
      <c r="E925" s="41">
        <v>75155</v>
      </c>
      <c r="F925" s="42"/>
      <c r="G925" s="43"/>
      <c r="H925" s="44"/>
      <c r="I925" s="45" t="s">
        <v>47</v>
      </c>
      <c r="J925" s="46" t="s">
        <v>37</v>
      </c>
      <c r="K925" s="42" t="s">
        <v>40</v>
      </c>
      <c r="L925" s="49"/>
      <c r="M925" s="45" t="s">
        <v>59</v>
      </c>
      <c r="N925" s="46" t="s">
        <v>49</v>
      </c>
      <c r="O925" s="49"/>
      <c r="P925" s="36" t="str">
        <f t="shared" si="14"/>
        <v>Unknown</v>
      </c>
      <c r="Q925" s="39" t="s">
        <v>46</v>
      </c>
      <c r="R925" s="39" t="s">
        <v>46</v>
      </c>
      <c r="S925" s="39"/>
      <c r="T925" s="50" t="s">
        <v>52</v>
      </c>
      <c r="U925" s="50" t="s">
        <v>37</v>
      </c>
      <c r="V925" s="50" t="s">
        <v>49</v>
      </c>
      <c r="W925" s="50" t="s">
        <v>37</v>
      </c>
      <c r="X925" s="51" t="str">
        <f>IF((OR((AND('[1]PWS Information'!$E$10="CWS",T925="Single Family Residence",P925="Lead")),
(AND('[1]PWS Information'!$E$10="CWS",T925="Multiple Family Residence",'[1]PWS Information'!$E$11="Yes",P925="Lead")),
(AND('[1]PWS Information'!$E$10="NTNC",P925="Lead")))),"Tier 1",
IF((OR((AND('[1]PWS Information'!$E$10="CWS",T925="Multiple Family Residence",'[1]PWS Information'!$E$11="No",P925="Lead")),
(AND('[1]PWS Information'!$E$10="CWS",T925="Other",P925="Lead")),
(AND('[1]PWS Information'!$E$10="CWS",T925="Building",P925="Lead")))),"Tier 2",
IF((OR((AND('[1]PWS Information'!$E$10="CWS",T925="Single Family Residence",P925="Galvanized Requiring Replacement")),
(AND('[1]PWS Information'!$E$10="CWS",T925="Single Family Residence",P925="Galvanized Requiring Replacement",Q925="Yes")),
(AND('[1]PWS Information'!$E$10="NTNC",P925="Galvanized Requiring Replacement")),
(AND('[1]PWS Information'!$E$10="NTNC",T925="Single Family Residence",Q925="Yes")))),"Tier 3",
IF((OR((AND('[1]PWS Information'!$E$10="CWS",T925="Single Family Residence",R925="Yes",P925="Non-Lead", I925="Non-Lead - Copper",K925="Before 1989")),
(AND('[1]PWS Information'!$E$10="CWS",T925="Single Family Residence",R925="Yes",P925="Non-Lead", M925="Non-Lead - Copper",N925="Before 1989")))),"Tier 4",
IF((OR((AND('[1]PWS Information'!$E$10="NTNC",P925="Non-Lead")),
(AND('[1]PWS Information'!$E$10="CWS",P925="Non-Lead",R925="")),
(AND('[1]PWS Information'!$E$10="CWS",P925="Non-Lead",R925="No")),
(AND('[1]PWS Information'!$E$10="CWS",P925="Non-Lead",R925="Don't Know")),
(AND('[1]PWS Information'!$E$10="CWS",P925="Non-Lead", I925="Non-Lead - Copper", R925="Yes", K925="Between 1989 and 2014")),
(AND('[1]PWS Information'!$E$10="CWS",P925="Non-Lead", I925="Non-Lead - Copper", R925="Yes", K925="After 2014")),
(AND('[1]PWS Information'!$E$10="CWS",P925="Non-Lead", I925="Non-Lead - Copper", R925="Yes", K925="Unknown")),
(AND('[1]PWS Information'!$E$10="CWS",P925="Non-Lead", M925="Non-Lead - Copper", R925="Yes", N925="Between 1989 and 2014")),
(AND('[1]PWS Information'!$E$10="CWS",P925="Non-Lead", M925="Non-Lead - Copper", R925="Yes", N925="After 2014")),
(AND('[1]PWS Information'!$E$10="CWS",P925="Non-Lead", M925="Non-Lead - Copper", R925="Yes", N925="Unknown")),
(AND('[1]PWS Information'!$E$10="CWS",P925="Unknown")),
(AND('[1]PWS Information'!$E$10="NTNC",P925="Unknown")))),"Tier 5",
"")))))</f>
        <v>Tier 5</v>
      </c>
      <c r="Y925" s="50"/>
      <c r="Z925" s="50"/>
    </row>
    <row r="926" spans="1:26" ht="30" x14ac:dyDescent="0.25">
      <c r="A926" s="39">
        <v>1158</v>
      </c>
      <c r="B926" s="40">
        <v>3675</v>
      </c>
      <c r="C926" s="41" t="s">
        <v>76</v>
      </c>
      <c r="D926" s="41" t="s">
        <v>73</v>
      </c>
      <c r="E926" s="41">
        <v>75155</v>
      </c>
      <c r="F926" s="42"/>
      <c r="G926" s="43"/>
      <c r="H926" s="44"/>
      <c r="I926" s="45" t="s">
        <v>47</v>
      </c>
      <c r="J926" s="46" t="s">
        <v>37</v>
      </c>
      <c r="K926" s="42" t="s">
        <v>40</v>
      </c>
      <c r="L926" s="49"/>
      <c r="M926" s="45" t="s">
        <v>47</v>
      </c>
      <c r="N926" s="46" t="s">
        <v>40</v>
      </c>
      <c r="O926" s="49"/>
      <c r="P926" s="36" t="str">
        <f t="shared" si="14"/>
        <v>Non-Lead</v>
      </c>
      <c r="Q926" s="39" t="s">
        <v>37</v>
      </c>
      <c r="R926" s="39" t="s">
        <v>37</v>
      </c>
      <c r="S926" s="39"/>
      <c r="T926" s="50" t="s">
        <v>36</v>
      </c>
      <c r="U926" s="50" t="s">
        <v>37</v>
      </c>
      <c r="V926" s="50" t="s">
        <v>37</v>
      </c>
      <c r="W926" s="50" t="s">
        <v>37</v>
      </c>
      <c r="X926" s="51" t="str">
        <f>IF((OR((AND('[1]PWS Information'!$E$10="CWS",T926="Single Family Residence",P926="Lead")),
(AND('[1]PWS Information'!$E$10="CWS",T926="Multiple Family Residence",'[1]PWS Information'!$E$11="Yes",P926="Lead")),
(AND('[1]PWS Information'!$E$10="NTNC",P926="Lead")))),"Tier 1",
IF((OR((AND('[1]PWS Information'!$E$10="CWS",T926="Multiple Family Residence",'[1]PWS Information'!$E$11="No",P926="Lead")),
(AND('[1]PWS Information'!$E$10="CWS",T926="Other",P926="Lead")),
(AND('[1]PWS Information'!$E$10="CWS",T926="Building",P926="Lead")))),"Tier 2",
IF((OR((AND('[1]PWS Information'!$E$10="CWS",T926="Single Family Residence",P926="Galvanized Requiring Replacement")),
(AND('[1]PWS Information'!$E$10="CWS",T926="Single Family Residence",P926="Galvanized Requiring Replacement",Q926="Yes")),
(AND('[1]PWS Information'!$E$10="NTNC",P926="Galvanized Requiring Replacement")),
(AND('[1]PWS Information'!$E$10="NTNC",T926="Single Family Residence",Q926="Yes")))),"Tier 3",
IF((OR((AND('[1]PWS Information'!$E$10="CWS",T926="Single Family Residence",R926="Yes",P926="Non-Lead", I926="Non-Lead - Copper",K926="Before 1989")),
(AND('[1]PWS Information'!$E$10="CWS",T926="Single Family Residence",R926="Yes",P926="Non-Lead", M926="Non-Lead - Copper",N926="Before 1989")))),"Tier 4",
IF((OR((AND('[1]PWS Information'!$E$10="NTNC",P926="Non-Lead")),
(AND('[1]PWS Information'!$E$10="CWS",P926="Non-Lead",R926="")),
(AND('[1]PWS Information'!$E$10="CWS",P926="Non-Lead",R926="No")),
(AND('[1]PWS Information'!$E$10="CWS",P926="Non-Lead",R926="Don't Know")),
(AND('[1]PWS Information'!$E$10="CWS",P926="Non-Lead", I926="Non-Lead - Copper", R926="Yes", K926="Between 1989 and 2014")),
(AND('[1]PWS Information'!$E$10="CWS",P926="Non-Lead", I926="Non-Lead - Copper", R926="Yes", K926="After 2014")),
(AND('[1]PWS Information'!$E$10="CWS",P926="Non-Lead", I926="Non-Lead - Copper", R926="Yes", K926="Unknown")),
(AND('[1]PWS Information'!$E$10="CWS",P926="Non-Lead", M926="Non-Lead - Copper", R926="Yes", N926="Between 1989 and 2014")),
(AND('[1]PWS Information'!$E$10="CWS",P926="Non-Lead", M926="Non-Lead - Copper", R926="Yes", N926="After 2014")),
(AND('[1]PWS Information'!$E$10="CWS",P926="Non-Lead", M926="Non-Lead - Copper", R926="Yes", N926="Unknown")),
(AND('[1]PWS Information'!$E$10="CWS",P926="Unknown")),
(AND('[1]PWS Information'!$E$10="NTNC",P926="Unknown")))),"Tier 5",
"")))))</f>
        <v>Tier 5</v>
      </c>
      <c r="Y926" s="50"/>
      <c r="Z926" s="50"/>
    </row>
    <row r="927" spans="1:26" ht="30" x14ac:dyDescent="0.25">
      <c r="A927" s="39">
        <v>1159</v>
      </c>
      <c r="B927" s="40">
        <v>14608</v>
      </c>
      <c r="C927" s="41">
        <v>635</v>
      </c>
      <c r="D927" s="41" t="s">
        <v>88</v>
      </c>
      <c r="E927" s="41">
        <v>75144</v>
      </c>
      <c r="F927" s="42"/>
      <c r="G927" s="43"/>
      <c r="H927" s="44"/>
      <c r="I927" s="45" t="s">
        <v>47</v>
      </c>
      <c r="J927" s="46" t="s">
        <v>37</v>
      </c>
      <c r="K927" s="42" t="s">
        <v>40</v>
      </c>
      <c r="L927" s="49"/>
      <c r="M927" s="45" t="s">
        <v>59</v>
      </c>
      <c r="N927" s="46" t="s">
        <v>49</v>
      </c>
      <c r="O927" s="49"/>
      <c r="P927" s="36" t="str">
        <f t="shared" si="14"/>
        <v>Unknown</v>
      </c>
      <c r="Q927" s="39" t="s">
        <v>46</v>
      </c>
      <c r="R927" s="39" t="s">
        <v>46</v>
      </c>
      <c r="S927" s="39"/>
      <c r="T927" s="50" t="s">
        <v>48</v>
      </c>
      <c r="U927" s="50" t="s">
        <v>37</v>
      </c>
      <c r="V927" s="50" t="s">
        <v>49</v>
      </c>
      <c r="W927" s="50" t="s">
        <v>37</v>
      </c>
      <c r="X927" s="51" t="str">
        <f>IF((OR((AND('[1]PWS Information'!$E$10="CWS",T927="Single Family Residence",P927="Lead")),
(AND('[1]PWS Information'!$E$10="CWS",T927="Multiple Family Residence",'[1]PWS Information'!$E$11="Yes",P927="Lead")),
(AND('[1]PWS Information'!$E$10="NTNC",P927="Lead")))),"Tier 1",
IF((OR((AND('[1]PWS Information'!$E$10="CWS",T927="Multiple Family Residence",'[1]PWS Information'!$E$11="No",P927="Lead")),
(AND('[1]PWS Information'!$E$10="CWS",T927="Other",P927="Lead")),
(AND('[1]PWS Information'!$E$10="CWS",T927="Building",P927="Lead")))),"Tier 2",
IF((OR((AND('[1]PWS Information'!$E$10="CWS",T927="Single Family Residence",P927="Galvanized Requiring Replacement")),
(AND('[1]PWS Information'!$E$10="CWS",T927="Single Family Residence",P927="Galvanized Requiring Replacement",Q927="Yes")),
(AND('[1]PWS Information'!$E$10="NTNC",P927="Galvanized Requiring Replacement")),
(AND('[1]PWS Information'!$E$10="NTNC",T927="Single Family Residence",Q927="Yes")))),"Tier 3",
IF((OR((AND('[1]PWS Information'!$E$10="CWS",T927="Single Family Residence",R927="Yes",P927="Non-Lead", I927="Non-Lead - Copper",K927="Before 1989")),
(AND('[1]PWS Information'!$E$10="CWS",T927="Single Family Residence",R927="Yes",P927="Non-Lead", M927="Non-Lead - Copper",N927="Before 1989")))),"Tier 4",
IF((OR((AND('[1]PWS Information'!$E$10="NTNC",P927="Non-Lead")),
(AND('[1]PWS Information'!$E$10="CWS",P927="Non-Lead",R927="")),
(AND('[1]PWS Information'!$E$10="CWS",P927="Non-Lead",R927="No")),
(AND('[1]PWS Information'!$E$10="CWS",P927="Non-Lead",R927="Don't Know")),
(AND('[1]PWS Information'!$E$10="CWS",P927="Non-Lead", I927="Non-Lead - Copper", R927="Yes", K927="Between 1989 and 2014")),
(AND('[1]PWS Information'!$E$10="CWS",P927="Non-Lead", I927="Non-Lead - Copper", R927="Yes", K927="After 2014")),
(AND('[1]PWS Information'!$E$10="CWS",P927="Non-Lead", I927="Non-Lead - Copper", R927="Yes", K927="Unknown")),
(AND('[1]PWS Information'!$E$10="CWS",P927="Non-Lead", M927="Non-Lead - Copper", R927="Yes", N927="Between 1989 and 2014")),
(AND('[1]PWS Information'!$E$10="CWS",P927="Non-Lead", M927="Non-Lead - Copper", R927="Yes", N927="After 2014")),
(AND('[1]PWS Information'!$E$10="CWS",P927="Non-Lead", M927="Non-Lead - Copper", R927="Yes", N927="Unknown")),
(AND('[1]PWS Information'!$E$10="CWS",P927="Unknown")),
(AND('[1]PWS Information'!$E$10="NTNC",P927="Unknown")))),"Tier 5",
"")))))</f>
        <v>Tier 5</v>
      </c>
      <c r="Y927" s="50"/>
      <c r="Z927" s="50"/>
    </row>
    <row r="928" spans="1:26" ht="30" x14ac:dyDescent="0.25">
      <c r="A928" s="39">
        <v>1161</v>
      </c>
      <c r="B928" s="40">
        <v>1540</v>
      </c>
      <c r="C928" s="41" t="s">
        <v>127</v>
      </c>
      <c r="D928" s="41" t="s">
        <v>99</v>
      </c>
      <c r="E928" s="41">
        <v>75153</v>
      </c>
      <c r="F928" s="42"/>
      <c r="G928" s="43"/>
      <c r="H928" s="44"/>
      <c r="I928" s="45" t="s">
        <v>47</v>
      </c>
      <c r="J928" s="46" t="s">
        <v>37</v>
      </c>
      <c r="K928" s="42" t="s">
        <v>40</v>
      </c>
      <c r="L928" s="49"/>
      <c r="M928" s="45" t="s">
        <v>59</v>
      </c>
      <c r="N928" s="46" t="s">
        <v>49</v>
      </c>
      <c r="O928" s="49"/>
      <c r="P928" s="36" t="str">
        <f t="shared" si="14"/>
        <v>Unknown</v>
      </c>
      <c r="Q928" s="39" t="s">
        <v>46</v>
      </c>
      <c r="R928" s="39" t="s">
        <v>46</v>
      </c>
      <c r="S928" s="39"/>
      <c r="T928" s="50" t="s">
        <v>36</v>
      </c>
      <c r="U928" s="50" t="s">
        <v>37</v>
      </c>
      <c r="V928" s="50" t="s">
        <v>49</v>
      </c>
      <c r="W928" s="50" t="s">
        <v>37</v>
      </c>
      <c r="X928" s="51" t="str">
        <f>IF((OR((AND('[1]PWS Information'!$E$10="CWS",T928="Single Family Residence",P928="Lead")),
(AND('[1]PWS Information'!$E$10="CWS",T928="Multiple Family Residence",'[1]PWS Information'!$E$11="Yes",P928="Lead")),
(AND('[1]PWS Information'!$E$10="NTNC",P928="Lead")))),"Tier 1",
IF((OR((AND('[1]PWS Information'!$E$10="CWS",T928="Multiple Family Residence",'[1]PWS Information'!$E$11="No",P928="Lead")),
(AND('[1]PWS Information'!$E$10="CWS",T928="Other",P928="Lead")),
(AND('[1]PWS Information'!$E$10="CWS",T928="Building",P928="Lead")))),"Tier 2",
IF((OR((AND('[1]PWS Information'!$E$10="CWS",T928="Single Family Residence",P928="Galvanized Requiring Replacement")),
(AND('[1]PWS Information'!$E$10="CWS",T928="Single Family Residence",P928="Galvanized Requiring Replacement",Q928="Yes")),
(AND('[1]PWS Information'!$E$10="NTNC",P928="Galvanized Requiring Replacement")),
(AND('[1]PWS Information'!$E$10="NTNC",T928="Single Family Residence",Q928="Yes")))),"Tier 3",
IF((OR((AND('[1]PWS Information'!$E$10="CWS",T928="Single Family Residence",R928="Yes",P928="Non-Lead", I928="Non-Lead - Copper",K928="Before 1989")),
(AND('[1]PWS Information'!$E$10="CWS",T928="Single Family Residence",R928="Yes",P928="Non-Lead", M928="Non-Lead - Copper",N928="Before 1989")))),"Tier 4",
IF((OR((AND('[1]PWS Information'!$E$10="NTNC",P928="Non-Lead")),
(AND('[1]PWS Information'!$E$10="CWS",P928="Non-Lead",R928="")),
(AND('[1]PWS Information'!$E$10="CWS",P928="Non-Lead",R928="No")),
(AND('[1]PWS Information'!$E$10="CWS",P928="Non-Lead",R928="Don't Know")),
(AND('[1]PWS Information'!$E$10="CWS",P928="Non-Lead", I928="Non-Lead - Copper", R928="Yes", K928="Between 1989 and 2014")),
(AND('[1]PWS Information'!$E$10="CWS",P928="Non-Lead", I928="Non-Lead - Copper", R928="Yes", K928="After 2014")),
(AND('[1]PWS Information'!$E$10="CWS",P928="Non-Lead", I928="Non-Lead - Copper", R928="Yes", K928="Unknown")),
(AND('[1]PWS Information'!$E$10="CWS",P928="Non-Lead", M928="Non-Lead - Copper", R928="Yes", N928="Between 1989 and 2014")),
(AND('[1]PWS Information'!$E$10="CWS",P928="Non-Lead", M928="Non-Lead - Copper", R928="Yes", N928="After 2014")),
(AND('[1]PWS Information'!$E$10="CWS",P928="Non-Lead", M928="Non-Lead - Copper", R928="Yes", N928="Unknown")),
(AND('[1]PWS Information'!$E$10="CWS",P928="Unknown")),
(AND('[1]PWS Information'!$E$10="NTNC",P928="Unknown")))),"Tier 5",
"")))))</f>
        <v>Tier 5</v>
      </c>
      <c r="Y928" s="50"/>
      <c r="Z928" s="50"/>
    </row>
    <row r="929" spans="1:26" ht="30" x14ac:dyDescent="0.25">
      <c r="A929" s="39">
        <v>1162</v>
      </c>
      <c r="B929" s="40">
        <v>823</v>
      </c>
      <c r="C929" s="41" t="s">
        <v>183</v>
      </c>
      <c r="D929" s="41" t="s">
        <v>88</v>
      </c>
      <c r="E929" s="41">
        <v>75144</v>
      </c>
      <c r="F929" s="42"/>
      <c r="G929" s="43"/>
      <c r="H929" s="44"/>
      <c r="I929" s="45" t="s">
        <v>47</v>
      </c>
      <c r="J929" s="46" t="s">
        <v>37</v>
      </c>
      <c r="K929" s="42" t="s">
        <v>40</v>
      </c>
      <c r="L929" s="49"/>
      <c r="M929" s="45" t="s">
        <v>47</v>
      </c>
      <c r="N929" s="46" t="s">
        <v>40</v>
      </c>
      <c r="O929" s="49"/>
      <c r="P929" s="36" t="str">
        <f t="shared" si="14"/>
        <v>Non-Lead</v>
      </c>
      <c r="Q929" s="39" t="s">
        <v>37</v>
      </c>
      <c r="R929" s="39" t="s">
        <v>37</v>
      </c>
      <c r="S929" s="39"/>
      <c r="T929" s="50" t="s">
        <v>36</v>
      </c>
      <c r="U929" s="50" t="s">
        <v>37</v>
      </c>
      <c r="V929" s="50" t="s">
        <v>37</v>
      </c>
      <c r="W929" s="50" t="s">
        <v>37</v>
      </c>
      <c r="X929" s="51" t="str">
        <f>IF((OR((AND('[1]PWS Information'!$E$10="CWS",T929="Single Family Residence",P929="Lead")),
(AND('[1]PWS Information'!$E$10="CWS",T929="Multiple Family Residence",'[1]PWS Information'!$E$11="Yes",P929="Lead")),
(AND('[1]PWS Information'!$E$10="NTNC",P929="Lead")))),"Tier 1",
IF((OR((AND('[1]PWS Information'!$E$10="CWS",T929="Multiple Family Residence",'[1]PWS Information'!$E$11="No",P929="Lead")),
(AND('[1]PWS Information'!$E$10="CWS",T929="Other",P929="Lead")),
(AND('[1]PWS Information'!$E$10="CWS",T929="Building",P929="Lead")))),"Tier 2",
IF((OR((AND('[1]PWS Information'!$E$10="CWS",T929="Single Family Residence",P929="Galvanized Requiring Replacement")),
(AND('[1]PWS Information'!$E$10="CWS",T929="Single Family Residence",P929="Galvanized Requiring Replacement",Q929="Yes")),
(AND('[1]PWS Information'!$E$10="NTNC",P929="Galvanized Requiring Replacement")),
(AND('[1]PWS Information'!$E$10="NTNC",T929="Single Family Residence",Q929="Yes")))),"Tier 3",
IF((OR((AND('[1]PWS Information'!$E$10="CWS",T929="Single Family Residence",R929="Yes",P929="Non-Lead", I929="Non-Lead - Copper",K929="Before 1989")),
(AND('[1]PWS Information'!$E$10="CWS",T929="Single Family Residence",R929="Yes",P929="Non-Lead", M929="Non-Lead - Copper",N929="Before 1989")))),"Tier 4",
IF((OR((AND('[1]PWS Information'!$E$10="NTNC",P929="Non-Lead")),
(AND('[1]PWS Information'!$E$10="CWS",P929="Non-Lead",R929="")),
(AND('[1]PWS Information'!$E$10="CWS",P929="Non-Lead",R929="No")),
(AND('[1]PWS Information'!$E$10="CWS",P929="Non-Lead",R929="Don't Know")),
(AND('[1]PWS Information'!$E$10="CWS",P929="Non-Lead", I929="Non-Lead - Copper", R929="Yes", K929="Between 1989 and 2014")),
(AND('[1]PWS Information'!$E$10="CWS",P929="Non-Lead", I929="Non-Lead - Copper", R929="Yes", K929="After 2014")),
(AND('[1]PWS Information'!$E$10="CWS",P929="Non-Lead", I929="Non-Lead - Copper", R929="Yes", K929="Unknown")),
(AND('[1]PWS Information'!$E$10="CWS",P929="Non-Lead", M929="Non-Lead - Copper", R929="Yes", N929="Between 1989 and 2014")),
(AND('[1]PWS Information'!$E$10="CWS",P929="Non-Lead", M929="Non-Lead - Copper", R929="Yes", N929="After 2014")),
(AND('[1]PWS Information'!$E$10="CWS",P929="Non-Lead", M929="Non-Lead - Copper", R929="Yes", N929="Unknown")),
(AND('[1]PWS Information'!$E$10="CWS",P929="Unknown")),
(AND('[1]PWS Information'!$E$10="NTNC",P929="Unknown")))),"Tier 5",
"")))))</f>
        <v>Tier 5</v>
      </c>
      <c r="Y929" s="50"/>
      <c r="Z929" s="50"/>
    </row>
    <row r="930" spans="1:26" ht="30" x14ac:dyDescent="0.25">
      <c r="A930" s="39">
        <v>1163</v>
      </c>
      <c r="B930" s="40">
        <v>15020</v>
      </c>
      <c r="C930" s="41" t="s">
        <v>167</v>
      </c>
      <c r="D930" s="41" t="s">
        <v>88</v>
      </c>
      <c r="E930" s="41">
        <v>75144</v>
      </c>
      <c r="F930" s="42"/>
      <c r="G930" s="43"/>
      <c r="H930" s="44"/>
      <c r="I930" s="45" t="s">
        <v>47</v>
      </c>
      <c r="J930" s="46" t="s">
        <v>37</v>
      </c>
      <c r="K930" s="42" t="s">
        <v>40</v>
      </c>
      <c r="L930" s="49"/>
      <c r="M930" s="45" t="s">
        <v>47</v>
      </c>
      <c r="N930" s="46" t="s">
        <v>40</v>
      </c>
      <c r="O930" s="49"/>
      <c r="P930" s="36" t="str">
        <f t="shared" si="14"/>
        <v>Non-Lead</v>
      </c>
      <c r="Q930" s="39" t="s">
        <v>37</v>
      </c>
      <c r="R930" s="39" t="s">
        <v>37</v>
      </c>
      <c r="S930" s="39"/>
      <c r="T930" s="50" t="s">
        <v>36</v>
      </c>
      <c r="U930" s="50" t="s">
        <v>37</v>
      </c>
      <c r="V930" s="50" t="s">
        <v>37</v>
      </c>
      <c r="W930" s="50" t="s">
        <v>37</v>
      </c>
      <c r="X930" s="51" t="str">
        <f>IF((OR((AND('[1]PWS Information'!$E$10="CWS",T930="Single Family Residence",P930="Lead")),
(AND('[1]PWS Information'!$E$10="CWS",T930="Multiple Family Residence",'[1]PWS Information'!$E$11="Yes",P930="Lead")),
(AND('[1]PWS Information'!$E$10="NTNC",P930="Lead")))),"Tier 1",
IF((OR((AND('[1]PWS Information'!$E$10="CWS",T930="Multiple Family Residence",'[1]PWS Information'!$E$11="No",P930="Lead")),
(AND('[1]PWS Information'!$E$10="CWS",T930="Other",P930="Lead")),
(AND('[1]PWS Information'!$E$10="CWS",T930="Building",P930="Lead")))),"Tier 2",
IF((OR((AND('[1]PWS Information'!$E$10="CWS",T930="Single Family Residence",P930="Galvanized Requiring Replacement")),
(AND('[1]PWS Information'!$E$10="CWS",T930="Single Family Residence",P930="Galvanized Requiring Replacement",Q930="Yes")),
(AND('[1]PWS Information'!$E$10="NTNC",P930="Galvanized Requiring Replacement")),
(AND('[1]PWS Information'!$E$10="NTNC",T930="Single Family Residence",Q930="Yes")))),"Tier 3",
IF((OR((AND('[1]PWS Information'!$E$10="CWS",T930="Single Family Residence",R930="Yes",P930="Non-Lead", I930="Non-Lead - Copper",K930="Before 1989")),
(AND('[1]PWS Information'!$E$10="CWS",T930="Single Family Residence",R930="Yes",P930="Non-Lead", M930="Non-Lead - Copper",N930="Before 1989")))),"Tier 4",
IF((OR((AND('[1]PWS Information'!$E$10="NTNC",P930="Non-Lead")),
(AND('[1]PWS Information'!$E$10="CWS",P930="Non-Lead",R930="")),
(AND('[1]PWS Information'!$E$10="CWS",P930="Non-Lead",R930="No")),
(AND('[1]PWS Information'!$E$10="CWS",P930="Non-Lead",R930="Don't Know")),
(AND('[1]PWS Information'!$E$10="CWS",P930="Non-Lead", I930="Non-Lead - Copper", R930="Yes", K930="Between 1989 and 2014")),
(AND('[1]PWS Information'!$E$10="CWS",P930="Non-Lead", I930="Non-Lead - Copper", R930="Yes", K930="After 2014")),
(AND('[1]PWS Information'!$E$10="CWS",P930="Non-Lead", I930="Non-Lead - Copper", R930="Yes", K930="Unknown")),
(AND('[1]PWS Information'!$E$10="CWS",P930="Non-Lead", M930="Non-Lead - Copper", R930="Yes", N930="Between 1989 and 2014")),
(AND('[1]PWS Information'!$E$10="CWS",P930="Non-Lead", M930="Non-Lead - Copper", R930="Yes", N930="After 2014")),
(AND('[1]PWS Information'!$E$10="CWS",P930="Non-Lead", M930="Non-Lead - Copper", R930="Yes", N930="Unknown")),
(AND('[1]PWS Information'!$E$10="CWS",P930="Unknown")),
(AND('[1]PWS Information'!$E$10="NTNC",P930="Unknown")))),"Tier 5",
"")))))</f>
        <v>Tier 5</v>
      </c>
      <c r="Y930" s="50"/>
      <c r="Z930" s="50"/>
    </row>
    <row r="931" spans="1:26" ht="30" x14ac:dyDescent="0.25">
      <c r="A931" s="39">
        <v>1164</v>
      </c>
      <c r="B931" s="40">
        <v>3483</v>
      </c>
      <c r="C931" s="41" t="s">
        <v>76</v>
      </c>
      <c r="D931" s="41" t="s">
        <v>83</v>
      </c>
      <c r="E931" s="41">
        <v>75105</v>
      </c>
      <c r="F931" s="42"/>
      <c r="G931" s="43"/>
      <c r="H931" s="44"/>
      <c r="I931" s="45" t="s">
        <v>47</v>
      </c>
      <c r="J931" s="46" t="s">
        <v>37</v>
      </c>
      <c r="K931" s="42" t="s">
        <v>40</v>
      </c>
      <c r="L931" s="49"/>
      <c r="M931" s="45" t="s">
        <v>59</v>
      </c>
      <c r="N931" s="46" t="s">
        <v>49</v>
      </c>
      <c r="O931" s="49"/>
      <c r="P931" s="36" t="str">
        <f t="shared" si="14"/>
        <v>Unknown</v>
      </c>
      <c r="Q931" s="39" t="s">
        <v>46</v>
      </c>
      <c r="R931" s="39" t="s">
        <v>46</v>
      </c>
      <c r="S931" s="39"/>
      <c r="T931" s="50" t="s">
        <v>52</v>
      </c>
      <c r="U931" s="50" t="s">
        <v>37</v>
      </c>
      <c r="V931" s="50" t="s">
        <v>49</v>
      </c>
      <c r="W931" s="50" t="s">
        <v>37</v>
      </c>
      <c r="X931" s="51" t="str">
        <f>IF((OR((AND('[1]PWS Information'!$E$10="CWS",T931="Single Family Residence",P931="Lead")),
(AND('[1]PWS Information'!$E$10="CWS",T931="Multiple Family Residence",'[1]PWS Information'!$E$11="Yes",P931="Lead")),
(AND('[1]PWS Information'!$E$10="NTNC",P931="Lead")))),"Tier 1",
IF((OR((AND('[1]PWS Information'!$E$10="CWS",T931="Multiple Family Residence",'[1]PWS Information'!$E$11="No",P931="Lead")),
(AND('[1]PWS Information'!$E$10="CWS",T931="Other",P931="Lead")),
(AND('[1]PWS Information'!$E$10="CWS",T931="Building",P931="Lead")))),"Tier 2",
IF((OR((AND('[1]PWS Information'!$E$10="CWS",T931="Single Family Residence",P931="Galvanized Requiring Replacement")),
(AND('[1]PWS Information'!$E$10="CWS",T931="Single Family Residence",P931="Galvanized Requiring Replacement",Q931="Yes")),
(AND('[1]PWS Information'!$E$10="NTNC",P931="Galvanized Requiring Replacement")),
(AND('[1]PWS Information'!$E$10="NTNC",T931="Single Family Residence",Q931="Yes")))),"Tier 3",
IF((OR((AND('[1]PWS Information'!$E$10="CWS",T931="Single Family Residence",R931="Yes",P931="Non-Lead", I931="Non-Lead - Copper",K931="Before 1989")),
(AND('[1]PWS Information'!$E$10="CWS",T931="Single Family Residence",R931="Yes",P931="Non-Lead", M931="Non-Lead - Copper",N931="Before 1989")))),"Tier 4",
IF((OR((AND('[1]PWS Information'!$E$10="NTNC",P931="Non-Lead")),
(AND('[1]PWS Information'!$E$10="CWS",P931="Non-Lead",R931="")),
(AND('[1]PWS Information'!$E$10="CWS",P931="Non-Lead",R931="No")),
(AND('[1]PWS Information'!$E$10="CWS",P931="Non-Lead",R931="Don't Know")),
(AND('[1]PWS Information'!$E$10="CWS",P931="Non-Lead", I931="Non-Lead - Copper", R931="Yes", K931="Between 1989 and 2014")),
(AND('[1]PWS Information'!$E$10="CWS",P931="Non-Lead", I931="Non-Lead - Copper", R931="Yes", K931="After 2014")),
(AND('[1]PWS Information'!$E$10="CWS",P931="Non-Lead", I931="Non-Lead - Copper", R931="Yes", K931="Unknown")),
(AND('[1]PWS Information'!$E$10="CWS",P931="Non-Lead", M931="Non-Lead - Copper", R931="Yes", N931="Between 1989 and 2014")),
(AND('[1]PWS Information'!$E$10="CWS",P931="Non-Lead", M931="Non-Lead - Copper", R931="Yes", N931="After 2014")),
(AND('[1]PWS Information'!$E$10="CWS",P931="Non-Lead", M931="Non-Lead - Copper", R931="Yes", N931="Unknown")),
(AND('[1]PWS Information'!$E$10="CWS",P931="Unknown")),
(AND('[1]PWS Information'!$E$10="NTNC",P931="Unknown")))),"Tier 5",
"")))))</f>
        <v>Tier 5</v>
      </c>
      <c r="Y931" s="50"/>
      <c r="Z931" s="50"/>
    </row>
    <row r="932" spans="1:26" ht="30" x14ac:dyDescent="0.25">
      <c r="A932" s="39">
        <v>1165</v>
      </c>
      <c r="B932" s="40">
        <v>16011</v>
      </c>
      <c r="C932" s="41" t="s">
        <v>167</v>
      </c>
      <c r="D932" s="41" t="s">
        <v>88</v>
      </c>
      <c r="E932" s="41">
        <v>75144</v>
      </c>
      <c r="F932" s="42"/>
      <c r="G932" s="43"/>
      <c r="H932" s="44"/>
      <c r="I932" s="45" t="s">
        <v>47</v>
      </c>
      <c r="J932" s="46" t="s">
        <v>37</v>
      </c>
      <c r="K932" s="42" t="s">
        <v>40</v>
      </c>
      <c r="L932" s="49"/>
      <c r="M932" s="45" t="s">
        <v>47</v>
      </c>
      <c r="N932" s="46" t="s">
        <v>40</v>
      </c>
      <c r="O932" s="49"/>
      <c r="P932" s="36" t="str">
        <f t="shared" si="14"/>
        <v>Non-Lead</v>
      </c>
      <c r="Q932" s="39" t="s">
        <v>37</v>
      </c>
      <c r="R932" s="39" t="s">
        <v>37</v>
      </c>
      <c r="S932" s="39"/>
      <c r="T932" s="50" t="s">
        <v>36</v>
      </c>
      <c r="U932" s="50" t="s">
        <v>37</v>
      </c>
      <c r="V932" s="50" t="s">
        <v>37</v>
      </c>
      <c r="W932" s="50" t="s">
        <v>37</v>
      </c>
      <c r="X932" s="51" t="str">
        <f>IF((OR((AND('[1]PWS Information'!$E$10="CWS",T932="Single Family Residence",P932="Lead")),
(AND('[1]PWS Information'!$E$10="CWS",T932="Multiple Family Residence",'[1]PWS Information'!$E$11="Yes",P932="Lead")),
(AND('[1]PWS Information'!$E$10="NTNC",P932="Lead")))),"Tier 1",
IF((OR((AND('[1]PWS Information'!$E$10="CWS",T932="Multiple Family Residence",'[1]PWS Information'!$E$11="No",P932="Lead")),
(AND('[1]PWS Information'!$E$10="CWS",T932="Other",P932="Lead")),
(AND('[1]PWS Information'!$E$10="CWS",T932="Building",P932="Lead")))),"Tier 2",
IF((OR((AND('[1]PWS Information'!$E$10="CWS",T932="Single Family Residence",P932="Galvanized Requiring Replacement")),
(AND('[1]PWS Information'!$E$10="CWS",T932="Single Family Residence",P932="Galvanized Requiring Replacement",Q932="Yes")),
(AND('[1]PWS Information'!$E$10="NTNC",P932="Galvanized Requiring Replacement")),
(AND('[1]PWS Information'!$E$10="NTNC",T932="Single Family Residence",Q932="Yes")))),"Tier 3",
IF((OR((AND('[1]PWS Information'!$E$10="CWS",T932="Single Family Residence",R932="Yes",P932="Non-Lead", I932="Non-Lead - Copper",K932="Before 1989")),
(AND('[1]PWS Information'!$E$10="CWS",T932="Single Family Residence",R932="Yes",P932="Non-Lead", M932="Non-Lead - Copper",N932="Before 1989")))),"Tier 4",
IF((OR((AND('[1]PWS Information'!$E$10="NTNC",P932="Non-Lead")),
(AND('[1]PWS Information'!$E$10="CWS",P932="Non-Lead",R932="")),
(AND('[1]PWS Information'!$E$10="CWS",P932="Non-Lead",R932="No")),
(AND('[1]PWS Information'!$E$10="CWS",P932="Non-Lead",R932="Don't Know")),
(AND('[1]PWS Information'!$E$10="CWS",P932="Non-Lead", I932="Non-Lead - Copper", R932="Yes", K932="Between 1989 and 2014")),
(AND('[1]PWS Information'!$E$10="CWS",P932="Non-Lead", I932="Non-Lead - Copper", R932="Yes", K932="After 2014")),
(AND('[1]PWS Information'!$E$10="CWS",P932="Non-Lead", I932="Non-Lead - Copper", R932="Yes", K932="Unknown")),
(AND('[1]PWS Information'!$E$10="CWS",P932="Non-Lead", M932="Non-Lead - Copper", R932="Yes", N932="Between 1989 and 2014")),
(AND('[1]PWS Information'!$E$10="CWS",P932="Non-Lead", M932="Non-Lead - Copper", R932="Yes", N932="After 2014")),
(AND('[1]PWS Information'!$E$10="CWS",P932="Non-Lead", M932="Non-Lead - Copper", R932="Yes", N932="Unknown")),
(AND('[1]PWS Information'!$E$10="CWS",P932="Unknown")),
(AND('[1]PWS Information'!$E$10="NTNC",P932="Unknown")))),"Tier 5",
"")))))</f>
        <v>Tier 5</v>
      </c>
      <c r="Y932" s="50"/>
      <c r="Z932" s="50"/>
    </row>
    <row r="933" spans="1:26" ht="30" x14ac:dyDescent="0.25">
      <c r="A933" s="39">
        <v>1166</v>
      </c>
      <c r="B933" s="40">
        <v>16051</v>
      </c>
      <c r="C933" s="41" t="s">
        <v>167</v>
      </c>
      <c r="D933" s="41" t="s">
        <v>88</v>
      </c>
      <c r="E933" s="41">
        <v>75144</v>
      </c>
      <c r="F933" s="42"/>
      <c r="G933" s="43"/>
      <c r="H933" s="44"/>
      <c r="I933" s="45" t="s">
        <v>47</v>
      </c>
      <c r="J933" s="46" t="s">
        <v>37</v>
      </c>
      <c r="K933" s="42" t="s">
        <v>40</v>
      </c>
      <c r="L933" s="49"/>
      <c r="M933" s="45" t="s">
        <v>59</v>
      </c>
      <c r="N933" s="46" t="s">
        <v>35</v>
      </c>
      <c r="O933" s="49"/>
      <c r="P933" s="36" t="str">
        <f t="shared" si="14"/>
        <v>Unknown</v>
      </c>
      <c r="Q933" s="39" t="s">
        <v>46</v>
      </c>
      <c r="R933" s="39" t="s">
        <v>46</v>
      </c>
      <c r="S933" s="39"/>
      <c r="T933" s="50" t="s">
        <v>36</v>
      </c>
      <c r="U933" s="50" t="s">
        <v>37</v>
      </c>
      <c r="V933" s="50" t="s">
        <v>49</v>
      </c>
      <c r="W933" s="50" t="s">
        <v>37</v>
      </c>
      <c r="X933" s="51" t="str">
        <f>IF((OR((AND('[1]PWS Information'!$E$10="CWS",T933="Single Family Residence",P933="Lead")),
(AND('[1]PWS Information'!$E$10="CWS",T933="Multiple Family Residence",'[1]PWS Information'!$E$11="Yes",P933="Lead")),
(AND('[1]PWS Information'!$E$10="NTNC",P933="Lead")))),"Tier 1",
IF((OR((AND('[1]PWS Information'!$E$10="CWS",T933="Multiple Family Residence",'[1]PWS Information'!$E$11="No",P933="Lead")),
(AND('[1]PWS Information'!$E$10="CWS",T933="Other",P933="Lead")),
(AND('[1]PWS Information'!$E$10="CWS",T933="Building",P933="Lead")))),"Tier 2",
IF((OR((AND('[1]PWS Information'!$E$10="CWS",T933="Single Family Residence",P933="Galvanized Requiring Replacement")),
(AND('[1]PWS Information'!$E$10="CWS",T933="Single Family Residence",P933="Galvanized Requiring Replacement",Q933="Yes")),
(AND('[1]PWS Information'!$E$10="NTNC",P933="Galvanized Requiring Replacement")),
(AND('[1]PWS Information'!$E$10="NTNC",T933="Single Family Residence",Q933="Yes")))),"Tier 3",
IF((OR((AND('[1]PWS Information'!$E$10="CWS",T933="Single Family Residence",R933="Yes",P933="Non-Lead", I933="Non-Lead - Copper",K933="Before 1989")),
(AND('[1]PWS Information'!$E$10="CWS",T933="Single Family Residence",R933="Yes",P933="Non-Lead", M933="Non-Lead - Copper",N933="Before 1989")))),"Tier 4",
IF((OR((AND('[1]PWS Information'!$E$10="NTNC",P933="Non-Lead")),
(AND('[1]PWS Information'!$E$10="CWS",P933="Non-Lead",R933="")),
(AND('[1]PWS Information'!$E$10="CWS",P933="Non-Lead",R933="No")),
(AND('[1]PWS Information'!$E$10="CWS",P933="Non-Lead",R933="Don't Know")),
(AND('[1]PWS Information'!$E$10="CWS",P933="Non-Lead", I933="Non-Lead - Copper", R933="Yes", K933="Between 1989 and 2014")),
(AND('[1]PWS Information'!$E$10="CWS",P933="Non-Lead", I933="Non-Lead - Copper", R933="Yes", K933="After 2014")),
(AND('[1]PWS Information'!$E$10="CWS",P933="Non-Lead", I933="Non-Lead - Copper", R933="Yes", K933="Unknown")),
(AND('[1]PWS Information'!$E$10="CWS",P933="Non-Lead", M933="Non-Lead - Copper", R933="Yes", N933="Between 1989 and 2014")),
(AND('[1]PWS Information'!$E$10="CWS",P933="Non-Lead", M933="Non-Lead - Copper", R933="Yes", N933="After 2014")),
(AND('[1]PWS Information'!$E$10="CWS",P933="Non-Lead", M933="Non-Lead - Copper", R933="Yes", N933="Unknown")),
(AND('[1]PWS Information'!$E$10="CWS",P933="Unknown")),
(AND('[1]PWS Information'!$E$10="NTNC",P933="Unknown")))),"Tier 5",
"")))))</f>
        <v>Tier 5</v>
      </c>
      <c r="Y933" s="50"/>
      <c r="Z933" s="50"/>
    </row>
    <row r="934" spans="1:26" ht="30" x14ac:dyDescent="0.25">
      <c r="A934" s="39">
        <v>1167</v>
      </c>
      <c r="B934" s="40"/>
      <c r="C934" s="41" t="s">
        <v>159</v>
      </c>
      <c r="D934" s="41" t="s">
        <v>88</v>
      </c>
      <c r="E934" s="41">
        <v>75144</v>
      </c>
      <c r="F934" s="42"/>
      <c r="G934" s="43"/>
      <c r="H934" s="44"/>
      <c r="I934" s="45" t="s">
        <v>47</v>
      </c>
      <c r="J934" s="46" t="s">
        <v>37</v>
      </c>
      <c r="K934" s="42" t="s">
        <v>35</v>
      </c>
      <c r="L934" s="49"/>
      <c r="M934" s="45" t="s">
        <v>59</v>
      </c>
      <c r="N934" s="46" t="s">
        <v>49</v>
      </c>
      <c r="O934" s="49"/>
      <c r="P934" s="36" t="str">
        <f t="shared" si="14"/>
        <v>Unknown</v>
      </c>
      <c r="Q934" s="39" t="s">
        <v>46</v>
      </c>
      <c r="R934" s="39" t="s">
        <v>46</v>
      </c>
      <c r="S934" s="39"/>
      <c r="T934" s="50" t="s">
        <v>52</v>
      </c>
      <c r="U934" s="50" t="s">
        <v>37</v>
      </c>
      <c r="V934" s="50" t="s">
        <v>49</v>
      </c>
      <c r="W934" s="50" t="s">
        <v>37</v>
      </c>
      <c r="X934" s="51" t="str">
        <f>IF((OR((AND('[1]PWS Information'!$E$10="CWS",T934="Single Family Residence",P934="Lead")),
(AND('[1]PWS Information'!$E$10="CWS",T934="Multiple Family Residence",'[1]PWS Information'!$E$11="Yes",P934="Lead")),
(AND('[1]PWS Information'!$E$10="NTNC",P934="Lead")))),"Tier 1",
IF((OR((AND('[1]PWS Information'!$E$10="CWS",T934="Multiple Family Residence",'[1]PWS Information'!$E$11="No",P934="Lead")),
(AND('[1]PWS Information'!$E$10="CWS",T934="Other",P934="Lead")),
(AND('[1]PWS Information'!$E$10="CWS",T934="Building",P934="Lead")))),"Tier 2",
IF((OR((AND('[1]PWS Information'!$E$10="CWS",T934="Single Family Residence",P934="Galvanized Requiring Replacement")),
(AND('[1]PWS Information'!$E$10="CWS",T934="Single Family Residence",P934="Galvanized Requiring Replacement",Q934="Yes")),
(AND('[1]PWS Information'!$E$10="NTNC",P934="Galvanized Requiring Replacement")),
(AND('[1]PWS Information'!$E$10="NTNC",T934="Single Family Residence",Q934="Yes")))),"Tier 3",
IF((OR((AND('[1]PWS Information'!$E$10="CWS",T934="Single Family Residence",R934="Yes",P934="Non-Lead", I934="Non-Lead - Copper",K934="Before 1989")),
(AND('[1]PWS Information'!$E$10="CWS",T934="Single Family Residence",R934="Yes",P934="Non-Lead", M934="Non-Lead - Copper",N934="Before 1989")))),"Tier 4",
IF((OR((AND('[1]PWS Information'!$E$10="NTNC",P934="Non-Lead")),
(AND('[1]PWS Information'!$E$10="CWS",P934="Non-Lead",R934="")),
(AND('[1]PWS Information'!$E$10="CWS",P934="Non-Lead",R934="No")),
(AND('[1]PWS Information'!$E$10="CWS",P934="Non-Lead",R934="Don't Know")),
(AND('[1]PWS Information'!$E$10="CWS",P934="Non-Lead", I934="Non-Lead - Copper", R934="Yes", K934="Between 1989 and 2014")),
(AND('[1]PWS Information'!$E$10="CWS",P934="Non-Lead", I934="Non-Lead - Copper", R934="Yes", K934="After 2014")),
(AND('[1]PWS Information'!$E$10="CWS",P934="Non-Lead", I934="Non-Lead - Copper", R934="Yes", K934="Unknown")),
(AND('[1]PWS Information'!$E$10="CWS",P934="Non-Lead", M934="Non-Lead - Copper", R934="Yes", N934="Between 1989 and 2014")),
(AND('[1]PWS Information'!$E$10="CWS",P934="Non-Lead", M934="Non-Lead - Copper", R934="Yes", N934="After 2014")),
(AND('[1]PWS Information'!$E$10="CWS",P934="Non-Lead", M934="Non-Lead - Copper", R934="Yes", N934="Unknown")),
(AND('[1]PWS Information'!$E$10="CWS",P934="Unknown")),
(AND('[1]PWS Information'!$E$10="NTNC",P934="Unknown")))),"Tier 5",
"")))))</f>
        <v>Tier 5</v>
      </c>
      <c r="Y934" s="50"/>
      <c r="Z934" s="50"/>
    </row>
    <row r="935" spans="1:26" ht="30" x14ac:dyDescent="0.25">
      <c r="A935" s="39">
        <v>1171</v>
      </c>
      <c r="B935" s="40">
        <v>7257</v>
      </c>
      <c r="C935" s="41" t="s">
        <v>249</v>
      </c>
      <c r="D935" s="41" t="s">
        <v>88</v>
      </c>
      <c r="E935" s="41">
        <v>75144</v>
      </c>
      <c r="F935" s="42"/>
      <c r="G935" s="43"/>
      <c r="H935" s="44"/>
      <c r="I935" s="45" t="s">
        <v>47</v>
      </c>
      <c r="J935" s="46" t="s">
        <v>37</v>
      </c>
      <c r="K935" s="42" t="s">
        <v>40</v>
      </c>
      <c r="L935" s="49"/>
      <c r="M935" s="45" t="s">
        <v>47</v>
      </c>
      <c r="N935" s="46" t="s">
        <v>41</v>
      </c>
      <c r="O935" s="49"/>
      <c r="P935" s="36" t="str">
        <f t="shared" si="14"/>
        <v>Non-Lead</v>
      </c>
      <c r="Q935" s="39" t="s">
        <v>37</v>
      </c>
      <c r="R935" s="39" t="s">
        <v>37</v>
      </c>
      <c r="S935" s="39"/>
      <c r="T935" s="50" t="s">
        <v>36</v>
      </c>
      <c r="U935" s="50" t="s">
        <v>37</v>
      </c>
      <c r="V935" s="50" t="s">
        <v>37</v>
      </c>
      <c r="W935" s="50" t="s">
        <v>37</v>
      </c>
      <c r="X935" s="51" t="str">
        <f>IF((OR((AND('[1]PWS Information'!$E$10="CWS",T935="Single Family Residence",P935="Lead")),
(AND('[1]PWS Information'!$E$10="CWS",T935="Multiple Family Residence",'[1]PWS Information'!$E$11="Yes",P935="Lead")),
(AND('[1]PWS Information'!$E$10="NTNC",P935="Lead")))),"Tier 1",
IF((OR((AND('[1]PWS Information'!$E$10="CWS",T935="Multiple Family Residence",'[1]PWS Information'!$E$11="No",P935="Lead")),
(AND('[1]PWS Information'!$E$10="CWS",T935="Other",P935="Lead")),
(AND('[1]PWS Information'!$E$10="CWS",T935="Building",P935="Lead")))),"Tier 2",
IF((OR((AND('[1]PWS Information'!$E$10="CWS",T935="Single Family Residence",P935="Galvanized Requiring Replacement")),
(AND('[1]PWS Information'!$E$10="CWS",T935="Single Family Residence",P935="Galvanized Requiring Replacement",Q935="Yes")),
(AND('[1]PWS Information'!$E$10="NTNC",P935="Galvanized Requiring Replacement")),
(AND('[1]PWS Information'!$E$10="NTNC",T935="Single Family Residence",Q935="Yes")))),"Tier 3",
IF((OR((AND('[1]PWS Information'!$E$10="CWS",T935="Single Family Residence",R935="Yes",P935="Non-Lead", I935="Non-Lead - Copper",K935="Before 1989")),
(AND('[1]PWS Information'!$E$10="CWS",T935="Single Family Residence",R935="Yes",P935="Non-Lead", M935="Non-Lead - Copper",N935="Before 1989")))),"Tier 4",
IF((OR((AND('[1]PWS Information'!$E$10="NTNC",P935="Non-Lead")),
(AND('[1]PWS Information'!$E$10="CWS",P935="Non-Lead",R935="")),
(AND('[1]PWS Information'!$E$10="CWS",P935="Non-Lead",R935="No")),
(AND('[1]PWS Information'!$E$10="CWS",P935="Non-Lead",R935="Don't Know")),
(AND('[1]PWS Information'!$E$10="CWS",P935="Non-Lead", I935="Non-Lead - Copper", R935="Yes", K935="Between 1989 and 2014")),
(AND('[1]PWS Information'!$E$10="CWS",P935="Non-Lead", I935="Non-Lead - Copper", R935="Yes", K935="After 2014")),
(AND('[1]PWS Information'!$E$10="CWS",P935="Non-Lead", I935="Non-Lead - Copper", R935="Yes", K935="Unknown")),
(AND('[1]PWS Information'!$E$10="CWS",P935="Non-Lead", M935="Non-Lead - Copper", R935="Yes", N935="Between 1989 and 2014")),
(AND('[1]PWS Information'!$E$10="CWS",P935="Non-Lead", M935="Non-Lead - Copper", R935="Yes", N935="After 2014")),
(AND('[1]PWS Information'!$E$10="CWS",P935="Non-Lead", M935="Non-Lead - Copper", R935="Yes", N935="Unknown")),
(AND('[1]PWS Information'!$E$10="CWS",P935="Unknown")),
(AND('[1]PWS Information'!$E$10="NTNC",P935="Unknown")))),"Tier 5",
"")))))</f>
        <v>Tier 5</v>
      </c>
      <c r="Y935" s="50"/>
      <c r="Z935" s="50"/>
    </row>
    <row r="936" spans="1:26" ht="30" x14ac:dyDescent="0.25">
      <c r="A936" s="39">
        <v>1173</v>
      </c>
      <c r="B936" s="40">
        <v>409</v>
      </c>
      <c r="C936" s="41" t="s">
        <v>228</v>
      </c>
      <c r="D936" s="41" t="s">
        <v>88</v>
      </c>
      <c r="E936" s="41">
        <v>75144</v>
      </c>
      <c r="F936" s="42"/>
      <c r="G936" s="43"/>
      <c r="H936" s="44"/>
      <c r="I936" s="45" t="s">
        <v>47</v>
      </c>
      <c r="J936" s="46" t="s">
        <v>37</v>
      </c>
      <c r="K936" s="42" t="s">
        <v>40</v>
      </c>
      <c r="L936" s="49"/>
      <c r="M936" s="45" t="s">
        <v>47</v>
      </c>
      <c r="N936" s="46" t="s">
        <v>40</v>
      </c>
      <c r="O936" s="49"/>
      <c r="P936" s="36" t="str">
        <f t="shared" si="14"/>
        <v>Non-Lead</v>
      </c>
      <c r="Q936" s="39" t="s">
        <v>37</v>
      </c>
      <c r="R936" s="39" t="s">
        <v>37</v>
      </c>
      <c r="S936" s="39"/>
      <c r="T936" s="50" t="s">
        <v>36</v>
      </c>
      <c r="U936" s="50" t="s">
        <v>37</v>
      </c>
      <c r="V936" s="50" t="s">
        <v>37</v>
      </c>
      <c r="W936" s="50" t="s">
        <v>37</v>
      </c>
      <c r="X936" s="51" t="str">
        <f>IF((OR((AND('[1]PWS Information'!$E$10="CWS",T936="Single Family Residence",P936="Lead")),
(AND('[1]PWS Information'!$E$10="CWS",T936="Multiple Family Residence",'[1]PWS Information'!$E$11="Yes",P936="Lead")),
(AND('[1]PWS Information'!$E$10="NTNC",P936="Lead")))),"Tier 1",
IF((OR((AND('[1]PWS Information'!$E$10="CWS",T936="Multiple Family Residence",'[1]PWS Information'!$E$11="No",P936="Lead")),
(AND('[1]PWS Information'!$E$10="CWS",T936="Other",P936="Lead")),
(AND('[1]PWS Information'!$E$10="CWS",T936="Building",P936="Lead")))),"Tier 2",
IF((OR((AND('[1]PWS Information'!$E$10="CWS",T936="Single Family Residence",P936="Galvanized Requiring Replacement")),
(AND('[1]PWS Information'!$E$10="CWS",T936="Single Family Residence",P936="Galvanized Requiring Replacement",Q936="Yes")),
(AND('[1]PWS Information'!$E$10="NTNC",P936="Galvanized Requiring Replacement")),
(AND('[1]PWS Information'!$E$10="NTNC",T936="Single Family Residence",Q936="Yes")))),"Tier 3",
IF((OR((AND('[1]PWS Information'!$E$10="CWS",T936="Single Family Residence",R936="Yes",P936="Non-Lead", I936="Non-Lead - Copper",K936="Before 1989")),
(AND('[1]PWS Information'!$E$10="CWS",T936="Single Family Residence",R936="Yes",P936="Non-Lead", M936="Non-Lead - Copper",N936="Before 1989")))),"Tier 4",
IF((OR((AND('[1]PWS Information'!$E$10="NTNC",P936="Non-Lead")),
(AND('[1]PWS Information'!$E$10="CWS",P936="Non-Lead",R936="")),
(AND('[1]PWS Information'!$E$10="CWS",P936="Non-Lead",R936="No")),
(AND('[1]PWS Information'!$E$10="CWS",P936="Non-Lead",R936="Don't Know")),
(AND('[1]PWS Information'!$E$10="CWS",P936="Non-Lead", I936="Non-Lead - Copper", R936="Yes", K936="Between 1989 and 2014")),
(AND('[1]PWS Information'!$E$10="CWS",P936="Non-Lead", I936="Non-Lead - Copper", R936="Yes", K936="After 2014")),
(AND('[1]PWS Information'!$E$10="CWS",P936="Non-Lead", I936="Non-Lead - Copper", R936="Yes", K936="Unknown")),
(AND('[1]PWS Information'!$E$10="CWS",P936="Non-Lead", M936="Non-Lead - Copper", R936="Yes", N936="Between 1989 and 2014")),
(AND('[1]PWS Information'!$E$10="CWS",P936="Non-Lead", M936="Non-Lead - Copper", R936="Yes", N936="After 2014")),
(AND('[1]PWS Information'!$E$10="CWS",P936="Non-Lead", M936="Non-Lead - Copper", R936="Yes", N936="Unknown")),
(AND('[1]PWS Information'!$E$10="CWS",P936="Unknown")),
(AND('[1]PWS Information'!$E$10="NTNC",P936="Unknown")))),"Tier 5",
"")))))</f>
        <v>Tier 5</v>
      </c>
      <c r="Y936" s="50"/>
      <c r="Z936" s="50"/>
    </row>
    <row r="937" spans="1:26" ht="30" x14ac:dyDescent="0.25">
      <c r="A937" s="39">
        <v>1174</v>
      </c>
      <c r="B937" s="40">
        <v>16302</v>
      </c>
      <c r="C937" s="41" t="s">
        <v>173</v>
      </c>
      <c r="D937" s="41" t="s">
        <v>88</v>
      </c>
      <c r="E937" s="41">
        <v>75144</v>
      </c>
      <c r="F937" s="42"/>
      <c r="G937" s="43"/>
      <c r="H937" s="44"/>
      <c r="I937" s="45" t="s">
        <v>47</v>
      </c>
      <c r="J937" s="46" t="s">
        <v>37</v>
      </c>
      <c r="K937" s="42" t="s">
        <v>40</v>
      </c>
      <c r="L937" s="49"/>
      <c r="M937" s="45" t="s">
        <v>59</v>
      </c>
      <c r="N937" s="46" t="s">
        <v>49</v>
      </c>
      <c r="O937" s="49"/>
      <c r="P937" s="36" t="str">
        <f t="shared" si="14"/>
        <v>Unknown</v>
      </c>
      <c r="Q937" s="39" t="s">
        <v>46</v>
      </c>
      <c r="R937" s="39" t="s">
        <v>46</v>
      </c>
      <c r="S937" s="39"/>
      <c r="T937" s="50" t="s">
        <v>36</v>
      </c>
      <c r="U937" s="50" t="s">
        <v>37</v>
      </c>
      <c r="V937" s="50" t="s">
        <v>49</v>
      </c>
      <c r="W937" s="50" t="s">
        <v>37</v>
      </c>
      <c r="X937" s="51" t="str">
        <f>IF((OR((AND('[1]PWS Information'!$E$10="CWS",T937="Single Family Residence",P937="Lead")),
(AND('[1]PWS Information'!$E$10="CWS",T937="Multiple Family Residence",'[1]PWS Information'!$E$11="Yes",P937="Lead")),
(AND('[1]PWS Information'!$E$10="NTNC",P937="Lead")))),"Tier 1",
IF((OR((AND('[1]PWS Information'!$E$10="CWS",T937="Multiple Family Residence",'[1]PWS Information'!$E$11="No",P937="Lead")),
(AND('[1]PWS Information'!$E$10="CWS",T937="Other",P937="Lead")),
(AND('[1]PWS Information'!$E$10="CWS",T937="Building",P937="Lead")))),"Tier 2",
IF((OR((AND('[1]PWS Information'!$E$10="CWS",T937="Single Family Residence",P937="Galvanized Requiring Replacement")),
(AND('[1]PWS Information'!$E$10="CWS",T937="Single Family Residence",P937="Galvanized Requiring Replacement",Q937="Yes")),
(AND('[1]PWS Information'!$E$10="NTNC",P937="Galvanized Requiring Replacement")),
(AND('[1]PWS Information'!$E$10="NTNC",T937="Single Family Residence",Q937="Yes")))),"Tier 3",
IF((OR((AND('[1]PWS Information'!$E$10="CWS",T937="Single Family Residence",R937="Yes",P937="Non-Lead", I937="Non-Lead - Copper",K937="Before 1989")),
(AND('[1]PWS Information'!$E$10="CWS",T937="Single Family Residence",R937="Yes",P937="Non-Lead", M937="Non-Lead - Copper",N937="Before 1989")))),"Tier 4",
IF((OR((AND('[1]PWS Information'!$E$10="NTNC",P937="Non-Lead")),
(AND('[1]PWS Information'!$E$10="CWS",P937="Non-Lead",R937="")),
(AND('[1]PWS Information'!$E$10="CWS",P937="Non-Lead",R937="No")),
(AND('[1]PWS Information'!$E$10="CWS",P937="Non-Lead",R937="Don't Know")),
(AND('[1]PWS Information'!$E$10="CWS",P937="Non-Lead", I937="Non-Lead - Copper", R937="Yes", K937="Between 1989 and 2014")),
(AND('[1]PWS Information'!$E$10="CWS",P937="Non-Lead", I937="Non-Lead - Copper", R937="Yes", K937="After 2014")),
(AND('[1]PWS Information'!$E$10="CWS",P937="Non-Lead", I937="Non-Lead - Copper", R937="Yes", K937="Unknown")),
(AND('[1]PWS Information'!$E$10="CWS",P937="Non-Lead", M937="Non-Lead - Copper", R937="Yes", N937="Between 1989 and 2014")),
(AND('[1]PWS Information'!$E$10="CWS",P937="Non-Lead", M937="Non-Lead - Copper", R937="Yes", N937="After 2014")),
(AND('[1]PWS Information'!$E$10="CWS",P937="Non-Lead", M937="Non-Lead - Copper", R937="Yes", N937="Unknown")),
(AND('[1]PWS Information'!$E$10="CWS",P937="Unknown")),
(AND('[1]PWS Information'!$E$10="NTNC",P937="Unknown")))),"Tier 5",
"")))))</f>
        <v>Tier 5</v>
      </c>
      <c r="Y937" s="50"/>
      <c r="Z937" s="50"/>
    </row>
    <row r="938" spans="1:26" ht="30" x14ac:dyDescent="0.25">
      <c r="A938" s="39">
        <v>1175</v>
      </c>
      <c r="B938" s="40">
        <v>16706</v>
      </c>
      <c r="C938" s="41" t="s">
        <v>173</v>
      </c>
      <c r="D938" s="41" t="s">
        <v>88</v>
      </c>
      <c r="E938" s="41">
        <v>75144</v>
      </c>
      <c r="F938" s="42"/>
      <c r="G938" s="43"/>
      <c r="H938" s="44"/>
      <c r="I938" s="45" t="s">
        <v>47</v>
      </c>
      <c r="J938" s="46" t="s">
        <v>37</v>
      </c>
      <c r="K938" s="42" t="s">
        <v>40</v>
      </c>
      <c r="L938" s="49"/>
      <c r="M938" s="45" t="s">
        <v>47</v>
      </c>
      <c r="N938" s="46" t="s">
        <v>41</v>
      </c>
      <c r="O938" s="49"/>
      <c r="P938" s="36" t="str">
        <f t="shared" si="14"/>
        <v>Non-Lead</v>
      </c>
      <c r="Q938" s="39" t="s">
        <v>37</v>
      </c>
      <c r="R938" s="39" t="s">
        <v>37</v>
      </c>
      <c r="S938" s="39"/>
      <c r="T938" s="50" t="s">
        <v>36</v>
      </c>
      <c r="U938" s="50" t="s">
        <v>37</v>
      </c>
      <c r="V938" s="50" t="s">
        <v>37</v>
      </c>
      <c r="W938" s="50" t="s">
        <v>37</v>
      </c>
      <c r="X938" s="51" t="str">
        <f>IF((OR((AND('[1]PWS Information'!$E$10="CWS",T938="Single Family Residence",P938="Lead")),
(AND('[1]PWS Information'!$E$10="CWS",T938="Multiple Family Residence",'[1]PWS Information'!$E$11="Yes",P938="Lead")),
(AND('[1]PWS Information'!$E$10="NTNC",P938="Lead")))),"Tier 1",
IF((OR((AND('[1]PWS Information'!$E$10="CWS",T938="Multiple Family Residence",'[1]PWS Information'!$E$11="No",P938="Lead")),
(AND('[1]PWS Information'!$E$10="CWS",T938="Other",P938="Lead")),
(AND('[1]PWS Information'!$E$10="CWS",T938="Building",P938="Lead")))),"Tier 2",
IF((OR((AND('[1]PWS Information'!$E$10="CWS",T938="Single Family Residence",P938="Galvanized Requiring Replacement")),
(AND('[1]PWS Information'!$E$10="CWS",T938="Single Family Residence",P938="Galvanized Requiring Replacement",Q938="Yes")),
(AND('[1]PWS Information'!$E$10="NTNC",P938="Galvanized Requiring Replacement")),
(AND('[1]PWS Information'!$E$10="NTNC",T938="Single Family Residence",Q938="Yes")))),"Tier 3",
IF((OR((AND('[1]PWS Information'!$E$10="CWS",T938="Single Family Residence",R938="Yes",P938="Non-Lead", I938="Non-Lead - Copper",K938="Before 1989")),
(AND('[1]PWS Information'!$E$10="CWS",T938="Single Family Residence",R938="Yes",P938="Non-Lead", M938="Non-Lead - Copper",N938="Before 1989")))),"Tier 4",
IF((OR((AND('[1]PWS Information'!$E$10="NTNC",P938="Non-Lead")),
(AND('[1]PWS Information'!$E$10="CWS",P938="Non-Lead",R938="")),
(AND('[1]PWS Information'!$E$10="CWS",P938="Non-Lead",R938="No")),
(AND('[1]PWS Information'!$E$10="CWS",P938="Non-Lead",R938="Don't Know")),
(AND('[1]PWS Information'!$E$10="CWS",P938="Non-Lead", I938="Non-Lead - Copper", R938="Yes", K938="Between 1989 and 2014")),
(AND('[1]PWS Information'!$E$10="CWS",P938="Non-Lead", I938="Non-Lead - Copper", R938="Yes", K938="After 2014")),
(AND('[1]PWS Information'!$E$10="CWS",P938="Non-Lead", I938="Non-Lead - Copper", R938="Yes", K938="Unknown")),
(AND('[1]PWS Information'!$E$10="CWS",P938="Non-Lead", M938="Non-Lead - Copper", R938="Yes", N938="Between 1989 and 2014")),
(AND('[1]PWS Information'!$E$10="CWS",P938="Non-Lead", M938="Non-Lead - Copper", R938="Yes", N938="After 2014")),
(AND('[1]PWS Information'!$E$10="CWS",P938="Non-Lead", M938="Non-Lead - Copper", R938="Yes", N938="Unknown")),
(AND('[1]PWS Information'!$E$10="CWS",P938="Unknown")),
(AND('[1]PWS Information'!$E$10="NTNC",P938="Unknown")))),"Tier 5",
"")))))</f>
        <v>Tier 5</v>
      </c>
      <c r="Y938" s="50"/>
      <c r="Z938" s="50"/>
    </row>
    <row r="939" spans="1:26" ht="30" x14ac:dyDescent="0.25">
      <c r="A939" s="39">
        <v>1176</v>
      </c>
      <c r="B939" s="40">
        <v>286</v>
      </c>
      <c r="C939" s="41" t="s">
        <v>161</v>
      </c>
      <c r="D939" s="41" t="s">
        <v>88</v>
      </c>
      <c r="E939" s="41">
        <v>75144</v>
      </c>
      <c r="F939" s="42"/>
      <c r="G939" s="43"/>
      <c r="H939" s="44"/>
      <c r="I939" s="45" t="s">
        <v>47</v>
      </c>
      <c r="J939" s="46" t="s">
        <v>37</v>
      </c>
      <c r="K939" s="42" t="s">
        <v>40</v>
      </c>
      <c r="L939" s="49"/>
      <c r="M939" s="45" t="s">
        <v>47</v>
      </c>
      <c r="N939" s="46" t="s">
        <v>41</v>
      </c>
      <c r="O939" s="49"/>
      <c r="P939" s="36" t="str">
        <f t="shared" si="14"/>
        <v>Non-Lead</v>
      </c>
      <c r="Q939" s="39" t="s">
        <v>37</v>
      </c>
      <c r="R939" s="39" t="s">
        <v>37</v>
      </c>
      <c r="S939" s="39"/>
      <c r="T939" s="50" t="s">
        <v>36</v>
      </c>
      <c r="U939" s="50" t="s">
        <v>37</v>
      </c>
      <c r="V939" s="50" t="s">
        <v>37</v>
      </c>
      <c r="W939" s="50" t="s">
        <v>37</v>
      </c>
      <c r="X939" s="51" t="str">
        <f>IF((OR((AND('[1]PWS Information'!$E$10="CWS",T939="Single Family Residence",P939="Lead")),
(AND('[1]PWS Information'!$E$10="CWS",T939="Multiple Family Residence",'[1]PWS Information'!$E$11="Yes",P939="Lead")),
(AND('[1]PWS Information'!$E$10="NTNC",P939="Lead")))),"Tier 1",
IF((OR((AND('[1]PWS Information'!$E$10="CWS",T939="Multiple Family Residence",'[1]PWS Information'!$E$11="No",P939="Lead")),
(AND('[1]PWS Information'!$E$10="CWS",T939="Other",P939="Lead")),
(AND('[1]PWS Information'!$E$10="CWS",T939="Building",P939="Lead")))),"Tier 2",
IF((OR((AND('[1]PWS Information'!$E$10="CWS",T939="Single Family Residence",P939="Galvanized Requiring Replacement")),
(AND('[1]PWS Information'!$E$10="CWS",T939="Single Family Residence",P939="Galvanized Requiring Replacement",Q939="Yes")),
(AND('[1]PWS Information'!$E$10="NTNC",P939="Galvanized Requiring Replacement")),
(AND('[1]PWS Information'!$E$10="NTNC",T939="Single Family Residence",Q939="Yes")))),"Tier 3",
IF((OR((AND('[1]PWS Information'!$E$10="CWS",T939="Single Family Residence",R939="Yes",P939="Non-Lead", I939="Non-Lead - Copper",K939="Before 1989")),
(AND('[1]PWS Information'!$E$10="CWS",T939="Single Family Residence",R939="Yes",P939="Non-Lead", M939="Non-Lead - Copper",N939="Before 1989")))),"Tier 4",
IF((OR((AND('[1]PWS Information'!$E$10="NTNC",P939="Non-Lead")),
(AND('[1]PWS Information'!$E$10="CWS",P939="Non-Lead",R939="")),
(AND('[1]PWS Information'!$E$10="CWS",P939="Non-Lead",R939="No")),
(AND('[1]PWS Information'!$E$10="CWS",P939="Non-Lead",R939="Don't Know")),
(AND('[1]PWS Information'!$E$10="CWS",P939="Non-Lead", I939="Non-Lead - Copper", R939="Yes", K939="Between 1989 and 2014")),
(AND('[1]PWS Information'!$E$10="CWS",P939="Non-Lead", I939="Non-Lead - Copper", R939="Yes", K939="After 2014")),
(AND('[1]PWS Information'!$E$10="CWS",P939="Non-Lead", I939="Non-Lead - Copper", R939="Yes", K939="Unknown")),
(AND('[1]PWS Information'!$E$10="CWS",P939="Non-Lead", M939="Non-Lead - Copper", R939="Yes", N939="Between 1989 and 2014")),
(AND('[1]PWS Information'!$E$10="CWS",P939="Non-Lead", M939="Non-Lead - Copper", R939="Yes", N939="After 2014")),
(AND('[1]PWS Information'!$E$10="CWS",P939="Non-Lead", M939="Non-Lead - Copper", R939="Yes", N939="Unknown")),
(AND('[1]PWS Information'!$E$10="CWS",P939="Unknown")),
(AND('[1]PWS Information'!$E$10="NTNC",P939="Unknown")))),"Tier 5",
"")))))</f>
        <v>Tier 5</v>
      </c>
      <c r="Y939" s="50"/>
      <c r="Z939" s="50"/>
    </row>
    <row r="940" spans="1:26" ht="30" x14ac:dyDescent="0.25">
      <c r="A940" s="39">
        <v>1177</v>
      </c>
      <c r="B940" s="40">
        <v>16172</v>
      </c>
      <c r="C940" s="41" t="s">
        <v>173</v>
      </c>
      <c r="D940" s="41" t="s">
        <v>88</v>
      </c>
      <c r="E940" s="41">
        <v>75144</v>
      </c>
      <c r="F940" s="42"/>
      <c r="G940" s="43"/>
      <c r="H940" s="44"/>
      <c r="I940" s="45" t="s">
        <v>47</v>
      </c>
      <c r="J940" s="46" t="s">
        <v>37</v>
      </c>
      <c r="K940" s="42" t="s">
        <v>40</v>
      </c>
      <c r="L940" s="49"/>
      <c r="M940" s="45" t="s">
        <v>47</v>
      </c>
      <c r="N940" s="46" t="s">
        <v>40</v>
      </c>
      <c r="O940" s="49"/>
      <c r="P940" s="36" t="str">
        <f t="shared" si="14"/>
        <v>Non-Lead</v>
      </c>
      <c r="Q940" s="39" t="s">
        <v>37</v>
      </c>
      <c r="R940" s="39" t="s">
        <v>37</v>
      </c>
      <c r="S940" s="39"/>
      <c r="T940" s="50" t="s">
        <v>36</v>
      </c>
      <c r="U940" s="50" t="s">
        <v>37</v>
      </c>
      <c r="V940" s="50" t="s">
        <v>37</v>
      </c>
      <c r="W940" s="50" t="s">
        <v>37</v>
      </c>
      <c r="X940" s="51" t="str">
        <f>IF((OR((AND('[1]PWS Information'!$E$10="CWS",T940="Single Family Residence",P940="Lead")),
(AND('[1]PWS Information'!$E$10="CWS",T940="Multiple Family Residence",'[1]PWS Information'!$E$11="Yes",P940="Lead")),
(AND('[1]PWS Information'!$E$10="NTNC",P940="Lead")))),"Tier 1",
IF((OR((AND('[1]PWS Information'!$E$10="CWS",T940="Multiple Family Residence",'[1]PWS Information'!$E$11="No",P940="Lead")),
(AND('[1]PWS Information'!$E$10="CWS",T940="Other",P940="Lead")),
(AND('[1]PWS Information'!$E$10="CWS",T940="Building",P940="Lead")))),"Tier 2",
IF((OR((AND('[1]PWS Information'!$E$10="CWS",T940="Single Family Residence",P940="Galvanized Requiring Replacement")),
(AND('[1]PWS Information'!$E$10="CWS",T940="Single Family Residence",P940="Galvanized Requiring Replacement",Q940="Yes")),
(AND('[1]PWS Information'!$E$10="NTNC",P940="Galvanized Requiring Replacement")),
(AND('[1]PWS Information'!$E$10="NTNC",T940="Single Family Residence",Q940="Yes")))),"Tier 3",
IF((OR((AND('[1]PWS Information'!$E$10="CWS",T940="Single Family Residence",R940="Yes",P940="Non-Lead", I940="Non-Lead - Copper",K940="Before 1989")),
(AND('[1]PWS Information'!$E$10="CWS",T940="Single Family Residence",R940="Yes",P940="Non-Lead", M940="Non-Lead - Copper",N940="Before 1989")))),"Tier 4",
IF((OR((AND('[1]PWS Information'!$E$10="NTNC",P940="Non-Lead")),
(AND('[1]PWS Information'!$E$10="CWS",P940="Non-Lead",R940="")),
(AND('[1]PWS Information'!$E$10="CWS",P940="Non-Lead",R940="No")),
(AND('[1]PWS Information'!$E$10="CWS",P940="Non-Lead",R940="Don't Know")),
(AND('[1]PWS Information'!$E$10="CWS",P940="Non-Lead", I940="Non-Lead - Copper", R940="Yes", K940="Between 1989 and 2014")),
(AND('[1]PWS Information'!$E$10="CWS",P940="Non-Lead", I940="Non-Lead - Copper", R940="Yes", K940="After 2014")),
(AND('[1]PWS Information'!$E$10="CWS",P940="Non-Lead", I940="Non-Lead - Copper", R940="Yes", K940="Unknown")),
(AND('[1]PWS Information'!$E$10="CWS",P940="Non-Lead", M940="Non-Lead - Copper", R940="Yes", N940="Between 1989 and 2014")),
(AND('[1]PWS Information'!$E$10="CWS",P940="Non-Lead", M940="Non-Lead - Copper", R940="Yes", N940="After 2014")),
(AND('[1]PWS Information'!$E$10="CWS",P940="Non-Lead", M940="Non-Lead - Copper", R940="Yes", N940="Unknown")),
(AND('[1]PWS Information'!$E$10="CWS",P940="Unknown")),
(AND('[1]PWS Information'!$E$10="NTNC",P940="Unknown")))),"Tier 5",
"")))))</f>
        <v>Tier 5</v>
      </c>
      <c r="Y940" s="50"/>
      <c r="Z940" s="50"/>
    </row>
    <row r="941" spans="1:26" ht="30" x14ac:dyDescent="0.25">
      <c r="A941" s="39">
        <v>1179</v>
      </c>
      <c r="B941" s="40">
        <v>111</v>
      </c>
      <c r="C941" s="41" t="s">
        <v>177</v>
      </c>
      <c r="D941" s="41" t="s">
        <v>88</v>
      </c>
      <c r="E941" s="41">
        <v>75144</v>
      </c>
      <c r="F941" s="42"/>
      <c r="G941" s="43"/>
      <c r="H941" s="44"/>
      <c r="I941" s="45" t="s">
        <v>47</v>
      </c>
      <c r="J941" s="46" t="s">
        <v>37</v>
      </c>
      <c r="K941" s="42" t="s">
        <v>40</v>
      </c>
      <c r="L941" s="49"/>
      <c r="M941" s="45" t="s">
        <v>47</v>
      </c>
      <c r="N941" s="46" t="s">
        <v>40</v>
      </c>
      <c r="O941" s="49"/>
      <c r="P941" s="36" t="str">
        <f t="shared" si="14"/>
        <v>Non-Lead</v>
      </c>
      <c r="Q941" s="39" t="s">
        <v>37</v>
      </c>
      <c r="R941" s="39" t="s">
        <v>37</v>
      </c>
      <c r="S941" s="39"/>
      <c r="T941" s="50" t="s">
        <v>36</v>
      </c>
      <c r="U941" s="50" t="s">
        <v>37</v>
      </c>
      <c r="V941" s="50" t="s">
        <v>37</v>
      </c>
      <c r="W941" s="50" t="s">
        <v>37</v>
      </c>
      <c r="X941" s="51" t="str">
        <f>IF((OR((AND('[1]PWS Information'!$E$10="CWS",T941="Single Family Residence",P941="Lead")),
(AND('[1]PWS Information'!$E$10="CWS",T941="Multiple Family Residence",'[1]PWS Information'!$E$11="Yes",P941="Lead")),
(AND('[1]PWS Information'!$E$10="NTNC",P941="Lead")))),"Tier 1",
IF((OR((AND('[1]PWS Information'!$E$10="CWS",T941="Multiple Family Residence",'[1]PWS Information'!$E$11="No",P941="Lead")),
(AND('[1]PWS Information'!$E$10="CWS",T941="Other",P941="Lead")),
(AND('[1]PWS Information'!$E$10="CWS",T941="Building",P941="Lead")))),"Tier 2",
IF((OR((AND('[1]PWS Information'!$E$10="CWS",T941="Single Family Residence",P941="Galvanized Requiring Replacement")),
(AND('[1]PWS Information'!$E$10="CWS",T941="Single Family Residence",P941="Galvanized Requiring Replacement",Q941="Yes")),
(AND('[1]PWS Information'!$E$10="NTNC",P941="Galvanized Requiring Replacement")),
(AND('[1]PWS Information'!$E$10="NTNC",T941="Single Family Residence",Q941="Yes")))),"Tier 3",
IF((OR((AND('[1]PWS Information'!$E$10="CWS",T941="Single Family Residence",R941="Yes",P941="Non-Lead", I941="Non-Lead - Copper",K941="Before 1989")),
(AND('[1]PWS Information'!$E$10="CWS",T941="Single Family Residence",R941="Yes",P941="Non-Lead", M941="Non-Lead - Copper",N941="Before 1989")))),"Tier 4",
IF((OR((AND('[1]PWS Information'!$E$10="NTNC",P941="Non-Lead")),
(AND('[1]PWS Information'!$E$10="CWS",P941="Non-Lead",R941="")),
(AND('[1]PWS Information'!$E$10="CWS",P941="Non-Lead",R941="No")),
(AND('[1]PWS Information'!$E$10="CWS",P941="Non-Lead",R941="Don't Know")),
(AND('[1]PWS Information'!$E$10="CWS",P941="Non-Lead", I941="Non-Lead - Copper", R941="Yes", K941="Between 1989 and 2014")),
(AND('[1]PWS Information'!$E$10="CWS",P941="Non-Lead", I941="Non-Lead - Copper", R941="Yes", K941="After 2014")),
(AND('[1]PWS Information'!$E$10="CWS",P941="Non-Lead", I941="Non-Lead - Copper", R941="Yes", K941="Unknown")),
(AND('[1]PWS Information'!$E$10="CWS",P941="Non-Lead", M941="Non-Lead - Copper", R941="Yes", N941="Between 1989 and 2014")),
(AND('[1]PWS Information'!$E$10="CWS",P941="Non-Lead", M941="Non-Lead - Copper", R941="Yes", N941="After 2014")),
(AND('[1]PWS Information'!$E$10="CWS",P941="Non-Lead", M941="Non-Lead - Copper", R941="Yes", N941="Unknown")),
(AND('[1]PWS Information'!$E$10="CWS",P941="Unknown")),
(AND('[1]PWS Information'!$E$10="NTNC",P941="Unknown")))),"Tier 5",
"")))))</f>
        <v>Tier 5</v>
      </c>
      <c r="Y941" s="50"/>
      <c r="Z941" s="50"/>
    </row>
    <row r="942" spans="1:26" ht="30" x14ac:dyDescent="0.25">
      <c r="A942" s="39">
        <v>1181</v>
      </c>
      <c r="B942" s="40">
        <v>124</v>
      </c>
      <c r="C942" s="41" t="s">
        <v>160</v>
      </c>
      <c r="D942" s="41" t="s">
        <v>88</v>
      </c>
      <c r="E942" s="41">
        <v>75144</v>
      </c>
      <c r="F942" s="42"/>
      <c r="G942" s="43"/>
      <c r="H942" s="44"/>
      <c r="I942" s="45" t="s">
        <v>47</v>
      </c>
      <c r="J942" s="46" t="s">
        <v>37</v>
      </c>
      <c r="K942" s="42" t="s">
        <v>40</v>
      </c>
      <c r="L942" s="49"/>
      <c r="M942" s="45" t="s">
        <v>59</v>
      </c>
      <c r="N942" s="46" t="s">
        <v>49</v>
      </c>
      <c r="O942" s="49"/>
      <c r="P942" s="36" t="str">
        <f t="shared" si="14"/>
        <v>Unknown</v>
      </c>
      <c r="Q942" s="39" t="s">
        <v>46</v>
      </c>
      <c r="R942" s="39" t="s">
        <v>46</v>
      </c>
      <c r="S942" s="39"/>
      <c r="T942" s="50" t="s">
        <v>52</v>
      </c>
      <c r="U942" s="50" t="s">
        <v>37</v>
      </c>
      <c r="V942" s="50" t="s">
        <v>49</v>
      </c>
      <c r="W942" s="50" t="s">
        <v>37</v>
      </c>
      <c r="X942" s="51" t="str">
        <f>IF((OR((AND('[1]PWS Information'!$E$10="CWS",T942="Single Family Residence",P942="Lead")),
(AND('[1]PWS Information'!$E$10="CWS",T942="Multiple Family Residence",'[1]PWS Information'!$E$11="Yes",P942="Lead")),
(AND('[1]PWS Information'!$E$10="NTNC",P942="Lead")))),"Tier 1",
IF((OR((AND('[1]PWS Information'!$E$10="CWS",T942="Multiple Family Residence",'[1]PWS Information'!$E$11="No",P942="Lead")),
(AND('[1]PWS Information'!$E$10="CWS",T942="Other",P942="Lead")),
(AND('[1]PWS Information'!$E$10="CWS",T942="Building",P942="Lead")))),"Tier 2",
IF((OR((AND('[1]PWS Information'!$E$10="CWS",T942="Single Family Residence",P942="Galvanized Requiring Replacement")),
(AND('[1]PWS Information'!$E$10="CWS",T942="Single Family Residence",P942="Galvanized Requiring Replacement",Q942="Yes")),
(AND('[1]PWS Information'!$E$10="NTNC",P942="Galvanized Requiring Replacement")),
(AND('[1]PWS Information'!$E$10="NTNC",T942="Single Family Residence",Q942="Yes")))),"Tier 3",
IF((OR((AND('[1]PWS Information'!$E$10="CWS",T942="Single Family Residence",R942="Yes",P942="Non-Lead", I942="Non-Lead - Copper",K942="Before 1989")),
(AND('[1]PWS Information'!$E$10="CWS",T942="Single Family Residence",R942="Yes",P942="Non-Lead", M942="Non-Lead - Copper",N942="Before 1989")))),"Tier 4",
IF((OR((AND('[1]PWS Information'!$E$10="NTNC",P942="Non-Lead")),
(AND('[1]PWS Information'!$E$10="CWS",P942="Non-Lead",R942="")),
(AND('[1]PWS Information'!$E$10="CWS",P942="Non-Lead",R942="No")),
(AND('[1]PWS Information'!$E$10="CWS",P942="Non-Lead",R942="Don't Know")),
(AND('[1]PWS Information'!$E$10="CWS",P942="Non-Lead", I942="Non-Lead - Copper", R942="Yes", K942="Between 1989 and 2014")),
(AND('[1]PWS Information'!$E$10="CWS",P942="Non-Lead", I942="Non-Lead - Copper", R942="Yes", K942="After 2014")),
(AND('[1]PWS Information'!$E$10="CWS",P942="Non-Lead", I942="Non-Lead - Copper", R942="Yes", K942="Unknown")),
(AND('[1]PWS Information'!$E$10="CWS",P942="Non-Lead", M942="Non-Lead - Copper", R942="Yes", N942="Between 1989 and 2014")),
(AND('[1]PWS Information'!$E$10="CWS",P942="Non-Lead", M942="Non-Lead - Copper", R942="Yes", N942="After 2014")),
(AND('[1]PWS Information'!$E$10="CWS",P942="Non-Lead", M942="Non-Lead - Copper", R942="Yes", N942="Unknown")),
(AND('[1]PWS Information'!$E$10="CWS",P942="Unknown")),
(AND('[1]PWS Information'!$E$10="NTNC",P942="Unknown")))),"Tier 5",
"")))))</f>
        <v>Tier 5</v>
      </c>
      <c r="Y942" s="50"/>
      <c r="Z942" s="50"/>
    </row>
    <row r="943" spans="1:26" ht="30" x14ac:dyDescent="0.25">
      <c r="A943" s="39">
        <v>1182</v>
      </c>
      <c r="B943" s="40">
        <v>130</v>
      </c>
      <c r="C943" s="41" t="s">
        <v>160</v>
      </c>
      <c r="D943" s="41" t="s">
        <v>88</v>
      </c>
      <c r="E943" s="41">
        <v>75144</v>
      </c>
      <c r="F943" s="42"/>
      <c r="G943" s="43"/>
      <c r="H943" s="44"/>
      <c r="I943" s="45" t="s">
        <v>47</v>
      </c>
      <c r="J943" s="46" t="s">
        <v>37</v>
      </c>
      <c r="K943" s="42" t="s">
        <v>40</v>
      </c>
      <c r="L943" s="49"/>
      <c r="M943" s="45" t="s">
        <v>47</v>
      </c>
      <c r="N943" s="46" t="s">
        <v>40</v>
      </c>
      <c r="O943" s="49"/>
      <c r="P943" s="36" t="str">
        <f t="shared" si="14"/>
        <v>Non-Lead</v>
      </c>
      <c r="Q943" s="39" t="s">
        <v>37</v>
      </c>
      <c r="R943" s="39" t="s">
        <v>37</v>
      </c>
      <c r="S943" s="39"/>
      <c r="T943" s="50" t="s">
        <v>36</v>
      </c>
      <c r="U943" s="50" t="s">
        <v>37</v>
      </c>
      <c r="V943" s="50" t="s">
        <v>37</v>
      </c>
      <c r="W943" s="50" t="s">
        <v>37</v>
      </c>
      <c r="X943" s="51" t="str">
        <f>IF((OR((AND('[1]PWS Information'!$E$10="CWS",T943="Single Family Residence",P943="Lead")),
(AND('[1]PWS Information'!$E$10="CWS",T943="Multiple Family Residence",'[1]PWS Information'!$E$11="Yes",P943="Lead")),
(AND('[1]PWS Information'!$E$10="NTNC",P943="Lead")))),"Tier 1",
IF((OR((AND('[1]PWS Information'!$E$10="CWS",T943="Multiple Family Residence",'[1]PWS Information'!$E$11="No",P943="Lead")),
(AND('[1]PWS Information'!$E$10="CWS",T943="Other",P943="Lead")),
(AND('[1]PWS Information'!$E$10="CWS",T943="Building",P943="Lead")))),"Tier 2",
IF((OR((AND('[1]PWS Information'!$E$10="CWS",T943="Single Family Residence",P943="Galvanized Requiring Replacement")),
(AND('[1]PWS Information'!$E$10="CWS",T943="Single Family Residence",P943="Galvanized Requiring Replacement",Q943="Yes")),
(AND('[1]PWS Information'!$E$10="NTNC",P943="Galvanized Requiring Replacement")),
(AND('[1]PWS Information'!$E$10="NTNC",T943="Single Family Residence",Q943="Yes")))),"Tier 3",
IF((OR((AND('[1]PWS Information'!$E$10="CWS",T943="Single Family Residence",R943="Yes",P943="Non-Lead", I943="Non-Lead - Copper",K943="Before 1989")),
(AND('[1]PWS Information'!$E$10="CWS",T943="Single Family Residence",R943="Yes",P943="Non-Lead", M943="Non-Lead - Copper",N943="Before 1989")))),"Tier 4",
IF((OR((AND('[1]PWS Information'!$E$10="NTNC",P943="Non-Lead")),
(AND('[1]PWS Information'!$E$10="CWS",P943="Non-Lead",R943="")),
(AND('[1]PWS Information'!$E$10="CWS",P943="Non-Lead",R943="No")),
(AND('[1]PWS Information'!$E$10="CWS",P943="Non-Lead",R943="Don't Know")),
(AND('[1]PWS Information'!$E$10="CWS",P943="Non-Lead", I943="Non-Lead - Copper", R943="Yes", K943="Between 1989 and 2014")),
(AND('[1]PWS Information'!$E$10="CWS",P943="Non-Lead", I943="Non-Lead - Copper", R943="Yes", K943="After 2014")),
(AND('[1]PWS Information'!$E$10="CWS",P943="Non-Lead", I943="Non-Lead - Copper", R943="Yes", K943="Unknown")),
(AND('[1]PWS Information'!$E$10="CWS",P943="Non-Lead", M943="Non-Lead - Copper", R943="Yes", N943="Between 1989 and 2014")),
(AND('[1]PWS Information'!$E$10="CWS",P943="Non-Lead", M943="Non-Lead - Copper", R943="Yes", N943="After 2014")),
(AND('[1]PWS Information'!$E$10="CWS",P943="Non-Lead", M943="Non-Lead - Copper", R943="Yes", N943="Unknown")),
(AND('[1]PWS Information'!$E$10="CWS",P943="Unknown")),
(AND('[1]PWS Information'!$E$10="NTNC",P943="Unknown")))),"Tier 5",
"")))))</f>
        <v>Tier 5</v>
      </c>
      <c r="Y943" s="50"/>
      <c r="Z943" s="50"/>
    </row>
    <row r="944" spans="1:26" ht="30" x14ac:dyDescent="0.25">
      <c r="A944" s="39">
        <v>1183</v>
      </c>
      <c r="B944" s="40">
        <v>6026</v>
      </c>
      <c r="C944" s="41" t="s">
        <v>203</v>
      </c>
      <c r="D944" s="41" t="s">
        <v>99</v>
      </c>
      <c r="E944" s="41">
        <v>75153</v>
      </c>
      <c r="F944" s="42"/>
      <c r="G944" s="43"/>
      <c r="H944" s="44"/>
      <c r="I944" s="45" t="s">
        <v>47</v>
      </c>
      <c r="J944" s="46" t="s">
        <v>37</v>
      </c>
      <c r="K944" s="42" t="s">
        <v>40</v>
      </c>
      <c r="L944" s="49"/>
      <c r="M944" s="45" t="s">
        <v>47</v>
      </c>
      <c r="N944" s="46" t="s">
        <v>40</v>
      </c>
      <c r="O944" s="49"/>
      <c r="P944" s="36" t="str">
        <f t="shared" si="14"/>
        <v>Non-Lead</v>
      </c>
      <c r="Q944" s="39" t="s">
        <v>37</v>
      </c>
      <c r="R944" s="39" t="s">
        <v>37</v>
      </c>
      <c r="S944" s="39"/>
      <c r="T944" s="50" t="s">
        <v>36</v>
      </c>
      <c r="U944" s="50" t="s">
        <v>37</v>
      </c>
      <c r="V944" s="50" t="s">
        <v>37</v>
      </c>
      <c r="W944" s="50" t="s">
        <v>37</v>
      </c>
      <c r="X944" s="51" t="str">
        <f>IF((OR((AND('[1]PWS Information'!$E$10="CWS",T944="Single Family Residence",P944="Lead")),
(AND('[1]PWS Information'!$E$10="CWS",T944="Multiple Family Residence",'[1]PWS Information'!$E$11="Yes",P944="Lead")),
(AND('[1]PWS Information'!$E$10="NTNC",P944="Lead")))),"Tier 1",
IF((OR((AND('[1]PWS Information'!$E$10="CWS",T944="Multiple Family Residence",'[1]PWS Information'!$E$11="No",P944="Lead")),
(AND('[1]PWS Information'!$E$10="CWS",T944="Other",P944="Lead")),
(AND('[1]PWS Information'!$E$10="CWS",T944="Building",P944="Lead")))),"Tier 2",
IF((OR((AND('[1]PWS Information'!$E$10="CWS",T944="Single Family Residence",P944="Galvanized Requiring Replacement")),
(AND('[1]PWS Information'!$E$10="CWS",T944="Single Family Residence",P944="Galvanized Requiring Replacement",Q944="Yes")),
(AND('[1]PWS Information'!$E$10="NTNC",P944="Galvanized Requiring Replacement")),
(AND('[1]PWS Information'!$E$10="NTNC",T944="Single Family Residence",Q944="Yes")))),"Tier 3",
IF((OR((AND('[1]PWS Information'!$E$10="CWS",T944="Single Family Residence",R944="Yes",P944="Non-Lead", I944="Non-Lead - Copper",K944="Before 1989")),
(AND('[1]PWS Information'!$E$10="CWS",T944="Single Family Residence",R944="Yes",P944="Non-Lead", M944="Non-Lead - Copper",N944="Before 1989")))),"Tier 4",
IF((OR((AND('[1]PWS Information'!$E$10="NTNC",P944="Non-Lead")),
(AND('[1]PWS Information'!$E$10="CWS",P944="Non-Lead",R944="")),
(AND('[1]PWS Information'!$E$10="CWS",P944="Non-Lead",R944="No")),
(AND('[1]PWS Information'!$E$10="CWS",P944="Non-Lead",R944="Don't Know")),
(AND('[1]PWS Information'!$E$10="CWS",P944="Non-Lead", I944="Non-Lead - Copper", R944="Yes", K944="Between 1989 and 2014")),
(AND('[1]PWS Information'!$E$10="CWS",P944="Non-Lead", I944="Non-Lead - Copper", R944="Yes", K944="After 2014")),
(AND('[1]PWS Information'!$E$10="CWS",P944="Non-Lead", I944="Non-Lead - Copper", R944="Yes", K944="Unknown")),
(AND('[1]PWS Information'!$E$10="CWS",P944="Non-Lead", M944="Non-Lead - Copper", R944="Yes", N944="Between 1989 and 2014")),
(AND('[1]PWS Information'!$E$10="CWS",P944="Non-Lead", M944="Non-Lead - Copper", R944="Yes", N944="After 2014")),
(AND('[1]PWS Information'!$E$10="CWS",P944="Non-Lead", M944="Non-Lead - Copper", R944="Yes", N944="Unknown")),
(AND('[1]PWS Information'!$E$10="CWS",P944="Unknown")),
(AND('[1]PWS Information'!$E$10="NTNC",P944="Unknown")))),"Tier 5",
"")))))</f>
        <v>Tier 5</v>
      </c>
      <c r="Y944" s="50"/>
      <c r="Z944" s="50"/>
    </row>
    <row r="945" spans="1:26" ht="30" x14ac:dyDescent="0.25">
      <c r="A945" s="39">
        <v>1184</v>
      </c>
      <c r="B945" s="40">
        <v>3205</v>
      </c>
      <c r="C945" s="41" t="s">
        <v>253</v>
      </c>
      <c r="D945" s="41" t="s">
        <v>99</v>
      </c>
      <c r="E945" s="41">
        <v>75153</v>
      </c>
      <c r="F945" s="42"/>
      <c r="G945" s="43"/>
      <c r="H945" s="44"/>
      <c r="I945" s="45" t="s">
        <v>47</v>
      </c>
      <c r="J945" s="46" t="s">
        <v>37</v>
      </c>
      <c r="K945" s="42" t="s">
        <v>40</v>
      </c>
      <c r="L945" s="49"/>
      <c r="M945" s="45" t="s">
        <v>47</v>
      </c>
      <c r="N945" s="46" t="s">
        <v>40</v>
      </c>
      <c r="O945" s="49"/>
      <c r="P945" s="36" t="str">
        <f t="shared" si="14"/>
        <v>Non-Lead</v>
      </c>
      <c r="Q945" s="39" t="s">
        <v>37</v>
      </c>
      <c r="R945" s="39" t="s">
        <v>37</v>
      </c>
      <c r="S945" s="39"/>
      <c r="T945" s="50" t="s">
        <v>36</v>
      </c>
      <c r="U945" s="50" t="s">
        <v>37</v>
      </c>
      <c r="V945" s="50" t="s">
        <v>37</v>
      </c>
      <c r="W945" s="50" t="s">
        <v>37</v>
      </c>
      <c r="X945" s="51" t="str">
        <f>IF((OR((AND('[1]PWS Information'!$E$10="CWS",T945="Single Family Residence",P945="Lead")),
(AND('[1]PWS Information'!$E$10="CWS",T945="Multiple Family Residence",'[1]PWS Information'!$E$11="Yes",P945="Lead")),
(AND('[1]PWS Information'!$E$10="NTNC",P945="Lead")))),"Tier 1",
IF((OR((AND('[1]PWS Information'!$E$10="CWS",T945="Multiple Family Residence",'[1]PWS Information'!$E$11="No",P945="Lead")),
(AND('[1]PWS Information'!$E$10="CWS",T945="Other",P945="Lead")),
(AND('[1]PWS Information'!$E$10="CWS",T945="Building",P945="Lead")))),"Tier 2",
IF((OR((AND('[1]PWS Information'!$E$10="CWS",T945="Single Family Residence",P945="Galvanized Requiring Replacement")),
(AND('[1]PWS Information'!$E$10="CWS",T945="Single Family Residence",P945="Galvanized Requiring Replacement",Q945="Yes")),
(AND('[1]PWS Information'!$E$10="NTNC",P945="Galvanized Requiring Replacement")),
(AND('[1]PWS Information'!$E$10="NTNC",T945="Single Family Residence",Q945="Yes")))),"Tier 3",
IF((OR((AND('[1]PWS Information'!$E$10="CWS",T945="Single Family Residence",R945="Yes",P945="Non-Lead", I945="Non-Lead - Copper",K945="Before 1989")),
(AND('[1]PWS Information'!$E$10="CWS",T945="Single Family Residence",R945="Yes",P945="Non-Lead", M945="Non-Lead - Copper",N945="Before 1989")))),"Tier 4",
IF((OR((AND('[1]PWS Information'!$E$10="NTNC",P945="Non-Lead")),
(AND('[1]PWS Information'!$E$10="CWS",P945="Non-Lead",R945="")),
(AND('[1]PWS Information'!$E$10="CWS",P945="Non-Lead",R945="No")),
(AND('[1]PWS Information'!$E$10="CWS",P945="Non-Lead",R945="Don't Know")),
(AND('[1]PWS Information'!$E$10="CWS",P945="Non-Lead", I945="Non-Lead - Copper", R945="Yes", K945="Between 1989 and 2014")),
(AND('[1]PWS Information'!$E$10="CWS",P945="Non-Lead", I945="Non-Lead - Copper", R945="Yes", K945="After 2014")),
(AND('[1]PWS Information'!$E$10="CWS",P945="Non-Lead", I945="Non-Lead - Copper", R945="Yes", K945="Unknown")),
(AND('[1]PWS Information'!$E$10="CWS",P945="Non-Lead", M945="Non-Lead - Copper", R945="Yes", N945="Between 1989 and 2014")),
(AND('[1]PWS Information'!$E$10="CWS",P945="Non-Lead", M945="Non-Lead - Copper", R945="Yes", N945="After 2014")),
(AND('[1]PWS Information'!$E$10="CWS",P945="Non-Lead", M945="Non-Lead - Copper", R945="Yes", N945="Unknown")),
(AND('[1]PWS Information'!$E$10="CWS",P945="Unknown")),
(AND('[1]PWS Information'!$E$10="NTNC",P945="Unknown")))),"Tier 5",
"")))))</f>
        <v>Tier 5</v>
      </c>
      <c r="Y945" s="50"/>
      <c r="Z945" s="50"/>
    </row>
    <row r="946" spans="1:26" ht="30" x14ac:dyDescent="0.25">
      <c r="A946" s="39">
        <v>1186</v>
      </c>
      <c r="B946" s="40">
        <v>12675</v>
      </c>
      <c r="C946" s="41" t="s">
        <v>254</v>
      </c>
      <c r="D946" s="41" t="s">
        <v>88</v>
      </c>
      <c r="E946" s="41">
        <v>75144</v>
      </c>
      <c r="F946" s="42"/>
      <c r="G946" s="43"/>
      <c r="H946" s="44"/>
      <c r="I946" s="45" t="s">
        <v>47</v>
      </c>
      <c r="J946" s="46" t="s">
        <v>37</v>
      </c>
      <c r="K946" s="42" t="s">
        <v>40</v>
      </c>
      <c r="L946" s="49"/>
      <c r="M946" s="45" t="s">
        <v>47</v>
      </c>
      <c r="N946" s="46" t="s">
        <v>40</v>
      </c>
      <c r="O946" s="49"/>
      <c r="P946" s="36" t="str">
        <f t="shared" si="14"/>
        <v>Non-Lead</v>
      </c>
      <c r="Q946" s="39" t="s">
        <v>37</v>
      </c>
      <c r="R946" s="39" t="s">
        <v>37</v>
      </c>
      <c r="S946" s="39"/>
      <c r="T946" s="50" t="s">
        <v>52</v>
      </c>
      <c r="U946" s="50" t="s">
        <v>37</v>
      </c>
      <c r="V946" s="50" t="s">
        <v>37</v>
      </c>
      <c r="W946" s="50" t="s">
        <v>37</v>
      </c>
      <c r="X946" s="51" t="str">
        <f>IF((OR((AND('[1]PWS Information'!$E$10="CWS",T946="Single Family Residence",P946="Lead")),
(AND('[1]PWS Information'!$E$10="CWS",T946="Multiple Family Residence",'[1]PWS Information'!$E$11="Yes",P946="Lead")),
(AND('[1]PWS Information'!$E$10="NTNC",P946="Lead")))),"Tier 1",
IF((OR((AND('[1]PWS Information'!$E$10="CWS",T946="Multiple Family Residence",'[1]PWS Information'!$E$11="No",P946="Lead")),
(AND('[1]PWS Information'!$E$10="CWS",T946="Other",P946="Lead")),
(AND('[1]PWS Information'!$E$10="CWS",T946="Building",P946="Lead")))),"Tier 2",
IF((OR((AND('[1]PWS Information'!$E$10="CWS",T946="Single Family Residence",P946="Galvanized Requiring Replacement")),
(AND('[1]PWS Information'!$E$10="CWS",T946="Single Family Residence",P946="Galvanized Requiring Replacement",Q946="Yes")),
(AND('[1]PWS Information'!$E$10="NTNC",P946="Galvanized Requiring Replacement")),
(AND('[1]PWS Information'!$E$10="NTNC",T946="Single Family Residence",Q946="Yes")))),"Tier 3",
IF((OR((AND('[1]PWS Information'!$E$10="CWS",T946="Single Family Residence",R946="Yes",P946="Non-Lead", I946="Non-Lead - Copper",K946="Before 1989")),
(AND('[1]PWS Information'!$E$10="CWS",T946="Single Family Residence",R946="Yes",P946="Non-Lead", M946="Non-Lead - Copper",N946="Before 1989")))),"Tier 4",
IF((OR((AND('[1]PWS Information'!$E$10="NTNC",P946="Non-Lead")),
(AND('[1]PWS Information'!$E$10="CWS",P946="Non-Lead",R946="")),
(AND('[1]PWS Information'!$E$10="CWS",P946="Non-Lead",R946="No")),
(AND('[1]PWS Information'!$E$10="CWS",P946="Non-Lead",R946="Don't Know")),
(AND('[1]PWS Information'!$E$10="CWS",P946="Non-Lead", I946="Non-Lead - Copper", R946="Yes", K946="Between 1989 and 2014")),
(AND('[1]PWS Information'!$E$10="CWS",P946="Non-Lead", I946="Non-Lead - Copper", R946="Yes", K946="After 2014")),
(AND('[1]PWS Information'!$E$10="CWS",P946="Non-Lead", I946="Non-Lead - Copper", R946="Yes", K946="Unknown")),
(AND('[1]PWS Information'!$E$10="CWS",P946="Non-Lead", M946="Non-Lead - Copper", R946="Yes", N946="Between 1989 and 2014")),
(AND('[1]PWS Information'!$E$10="CWS",P946="Non-Lead", M946="Non-Lead - Copper", R946="Yes", N946="After 2014")),
(AND('[1]PWS Information'!$E$10="CWS",P946="Non-Lead", M946="Non-Lead - Copper", R946="Yes", N946="Unknown")),
(AND('[1]PWS Information'!$E$10="CWS",P946="Unknown")),
(AND('[1]PWS Information'!$E$10="NTNC",P946="Unknown")))),"Tier 5",
"")))))</f>
        <v>Tier 5</v>
      </c>
      <c r="Y946" s="50"/>
      <c r="Z946" s="50"/>
    </row>
    <row r="947" spans="1:26" ht="30" x14ac:dyDescent="0.25">
      <c r="A947" s="39">
        <v>1187</v>
      </c>
      <c r="B947" s="40">
        <v>8885</v>
      </c>
      <c r="C947" s="41" t="s">
        <v>89</v>
      </c>
      <c r="D947" s="41" t="s">
        <v>83</v>
      </c>
      <c r="E947" s="41">
        <v>75105</v>
      </c>
      <c r="F947" s="42"/>
      <c r="G947" s="43"/>
      <c r="H947" s="44"/>
      <c r="I947" s="45" t="s">
        <v>47</v>
      </c>
      <c r="J947" s="46" t="s">
        <v>37</v>
      </c>
      <c r="K947" s="42" t="s">
        <v>40</v>
      </c>
      <c r="L947" s="49"/>
      <c r="M947" s="45" t="s">
        <v>59</v>
      </c>
      <c r="N947" s="46" t="s">
        <v>49</v>
      </c>
      <c r="O947" s="49"/>
      <c r="P947" s="36" t="str">
        <f t="shared" si="14"/>
        <v>Unknown</v>
      </c>
      <c r="Q947" s="39" t="s">
        <v>46</v>
      </c>
      <c r="R947" s="39" t="s">
        <v>46</v>
      </c>
      <c r="S947" s="39"/>
      <c r="T947" s="50" t="s">
        <v>52</v>
      </c>
      <c r="U947" s="50" t="s">
        <v>37</v>
      </c>
      <c r="V947" s="50" t="s">
        <v>49</v>
      </c>
      <c r="W947" s="50" t="s">
        <v>37</v>
      </c>
      <c r="X947" s="51" t="str">
        <f>IF((OR((AND('[1]PWS Information'!$E$10="CWS",T947="Single Family Residence",P947="Lead")),
(AND('[1]PWS Information'!$E$10="CWS",T947="Multiple Family Residence",'[1]PWS Information'!$E$11="Yes",P947="Lead")),
(AND('[1]PWS Information'!$E$10="NTNC",P947="Lead")))),"Tier 1",
IF((OR((AND('[1]PWS Information'!$E$10="CWS",T947="Multiple Family Residence",'[1]PWS Information'!$E$11="No",P947="Lead")),
(AND('[1]PWS Information'!$E$10="CWS",T947="Other",P947="Lead")),
(AND('[1]PWS Information'!$E$10="CWS",T947="Building",P947="Lead")))),"Tier 2",
IF((OR((AND('[1]PWS Information'!$E$10="CWS",T947="Single Family Residence",P947="Galvanized Requiring Replacement")),
(AND('[1]PWS Information'!$E$10="CWS",T947="Single Family Residence",P947="Galvanized Requiring Replacement",Q947="Yes")),
(AND('[1]PWS Information'!$E$10="NTNC",P947="Galvanized Requiring Replacement")),
(AND('[1]PWS Information'!$E$10="NTNC",T947="Single Family Residence",Q947="Yes")))),"Tier 3",
IF((OR((AND('[1]PWS Information'!$E$10="CWS",T947="Single Family Residence",R947="Yes",P947="Non-Lead", I947="Non-Lead - Copper",K947="Before 1989")),
(AND('[1]PWS Information'!$E$10="CWS",T947="Single Family Residence",R947="Yes",P947="Non-Lead", M947="Non-Lead - Copper",N947="Before 1989")))),"Tier 4",
IF((OR((AND('[1]PWS Information'!$E$10="NTNC",P947="Non-Lead")),
(AND('[1]PWS Information'!$E$10="CWS",P947="Non-Lead",R947="")),
(AND('[1]PWS Information'!$E$10="CWS",P947="Non-Lead",R947="No")),
(AND('[1]PWS Information'!$E$10="CWS",P947="Non-Lead",R947="Don't Know")),
(AND('[1]PWS Information'!$E$10="CWS",P947="Non-Lead", I947="Non-Lead - Copper", R947="Yes", K947="Between 1989 and 2014")),
(AND('[1]PWS Information'!$E$10="CWS",P947="Non-Lead", I947="Non-Lead - Copper", R947="Yes", K947="After 2014")),
(AND('[1]PWS Information'!$E$10="CWS",P947="Non-Lead", I947="Non-Lead - Copper", R947="Yes", K947="Unknown")),
(AND('[1]PWS Information'!$E$10="CWS",P947="Non-Lead", M947="Non-Lead - Copper", R947="Yes", N947="Between 1989 and 2014")),
(AND('[1]PWS Information'!$E$10="CWS",P947="Non-Lead", M947="Non-Lead - Copper", R947="Yes", N947="After 2014")),
(AND('[1]PWS Information'!$E$10="CWS",P947="Non-Lead", M947="Non-Lead - Copper", R947="Yes", N947="Unknown")),
(AND('[1]PWS Information'!$E$10="CWS",P947="Unknown")),
(AND('[1]PWS Information'!$E$10="NTNC",P947="Unknown")))),"Tier 5",
"")))))</f>
        <v>Tier 5</v>
      </c>
      <c r="Y947" s="50"/>
      <c r="Z947" s="50"/>
    </row>
    <row r="948" spans="1:26" ht="30" x14ac:dyDescent="0.25">
      <c r="A948" s="39">
        <v>1188</v>
      </c>
      <c r="B948" s="40"/>
      <c r="C948" s="41" t="s">
        <v>255</v>
      </c>
      <c r="D948" s="41" t="s">
        <v>88</v>
      </c>
      <c r="E948" s="41">
        <v>75144</v>
      </c>
      <c r="F948" s="42"/>
      <c r="G948" s="43"/>
      <c r="H948" s="44"/>
      <c r="I948" s="45" t="s">
        <v>47</v>
      </c>
      <c r="J948" s="46" t="s">
        <v>37</v>
      </c>
      <c r="K948" s="42" t="s">
        <v>40</v>
      </c>
      <c r="L948" s="49"/>
      <c r="M948" s="45" t="s">
        <v>59</v>
      </c>
      <c r="N948" s="46" t="s">
        <v>49</v>
      </c>
      <c r="O948" s="49"/>
      <c r="P948" s="36" t="str">
        <f t="shared" si="14"/>
        <v>Unknown</v>
      </c>
      <c r="Q948" s="39" t="s">
        <v>37</v>
      </c>
      <c r="R948" s="39" t="s">
        <v>37</v>
      </c>
      <c r="S948" s="39"/>
      <c r="T948" s="50" t="s">
        <v>52</v>
      </c>
      <c r="U948" s="50" t="s">
        <v>37</v>
      </c>
      <c r="V948" s="50" t="s">
        <v>49</v>
      </c>
      <c r="W948" s="50" t="s">
        <v>37</v>
      </c>
      <c r="X948" s="51" t="str">
        <f>IF((OR((AND('[1]PWS Information'!$E$10="CWS",T948="Single Family Residence",P948="Lead")),
(AND('[1]PWS Information'!$E$10="CWS",T948="Multiple Family Residence",'[1]PWS Information'!$E$11="Yes",P948="Lead")),
(AND('[1]PWS Information'!$E$10="NTNC",P948="Lead")))),"Tier 1",
IF((OR((AND('[1]PWS Information'!$E$10="CWS",T948="Multiple Family Residence",'[1]PWS Information'!$E$11="No",P948="Lead")),
(AND('[1]PWS Information'!$E$10="CWS",T948="Other",P948="Lead")),
(AND('[1]PWS Information'!$E$10="CWS",T948="Building",P948="Lead")))),"Tier 2",
IF((OR((AND('[1]PWS Information'!$E$10="CWS",T948="Single Family Residence",P948="Galvanized Requiring Replacement")),
(AND('[1]PWS Information'!$E$10="CWS",T948="Single Family Residence",P948="Galvanized Requiring Replacement",Q948="Yes")),
(AND('[1]PWS Information'!$E$10="NTNC",P948="Galvanized Requiring Replacement")),
(AND('[1]PWS Information'!$E$10="NTNC",T948="Single Family Residence",Q948="Yes")))),"Tier 3",
IF((OR((AND('[1]PWS Information'!$E$10="CWS",T948="Single Family Residence",R948="Yes",P948="Non-Lead", I948="Non-Lead - Copper",K948="Before 1989")),
(AND('[1]PWS Information'!$E$10="CWS",T948="Single Family Residence",R948="Yes",P948="Non-Lead", M948="Non-Lead - Copper",N948="Before 1989")))),"Tier 4",
IF((OR((AND('[1]PWS Information'!$E$10="NTNC",P948="Non-Lead")),
(AND('[1]PWS Information'!$E$10="CWS",P948="Non-Lead",R948="")),
(AND('[1]PWS Information'!$E$10="CWS",P948="Non-Lead",R948="No")),
(AND('[1]PWS Information'!$E$10="CWS",P948="Non-Lead",R948="Don't Know")),
(AND('[1]PWS Information'!$E$10="CWS",P948="Non-Lead", I948="Non-Lead - Copper", R948="Yes", K948="Between 1989 and 2014")),
(AND('[1]PWS Information'!$E$10="CWS",P948="Non-Lead", I948="Non-Lead - Copper", R948="Yes", K948="After 2014")),
(AND('[1]PWS Information'!$E$10="CWS",P948="Non-Lead", I948="Non-Lead - Copper", R948="Yes", K948="Unknown")),
(AND('[1]PWS Information'!$E$10="CWS",P948="Non-Lead", M948="Non-Lead - Copper", R948="Yes", N948="Between 1989 and 2014")),
(AND('[1]PWS Information'!$E$10="CWS",P948="Non-Lead", M948="Non-Lead - Copper", R948="Yes", N948="After 2014")),
(AND('[1]PWS Information'!$E$10="CWS",P948="Non-Lead", M948="Non-Lead - Copper", R948="Yes", N948="Unknown")),
(AND('[1]PWS Information'!$E$10="CWS",P948="Unknown")),
(AND('[1]PWS Information'!$E$10="NTNC",P948="Unknown")))),"Tier 5",
"")))))</f>
        <v>Tier 5</v>
      </c>
      <c r="Y948" s="50"/>
      <c r="Z948" s="50"/>
    </row>
    <row r="949" spans="1:26" ht="30" x14ac:dyDescent="0.25">
      <c r="A949" s="39">
        <v>1189</v>
      </c>
      <c r="B949" s="40"/>
      <c r="C949" s="41" t="s">
        <v>256</v>
      </c>
      <c r="D949" s="41" t="s">
        <v>88</v>
      </c>
      <c r="E949" s="41">
        <v>75144</v>
      </c>
      <c r="F949" s="42"/>
      <c r="G949" s="43"/>
      <c r="H949" s="44"/>
      <c r="I949" s="45" t="s">
        <v>47</v>
      </c>
      <c r="J949" s="46" t="s">
        <v>37</v>
      </c>
      <c r="K949" s="42" t="s">
        <v>40</v>
      </c>
      <c r="L949" s="49"/>
      <c r="M949" s="45" t="s">
        <v>45</v>
      </c>
      <c r="N949" s="46" t="s">
        <v>49</v>
      </c>
      <c r="O949" s="49"/>
      <c r="P949" s="36" t="str">
        <f t="shared" si="14"/>
        <v>Non-lead</v>
      </c>
      <c r="Q949" s="39" t="s">
        <v>37</v>
      </c>
      <c r="R949" s="39" t="s">
        <v>37</v>
      </c>
      <c r="S949" s="39"/>
      <c r="T949" s="50" t="s">
        <v>36</v>
      </c>
      <c r="U949" s="50" t="s">
        <v>37</v>
      </c>
      <c r="V949" s="50" t="s">
        <v>37</v>
      </c>
      <c r="W949" s="50" t="s">
        <v>37</v>
      </c>
      <c r="X949" s="51" t="str">
        <f>IF((OR((AND('[1]PWS Information'!$E$10="CWS",T949="Single Family Residence",P949="Lead")),
(AND('[1]PWS Information'!$E$10="CWS",T949="Multiple Family Residence",'[1]PWS Information'!$E$11="Yes",P949="Lead")),
(AND('[1]PWS Information'!$E$10="NTNC",P949="Lead")))),"Tier 1",
IF((OR((AND('[1]PWS Information'!$E$10="CWS",T949="Multiple Family Residence",'[1]PWS Information'!$E$11="No",P949="Lead")),
(AND('[1]PWS Information'!$E$10="CWS",T949="Other",P949="Lead")),
(AND('[1]PWS Information'!$E$10="CWS",T949="Building",P949="Lead")))),"Tier 2",
IF((OR((AND('[1]PWS Information'!$E$10="CWS",T949="Single Family Residence",P949="Galvanized Requiring Replacement")),
(AND('[1]PWS Information'!$E$10="CWS",T949="Single Family Residence",P949="Galvanized Requiring Replacement",Q949="Yes")),
(AND('[1]PWS Information'!$E$10="NTNC",P949="Galvanized Requiring Replacement")),
(AND('[1]PWS Information'!$E$10="NTNC",T949="Single Family Residence",Q949="Yes")))),"Tier 3",
IF((OR((AND('[1]PWS Information'!$E$10="CWS",T949="Single Family Residence",R949="Yes",P949="Non-Lead", I949="Non-Lead - Copper",K949="Before 1989")),
(AND('[1]PWS Information'!$E$10="CWS",T949="Single Family Residence",R949="Yes",P949="Non-Lead", M949="Non-Lead - Copper",N949="Before 1989")))),"Tier 4",
IF((OR((AND('[1]PWS Information'!$E$10="NTNC",P949="Non-Lead")),
(AND('[1]PWS Information'!$E$10="CWS",P949="Non-Lead",R949="")),
(AND('[1]PWS Information'!$E$10="CWS",P949="Non-Lead",R949="No")),
(AND('[1]PWS Information'!$E$10="CWS",P949="Non-Lead",R949="Don't Know")),
(AND('[1]PWS Information'!$E$10="CWS",P949="Non-Lead", I949="Non-Lead - Copper", R949="Yes", K949="Between 1989 and 2014")),
(AND('[1]PWS Information'!$E$10="CWS",P949="Non-Lead", I949="Non-Lead - Copper", R949="Yes", K949="After 2014")),
(AND('[1]PWS Information'!$E$10="CWS",P949="Non-Lead", I949="Non-Lead - Copper", R949="Yes", K949="Unknown")),
(AND('[1]PWS Information'!$E$10="CWS",P949="Non-Lead", M949="Non-Lead - Copper", R949="Yes", N949="Between 1989 and 2014")),
(AND('[1]PWS Information'!$E$10="CWS",P949="Non-Lead", M949="Non-Lead - Copper", R949="Yes", N949="After 2014")),
(AND('[1]PWS Information'!$E$10="CWS",P949="Non-Lead", M949="Non-Lead - Copper", R949="Yes", N949="Unknown")),
(AND('[1]PWS Information'!$E$10="CWS",P949="Unknown")),
(AND('[1]PWS Information'!$E$10="NTNC",P949="Unknown")))),"Tier 5",
"")))))</f>
        <v>Tier 5</v>
      </c>
      <c r="Y949" s="50"/>
      <c r="Z949" s="50"/>
    </row>
    <row r="950" spans="1:26" ht="30" x14ac:dyDescent="0.25">
      <c r="A950" s="39">
        <v>1190</v>
      </c>
      <c r="B950" s="40"/>
      <c r="C950" s="41" t="s">
        <v>134</v>
      </c>
      <c r="D950" s="41" t="s">
        <v>88</v>
      </c>
      <c r="E950" s="41">
        <v>75144</v>
      </c>
      <c r="F950" s="42"/>
      <c r="G950" s="43"/>
      <c r="H950" s="44"/>
      <c r="I950" s="45" t="s">
        <v>47</v>
      </c>
      <c r="J950" s="46" t="s">
        <v>37</v>
      </c>
      <c r="K950" s="42" t="s">
        <v>40</v>
      </c>
      <c r="L950" s="49"/>
      <c r="M950" s="45" t="s">
        <v>47</v>
      </c>
      <c r="N950" s="46" t="s">
        <v>41</v>
      </c>
      <c r="O950" s="49"/>
      <c r="P950" s="36" t="str">
        <f t="shared" si="14"/>
        <v>Non-Lead</v>
      </c>
      <c r="Q950" s="39" t="s">
        <v>37</v>
      </c>
      <c r="R950" s="39" t="s">
        <v>37</v>
      </c>
      <c r="S950" s="39"/>
      <c r="T950" s="50" t="s">
        <v>52</v>
      </c>
      <c r="U950" s="50" t="s">
        <v>37</v>
      </c>
      <c r="V950" s="50" t="s">
        <v>37</v>
      </c>
      <c r="W950" s="50" t="s">
        <v>37</v>
      </c>
      <c r="X950" s="51" t="str">
        <f>IF((OR((AND('[1]PWS Information'!$E$10="CWS",T950="Single Family Residence",P950="Lead")),
(AND('[1]PWS Information'!$E$10="CWS",T950="Multiple Family Residence",'[1]PWS Information'!$E$11="Yes",P950="Lead")),
(AND('[1]PWS Information'!$E$10="NTNC",P950="Lead")))),"Tier 1",
IF((OR((AND('[1]PWS Information'!$E$10="CWS",T950="Multiple Family Residence",'[1]PWS Information'!$E$11="No",P950="Lead")),
(AND('[1]PWS Information'!$E$10="CWS",T950="Other",P950="Lead")),
(AND('[1]PWS Information'!$E$10="CWS",T950="Building",P950="Lead")))),"Tier 2",
IF((OR((AND('[1]PWS Information'!$E$10="CWS",T950="Single Family Residence",P950="Galvanized Requiring Replacement")),
(AND('[1]PWS Information'!$E$10="CWS",T950="Single Family Residence",P950="Galvanized Requiring Replacement",Q950="Yes")),
(AND('[1]PWS Information'!$E$10="NTNC",P950="Galvanized Requiring Replacement")),
(AND('[1]PWS Information'!$E$10="NTNC",T950="Single Family Residence",Q950="Yes")))),"Tier 3",
IF((OR((AND('[1]PWS Information'!$E$10="CWS",T950="Single Family Residence",R950="Yes",P950="Non-Lead", I950="Non-Lead - Copper",K950="Before 1989")),
(AND('[1]PWS Information'!$E$10="CWS",T950="Single Family Residence",R950="Yes",P950="Non-Lead", M950="Non-Lead - Copper",N950="Before 1989")))),"Tier 4",
IF((OR((AND('[1]PWS Information'!$E$10="NTNC",P950="Non-Lead")),
(AND('[1]PWS Information'!$E$10="CWS",P950="Non-Lead",R950="")),
(AND('[1]PWS Information'!$E$10="CWS",P950="Non-Lead",R950="No")),
(AND('[1]PWS Information'!$E$10="CWS",P950="Non-Lead",R950="Don't Know")),
(AND('[1]PWS Information'!$E$10="CWS",P950="Non-Lead", I950="Non-Lead - Copper", R950="Yes", K950="Between 1989 and 2014")),
(AND('[1]PWS Information'!$E$10="CWS",P950="Non-Lead", I950="Non-Lead - Copper", R950="Yes", K950="After 2014")),
(AND('[1]PWS Information'!$E$10="CWS",P950="Non-Lead", I950="Non-Lead - Copper", R950="Yes", K950="Unknown")),
(AND('[1]PWS Information'!$E$10="CWS",P950="Non-Lead", M950="Non-Lead - Copper", R950="Yes", N950="Between 1989 and 2014")),
(AND('[1]PWS Information'!$E$10="CWS",P950="Non-Lead", M950="Non-Lead - Copper", R950="Yes", N950="After 2014")),
(AND('[1]PWS Information'!$E$10="CWS",P950="Non-Lead", M950="Non-Lead - Copper", R950="Yes", N950="Unknown")),
(AND('[1]PWS Information'!$E$10="CWS",P950="Unknown")),
(AND('[1]PWS Information'!$E$10="NTNC",P950="Unknown")))),"Tier 5",
"")))))</f>
        <v>Tier 5</v>
      </c>
      <c r="Y950" s="50"/>
      <c r="Z950" s="50"/>
    </row>
    <row r="951" spans="1:26" ht="30" x14ac:dyDescent="0.25">
      <c r="A951" s="39">
        <v>1191</v>
      </c>
      <c r="B951" s="40"/>
      <c r="C951" s="41" t="s">
        <v>257</v>
      </c>
      <c r="D951" s="41" t="s">
        <v>88</v>
      </c>
      <c r="E951" s="41">
        <v>75144</v>
      </c>
      <c r="F951" s="42"/>
      <c r="G951" s="43"/>
      <c r="H951" s="44"/>
      <c r="I951" s="45" t="s">
        <v>47</v>
      </c>
      <c r="J951" s="46" t="s">
        <v>37</v>
      </c>
      <c r="K951" s="42" t="s">
        <v>40</v>
      </c>
      <c r="L951" s="49"/>
      <c r="M951" s="45" t="s">
        <v>59</v>
      </c>
      <c r="N951" s="46" t="s">
        <v>49</v>
      </c>
      <c r="O951" s="49"/>
      <c r="P951" s="36" t="str">
        <f t="shared" si="14"/>
        <v>Unknown</v>
      </c>
      <c r="Q951" s="39" t="s">
        <v>46</v>
      </c>
      <c r="R951" s="39" t="s">
        <v>46</v>
      </c>
      <c r="S951" s="39"/>
      <c r="T951" s="50" t="s">
        <v>36</v>
      </c>
      <c r="U951" s="50" t="s">
        <v>37</v>
      </c>
      <c r="V951" s="50" t="s">
        <v>49</v>
      </c>
      <c r="W951" s="50" t="s">
        <v>37</v>
      </c>
      <c r="X951" s="51" t="str">
        <f>IF((OR((AND('[1]PWS Information'!$E$10="CWS",T951="Single Family Residence",P951="Lead")),
(AND('[1]PWS Information'!$E$10="CWS",T951="Multiple Family Residence",'[1]PWS Information'!$E$11="Yes",P951="Lead")),
(AND('[1]PWS Information'!$E$10="NTNC",P951="Lead")))),"Tier 1",
IF((OR((AND('[1]PWS Information'!$E$10="CWS",T951="Multiple Family Residence",'[1]PWS Information'!$E$11="No",P951="Lead")),
(AND('[1]PWS Information'!$E$10="CWS",T951="Other",P951="Lead")),
(AND('[1]PWS Information'!$E$10="CWS",T951="Building",P951="Lead")))),"Tier 2",
IF((OR((AND('[1]PWS Information'!$E$10="CWS",T951="Single Family Residence",P951="Galvanized Requiring Replacement")),
(AND('[1]PWS Information'!$E$10="CWS",T951="Single Family Residence",P951="Galvanized Requiring Replacement",Q951="Yes")),
(AND('[1]PWS Information'!$E$10="NTNC",P951="Galvanized Requiring Replacement")),
(AND('[1]PWS Information'!$E$10="NTNC",T951="Single Family Residence",Q951="Yes")))),"Tier 3",
IF((OR((AND('[1]PWS Information'!$E$10="CWS",T951="Single Family Residence",R951="Yes",P951="Non-Lead", I951="Non-Lead - Copper",K951="Before 1989")),
(AND('[1]PWS Information'!$E$10="CWS",T951="Single Family Residence",R951="Yes",P951="Non-Lead", M951="Non-Lead - Copper",N951="Before 1989")))),"Tier 4",
IF((OR((AND('[1]PWS Information'!$E$10="NTNC",P951="Non-Lead")),
(AND('[1]PWS Information'!$E$10="CWS",P951="Non-Lead",R951="")),
(AND('[1]PWS Information'!$E$10="CWS",P951="Non-Lead",R951="No")),
(AND('[1]PWS Information'!$E$10="CWS",P951="Non-Lead",R951="Don't Know")),
(AND('[1]PWS Information'!$E$10="CWS",P951="Non-Lead", I951="Non-Lead - Copper", R951="Yes", K951="Between 1989 and 2014")),
(AND('[1]PWS Information'!$E$10="CWS",P951="Non-Lead", I951="Non-Lead - Copper", R951="Yes", K951="After 2014")),
(AND('[1]PWS Information'!$E$10="CWS",P951="Non-Lead", I951="Non-Lead - Copper", R951="Yes", K951="Unknown")),
(AND('[1]PWS Information'!$E$10="CWS",P951="Non-Lead", M951="Non-Lead - Copper", R951="Yes", N951="Between 1989 and 2014")),
(AND('[1]PWS Information'!$E$10="CWS",P951="Non-Lead", M951="Non-Lead - Copper", R951="Yes", N951="After 2014")),
(AND('[1]PWS Information'!$E$10="CWS",P951="Non-Lead", M951="Non-Lead - Copper", R951="Yes", N951="Unknown")),
(AND('[1]PWS Information'!$E$10="CWS",P951="Unknown")),
(AND('[1]PWS Information'!$E$10="NTNC",P951="Unknown")))),"Tier 5",
"")))))</f>
        <v>Tier 5</v>
      </c>
      <c r="Y951" s="50"/>
      <c r="Z951" s="50"/>
    </row>
    <row r="952" spans="1:26" ht="30" x14ac:dyDescent="0.25">
      <c r="A952" s="39">
        <v>1192</v>
      </c>
      <c r="B952" s="40">
        <v>3944</v>
      </c>
      <c r="C952" s="41" t="s">
        <v>66</v>
      </c>
      <c r="D952" s="41" t="s">
        <v>61</v>
      </c>
      <c r="E952" s="41">
        <v>75109</v>
      </c>
      <c r="F952" s="42"/>
      <c r="G952" s="43"/>
      <c r="H952" s="44"/>
      <c r="I952" s="45" t="s">
        <v>47</v>
      </c>
      <c r="J952" s="46" t="s">
        <v>37</v>
      </c>
      <c r="K952" s="42" t="s">
        <v>40</v>
      </c>
      <c r="L952" s="49"/>
      <c r="M952" s="45" t="s">
        <v>47</v>
      </c>
      <c r="N952" s="46" t="s">
        <v>40</v>
      </c>
      <c r="O952" s="49"/>
      <c r="P952" s="36" t="str">
        <f t="shared" si="14"/>
        <v>Non-Lead</v>
      </c>
      <c r="Q952" s="39" t="s">
        <v>37</v>
      </c>
      <c r="R952" s="39" t="s">
        <v>37</v>
      </c>
      <c r="S952" s="39"/>
      <c r="T952" s="50" t="s">
        <v>36</v>
      </c>
      <c r="U952" s="50" t="s">
        <v>37</v>
      </c>
      <c r="V952" s="50" t="s">
        <v>37</v>
      </c>
      <c r="W952" s="50" t="s">
        <v>37</v>
      </c>
      <c r="X952" s="51" t="str">
        <f>IF((OR((AND('[1]PWS Information'!$E$10="CWS",T952="Single Family Residence",P952="Lead")),
(AND('[1]PWS Information'!$E$10="CWS",T952="Multiple Family Residence",'[1]PWS Information'!$E$11="Yes",P952="Lead")),
(AND('[1]PWS Information'!$E$10="NTNC",P952="Lead")))),"Tier 1",
IF((OR((AND('[1]PWS Information'!$E$10="CWS",T952="Multiple Family Residence",'[1]PWS Information'!$E$11="No",P952="Lead")),
(AND('[1]PWS Information'!$E$10="CWS",T952="Other",P952="Lead")),
(AND('[1]PWS Information'!$E$10="CWS",T952="Building",P952="Lead")))),"Tier 2",
IF((OR((AND('[1]PWS Information'!$E$10="CWS",T952="Single Family Residence",P952="Galvanized Requiring Replacement")),
(AND('[1]PWS Information'!$E$10="CWS",T952="Single Family Residence",P952="Galvanized Requiring Replacement",Q952="Yes")),
(AND('[1]PWS Information'!$E$10="NTNC",P952="Galvanized Requiring Replacement")),
(AND('[1]PWS Information'!$E$10="NTNC",T952="Single Family Residence",Q952="Yes")))),"Tier 3",
IF((OR((AND('[1]PWS Information'!$E$10="CWS",T952="Single Family Residence",R952="Yes",P952="Non-Lead", I952="Non-Lead - Copper",K952="Before 1989")),
(AND('[1]PWS Information'!$E$10="CWS",T952="Single Family Residence",R952="Yes",P952="Non-Lead", M952="Non-Lead - Copper",N952="Before 1989")))),"Tier 4",
IF((OR((AND('[1]PWS Information'!$E$10="NTNC",P952="Non-Lead")),
(AND('[1]PWS Information'!$E$10="CWS",P952="Non-Lead",R952="")),
(AND('[1]PWS Information'!$E$10="CWS",P952="Non-Lead",R952="No")),
(AND('[1]PWS Information'!$E$10="CWS",P952="Non-Lead",R952="Don't Know")),
(AND('[1]PWS Information'!$E$10="CWS",P952="Non-Lead", I952="Non-Lead - Copper", R952="Yes", K952="Between 1989 and 2014")),
(AND('[1]PWS Information'!$E$10="CWS",P952="Non-Lead", I952="Non-Lead - Copper", R952="Yes", K952="After 2014")),
(AND('[1]PWS Information'!$E$10="CWS",P952="Non-Lead", I952="Non-Lead - Copper", R952="Yes", K952="Unknown")),
(AND('[1]PWS Information'!$E$10="CWS",P952="Non-Lead", M952="Non-Lead - Copper", R952="Yes", N952="Between 1989 and 2014")),
(AND('[1]PWS Information'!$E$10="CWS",P952="Non-Lead", M952="Non-Lead - Copper", R952="Yes", N952="After 2014")),
(AND('[1]PWS Information'!$E$10="CWS",P952="Non-Lead", M952="Non-Lead - Copper", R952="Yes", N952="Unknown")),
(AND('[1]PWS Information'!$E$10="CWS",P952="Unknown")),
(AND('[1]PWS Information'!$E$10="NTNC",P952="Unknown")))),"Tier 5",
"")))))</f>
        <v>Tier 5</v>
      </c>
      <c r="Y952" s="50"/>
      <c r="Z952" s="50"/>
    </row>
    <row r="953" spans="1:26" ht="30" x14ac:dyDescent="0.25">
      <c r="A953" s="39">
        <v>1193</v>
      </c>
      <c r="B953" s="40">
        <v>7805</v>
      </c>
      <c r="C953" s="41" t="s">
        <v>258</v>
      </c>
      <c r="D953" s="41" t="s">
        <v>99</v>
      </c>
      <c r="E953" s="41">
        <v>75153</v>
      </c>
      <c r="F953" s="42"/>
      <c r="G953" s="43"/>
      <c r="H953" s="44"/>
      <c r="I953" s="45" t="s">
        <v>47</v>
      </c>
      <c r="J953" s="46" t="s">
        <v>37</v>
      </c>
      <c r="K953" s="42" t="s">
        <v>40</v>
      </c>
      <c r="L953" s="49"/>
      <c r="M953" s="45" t="s">
        <v>59</v>
      </c>
      <c r="N953" s="46" t="s">
        <v>49</v>
      </c>
      <c r="O953" s="49"/>
      <c r="P953" s="36" t="str">
        <f t="shared" si="14"/>
        <v>Unknown</v>
      </c>
      <c r="Q953" s="39" t="s">
        <v>46</v>
      </c>
      <c r="R953" s="39" t="s">
        <v>46</v>
      </c>
      <c r="S953" s="39"/>
      <c r="T953" s="50" t="s">
        <v>36</v>
      </c>
      <c r="U953" s="50" t="s">
        <v>37</v>
      </c>
      <c r="V953" s="50" t="s">
        <v>49</v>
      </c>
      <c r="W953" s="50" t="s">
        <v>37</v>
      </c>
      <c r="X953" s="51" t="str">
        <f>IF((OR((AND('[1]PWS Information'!$E$10="CWS",T953="Single Family Residence",P953="Lead")),
(AND('[1]PWS Information'!$E$10="CWS",T953="Multiple Family Residence",'[1]PWS Information'!$E$11="Yes",P953="Lead")),
(AND('[1]PWS Information'!$E$10="NTNC",P953="Lead")))),"Tier 1",
IF((OR((AND('[1]PWS Information'!$E$10="CWS",T953="Multiple Family Residence",'[1]PWS Information'!$E$11="No",P953="Lead")),
(AND('[1]PWS Information'!$E$10="CWS",T953="Other",P953="Lead")),
(AND('[1]PWS Information'!$E$10="CWS",T953="Building",P953="Lead")))),"Tier 2",
IF((OR((AND('[1]PWS Information'!$E$10="CWS",T953="Single Family Residence",P953="Galvanized Requiring Replacement")),
(AND('[1]PWS Information'!$E$10="CWS",T953="Single Family Residence",P953="Galvanized Requiring Replacement",Q953="Yes")),
(AND('[1]PWS Information'!$E$10="NTNC",P953="Galvanized Requiring Replacement")),
(AND('[1]PWS Information'!$E$10="NTNC",T953="Single Family Residence",Q953="Yes")))),"Tier 3",
IF((OR((AND('[1]PWS Information'!$E$10="CWS",T953="Single Family Residence",R953="Yes",P953="Non-Lead", I953="Non-Lead - Copper",K953="Before 1989")),
(AND('[1]PWS Information'!$E$10="CWS",T953="Single Family Residence",R953="Yes",P953="Non-Lead", M953="Non-Lead - Copper",N953="Before 1989")))),"Tier 4",
IF((OR((AND('[1]PWS Information'!$E$10="NTNC",P953="Non-Lead")),
(AND('[1]PWS Information'!$E$10="CWS",P953="Non-Lead",R953="")),
(AND('[1]PWS Information'!$E$10="CWS",P953="Non-Lead",R953="No")),
(AND('[1]PWS Information'!$E$10="CWS",P953="Non-Lead",R953="Don't Know")),
(AND('[1]PWS Information'!$E$10="CWS",P953="Non-Lead", I953="Non-Lead - Copper", R953="Yes", K953="Between 1989 and 2014")),
(AND('[1]PWS Information'!$E$10="CWS",P953="Non-Lead", I953="Non-Lead - Copper", R953="Yes", K953="After 2014")),
(AND('[1]PWS Information'!$E$10="CWS",P953="Non-Lead", I953="Non-Lead - Copper", R953="Yes", K953="Unknown")),
(AND('[1]PWS Information'!$E$10="CWS",P953="Non-Lead", M953="Non-Lead - Copper", R953="Yes", N953="Between 1989 and 2014")),
(AND('[1]PWS Information'!$E$10="CWS",P953="Non-Lead", M953="Non-Lead - Copper", R953="Yes", N953="After 2014")),
(AND('[1]PWS Information'!$E$10="CWS",P953="Non-Lead", M953="Non-Lead - Copper", R953="Yes", N953="Unknown")),
(AND('[1]PWS Information'!$E$10="CWS",P953="Unknown")),
(AND('[1]PWS Information'!$E$10="NTNC",P953="Unknown")))),"Tier 5",
"")))))</f>
        <v>Tier 5</v>
      </c>
      <c r="Y953" s="50"/>
      <c r="Z953" s="50"/>
    </row>
    <row r="954" spans="1:26" ht="30" x14ac:dyDescent="0.25">
      <c r="A954" s="39">
        <v>1194</v>
      </c>
      <c r="B954" s="40">
        <v>2680</v>
      </c>
      <c r="C954" s="41" t="s">
        <v>216</v>
      </c>
      <c r="D954" s="41" t="s">
        <v>61</v>
      </c>
      <c r="E954" s="41">
        <v>75109</v>
      </c>
      <c r="F954" s="42"/>
      <c r="G954" s="43"/>
      <c r="H954" s="44"/>
      <c r="I954" s="45" t="s">
        <v>47</v>
      </c>
      <c r="J954" s="46" t="s">
        <v>37</v>
      </c>
      <c r="K954" s="42" t="s">
        <v>40</v>
      </c>
      <c r="L954" s="49"/>
      <c r="M954" s="45" t="s">
        <v>47</v>
      </c>
      <c r="N954" s="46" t="s">
        <v>40</v>
      </c>
      <c r="O954" s="49"/>
      <c r="P954" s="36" t="str">
        <f t="shared" si="14"/>
        <v>Non-Lead</v>
      </c>
      <c r="Q954" s="39" t="s">
        <v>37</v>
      </c>
      <c r="R954" s="39" t="s">
        <v>37</v>
      </c>
      <c r="S954" s="39"/>
      <c r="T954" s="50" t="s">
        <v>52</v>
      </c>
      <c r="U954" s="50" t="s">
        <v>37</v>
      </c>
      <c r="V954" s="50" t="s">
        <v>37</v>
      </c>
      <c r="W954" s="50" t="s">
        <v>37</v>
      </c>
      <c r="X954" s="51" t="str">
        <f>IF((OR((AND('[1]PWS Information'!$E$10="CWS",T954="Single Family Residence",P954="Lead")),
(AND('[1]PWS Information'!$E$10="CWS",T954="Multiple Family Residence",'[1]PWS Information'!$E$11="Yes",P954="Lead")),
(AND('[1]PWS Information'!$E$10="NTNC",P954="Lead")))),"Tier 1",
IF((OR((AND('[1]PWS Information'!$E$10="CWS",T954="Multiple Family Residence",'[1]PWS Information'!$E$11="No",P954="Lead")),
(AND('[1]PWS Information'!$E$10="CWS",T954="Other",P954="Lead")),
(AND('[1]PWS Information'!$E$10="CWS",T954="Building",P954="Lead")))),"Tier 2",
IF((OR((AND('[1]PWS Information'!$E$10="CWS",T954="Single Family Residence",P954="Galvanized Requiring Replacement")),
(AND('[1]PWS Information'!$E$10="CWS",T954="Single Family Residence",P954="Galvanized Requiring Replacement",Q954="Yes")),
(AND('[1]PWS Information'!$E$10="NTNC",P954="Galvanized Requiring Replacement")),
(AND('[1]PWS Information'!$E$10="NTNC",T954="Single Family Residence",Q954="Yes")))),"Tier 3",
IF((OR((AND('[1]PWS Information'!$E$10="CWS",T954="Single Family Residence",R954="Yes",P954="Non-Lead", I954="Non-Lead - Copper",K954="Before 1989")),
(AND('[1]PWS Information'!$E$10="CWS",T954="Single Family Residence",R954="Yes",P954="Non-Lead", M954="Non-Lead - Copper",N954="Before 1989")))),"Tier 4",
IF((OR((AND('[1]PWS Information'!$E$10="NTNC",P954="Non-Lead")),
(AND('[1]PWS Information'!$E$10="CWS",P954="Non-Lead",R954="")),
(AND('[1]PWS Information'!$E$10="CWS",P954="Non-Lead",R954="No")),
(AND('[1]PWS Information'!$E$10="CWS",P954="Non-Lead",R954="Don't Know")),
(AND('[1]PWS Information'!$E$10="CWS",P954="Non-Lead", I954="Non-Lead - Copper", R954="Yes", K954="Between 1989 and 2014")),
(AND('[1]PWS Information'!$E$10="CWS",P954="Non-Lead", I954="Non-Lead - Copper", R954="Yes", K954="After 2014")),
(AND('[1]PWS Information'!$E$10="CWS",P954="Non-Lead", I954="Non-Lead - Copper", R954="Yes", K954="Unknown")),
(AND('[1]PWS Information'!$E$10="CWS",P954="Non-Lead", M954="Non-Lead - Copper", R954="Yes", N954="Between 1989 and 2014")),
(AND('[1]PWS Information'!$E$10="CWS",P954="Non-Lead", M954="Non-Lead - Copper", R954="Yes", N954="After 2014")),
(AND('[1]PWS Information'!$E$10="CWS",P954="Non-Lead", M954="Non-Lead - Copper", R954="Yes", N954="Unknown")),
(AND('[1]PWS Information'!$E$10="CWS",P954="Unknown")),
(AND('[1]PWS Information'!$E$10="NTNC",P954="Unknown")))),"Tier 5",
"")))))</f>
        <v>Tier 5</v>
      </c>
      <c r="Y954" s="50"/>
      <c r="Z954" s="50"/>
    </row>
    <row r="955" spans="1:26" ht="30" x14ac:dyDescent="0.25">
      <c r="A955" s="39">
        <v>1195</v>
      </c>
      <c r="B955" s="40">
        <v>170</v>
      </c>
      <c r="C955" s="41" t="s">
        <v>160</v>
      </c>
      <c r="D955" s="41" t="s">
        <v>88</v>
      </c>
      <c r="E955" s="41">
        <v>75144</v>
      </c>
      <c r="F955" s="42"/>
      <c r="G955" s="43"/>
      <c r="H955" s="44"/>
      <c r="I955" s="45" t="s">
        <v>47</v>
      </c>
      <c r="J955" s="46" t="s">
        <v>37</v>
      </c>
      <c r="K955" s="42" t="s">
        <v>40</v>
      </c>
      <c r="L955" s="49"/>
      <c r="M955" s="45" t="s">
        <v>59</v>
      </c>
      <c r="N955" s="46" t="s">
        <v>49</v>
      </c>
      <c r="O955" s="49"/>
      <c r="P955" s="36" t="str">
        <f t="shared" si="14"/>
        <v>Unknown</v>
      </c>
      <c r="Q955" s="39" t="s">
        <v>46</v>
      </c>
      <c r="R955" s="39" t="s">
        <v>46</v>
      </c>
      <c r="S955" s="39"/>
      <c r="T955" s="50" t="s">
        <v>36</v>
      </c>
      <c r="U955" s="50" t="s">
        <v>37</v>
      </c>
      <c r="V955" s="50" t="s">
        <v>49</v>
      </c>
      <c r="W955" s="50" t="s">
        <v>37</v>
      </c>
      <c r="X955" s="51" t="str">
        <f>IF((OR((AND('[1]PWS Information'!$E$10="CWS",T955="Single Family Residence",P955="Lead")),
(AND('[1]PWS Information'!$E$10="CWS",T955="Multiple Family Residence",'[1]PWS Information'!$E$11="Yes",P955="Lead")),
(AND('[1]PWS Information'!$E$10="NTNC",P955="Lead")))),"Tier 1",
IF((OR((AND('[1]PWS Information'!$E$10="CWS",T955="Multiple Family Residence",'[1]PWS Information'!$E$11="No",P955="Lead")),
(AND('[1]PWS Information'!$E$10="CWS",T955="Other",P955="Lead")),
(AND('[1]PWS Information'!$E$10="CWS",T955="Building",P955="Lead")))),"Tier 2",
IF((OR((AND('[1]PWS Information'!$E$10="CWS",T955="Single Family Residence",P955="Galvanized Requiring Replacement")),
(AND('[1]PWS Information'!$E$10="CWS",T955="Single Family Residence",P955="Galvanized Requiring Replacement",Q955="Yes")),
(AND('[1]PWS Information'!$E$10="NTNC",P955="Galvanized Requiring Replacement")),
(AND('[1]PWS Information'!$E$10="NTNC",T955="Single Family Residence",Q955="Yes")))),"Tier 3",
IF((OR((AND('[1]PWS Information'!$E$10="CWS",T955="Single Family Residence",R955="Yes",P955="Non-Lead", I955="Non-Lead - Copper",K955="Before 1989")),
(AND('[1]PWS Information'!$E$10="CWS",T955="Single Family Residence",R955="Yes",P955="Non-Lead", M955="Non-Lead - Copper",N955="Before 1989")))),"Tier 4",
IF((OR((AND('[1]PWS Information'!$E$10="NTNC",P955="Non-Lead")),
(AND('[1]PWS Information'!$E$10="CWS",P955="Non-Lead",R955="")),
(AND('[1]PWS Information'!$E$10="CWS",P955="Non-Lead",R955="No")),
(AND('[1]PWS Information'!$E$10="CWS",P955="Non-Lead",R955="Don't Know")),
(AND('[1]PWS Information'!$E$10="CWS",P955="Non-Lead", I955="Non-Lead - Copper", R955="Yes", K955="Between 1989 and 2014")),
(AND('[1]PWS Information'!$E$10="CWS",P955="Non-Lead", I955="Non-Lead - Copper", R955="Yes", K955="After 2014")),
(AND('[1]PWS Information'!$E$10="CWS",P955="Non-Lead", I955="Non-Lead - Copper", R955="Yes", K955="Unknown")),
(AND('[1]PWS Information'!$E$10="CWS",P955="Non-Lead", M955="Non-Lead - Copper", R955="Yes", N955="Between 1989 and 2014")),
(AND('[1]PWS Information'!$E$10="CWS",P955="Non-Lead", M955="Non-Lead - Copper", R955="Yes", N955="After 2014")),
(AND('[1]PWS Information'!$E$10="CWS",P955="Non-Lead", M955="Non-Lead - Copper", R955="Yes", N955="Unknown")),
(AND('[1]PWS Information'!$E$10="CWS",P955="Unknown")),
(AND('[1]PWS Information'!$E$10="NTNC",P955="Unknown")))),"Tier 5",
"")))))</f>
        <v>Tier 5</v>
      </c>
      <c r="Y955" s="50"/>
      <c r="Z955" s="50"/>
    </row>
    <row r="956" spans="1:26" ht="30" x14ac:dyDescent="0.25">
      <c r="A956" s="39">
        <v>1196</v>
      </c>
      <c r="B956" s="40">
        <v>14011</v>
      </c>
      <c r="C956" s="41" t="s">
        <v>142</v>
      </c>
      <c r="D956" s="41" t="s">
        <v>88</v>
      </c>
      <c r="E956" s="41">
        <v>75144</v>
      </c>
      <c r="F956" s="42"/>
      <c r="G956" s="43"/>
      <c r="H956" s="44"/>
      <c r="I956" s="45" t="s">
        <v>47</v>
      </c>
      <c r="J956" s="46" t="s">
        <v>37</v>
      </c>
      <c r="K956" s="42" t="s">
        <v>40</v>
      </c>
      <c r="L956" s="49"/>
      <c r="M956" s="45" t="s">
        <v>47</v>
      </c>
      <c r="N956" s="46" t="s">
        <v>40</v>
      </c>
      <c r="O956" s="49"/>
      <c r="P956" s="36" t="str">
        <f t="shared" si="14"/>
        <v>Non-Lead</v>
      </c>
      <c r="Q956" s="39" t="s">
        <v>37</v>
      </c>
      <c r="R956" s="39" t="s">
        <v>37</v>
      </c>
      <c r="S956" s="39"/>
      <c r="T956" s="50" t="s">
        <v>36</v>
      </c>
      <c r="U956" s="50" t="s">
        <v>37</v>
      </c>
      <c r="V956" s="50" t="s">
        <v>37</v>
      </c>
      <c r="W956" s="50" t="s">
        <v>37</v>
      </c>
      <c r="X956" s="51" t="str">
        <f>IF((OR((AND('[1]PWS Information'!$E$10="CWS",T956="Single Family Residence",P956="Lead")),
(AND('[1]PWS Information'!$E$10="CWS",T956="Multiple Family Residence",'[1]PWS Information'!$E$11="Yes",P956="Lead")),
(AND('[1]PWS Information'!$E$10="NTNC",P956="Lead")))),"Tier 1",
IF((OR((AND('[1]PWS Information'!$E$10="CWS",T956="Multiple Family Residence",'[1]PWS Information'!$E$11="No",P956="Lead")),
(AND('[1]PWS Information'!$E$10="CWS",T956="Other",P956="Lead")),
(AND('[1]PWS Information'!$E$10="CWS",T956="Building",P956="Lead")))),"Tier 2",
IF((OR((AND('[1]PWS Information'!$E$10="CWS",T956="Single Family Residence",P956="Galvanized Requiring Replacement")),
(AND('[1]PWS Information'!$E$10="CWS",T956="Single Family Residence",P956="Galvanized Requiring Replacement",Q956="Yes")),
(AND('[1]PWS Information'!$E$10="NTNC",P956="Galvanized Requiring Replacement")),
(AND('[1]PWS Information'!$E$10="NTNC",T956="Single Family Residence",Q956="Yes")))),"Tier 3",
IF((OR((AND('[1]PWS Information'!$E$10="CWS",T956="Single Family Residence",R956="Yes",P956="Non-Lead", I956="Non-Lead - Copper",K956="Before 1989")),
(AND('[1]PWS Information'!$E$10="CWS",T956="Single Family Residence",R956="Yes",P956="Non-Lead", M956="Non-Lead - Copper",N956="Before 1989")))),"Tier 4",
IF((OR((AND('[1]PWS Information'!$E$10="NTNC",P956="Non-Lead")),
(AND('[1]PWS Information'!$E$10="CWS",P956="Non-Lead",R956="")),
(AND('[1]PWS Information'!$E$10="CWS",P956="Non-Lead",R956="No")),
(AND('[1]PWS Information'!$E$10="CWS",P956="Non-Lead",R956="Don't Know")),
(AND('[1]PWS Information'!$E$10="CWS",P956="Non-Lead", I956="Non-Lead - Copper", R956="Yes", K956="Between 1989 and 2014")),
(AND('[1]PWS Information'!$E$10="CWS",P956="Non-Lead", I956="Non-Lead - Copper", R956="Yes", K956="After 2014")),
(AND('[1]PWS Information'!$E$10="CWS",P956="Non-Lead", I956="Non-Lead - Copper", R956="Yes", K956="Unknown")),
(AND('[1]PWS Information'!$E$10="CWS",P956="Non-Lead", M956="Non-Lead - Copper", R956="Yes", N956="Between 1989 and 2014")),
(AND('[1]PWS Information'!$E$10="CWS",P956="Non-Lead", M956="Non-Lead - Copper", R956="Yes", N956="After 2014")),
(AND('[1]PWS Information'!$E$10="CWS",P956="Non-Lead", M956="Non-Lead - Copper", R956="Yes", N956="Unknown")),
(AND('[1]PWS Information'!$E$10="CWS",P956="Unknown")),
(AND('[1]PWS Information'!$E$10="NTNC",P956="Unknown")))),"Tier 5",
"")))))</f>
        <v>Tier 5</v>
      </c>
      <c r="Y956" s="50"/>
      <c r="Z956" s="50"/>
    </row>
    <row r="957" spans="1:26" ht="30" x14ac:dyDescent="0.25">
      <c r="A957" s="39">
        <v>1197</v>
      </c>
      <c r="B957" s="40">
        <v>2600</v>
      </c>
      <c r="C957" s="41" t="s">
        <v>231</v>
      </c>
      <c r="D957" s="41" t="s">
        <v>99</v>
      </c>
      <c r="E957" s="41">
        <v>75153</v>
      </c>
      <c r="F957" s="42"/>
      <c r="G957" s="43"/>
      <c r="H957" s="44"/>
      <c r="I957" s="45" t="s">
        <v>47</v>
      </c>
      <c r="J957" s="46" t="s">
        <v>37</v>
      </c>
      <c r="K957" s="42" t="s">
        <v>40</v>
      </c>
      <c r="L957" s="49"/>
      <c r="M957" s="45" t="s">
        <v>47</v>
      </c>
      <c r="N957" s="46" t="s">
        <v>40</v>
      </c>
      <c r="O957" s="49"/>
      <c r="P957" s="36" t="str">
        <f t="shared" si="14"/>
        <v>Non-Lead</v>
      </c>
      <c r="Q957" s="39" t="s">
        <v>37</v>
      </c>
      <c r="R957" s="39" t="s">
        <v>37</v>
      </c>
      <c r="S957" s="39"/>
      <c r="T957" s="50" t="s">
        <v>36</v>
      </c>
      <c r="U957" s="50" t="s">
        <v>37</v>
      </c>
      <c r="V957" s="50" t="s">
        <v>37</v>
      </c>
      <c r="W957" s="50" t="s">
        <v>37</v>
      </c>
      <c r="X957" s="51" t="str">
        <f>IF((OR((AND('[1]PWS Information'!$E$10="CWS",T957="Single Family Residence",P957="Lead")),
(AND('[1]PWS Information'!$E$10="CWS",T957="Multiple Family Residence",'[1]PWS Information'!$E$11="Yes",P957="Lead")),
(AND('[1]PWS Information'!$E$10="NTNC",P957="Lead")))),"Tier 1",
IF((OR((AND('[1]PWS Information'!$E$10="CWS",T957="Multiple Family Residence",'[1]PWS Information'!$E$11="No",P957="Lead")),
(AND('[1]PWS Information'!$E$10="CWS",T957="Other",P957="Lead")),
(AND('[1]PWS Information'!$E$10="CWS",T957="Building",P957="Lead")))),"Tier 2",
IF((OR((AND('[1]PWS Information'!$E$10="CWS",T957="Single Family Residence",P957="Galvanized Requiring Replacement")),
(AND('[1]PWS Information'!$E$10="CWS",T957="Single Family Residence",P957="Galvanized Requiring Replacement",Q957="Yes")),
(AND('[1]PWS Information'!$E$10="NTNC",P957="Galvanized Requiring Replacement")),
(AND('[1]PWS Information'!$E$10="NTNC",T957="Single Family Residence",Q957="Yes")))),"Tier 3",
IF((OR((AND('[1]PWS Information'!$E$10="CWS",T957="Single Family Residence",R957="Yes",P957="Non-Lead", I957="Non-Lead - Copper",K957="Before 1989")),
(AND('[1]PWS Information'!$E$10="CWS",T957="Single Family Residence",R957="Yes",P957="Non-Lead", M957="Non-Lead - Copper",N957="Before 1989")))),"Tier 4",
IF((OR((AND('[1]PWS Information'!$E$10="NTNC",P957="Non-Lead")),
(AND('[1]PWS Information'!$E$10="CWS",P957="Non-Lead",R957="")),
(AND('[1]PWS Information'!$E$10="CWS",P957="Non-Lead",R957="No")),
(AND('[1]PWS Information'!$E$10="CWS",P957="Non-Lead",R957="Don't Know")),
(AND('[1]PWS Information'!$E$10="CWS",P957="Non-Lead", I957="Non-Lead - Copper", R957="Yes", K957="Between 1989 and 2014")),
(AND('[1]PWS Information'!$E$10="CWS",P957="Non-Lead", I957="Non-Lead - Copper", R957="Yes", K957="After 2014")),
(AND('[1]PWS Information'!$E$10="CWS",P957="Non-Lead", I957="Non-Lead - Copper", R957="Yes", K957="Unknown")),
(AND('[1]PWS Information'!$E$10="CWS",P957="Non-Lead", M957="Non-Lead - Copper", R957="Yes", N957="Between 1989 and 2014")),
(AND('[1]PWS Information'!$E$10="CWS",P957="Non-Lead", M957="Non-Lead - Copper", R957="Yes", N957="After 2014")),
(AND('[1]PWS Information'!$E$10="CWS",P957="Non-Lead", M957="Non-Lead - Copper", R957="Yes", N957="Unknown")),
(AND('[1]PWS Information'!$E$10="CWS",P957="Unknown")),
(AND('[1]PWS Information'!$E$10="NTNC",P957="Unknown")))),"Tier 5",
"")))))</f>
        <v>Tier 5</v>
      </c>
      <c r="Y957" s="50"/>
      <c r="Z957" s="50"/>
    </row>
    <row r="958" spans="1:26" ht="30" x14ac:dyDescent="0.25">
      <c r="A958" s="39">
        <v>1199</v>
      </c>
      <c r="B958" s="40">
        <v>417</v>
      </c>
      <c r="C958" s="41" t="s">
        <v>228</v>
      </c>
      <c r="D958" s="41" t="s">
        <v>88</v>
      </c>
      <c r="E958" s="41">
        <v>75144</v>
      </c>
      <c r="F958" s="42"/>
      <c r="G958" s="43"/>
      <c r="H958" s="44"/>
      <c r="I958" s="45" t="s">
        <v>47</v>
      </c>
      <c r="J958" s="46" t="s">
        <v>37</v>
      </c>
      <c r="K958" s="42" t="s">
        <v>40</v>
      </c>
      <c r="L958" s="49"/>
      <c r="M958" s="45" t="s">
        <v>47</v>
      </c>
      <c r="N958" s="46" t="s">
        <v>40</v>
      </c>
      <c r="O958" s="49"/>
      <c r="P958" s="36" t="str">
        <f t="shared" si="14"/>
        <v>Non-Lead</v>
      </c>
      <c r="Q958" s="39" t="s">
        <v>37</v>
      </c>
      <c r="R958" s="39" t="s">
        <v>37</v>
      </c>
      <c r="S958" s="39"/>
      <c r="T958" s="50" t="s">
        <v>36</v>
      </c>
      <c r="U958" s="50" t="s">
        <v>37</v>
      </c>
      <c r="V958" s="50" t="s">
        <v>37</v>
      </c>
      <c r="W958" s="50" t="s">
        <v>37</v>
      </c>
      <c r="X958" s="51" t="str">
        <f>IF((OR((AND('[1]PWS Information'!$E$10="CWS",T958="Single Family Residence",P958="Lead")),
(AND('[1]PWS Information'!$E$10="CWS",T958="Multiple Family Residence",'[1]PWS Information'!$E$11="Yes",P958="Lead")),
(AND('[1]PWS Information'!$E$10="NTNC",P958="Lead")))),"Tier 1",
IF((OR((AND('[1]PWS Information'!$E$10="CWS",T958="Multiple Family Residence",'[1]PWS Information'!$E$11="No",P958="Lead")),
(AND('[1]PWS Information'!$E$10="CWS",T958="Other",P958="Lead")),
(AND('[1]PWS Information'!$E$10="CWS",T958="Building",P958="Lead")))),"Tier 2",
IF((OR((AND('[1]PWS Information'!$E$10="CWS",T958="Single Family Residence",P958="Galvanized Requiring Replacement")),
(AND('[1]PWS Information'!$E$10="CWS",T958="Single Family Residence",P958="Galvanized Requiring Replacement",Q958="Yes")),
(AND('[1]PWS Information'!$E$10="NTNC",P958="Galvanized Requiring Replacement")),
(AND('[1]PWS Information'!$E$10="NTNC",T958="Single Family Residence",Q958="Yes")))),"Tier 3",
IF((OR((AND('[1]PWS Information'!$E$10="CWS",T958="Single Family Residence",R958="Yes",P958="Non-Lead", I958="Non-Lead - Copper",K958="Before 1989")),
(AND('[1]PWS Information'!$E$10="CWS",T958="Single Family Residence",R958="Yes",P958="Non-Lead", M958="Non-Lead - Copper",N958="Before 1989")))),"Tier 4",
IF((OR((AND('[1]PWS Information'!$E$10="NTNC",P958="Non-Lead")),
(AND('[1]PWS Information'!$E$10="CWS",P958="Non-Lead",R958="")),
(AND('[1]PWS Information'!$E$10="CWS",P958="Non-Lead",R958="No")),
(AND('[1]PWS Information'!$E$10="CWS",P958="Non-Lead",R958="Don't Know")),
(AND('[1]PWS Information'!$E$10="CWS",P958="Non-Lead", I958="Non-Lead - Copper", R958="Yes", K958="Between 1989 and 2014")),
(AND('[1]PWS Information'!$E$10="CWS",P958="Non-Lead", I958="Non-Lead - Copper", R958="Yes", K958="After 2014")),
(AND('[1]PWS Information'!$E$10="CWS",P958="Non-Lead", I958="Non-Lead - Copper", R958="Yes", K958="Unknown")),
(AND('[1]PWS Information'!$E$10="CWS",P958="Non-Lead", M958="Non-Lead - Copper", R958="Yes", N958="Between 1989 and 2014")),
(AND('[1]PWS Information'!$E$10="CWS",P958="Non-Lead", M958="Non-Lead - Copper", R958="Yes", N958="After 2014")),
(AND('[1]PWS Information'!$E$10="CWS",P958="Non-Lead", M958="Non-Lead - Copper", R958="Yes", N958="Unknown")),
(AND('[1]PWS Information'!$E$10="CWS",P958="Unknown")),
(AND('[1]PWS Information'!$E$10="NTNC",P958="Unknown")))),"Tier 5",
"")))))</f>
        <v>Tier 5</v>
      </c>
      <c r="Y958" s="50"/>
      <c r="Z958" s="50"/>
    </row>
    <row r="959" spans="1:26" ht="30" x14ac:dyDescent="0.25">
      <c r="A959" s="39">
        <v>1200</v>
      </c>
      <c r="B959" s="40">
        <v>415</v>
      </c>
      <c r="C959" s="41" t="s">
        <v>228</v>
      </c>
      <c r="D959" s="41" t="s">
        <v>88</v>
      </c>
      <c r="E959" s="41">
        <v>75144</v>
      </c>
      <c r="F959" s="42"/>
      <c r="G959" s="43"/>
      <c r="H959" s="44"/>
      <c r="I959" s="45" t="s">
        <v>47</v>
      </c>
      <c r="J959" s="46" t="s">
        <v>37</v>
      </c>
      <c r="K959" s="42" t="s">
        <v>40</v>
      </c>
      <c r="L959" s="49"/>
      <c r="M959" s="45" t="s">
        <v>47</v>
      </c>
      <c r="N959" s="46" t="s">
        <v>40</v>
      </c>
      <c r="O959" s="49"/>
      <c r="P959" s="36" t="str">
        <f t="shared" si="14"/>
        <v>Non-Lead</v>
      </c>
      <c r="Q959" s="39" t="s">
        <v>37</v>
      </c>
      <c r="R959" s="39" t="s">
        <v>37</v>
      </c>
      <c r="S959" s="39"/>
      <c r="T959" s="50" t="s">
        <v>36</v>
      </c>
      <c r="U959" s="50" t="s">
        <v>37</v>
      </c>
      <c r="V959" s="50" t="s">
        <v>37</v>
      </c>
      <c r="W959" s="50" t="s">
        <v>37</v>
      </c>
      <c r="X959" s="51" t="str">
        <f>IF((OR((AND('[1]PWS Information'!$E$10="CWS",T959="Single Family Residence",P959="Lead")),
(AND('[1]PWS Information'!$E$10="CWS",T959="Multiple Family Residence",'[1]PWS Information'!$E$11="Yes",P959="Lead")),
(AND('[1]PWS Information'!$E$10="NTNC",P959="Lead")))),"Tier 1",
IF((OR((AND('[1]PWS Information'!$E$10="CWS",T959="Multiple Family Residence",'[1]PWS Information'!$E$11="No",P959="Lead")),
(AND('[1]PWS Information'!$E$10="CWS",T959="Other",P959="Lead")),
(AND('[1]PWS Information'!$E$10="CWS",T959="Building",P959="Lead")))),"Tier 2",
IF((OR((AND('[1]PWS Information'!$E$10="CWS",T959="Single Family Residence",P959="Galvanized Requiring Replacement")),
(AND('[1]PWS Information'!$E$10="CWS",T959="Single Family Residence",P959="Galvanized Requiring Replacement",Q959="Yes")),
(AND('[1]PWS Information'!$E$10="NTNC",P959="Galvanized Requiring Replacement")),
(AND('[1]PWS Information'!$E$10="NTNC",T959="Single Family Residence",Q959="Yes")))),"Tier 3",
IF((OR((AND('[1]PWS Information'!$E$10="CWS",T959="Single Family Residence",R959="Yes",P959="Non-Lead", I959="Non-Lead - Copper",K959="Before 1989")),
(AND('[1]PWS Information'!$E$10="CWS",T959="Single Family Residence",R959="Yes",P959="Non-Lead", M959="Non-Lead - Copper",N959="Before 1989")))),"Tier 4",
IF((OR((AND('[1]PWS Information'!$E$10="NTNC",P959="Non-Lead")),
(AND('[1]PWS Information'!$E$10="CWS",P959="Non-Lead",R959="")),
(AND('[1]PWS Information'!$E$10="CWS",P959="Non-Lead",R959="No")),
(AND('[1]PWS Information'!$E$10="CWS",P959="Non-Lead",R959="Don't Know")),
(AND('[1]PWS Information'!$E$10="CWS",P959="Non-Lead", I959="Non-Lead - Copper", R959="Yes", K959="Between 1989 and 2014")),
(AND('[1]PWS Information'!$E$10="CWS",P959="Non-Lead", I959="Non-Lead - Copper", R959="Yes", K959="After 2014")),
(AND('[1]PWS Information'!$E$10="CWS",P959="Non-Lead", I959="Non-Lead - Copper", R959="Yes", K959="Unknown")),
(AND('[1]PWS Information'!$E$10="CWS",P959="Non-Lead", M959="Non-Lead - Copper", R959="Yes", N959="Between 1989 and 2014")),
(AND('[1]PWS Information'!$E$10="CWS",P959="Non-Lead", M959="Non-Lead - Copper", R959="Yes", N959="After 2014")),
(AND('[1]PWS Information'!$E$10="CWS",P959="Non-Lead", M959="Non-Lead - Copper", R959="Yes", N959="Unknown")),
(AND('[1]PWS Information'!$E$10="CWS",P959="Unknown")),
(AND('[1]PWS Information'!$E$10="NTNC",P959="Unknown")))),"Tier 5",
"")))))</f>
        <v>Tier 5</v>
      </c>
      <c r="Y959" s="50"/>
      <c r="Z959" s="50"/>
    </row>
    <row r="960" spans="1:26" ht="30" x14ac:dyDescent="0.25">
      <c r="A960" s="39">
        <v>1201</v>
      </c>
      <c r="B960" s="40">
        <v>7607</v>
      </c>
      <c r="C960" s="41" t="s">
        <v>259</v>
      </c>
      <c r="D960" s="41" t="s">
        <v>99</v>
      </c>
      <c r="E960" s="41">
        <v>75153</v>
      </c>
      <c r="F960" s="42"/>
      <c r="G960" s="43"/>
      <c r="H960" s="44"/>
      <c r="I960" s="45" t="s">
        <v>47</v>
      </c>
      <c r="J960" s="46" t="s">
        <v>37</v>
      </c>
      <c r="K960" s="42" t="s">
        <v>40</v>
      </c>
      <c r="L960" s="49"/>
      <c r="M960" s="45" t="s">
        <v>47</v>
      </c>
      <c r="N960" s="46" t="s">
        <v>40</v>
      </c>
      <c r="O960" s="49"/>
      <c r="P960" s="36" t="str">
        <f t="shared" si="14"/>
        <v>Non-Lead</v>
      </c>
      <c r="Q960" s="39" t="s">
        <v>37</v>
      </c>
      <c r="R960" s="39" t="s">
        <v>37</v>
      </c>
      <c r="S960" s="39"/>
      <c r="T960" s="50" t="s">
        <v>36</v>
      </c>
      <c r="U960" s="50" t="s">
        <v>37</v>
      </c>
      <c r="V960" s="50" t="s">
        <v>37</v>
      </c>
      <c r="W960" s="50" t="s">
        <v>37</v>
      </c>
      <c r="X960" s="51" t="str">
        <f>IF((OR((AND('[1]PWS Information'!$E$10="CWS",T960="Single Family Residence",P960="Lead")),
(AND('[1]PWS Information'!$E$10="CWS",T960="Multiple Family Residence",'[1]PWS Information'!$E$11="Yes",P960="Lead")),
(AND('[1]PWS Information'!$E$10="NTNC",P960="Lead")))),"Tier 1",
IF((OR((AND('[1]PWS Information'!$E$10="CWS",T960="Multiple Family Residence",'[1]PWS Information'!$E$11="No",P960="Lead")),
(AND('[1]PWS Information'!$E$10="CWS",T960="Other",P960="Lead")),
(AND('[1]PWS Information'!$E$10="CWS",T960="Building",P960="Lead")))),"Tier 2",
IF((OR((AND('[1]PWS Information'!$E$10="CWS",T960="Single Family Residence",P960="Galvanized Requiring Replacement")),
(AND('[1]PWS Information'!$E$10="CWS",T960="Single Family Residence",P960="Galvanized Requiring Replacement",Q960="Yes")),
(AND('[1]PWS Information'!$E$10="NTNC",P960="Galvanized Requiring Replacement")),
(AND('[1]PWS Information'!$E$10="NTNC",T960="Single Family Residence",Q960="Yes")))),"Tier 3",
IF((OR((AND('[1]PWS Information'!$E$10="CWS",T960="Single Family Residence",R960="Yes",P960="Non-Lead", I960="Non-Lead - Copper",K960="Before 1989")),
(AND('[1]PWS Information'!$E$10="CWS",T960="Single Family Residence",R960="Yes",P960="Non-Lead", M960="Non-Lead - Copper",N960="Before 1989")))),"Tier 4",
IF((OR((AND('[1]PWS Information'!$E$10="NTNC",P960="Non-Lead")),
(AND('[1]PWS Information'!$E$10="CWS",P960="Non-Lead",R960="")),
(AND('[1]PWS Information'!$E$10="CWS",P960="Non-Lead",R960="No")),
(AND('[1]PWS Information'!$E$10="CWS",P960="Non-Lead",R960="Don't Know")),
(AND('[1]PWS Information'!$E$10="CWS",P960="Non-Lead", I960="Non-Lead - Copper", R960="Yes", K960="Between 1989 and 2014")),
(AND('[1]PWS Information'!$E$10="CWS",P960="Non-Lead", I960="Non-Lead - Copper", R960="Yes", K960="After 2014")),
(AND('[1]PWS Information'!$E$10="CWS",P960="Non-Lead", I960="Non-Lead - Copper", R960="Yes", K960="Unknown")),
(AND('[1]PWS Information'!$E$10="CWS",P960="Non-Lead", M960="Non-Lead - Copper", R960="Yes", N960="Between 1989 and 2014")),
(AND('[1]PWS Information'!$E$10="CWS",P960="Non-Lead", M960="Non-Lead - Copper", R960="Yes", N960="After 2014")),
(AND('[1]PWS Information'!$E$10="CWS",P960="Non-Lead", M960="Non-Lead - Copper", R960="Yes", N960="Unknown")),
(AND('[1]PWS Information'!$E$10="CWS",P960="Unknown")),
(AND('[1]PWS Information'!$E$10="NTNC",P960="Unknown")))),"Tier 5",
"")))))</f>
        <v>Tier 5</v>
      </c>
      <c r="Y960" s="50"/>
      <c r="Z960" s="50"/>
    </row>
    <row r="961" spans="1:26" ht="30" x14ac:dyDescent="0.25">
      <c r="A961" s="39">
        <v>1202</v>
      </c>
      <c r="B961" s="40">
        <v>4127</v>
      </c>
      <c r="C961" s="41" t="s">
        <v>164</v>
      </c>
      <c r="D961" s="41" t="s">
        <v>88</v>
      </c>
      <c r="E961" s="41">
        <v>75144</v>
      </c>
      <c r="F961" s="42"/>
      <c r="G961" s="43"/>
      <c r="H961" s="44"/>
      <c r="I961" s="45" t="s">
        <v>47</v>
      </c>
      <c r="J961" s="46" t="s">
        <v>37</v>
      </c>
      <c r="K961" s="42" t="s">
        <v>40</v>
      </c>
      <c r="L961" s="49"/>
      <c r="M961" s="45" t="s">
        <v>47</v>
      </c>
      <c r="N961" s="46" t="s">
        <v>40</v>
      </c>
      <c r="O961" s="49"/>
      <c r="P961" s="36" t="str">
        <f t="shared" si="14"/>
        <v>Non-Lead</v>
      </c>
      <c r="Q961" s="39" t="s">
        <v>37</v>
      </c>
      <c r="R961" s="39" t="s">
        <v>37</v>
      </c>
      <c r="S961" s="39"/>
      <c r="T961" s="50" t="s">
        <v>36</v>
      </c>
      <c r="U961" s="50" t="s">
        <v>37</v>
      </c>
      <c r="V961" s="50" t="s">
        <v>37</v>
      </c>
      <c r="W961" s="50" t="s">
        <v>37</v>
      </c>
      <c r="X961" s="51" t="str">
        <f>IF((OR((AND('[1]PWS Information'!$E$10="CWS",T961="Single Family Residence",P961="Lead")),
(AND('[1]PWS Information'!$E$10="CWS",T961="Multiple Family Residence",'[1]PWS Information'!$E$11="Yes",P961="Lead")),
(AND('[1]PWS Information'!$E$10="NTNC",P961="Lead")))),"Tier 1",
IF((OR((AND('[1]PWS Information'!$E$10="CWS",T961="Multiple Family Residence",'[1]PWS Information'!$E$11="No",P961="Lead")),
(AND('[1]PWS Information'!$E$10="CWS",T961="Other",P961="Lead")),
(AND('[1]PWS Information'!$E$10="CWS",T961="Building",P961="Lead")))),"Tier 2",
IF((OR((AND('[1]PWS Information'!$E$10="CWS",T961="Single Family Residence",P961="Galvanized Requiring Replacement")),
(AND('[1]PWS Information'!$E$10="CWS",T961="Single Family Residence",P961="Galvanized Requiring Replacement",Q961="Yes")),
(AND('[1]PWS Information'!$E$10="NTNC",P961="Galvanized Requiring Replacement")),
(AND('[1]PWS Information'!$E$10="NTNC",T961="Single Family Residence",Q961="Yes")))),"Tier 3",
IF((OR((AND('[1]PWS Information'!$E$10="CWS",T961="Single Family Residence",R961="Yes",P961="Non-Lead", I961="Non-Lead - Copper",K961="Before 1989")),
(AND('[1]PWS Information'!$E$10="CWS",T961="Single Family Residence",R961="Yes",P961="Non-Lead", M961="Non-Lead - Copper",N961="Before 1989")))),"Tier 4",
IF((OR((AND('[1]PWS Information'!$E$10="NTNC",P961="Non-Lead")),
(AND('[1]PWS Information'!$E$10="CWS",P961="Non-Lead",R961="")),
(AND('[1]PWS Information'!$E$10="CWS",P961="Non-Lead",R961="No")),
(AND('[1]PWS Information'!$E$10="CWS",P961="Non-Lead",R961="Don't Know")),
(AND('[1]PWS Information'!$E$10="CWS",P961="Non-Lead", I961="Non-Lead - Copper", R961="Yes", K961="Between 1989 and 2014")),
(AND('[1]PWS Information'!$E$10="CWS",P961="Non-Lead", I961="Non-Lead - Copper", R961="Yes", K961="After 2014")),
(AND('[1]PWS Information'!$E$10="CWS",P961="Non-Lead", I961="Non-Lead - Copper", R961="Yes", K961="Unknown")),
(AND('[1]PWS Information'!$E$10="CWS",P961="Non-Lead", M961="Non-Lead - Copper", R961="Yes", N961="Between 1989 and 2014")),
(AND('[1]PWS Information'!$E$10="CWS",P961="Non-Lead", M961="Non-Lead - Copper", R961="Yes", N961="After 2014")),
(AND('[1]PWS Information'!$E$10="CWS",P961="Non-Lead", M961="Non-Lead - Copper", R961="Yes", N961="Unknown")),
(AND('[1]PWS Information'!$E$10="CWS",P961="Unknown")),
(AND('[1]PWS Information'!$E$10="NTNC",P961="Unknown")))),"Tier 5",
"")))))</f>
        <v>Tier 5</v>
      </c>
      <c r="Y961" s="50"/>
      <c r="Z961" s="50"/>
    </row>
    <row r="962" spans="1:26" ht="30" x14ac:dyDescent="0.25">
      <c r="A962" s="39">
        <v>1203</v>
      </c>
      <c r="B962" s="40">
        <v>11036</v>
      </c>
      <c r="C962" s="41" t="s">
        <v>233</v>
      </c>
      <c r="D962" s="41" t="s">
        <v>88</v>
      </c>
      <c r="E962" s="41">
        <v>75144</v>
      </c>
      <c r="F962" s="42"/>
      <c r="G962" s="43"/>
      <c r="H962" s="44"/>
      <c r="I962" s="45" t="s">
        <v>47</v>
      </c>
      <c r="J962" s="46" t="s">
        <v>37</v>
      </c>
      <c r="K962" s="42" t="s">
        <v>40</v>
      </c>
      <c r="L962" s="49"/>
      <c r="M962" s="45" t="s">
        <v>47</v>
      </c>
      <c r="N962" s="46" t="s">
        <v>40</v>
      </c>
      <c r="O962" s="49"/>
      <c r="P962" s="36" t="str">
        <f t="shared" si="14"/>
        <v>Non-Lead</v>
      </c>
      <c r="Q962" s="39" t="s">
        <v>37</v>
      </c>
      <c r="R962" s="39" t="s">
        <v>37</v>
      </c>
      <c r="S962" s="39"/>
      <c r="T962" s="50" t="s">
        <v>36</v>
      </c>
      <c r="U962" s="50" t="s">
        <v>37</v>
      </c>
      <c r="V962" s="50" t="s">
        <v>37</v>
      </c>
      <c r="W962" s="50" t="s">
        <v>37</v>
      </c>
      <c r="X962" s="51" t="str">
        <f>IF((OR((AND('[1]PWS Information'!$E$10="CWS",T962="Single Family Residence",P962="Lead")),
(AND('[1]PWS Information'!$E$10="CWS",T962="Multiple Family Residence",'[1]PWS Information'!$E$11="Yes",P962="Lead")),
(AND('[1]PWS Information'!$E$10="NTNC",P962="Lead")))),"Tier 1",
IF((OR((AND('[1]PWS Information'!$E$10="CWS",T962="Multiple Family Residence",'[1]PWS Information'!$E$11="No",P962="Lead")),
(AND('[1]PWS Information'!$E$10="CWS",T962="Other",P962="Lead")),
(AND('[1]PWS Information'!$E$10="CWS",T962="Building",P962="Lead")))),"Tier 2",
IF((OR((AND('[1]PWS Information'!$E$10="CWS",T962="Single Family Residence",P962="Galvanized Requiring Replacement")),
(AND('[1]PWS Information'!$E$10="CWS",T962="Single Family Residence",P962="Galvanized Requiring Replacement",Q962="Yes")),
(AND('[1]PWS Information'!$E$10="NTNC",P962="Galvanized Requiring Replacement")),
(AND('[1]PWS Information'!$E$10="NTNC",T962="Single Family Residence",Q962="Yes")))),"Tier 3",
IF((OR((AND('[1]PWS Information'!$E$10="CWS",T962="Single Family Residence",R962="Yes",P962="Non-Lead", I962="Non-Lead - Copper",K962="Before 1989")),
(AND('[1]PWS Information'!$E$10="CWS",T962="Single Family Residence",R962="Yes",P962="Non-Lead", M962="Non-Lead - Copper",N962="Before 1989")))),"Tier 4",
IF((OR((AND('[1]PWS Information'!$E$10="NTNC",P962="Non-Lead")),
(AND('[1]PWS Information'!$E$10="CWS",P962="Non-Lead",R962="")),
(AND('[1]PWS Information'!$E$10="CWS",P962="Non-Lead",R962="No")),
(AND('[1]PWS Information'!$E$10="CWS",P962="Non-Lead",R962="Don't Know")),
(AND('[1]PWS Information'!$E$10="CWS",P962="Non-Lead", I962="Non-Lead - Copper", R962="Yes", K962="Between 1989 and 2014")),
(AND('[1]PWS Information'!$E$10="CWS",P962="Non-Lead", I962="Non-Lead - Copper", R962="Yes", K962="After 2014")),
(AND('[1]PWS Information'!$E$10="CWS",P962="Non-Lead", I962="Non-Lead - Copper", R962="Yes", K962="Unknown")),
(AND('[1]PWS Information'!$E$10="CWS",P962="Non-Lead", M962="Non-Lead - Copper", R962="Yes", N962="Between 1989 and 2014")),
(AND('[1]PWS Information'!$E$10="CWS",P962="Non-Lead", M962="Non-Lead - Copper", R962="Yes", N962="After 2014")),
(AND('[1]PWS Information'!$E$10="CWS",P962="Non-Lead", M962="Non-Lead - Copper", R962="Yes", N962="Unknown")),
(AND('[1]PWS Information'!$E$10="CWS",P962="Unknown")),
(AND('[1]PWS Information'!$E$10="NTNC",P962="Unknown")))),"Tier 5",
"")))))</f>
        <v>Tier 5</v>
      </c>
      <c r="Y962" s="50"/>
      <c r="Z962" s="50"/>
    </row>
    <row r="963" spans="1:26" ht="30" x14ac:dyDescent="0.25">
      <c r="A963" s="39">
        <v>1204</v>
      </c>
      <c r="B963" s="40">
        <v>1317</v>
      </c>
      <c r="C963" s="41" t="s">
        <v>216</v>
      </c>
      <c r="D963" s="41" t="s">
        <v>61</v>
      </c>
      <c r="E963" s="41">
        <v>75144</v>
      </c>
      <c r="F963" s="42"/>
      <c r="G963" s="43"/>
      <c r="H963" s="44"/>
      <c r="I963" s="45" t="s">
        <v>47</v>
      </c>
      <c r="J963" s="46" t="s">
        <v>37</v>
      </c>
      <c r="K963" s="42" t="s">
        <v>40</v>
      </c>
      <c r="L963" s="49"/>
      <c r="M963" s="45" t="s">
        <v>47</v>
      </c>
      <c r="N963" s="46" t="s">
        <v>40</v>
      </c>
      <c r="O963" s="49"/>
      <c r="P963" s="36" t="str">
        <f t="shared" ref="P963:P1026" si="15">IF((OR(I963="Lead")),"Lead",
IF((OR(M963="Lead")),"Lead",
IF((OR(I963="Lead-lined galvanized")),"Lead",
IF((OR(M963="Lead-lined galvanized")),"Lead",
IF((OR((AND(I963="Unknown - Likely Lead",M963="Galvanized")),
(AND(I963="Unknown - Unlikely Lead",M963="Galvanized")),
(AND(I963="Unknown - Material Unknown",M963="Galvanized")))),"Galvanized Requiring Replacement",
IF((OR((AND(I963="Non-lead - Copper",J963="Yes",M963="Galvanized")),
(AND(I963="Non-lead - Copper",J963="Don't know",M963="Galvanized")),
(AND(I963="Non-lead - Copper",J963="",M963="Galvanized")),
(AND(I963="Non-lead - Plastic",J963="Yes",M963="Galvanized")),
(AND(I963="Non-lead - Plastic",J963="Don't know",M963="Galvanized")),
(AND(I963="Non-lead - Plastic",J963="",M963="Galvanized")),
(AND(I963="Non-lead",J963="Yes",M963="Galvanized")),
(AND(I963="Non-lead",J963="Don't know",M963="Galvanized")),
(AND(I963="Non-lead",J963="",M963="Galvanized")),
(AND(I963="Non-lead - Other",J963="Yes",M963="Galvanized")),
(AND(I963="Non-Lead - Other",J963="Don't know",M963="Galvanized")),
(AND(I963="Galvanized",J963="Yes",M963="Galvanized")),
(AND(I963="Galvanized",J963="Don't know",M963="Galvanized")),
(AND(I963="Galvanized",J963="",M963="Galvanized")),
(AND(I963="Non-Lead - Other",J963="",M963="Galvanized")))),"Galvanized Requiring Replacement",
IF((OR((AND(I963="Non-lead - Copper",M963="Non-lead - Copper")),
(AND(I963="Non-lead - Copper",M963="Non-lead - Plastic")),
(AND(I963="Non-lead - Copper",M963="Non-lead - Other")),
(AND(I963="Non-lead - Copper",M963="Non-lead")),
(AND(I963="Non-lead - Plastic",M963="Non-lead - Copper")),
(AND(I963="Non-lead - Plastic",M963="Non-lead - Plastic")),
(AND(I963="Non-lead - Plastic",M963="Non-lead - Other")),
(AND(I963="Non-lead - Plastic",M963="Non-lead")),
(AND(I963="Non-lead",M963="Non-lead - Copper")),
(AND(I963="Non-lead",M963="Non-lead - Plastic")),
(AND(I963="Non-lead",M963="Non-lead - Other")),
(AND(I963="Non-lead",M963="Non-lead")),
(AND(I963="Non-lead - Other",M963="Non-lead - Copper")),
(AND(I963="Non-Lead - Other",M963="Non-lead - Plastic")),
(AND(I963="Non-Lead - Other",M963="Non-lead")),
(AND(I963="Non-Lead - Other",M963="Non-lead - Other")))),"Non-Lead",
IF((OR((AND(I963="Galvanized",M963="Non-lead")),
(AND(I963="Galvanized",M963="Non-lead - Copper")),
(AND(I963="Galvanized",M963="Non-lead - Plastic")),
(AND(I963="Galvanized",M963="Non-lead")),
(AND(I963="Galvanized",M963="Non-lead - Other")))),"Non-Lead",
IF((OR((AND(I963="Non-lead - Copper",J963="No",M963="Galvanized")),
(AND(I963="Non-lead - Plastic",J963="No",M963="Galvanized")),
(AND(I963="Non-lead",J963="No",M963="Galvanized")),
(AND(I963="Galvanized",J963="No",M963="Galvanized")),
(AND(I963="Non-lead - Other",J963="No",M963="Galvanized")))),"Non-lead",
IF((OR((AND(I963="Unknown - Likely Lead",M963="Unknown - Likely Lead")),
(AND(I963="Unknown - Likely Lead",M963="Unknown - Unlikely Lead")),
(AND(I963="Unknown - Likely Lead",M963="Unknown - Material Unknown")),
(AND(I963="Unknown - Unlikely Lead",M963="Unknown - Likely Lead")),
(AND(I963="Unknown - Unlikely Lead",M963="Unknown - Unlikely Lead")),
(AND(I963="Unknown - Unlikely Lead",M963="Unknown - Material Unknown")),
(AND(I963="Unknown - Material Unknown",M963="Unknown - Likely Lead")),
(AND(I963="Unknown - Material Unknown",M963="Unknown - Unlikely Lead")),
(AND(I963="Unknown - Material Unknown",M963="Unknown - Material Unknown")))),"Unknown",
IF((OR((AND(I963="Unknown - Likely Lead",M963="Non-lead - Copper")),
(AND(I963="Unknown - Likely Lead",M963="Non-lead - Plastic")),
(AND(I963="Unknown - Likely Lead",M963="Non-lead")),
(AND(I963="Unknown - Likely Lead",M963="Non-lead - Other")),
(AND(I963="Unknown - Unlikely Lead",M963="Non-lead - Copper")),
(AND(I963="Unknown - Unlikely Lead",M963="Non-lead - Plastic")),
(AND(I963="Unknown - Unlikely Lead",M963="Non-lead")),
(AND(I963="Unknown - Unlikely Lead",M963="Non-lead - Other")),
(AND(I963="Unknown - Material Unknown",M963="Non-lead - Copper")),
(AND(I963="Unknown - Material Unknown",M963="Non-lead - Plastic")),
(AND(I963="Unknown - Material Unknown",M963="Non-lead")),
(AND(I963="Unknown - Material Unknown",M963="Non-lead - Other")))),"Unknown",
IF((OR((AND(I963="Non-lead - Copper",M963="Unknown - Likely Lead")),
(AND(I963="Non-lead - Copper",M963="Unknown - Unlikely Lead")),
(AND(I963="Non-lead - Copper",M963="Unknown - Material Unknown")),
(AND(I963="Non-lead - Plastic",M963="Unknown - Likely Lead")),
(AND(I963="Non-lead - Plastic",M963="Unknown - Unlikely Lead")),
(AND(I963="Non-lead - Plastic",M963="Unknown - Material Unknown")),
(AND(I963="Non-lead",M963="Unknown - Likely Lead")),
(AND(I963="Non-lead",M963="Unknown - Unlikely Lead")),
(AND(I963="Non-lead",M963="Unknown - Material Unknown")),
(AND(I963="Non-lead - Other",M963="Unknown - Likely Lead")),
(AND(I963="Non-Lead - Other",M963="Unknown - Unlikely Lead")),
(AND(I963="Non-Lead - Other",M963="Unknown - Material Unknown")))),"Unknown",
IF((OR((AND(I963="Galvanized",M963="Unknown - Likely Lead")),
(AND(I963="Galvanized",M963="Unknown - Unlikely Lead")),
(AND(I963="Galvanized",M963="Unknown - Material Unknown")))),"Unknown",
IF((OR((AND(I963="Galvanized",M963="")))),"Galvanized Requiring Replacement",
IF((OR((AND(I963="Non-lead - Copper",M963="")),
(AND(I963="Non-lead - Plastic",M963="")),
(AND(I963="Non-lead",M963="")),
(AND(I963="Non-lead - Other",M963="")))),"Non-lead",
IF((OR((AND(I963="Unknown - Likely Lead",M963="")),
(AND(I963="Unknown - Unlikely Lead",M963="")),
(AND(I963="Unknown - Material Unknown",M963="")))),"Unknown",
""))))))))))))))))</f>
        <v>Non-Lead</v>
      </c>
      <c r="Q963" s="39" t="s">
        <v>37</v>
      </c>
      <c r="R963" s="39" t="s">
        <v>37</v>
      </c>
      <c r="S963" s="39"/>
      <c r="T963" s="50" t="s">
        <v>36</v>
      </c>
      <c r="U963" s="50" t="s">
        <v>37</v>
      </c>
      <c r="V963" s="50" t="s">
        <v>37</v>
      </c>
      <c r="W963" s="50" t="s">
        <v>37</v>
      </c>
      <c r="X963" s="51" t="str">
        <f>IF((OR((AND('[1]PWS Information'!$E$10="CWS",T963="Single Family Residence",P963="Lead")),
(AND('[1]PWS Information'!$E$10="CWS",T963="Multiple Family Residence",'[1]PWS Information'!$E$11="Yes",P963="Lead")),
(AND('[1]PWS Information'!$E$10="NTNC",P963="Lead")))),"Tier 1",
IF((OR((AND('[1]PWS Information'!$E$10="CWS",T963="Multiple Family Residence",'[1]PWS Information'!$E$11="No",P963="Lead")),
(AND('[1]PWS Information'!$E$10="CWS",T963="Other",P963="Lead")),
(AND('[1]PWS Information'!$E$10="CWS",T963="Building",P963="Lead")))),"Tier 2",
IF((OR((AND('[1]PWS Information'!$E$10="CWS",T963="Single Family Residence",P963="Galvanized Requiring Replacement")),
(AND('[1]PWS Information'!$E$10="CWS",T963="Single Family Residence",P963="Galvanized Requiring Replacement",Q963="Yes")),
(AND('[1]PWS Information'!$E$10="NTNC",P963="Galvanized Requiring Replacement")),
(AND('[1]PWS Information'!$E$10="NTNC",T963="Single Family Residence",Q963="Yes")))),"Tier 3",
IF((OR((AND('[1]PWS Information'!$E$10="CWS",T963="Single Family Residence",R963="Yes",P963="Non-Lead", I963="Non-Lead - Copper",K963="Before 1989")),
(AND('[1]PWS Information'!$E$10="CWS",T963="Single Family Residence",R963="Yes",P963="Non-Lead", M963="Non-Lead - Copper",N963="Before 1989")))),"Tier 4",
IF((OR((AND('[1]PWS Information'!$E$10="NTNC",P963="Non-Lead")),
(AND('[1]PWS Information'!$E$10="CWS",P963="Non-Lead",R963="")),
(AND('[1]PWS Information'!$E$10="CWS",P963="Non-Lead",R963="No")),
(AND('[1]PWS Information'!$E$10="CWS",P963="Non-Lead",R963="Don't Know")),
(AND('[1]PWS Information'!$E$10="CWS",P963="Non-Lead", I963="Non-Lead - Copper", R963="Yes", K963="Between 1989 and 2014")),
(AND('[1]PWS Information'!$E$10="CWS",P963="Non-Lead", I963="Non-Lead - Copper", R963="Yes", K963="After 2014")),
(AND('[1]PWS Information'!$E$10="CWS",P963="Non-Lead", I963="Non-Lead - Copper", R963="Yes", K963="Unknown")),
(AND('[1]PWS Information'!$E$10="CWS",P963="Non-Lead", M963="Non-Lead - Copper", R963="Yes", N963="Between 1989 and 2014")),
(AND('[1]PWS Information'!$E$10="CWS",P963="Non-Lead", M963="Non-Lead - Copper", R963="Yes", N963="After 2014")),
(AND('[1]PWS Information'!$E$10="CWS",P963="Non-Lead", M963="Non-Lead - Copper", R963="Yes", N963="Unknown")),
(AND('[1]PWS Information'!$E$10="CWS",P963="Unknown")),
(AND('[1]PWS Information'!$E$10="NTNC",P963="Unknown")))),"Tier 5",
"")))))</f>
        <v>Tier 5</v>
      </c>
      <c r="Y963" s="50"/>
      <c r="Z963" s="50"/>
    </row>
    <row r="964" spans="1:26" ht="30" x14ac:dyDescent="0.25">
      <c r="A964" s="39">
        <v>1206</v>
      </c>
      <c r="B964" s="40">
        <v>11038</v>
      </c>
      <c r="C964" s="41" t="s">
        <v>233</v>
      </c>
      <c r="D964" s="41" t="s">
        <v>88</v>
      </c>
      <c r="E964" s="41">
        <v>75144</v>
      </c>
      <c r="F964" s="42"/>
      <c r="G964" s="43"/>
      <c r="H964" s="44"/>
      <c r="I964" s="45" t="s">
        <v>47</v>
      </c>
      <c r="J964" s="46" t="s">
        <v>37</v>
      </c>
      <c r="K964" s="42" t="s">
        <v>40</v>
      </c>
      <c r="L964" s="49"/>
      <c r="M964" s="45" t="s">
        <v>47</v>
      </c>
      <c r="N964" s="46" t="s">
        <v>40</v>
      </c>
      <c r="O964" s="49"/>
      <c r="P964" s="36" t="str">
        <f t="shared" si="15"/>
        <v>Non-Lead</v>
      </c>
      <c r="Q964" s="39" t="s">
        <v>37</v>
      </c>
      <c r="R964" s="39" t="s">
        <v>37</v>
      </c>
      <c r="S964" s="39"/>
      <c r="T964" s="50" t="s">
        <v>36</v>
      </c>
      <c r="U964" s="50" t="s">
        <v>37</v>
      </c>
      <c r="V964" s="50" t="s">
        <v>37</v>
      </c>
      <c r="W964" s="50" t="s">
        <v>37</v>
      </c>
      <c r="X964" s="51" t="str">
        <f>IF((OR((AND('[1]PWS Information'!$E$10="CWS",T964="Single Family Residence",P964="Lead")),
(AND('[1]PWS Information'!$E$10="CWS",T964="Multiple Family Residence",'[1]PWS Information'!$E$11="Yes",P964="Lead")),
(AND('[1]PWS Information'!$E$10="NTNC",P964="Lead")))),"Tier 1",
IF((OR((AND('[1]PWS Information'!$E$10="CWS",T964="Multiple Family Residence",'[1]PWS Information'!$E$11="No",P964="Lead")),
(AND('[1]PWS Information'!$E$10="CWS",T964="Other",P964="Lead")),
(AND('[1]PWS Information'!$E$10="CWS",T964="Building",P964="Lead")))),"Tier 2",
IF((OR((AND('[1]PWS Information'!$E$10="CWS",T964="Single Family Residence",P964="Galvanized Requiring Replacement")),
(AND('[1]PWS Information'!$E$10="CWS",T964="Single Family Residence",P964="Galvanized Requiring Replacement",Q964="Yes")),
(AND('[1]PWS Information'!$E$10="NTNC",P964="Galvanized Requiring Replacement")),
(AND('[1]PWS Information'!$E$10="NTNC",T964="Single Family Residence",Q964="Yes")))),"Tier 3",
IF((OR((AND('[1]PWS Information'!$E$10="CWS",T964="Single Family Residence",R964="Yes",P964="Non-Lead", I964="Non-Lead - Copper",K964="Before 1989")),
(AND('[1]PWS Information'!$E$10="CWS",T964="Single Family Residence",R964="Yes",P964="Non-Lead", M964="Non-Lead - Copper",N964="Before 1989")))),"Tier 4",
IF((OR((AND('[1]PWS Information'!$E$10="NTNC",P964="Non-Lead")),
(AND('[1]PWS Information'!$E$10="CWS",P964="Non-Lead",R964="")),
(AND('[1]PWS Information'!$E$10="CWS",P964="Non-Lead",R964="No")),
(AND('[1]PWS Information'!$E$10="CWS",P964="Non-Lead",R964="Don't Know")),
(AND('[1]PWS Information'!$E$10="CWS",P964="Non-Lead", I964="Non-Lead - Copper", R964="Yes", K964="Between 1989 and 2014")),
(AND('[1]PWS Information'!$E$10="CWS",P964="Non-Lead", I964="Non-Lead - Copper", R964="Yes", K964="After 2014")),
(AND('[1]PWS Information'!$E$10="CWS",P964="Non-Lead", I964="Non-Lead - Copper", R964="Yes", K964="Unknown")),
(AND('[1]PWS Information'!$E$10="CWS",P964="Non-Lead", M964="Non-Lead - Copper", R964="Yes", N964="Between 1989 and 2014")),
(AND('[1]PWS Information'!$E$10="CWS",P964="Non-Lead", M964="Non-Lead - Copper", R964="Yes", N964="After 2014")),
(AND('[1]PWS Information'!$E$10="CWS",P964="Non-Lead", M964="Non-Lead - Copper", R964="Yes", N964="Unknown")),
(AND('[1]PWS Information'!$E$10="CWS",P964="Unknown")),
(AND('[1]PWS Information'!$E$10="NTNC",P964="Unknown")))),"Tier 5",
"")))))</f>
        <v>Tier 5</v>
      </c>
      <c r="Y964" s="50"/>
      <c r="Z964" s="50"/>
    </row>
    <row r="965" spans="1:26" ht="30" x14ac:dyDescent="0.25">
      <c r="A965" s="39">
        <v>1208</v>
      </c>
      <c r="B965" s="40">
        <v>4753</v>
      </c>
      <c r="C965" s="41" t="s">
        <v>76</v>
      </c>
      <c r="D965" s="41" t="s">
        <v>83</v>
      </c>
      <c r="E965" s="41">
        <v>75105</v>
      </c>
      <c r="F965" s="42"/>
      <c r="G965" s="43"/>
      <c r="H965" s="44"/>
      <c r="I965" s="45" t="s">
        <v>47</v>
      </c>
      <c r="J965" s="46" t="s">
        <v>37</v>
      </c>
      <c r="K965" s="42" t="s">
        <v>40</v>
      </c>
      <c r="L965" s="49"/>
      <c r="M965" s="45" t="s">
        <v>47</v>
      </c>
      <c r="N965" s="46" t="s">
        <v>40</v>
      </c>
      <c r="O965" s="49"/>
      <c r="P965" s="36" t="str">
        <f t="shared" si="15"/>
        <v>Non-Lead</v>
      </c>
      <c r="Q965" s="39" t="s">
        <v>37</v>
      </c>
      <c r="R965" s="39" t="s">
        <v>37</v>
      </c>
      <c r="S965" s="39"/>
      <c r="T965" s="50" t="s">
        <v>36</v>
      </c>
      <c r="U965" s="50" t="s">
        <v>37</v>
      </c>
      <c r="V965" s="50" t="s">
        <v>37</v>
      </c>
      <c r="W965" s="50" t="s">
        <v>37</v>
      </c>
      <c r="X965" s="51" t="str">
        <f>IF((OR((AND('[1]PWS Information'!$E$10="CWS",T965="Single Family Residence",P965="Lead")),
(AND('[1]PWS Information'!$E$10="CWS",T965="Multiple Family Residence",'[1]PWS Information'!$E$11="Yes",P965="Lead")),
(AND('[1]PWS Information'!$E$10="NTNC",P965="Lead")))),"Tier 1",
IF((OR((AND('[1]PWS Information'!$E$10="CWS",T965="Multiple Family Residence",'[1]PWS Information'!$E$11="No",P965="Lead")),
(AND('[1]PWS Information'!$E$10="CWS",T965="Other",P965="Lead")),
(AND('[1]PWS Information'!$E$10="CWS",T965="Building",P965="Lead")))),"Tier 2",
IF((OR((AND('[1]PWS Information'!$E$10="CWS",T965="Single Family Residence",P965="Galvanized Requiring Replacement")),
(AND('[1]PWS Information'!$E$10="CWS",T965="Single Family Residence",P965="Galvanized Requiring Replacement",Q965="Yes")),
(AND('[1]PWS Information'!$E$10="NTNC",P965="Galvanized Requiring Replacement")),
(AND('[1]PWS Information'!$E$10="NTNC",T965="Single Family Residence",Q965="Yes")))),"Tier 3",
IF((OR((AND('[1]PWS Information'!$E$10="CWS",T965="Single Family Residence",R965="Yes",P965="Non-Lead", I965="Non-Lead - Copper",K965="Before 1989")),
(AND('[1]PWS Information'!$E$10="CWS",T965="Single Family Residence",R965="Yes",P965="Non-Lead", M965="Non-Lead - Copper",N965="Before 1989")))),"Tier 4",
IF((OR((AND('[1]PWS Information'!$E$10="NTNC",P965="Non-Lead")),
(AND('[1]PWS Information'!$E$10="CWS",P965="Non-Lead",R965="")),
(AND('[1]PWS Information'!$E$10="CWS",P965="Non-Lead",R965="No")),
(AND('[1]PWS Information'!$E$10="CWS",P965="Non-Lead",R965="Don't Know")),
(AND('[1]PWS Information'!$E$10="CWS",P965="Non-Lead", I965="Non-Lead - Copper", R965="Yes", K965="Between 1989 and 2014")),
(AND('[1]PWS Information'!$E$10="CWS",P965="Non-Lead", I965="Non-Lead - Copper", R965="Yes", K965="After 2014")),
(AND('[1]PWS Information'!$E$10="CWS",P965="Non-Lead", I965="Non-Lead - Copper", R965="Yes", K965="Unknown")),
(AND('[1]PWS Information'!$E$10="CWS",P965="Non-Lead", M965="Non-Lead - Copper", R965="Yes", N965="Between 1989 and 2014")),
(AND('[1]PWS Information'!$E$10="CWS",P965="Non-Lead", M965="Non-Lead - Copper", R965="Yes", N965="After 2014")),
(AND('[1]PWS Information'!$E$10="CWS",P965="Non-Lead", M965="Non-Lead - Copper", R965="Yes", N965="Unknown")),
(AND('[1]PWS Information'!$E$10="CWS",P965="Unknown")),
(AND('[1]PWS Information'!$E$10="NTNC",P965="Unknown")))),"Tier 5",
"")))))</f>
        <v>Tier 5</v>
      </c>
      <c r="Y965" s="50"/>
      <c r="Z965" s="50"/>
    </row>
    <row r="966" spans="1:26" ht="30" x14ac:dyDescent="0.25">
      <c r="A966" s="39">
        <v>1209</v>
      </c>
      <c r="B966" s="40">
        <v>13691</v>
      </c>
      <c r="C966" s="41" t="s">
        <v>173</v>
      </c>
      <c r="D966" s="41" t="s">
        <v>88</v>
      </c>
      <c r="E966" s="41">
        <v>75144</v>
      </c>
      <c r="F966" s="42"/>
      <c r="G966" s="43"/>
      <c r="H966" s="44"/>
      <c r="I966" s="45" t="s">
        <v>47</v>
      </c>
      <c r="J966" s="46" t="s">
        <v>37</v>
      </c>
      <c r="K966" s="42" t="s">
        <v>40</v>
      </c>
      <c r="L966" s="49"/>
      <c r="M966" s="45" t="s">
        <v>47</v>
      </c>
      <c r="N966" s="46" t="s">
        <v>40</v>
      </c>
      <c r="O966" s="49"/>
      <c r="P966" s="36" t="str">
        <f t="shared" si="15"/>
        <v>Non-Lead</v>
      </c>
      <c r="Q966" s="39" t="s">
        <v>37</v>
      </c>
      <c r="R966" s="39" t="s">
        <v>37</v>
      </c>
      <c r="S966" s="39"/>
      <c r="T966" s="50" t="s">
        <v>36</v>
      </c>
      <c r="U966" s="50" t="s">
        <v>37</v>
      </c>
      <c r="V966" s="50" t="s">
        <v>37</v>
      </c>
      <c r="W966" s="50" t="s">
        <v>37</v>
      </c>
      <c r="X966" s="51" t="str">
        <f>IF((OR((AND('[1]PWS Information'!$E$10="CWS",T966="Single Family Residence",P966="Lead")),
(AND('[1]PWS Information'!$E$10="CWS",T966="Multiple Family Residence",'[1]PWS Information'!$E$11="Yes",P966="Lead")),
(AND('[1]PWS Information'!$E$10="NTNC",P966="Lead")))),"Tier 1",
IF((OR((AND('[1]PWS Information'!$E$10="CWS",T966="Multiple Family Residence",'[1]PWS Information'!$E$11="No",P966="Lead")),
(AND('[1]PWS Information'!$E$10="CWS",T966="Other",P966="Lead")),
(AND('[1]PWS Information'!$E$10="CWS",T966="Building",P966="Lead")))),"Tier 2",
IF((OR((AND('[1]PWS Information'!$E$10="CWS",T966="Single Family Residence",P966="Galvanized Requiring Replacement")),
(AND('[1]PWS Information'!$E$10="CWS",T966="Single Family Residence",P966="Galvanized Requiring Replacement",Q966="Yes")),
(AND('[1]PWS Information'!$E$10="NTNC",P966="Galvanized Requiring Replacement")),
(AND('[1]PWS Information'!$E$10="NTNC",T966="Single Family Residence",Q966="Yes")))),"Tier 3",
IF((OR((AND('[1]PWS Information'!$E$10="CWS",T966="Single Family Residence",R966="Yes",P966="Non-Lead", I966="Non-Lead - Copper",K966="Before 1989")),
(AND('[1]PWS Information'!$E$10="CWS",T966="Single Family Residence",R966="Yes",P966="Non-Lead", M966="Non-Lead - Copper",N966="Before 1989")))),"Tier 4",
IF((OR((AND('[1]PWS Information'!$E$10="NTNC",P966="Non-Lead")),
(AND('[1]PWS Information'!$E$10="CWS",P966="Non-Lead",R966="")),
(AND('[1]PWS Information'!$E$10="CWS",P966="Non-Lead",R966="No")),
(AND('[1]PWS Information'!$E$10="CWS",P966="Non-Lead",R966="Don't Know")),
(AND('[1]PWS Information'!$E$10="CWS",P966="Non-Lead", I966="Non-Lead - Copper", R966="Yes", K966="Between 1989 and 2014")),
(AND('[1]PWS Information'!$E$10="CWS",P966="Non-Lead", I966="Non-Lead - Copper", R966="Yes", K966="After 2014")),
(AND('[1]PWS Information'!$E$10="CWS",P966="Non-Lead", I966="Non-Lead - Copper", R966="Yes", K966="Unknown")),
(AND('[1]PWS Information'!$E$10="CWS",P966="Non-Lead", M966="Non-Lead - Copper", R966="Yes", N966="Between 1989 and 2014")),
(AND('[1]PWS Information'!$E$10="CWS",P966="Non-Lead", M966="Non-Lead - Copper", R966="Yes", N966="After 2014")),
(AND('[1]PWS Information'!$E$10="CWS",P966="Non-Lead", M966="Non-Lead - Copper", R966="Yes", N966="Unknown")),
(AND('[1]PWS Information'!$E$10="CWS",P966="Unknown")),
(AND('[1]PWS Information'!$E$10="NTNC",P966="Unknown")))),"Tier 5",
"")))))</f>
        <v>Tier 5</v>
      </c>
      <c r="Y966" s="50"/>
      <c r="Z966" s="50"/>
    </row>
    <row r="967" spans="1:26" ht="30" x14ac:dyDescent="0.25">
      <c r="A967" s="39">
        <v>1210</v>
      </c>
      <c r="B967" s="40"/>
      <c r="C967" s="41" t="s">
        <v>76</v>
      </c>
      <c r="D967" s="41" t="s">
        <v>83</v>
      </c>
      <c r="E967" s="41">
        <v>75105</v>
      </c>
      <c r="F967" s="42"/>
      <c r="G967" s="43"/>
      <c r="H967" s="44"/>
      <c r="I967" s="45" t="s">
        <v>47</v>
      </c>
      <c r="J967" s="46" t="s">
        <v>37</v>
      </c>
      <c r="K967" s="42" t="s">
        <v>40</v>
      </c>
      <c r="L967" s="49"/>
      <c r="M967" s="45" t="s">
        <v>47</v>
      </c>
      <c r="N967" s="46" t="s">
        <v>40</v>
      </c>
      <c r="O967" s="49"/>
      <c r="P967" s="36" t="str">
        <f t="shared" si="15"/>
        <v>Non-Lead</v>
      </c>
      <c r="Q967" s="39" t="s">
        <v>37</v>
      </c>
      <c r="R967" s="39" t="s">
        <v>37</v>
      </c>
      <c r="S967" s="39"/>
      <c r="T967" s="50" t="s">
        <v>52</v>
      </c>
      <c r="U967" s="50" t="s">
        <v>37</v>
      </c>
      <c r="V967" s="50" t="s">
        <v>37</v>
      </c>
      <c r="W967" s="50" t="s">
        <v>37</v>
      </c>
      <c r="X967" s="51" t="str">
        <f>IF((OR((AND('[1]PWS Information'!$E$10="CWS",T967="Single Family Residence",P967="Lead")),
(AND('[1]PWS Information'!$E$10="CWS",T967="Multiple Family Residence",'[1]PWS Information'!$E$11="Yes",P967="Lead")),
(AND('[1]PWS Information'!$E$10="NTNC",P967="Lead")))),"Tier 1",
IF((OR((AND('[1]PWS Information'!$E$10="CWS",T967="Multiple Family Residence",'[1]PWS Information'!$E$11="No",P967="Lead")),
(AND('[1]PWS Information'!$E$10="CWS",T967="Other",P967="Lead")),
(AND('[1]PWS Information'!$E$10="CWS",T967="Building",P967="Lead")))),"Tier 2",
IF((OR((AND('[1]PWS Information'!$E$10="CWS",T967="Single Family Residence",P967="Galvanized Requiring Replacement")),
(AND('[1]PWS Information'!$E$10="CWS",T967="Single Family Residence",P967="Galvanized Requiring Replacement",Q967="Yes")),
(AND('[1]PWS Information'!$E$10="NTNC",P967="Galvanized Requiring Replacement")),
(AND('[1]PWS Information'!$E$10="NTNC",T967="Single Family Residence",Q967="Yes")))),"Tier 3",
IF((OR((AND('[1]PWS Information'!$E$10="CWS",T967="Single Family Residence",R967="Yes",P967="Non-Lead", I967="Non-Lead - Copper",K967="Before 1989")),
(AND('[1]PWS Information'!$E$10="CWS",T967="Single Family Residence",R967="Yes",P967="Non-Lead", M967="Non-Lead - Copper",N967="Before 1989")))),"Tier 4",
IF((OR((AND('[1]PWS Information'!$E$10="NTNC",P967="Non-Lead")),
(AND('[1]PWS Information'!$E$10="CWS",P967="Non-Lead",R967="")),
(AND('[1]PWS Information'!$E$10="CWS",P967="Non-Lead",R967="No")),
(AND('[1]PWS Information'!$E$10="CWS",P967="Non-Lead",R967="Don't Know")),
(AND('[1]PWS Information'!$E$10="CWS",P967="Non-Lead", I967="Non-Lead - Copper", R967="Yes", K967="Between 1989 and 2014")),
(AND('[1]PWS Information'!$E$10="CWS",P967="Non-Lead", I967="Non-Lead - Copper", R967="Yes", K967="After 2014")),
(AND('[1]PWS Information'!$E$10="CWS",P967="Non-Lead", I967="Non-Lead - Copper", R967="Yes", K967="Unknown")),
(AND('[1]PWS Information'!$E$10="CWS",P967="Non-Lead", M967="Non-Lead - Copper", R967="Yes", N967="Between 1989 and 2014")),
(AND('[1]PWS Information'!$E$10="CWS",P967="Non-Lead", M967="Non-Lead - Copper", R967="Yes", N967="After 2014")),
(AND('[1]PWS Information'!$E$10="CWS",P967="Non-Lead", M967="Non-Lead - Copper", R967="Yes", N967="Unknown")),
(AND('[1]PWS Information'!$E$10="CWS",P967="Unknown")),
(AND('[1]PWS Information'!$E$10="NTNC",P967="Unknown")))),"Tier 5",
"")))))</f>
        <v>Tier 5</v>
      </c>
      <c r="Y967" s="50"/>
      <c r="Z967" s="50"/>
    </row>
    <row r="968" spans="1:26" ht="30" x14ac:dyDescent="0.25">
      <c r="A968" s="39">
        <v>1212</v>
      </c>
      <c r="B968" s="40">
        <v>8411</v>
      </c>
      <c r="C968" s="41" t="s">
        <v>260</v>
      </c>
      <c r="D968" s="41" t="s">
        <v>99</v>
      </c>
      <c r="E968" s="41">
        <v>75153</v>
      </c>
      <c r="F968" s="42"/>
      <c r="G968" s="43"/>
      <c r="H968" s="44"/>
      <c r="I968" s="45" t="s">
        <v>47</v>
      </c>
      <c r="J968" s="46" t="s">
        <v>37</v>
      </c>
      <c r="K968" s="42" t="s">
        <v>40</v>
      </c>
      <c r="L968" s="49"/>
      <c r="M968" s="45" t="s">
        <v>47</v>
      </c>
      <c r="N968" s="46" t="s">
        <v>40</v>
      </c>
      <c r="O968" s="49"/>
      <c r="P968" s="36" t="str">
        <f t="shared" si="15"/>
        <v>Non-Lead</v>
      </c>
      <c r="Q968" s="39" t="s">
        <v>37</v>
      </c>
      <c r="R968" s="39" t="s">
        <v>37</v>
      </c>
      <c r="S968" s="39"/>
      <c r="T968" s="50" t="s">
        <v>36</v>
      </c>
      <c r="U968" s="50" t="s">
        <v>37</v>
      </c>
      <c r="V968" s="50" t="s">
        <v>37</v>
      </c>
      <c r="W968" s="50" t="s">
        <v>37</v>
      </c>
      <c r="X968" s="51" t="str">
        <f>IF((OR((AND('[1]PWS Information'!$E$10="CWS",T968="Single Family Residence",P968="Lead")),
(AND('[1]PWS Information'!$E$10="CWS",T968="Multiple Family Residence",'[1]PWS Information'!$E$11="Yes",P968="Lead")),
(AND('[1]PWS Information'!$E$10="NTNC",P968="Lead")))),"Tier 1",
IF((OR((AND('[1]PWS Information'!$E$10="CWS",T968="Multiple Family Residence",'[1]PWS Information'!$E$11="No",P968="Lead")),
(AND('[1]PWS Information'!$E$10="CWS",T968="Other",P968="Lead")),
(AND('[1]PWS Information'!$E$10="CWS",T968="Building",P968="Lead")))),"Tier 2",
IF((OR((AND('[1]PWS Information'!$E$10="CWS",T968="Single Family Residence",P968="Galvanized Requiring Replacement")),
(AND('[1]PWS Information'!$E$10="CWS",T968="Single Family Residence",P968="Galvanized Requiring Replacement",Q968="Yes")),
(AND('[1]PWS Information'!$E$10="NTNC",P968="Galvanized Requiring Replacement")),
(AND('[1]PWS Information'!$E$10="NTNC",T968="Single Family Residence",Q968="Yes")))),"Tier 3",
IF((OR((AND('[1]PWS Information'!$E$10="CWS",T968="Single Family Residence",R968="Yes",P968="Non-Lead", I968="Non-Lead - Copper",K968="Before 1989")),
(AND('[1]PWS Information'!$E$10="CWS",T968="Single Family Residence",R968="Yes",P968="Non-Lead", M968="Non-Lead - Copper",N968="Before 1989")))),"Tier 4",
IF((OR((AND('[1]PWS Information'!$E$10="NTNC",P968="Non-Lead")),
(AND('[1]PWS Information'!$E$10="CWS",P968="Non-Lead",R968="")),
(AND('[1]PWS Information'!$E$10="CWS",P968="Non-Lead",R968="No")),
(AND('[1]PWS Information'!$E$10="CWS",P968="Non-Lead",R968="Don't Know")),
(AND('[1]PWS Information'!$E$10="CWS",P968="Non-Lead", I968="Non-Lead - Copper", R968="Yes", K968="Between 1989 and 2014")),
(AND('[1]PWS Information'!$E$10="CWS",P968="Non-Lead", I968="Non-Lead - Copper", R968="Yes", K968="After 2014")),
(AND('[1]PWS Information'!$E$10="CWS",P968="Non-Lead", I968="Non-Lead - Copper", R968="Yes", K968="Unknown")),
(AND('[1]PWS Information'!$E$10="CWS",P968="Non-Lead", M968="Non-Lead - Copper", R968="Yes", N968="Between 1989 and 2014")),
(AND('[1]PWS Information'!$E$10="CWS",P968="Non-Lead", M968="Non-Lead - Copper", R968="Yes", N968="After 2014")),
(AND('[1]PWS Information'!$E$10="CWS",P968="Non-Lead", M968="Non-Lead - Copper", R968="Yes", N968="Unknown")),
(AND('[1]PWS Information'!$E$10="CWS",P968="Unknown")),
(AND('[1]PWS Information'!$E$10="NTNC",P968="Unknown")))),"Tier 5",
"")))))</f>
        <v>Tier 5</v>
      </c>
      <c r="Y968" s="50"/>
      <c r="Z968" s="50"/>
    </row>
    <row r="969" spans="1:26" ht="30" x14ac:dyDescent="0.25">
      <c r="A969" s="39">
        <v>1213</v>
      </c>
      <c r="B969" s="40">
        <v>5310</v>
      </c>
      <c r="C969" s="41" t="s">
        <v>261</v>
      </c>
      <c r="D969" s="41" t="s">
        <v>99</v>
      </c>
      <c r="E969" s="41">
        <v>75153</v>
      </c>
      <c r="F969" s="42"/>
      <c r="G969" s="43"/>
      <c r="H969" s="44"/>
      <c r="I969" s="45" t="s">
        <v>47</v>
      </c>
      <c r="J969" s="46" t="s">
        <v>37</v>
      </c>
      <c r="K969" s="42" t="s">
        <v>40</v>
      </c>
      <c r="L969" s="49"/>
      <c r="M969" s="45" t="s">
        <v>47</v>
      </c>
      <c r="N969" s="46" t="s">
        <v>40</v>
      </c>
      <c r="O969" s="49"/>
      <c r="P969" s="36" t="str">
        <f t="shared" si="15"/>
        <v>Non-Lead</v>
      </c>
      <c r="Q969" s="39" t="s">
        <v>37</v>
      </c>
      <c r="R969" s="39" t="s">
        <v>37</v>
      </c>
      <c r="S969" s="39"/>
      <c r="T969" s="50" t="s">
        <v>36</v>
      </c>
      <c r="U969" s="50" t="s">
        <v>37</v>
      </c>
      <c r="V969" s="50" t="s">
        <v>37</v>
      </c>
      <c r="W969" s="50" t="s">
        <v>37</v>
      </c>
      <c r="X969" s="51" t="str">
        <f>IF((OR((AND('[1]PWS Information'!$E$10="CWS",T969="Single Family Residence",P969="Lead")),
(AND('[1]PWS Information'!$E$10="CWS",T969="Multiple Family Residence",'[1]PWS Information'!$E$11="Yes",P969="Lead")),
(AND('[1]PWS Information'!$E$10="NTNC",P969="Lead")))),"Tier 1",
IF((OR((AND('[1]PWS Information'!$E$10="CWS",T969="Multiple Family Residence",'[1]PWS Information'!$E$11="No",P969="Lead")),
(AND('[1]PWS Information'!$E$10="CWS",T969="Other",P969="Lead")),
(AND('[1]PWS Information'!$E$10="CWS",T969="Building",P969="Lead")))),"Tier 2",
IF((OR((AND('[1]PWS Information'!$E$10="CWS",T969="Single Family Residence",P969="Galvanized Requiring Replacement")),
(AND('[1]PWS Information'!$E$10="CWS",T969="Single Family Residence",P969="Galvanized Requiring Replacement",Q969="Yes")),
(AND('[1]PWS Information'!$E$10="NTNC",P969="Galvanized Requiring Replacement")),
(AND('[1]PWS Information'!$E$10="NTNC",T969="Single Family Residence",Q969="Yes")))),"Tier 3",
IF((OR((AND('[1]PWS Information'!$E$10="CWS",T969="Single Family Residence",R969="Yes",P969="Non-Lead", I969="Non-Lead - Copper",K969="Before 1989")),
(AND('[1]PWS Information'!$E$10="CWS",T969="Single Family Residence",R969="Yes",P969="Non-Lead", M969="Non-Lead - Copper",N969="Before 1989")))),"Tier 4",
IF((OR((AND('[1]PWS Information'!$E$10="NTNC",P969="Non-Lead")),
(AND('[1]PWS Information'!$E$10="CWS",P969="Non-Lead",R969="")),
(AND('[1]PWS Information'!$E$10="CWS",P969="Non-Lead",R969="No")),
(AND('[1]PWS Information'!$E$10="CWS",P969="Non-Lead",R969="Don't Know")),
(AND('[1]PWS Information'!$E$10="CWS",P969="Non-Lead", I969="Non-Lead - Copper", R969="Yes", K969="Between 1989 and 2014")),
(AND('[1]PWS Information'!$E$10="CWS",P969="Non-Lead", I969="Non-Lead - Copper", R969="Yes", K969="After 2014")),
(AND('[1]PWS Information'!$E$10="CWS",P969="Non-Lead", I969="Non-Lead - Copper", R969="Yes", K969="Unknown")),
(AND('[1]PWS Information'!$E$10="CWS",P969="Non-Lead", M969="Non-Lead - Copper", R969="Yes", N969="Between 1989 and 2014")),
(AND('[1]PWS Information'!$E$10="CWS",P969="Non-Lead", M969="Non-Lead - Copper", R969="Yes", N969="After 2014")),
(AND('[1]PWS Information'!$E$10="CWS",P969="Non-Lead", M969="Non-Lead - Copper", R969="Yes", N969="Unknown")),
(AND('[1]PWS Information'!$E$10="CWS",P969="Unknown")),
(AND('[1]PWS Information'!$E$10="NTNC",P969="Unknown")))),"Tier 5",
"")))))</f>
        <v>Tier 5</v>
      </c>
      <c r="Y969" s="50"/>
      <c r="Z969" s="50"/>
    </row>
    <row r="970" spans="1:26" ht="30" x14ac:dyDescent="0.25">
      <c r="A970" s="39">
        <v>1214</v>
      </c>
      <c r="B970" s="40">
        <v>14240</v>
      </c>
      <c r="C970" s="41" t="s">
        <v>194</v>
      </c>
      <c r="D970" s="41" t="s">
        <v>88</v>
      </c>
      <c r="E970" s="41">
        <v>75144</v>
      </c>
      <c r="F970" s="42"/>
      <c r="G970" s="43"/>
      <c r="H970" s="44"/>
      <c r="I970" s="45" t="s">
        <v>47</v>
      </c>
      <c r="J970" s="46" t="s">
        <v>37</v>
      </c>
      <c r="K970" s="42" t="s">
        <v>40</v>
      </c>
      <c r="L970" s="49"/>
      <c r="M970" s="45" t="s">
        <v>59</v>
      </c>
      <c r="N970" s="46" t="s">
        <v>35</v>
      </c>
      <c r="O970" s="49"/>
      <c r="P970" s="36" t="str">
        <f t="shared" si="15"/>
        <v>Unknown</v>
      </c>
      <c r="Q970" s="39" t="s">
        <v>46</v>
      </c>
      <c r="R970" s="39" t="s">
        <v>46</v>
      </c>
      <c r="S970" s="39"/>
      <c r="T970" s="50" t="s">
        <v>36</v>
      </c>
      <c r="U970" s="50" t="s">
        <v>37</v>
      </c>
      <c r="V970" s="50" t="s">
        <v>49</v>
      </c>
      <c r="W970" s="50" t="s">
        <v>37</v>
      </c>
      <c r="X970" s="51" t="str">
        <f>IF((OR((AND('[1]PWS Information'!$E$10="CWS",T970="Single Family Residence",P970="Lead")),
(AND('[1]PWS Information'!$E$10="CWS",T970="Multiple Family Residence",'[1]PWS Information'!$E$11="Yes",P970="Lead")),
(AND('[1]PWS Information'!$E$10="NTNC",P970="Lead")))),"Tier 1",
IF((OR((AND('[1]PWS Information'!$E$10="CWS",T970="Multiple Family Residence",'[1]PWS Information'!$E$11="No",P970="Lead")),
(AND('[1]PWS Information'!$E$10="CWS",T970="Other",P970="Lead")),
(AND('[1]PWS Information'!$E$10="CWS",T970="Building",P970="Lead")))),"Tier 2",
IF((OR((AND('[1]PWS Information'!$E$10="CWS",T970="Single Family Residence",P970="Galvanized Requiring Replacement")),
(AND('[1]PWS Information'!$E$10="CWS",T970="Single Family Residence",P970="Galvanized Requiring Replacement",Q970="Yes")),
(AND('[1]PWS Information'!$E$10="NTNC",P970="Galvanized Requiring Replacement")),
(AND('[1]PWS Information'!$E$10="NTNC",T970="Single Family Residence",Q970="Yes")))),"Tier 3",
IF((OR((AND('[1]PWS Information'!$E$10="CWS",T970="Single Family Residence",R970="Yes",P970="Non-Lead", I970="Non-Lead - Copper",K970="Before 1989")),
(AND('[1]PWS Information'!$E$10="CWS",T970="Single Family Residence",R970="Yes",P970="Non-Lead", M970="Non-Lead - Copper",N970="Before 1989")))),"Tier 4",
IF((OR((AND('[1]PWS Information'!$E$10="NTNC",P970="Non-Lead")),
(AND('[1]PWS Information'!$E$10="CWS",P970="Non-Lead",R970="")),
(AND('[1]PWS Information'!$E$10="CWS",P970="Non-Lead",R970="No")),
(AND('[1]PWS Information'!$E$10="CWS",P970="Non-Lead",R970="Don't Know")),
(AND('[1]PWS Information'!$E$10="CWS",P970="Non-Lead", I970="Non-Lead - Copper", R970="Yes", K970="Between 1989 and 2014")),
(AND('[1]PWS Information'!$E$10="CWS",P970="Non-Lead", I970="Non-Lead - Copper", R970="Yes", K970="After 2014")),
(AND('[1]PWS Information'!$E$10="CWS",P970="Non-Lead", I970="Non-Lead - Copper", R970="Yes", K970="Unknown")),
(AND('[1]PWS Information'!$E$10="CWS",P970="Non-Lead", M970="Non-Lead - Copper", R970="Yes", N970="Between 1989 and 2014")),
(AND('[1]PWS Information'!$E$10="CWS",P970="Non-Lead", M970="Non-Lead - Copper", R970="Yes", N970="After 2014")),
(AND('[1]PWS Information'!$E$10="CWS",P970="Non-Lead", M970="Non-Lead - Copper", R970="Yes", N970="Unknown")),
(AND('[1]PWS Information'!$E$10="CWS",P970="Unknown")),
(AND('[1]PWS Information'!$E$10="NTNC",P970="Unknown")))),"Tier 5",
"")))))</f>
        <v>Tier 5</v>
      </c>
      <c r="Y970" s="50"/>
      <c r="Z970" s="50"/>
    </row>
    <row r="971" spans="1:26" ht="30" x14ac:dyDescent="0.25">
      <c r="A971" s="39">
        <v>1215</v>
      </c>
      <c r="B971" s="40">
        <v>8520</v>
      </c>
      <c r="C971" s="41" t="s">
        <v>262</v>
      </c>
      <c r="D971" s="41" t="s">
        <v>99</v>
      </c>
      <c r="E971" s="41">
        <v>75153</v>
      </c>
      <c r="F971" s="42"/>
      <c r="G971" s="43"/>
      <c r="H971" s="44"/>
      <c r="I971" s="45" t="s">
        <v>47</v>
      </c>
      <c r="J971" s="46" t="s">
        <v>37</v>
      </c>
      <c r="K971" s="42" t="s">
        <v>40</v>
      </c>
      <c r="L971" s="49"/>
      <c r="M971" s="45" t="s">
        <v>47</v>
      </c>
      <c r="N971" s="46" t="s">
        <v>40</v>
      </c>
      <c r="O971" s="49"/>
      <c r="P971" s="36" t="str">
        <f t="shared" si="15"/>
        <v>Non-Lead</v>
      </c>
      <c r="Q971" s="39" t="s">
        <v>37</v>
      </c>
      <c r="R971" s="39" t="s">
        <v>37</v>
      </c>
      <c r="S971" s="39"/>
      <c r="T971" s="50" t="s">
        <v>36</v>
      </c>
      <c r="U971" s="50" t="s">
        <v>37</v>
      </c>
      <c r="V971" s="50" t="s">
        <v>37</v>
      </c>
      <c r="W971" s="50" t="s">
        <v>37</v>
      </c>
      <c r="X971" s="51" t="str">
        <f>IF((OR((AND('[1]PWS Information'!$E$10="CWS",T971="Single Family Residence",P971="Lead")),
(AND('[1]PWS Information'!$E$10="CWS",T971="Multiple Family Residence",'[1]PWS Information'!$E$11="Yes",P971="Lead")),
(AND('[1]PWS Information'!$E$10="NTNC",P971="Lead")))),"Tier 1",
IF((OR((AND('[1]PWS Information'!$E$10="CWS",T971="Multiple Family Residence",'[1]PWS Information'!$E$11="No",P971="Lead")),
(AND('[1]PWS Information'!$E$10="CWS",T971="Other",P971="Lead")),
(AND('[1]PWS Information'!$E$10="CWS",T971="Building",P971="Lead")))),"Tier 2",
IF((OR((AND('[1]PWS Information'!$E$10="CWS",T971="Single Family Residence",P971="Galvanized Requiring Replacement")),
(AND('[1]PWS Information'!$E$10="CWS",T971="Single Family Residence",P971="Galvanized Requiring Replacement",Q971="Yes")),
(AND('[1]PWS Information'!$E$10="NTNC",P971="Galvanized Requiring Replacement")),
(AND('[1]PWS Information'!$E$10="NTNC",T971="Single Family Residence",Q971="Yes")))),"Tier 3",
IF((OR((AND('[1]PWS Information'!$E$10="CWS",T971="Single Family Residence",R971="Yes",P971="Non-Lead", I971="Non-Lead - Copper",K971="Before 1989")),
(AND('[1]PWS Information'!$E$10="CWS",T971="Single Family Residence",R971="Yes",P971="Non-Lead", M971="Non-Lead - Copper",N971="Before 1989")))),"Tier 4",
IF((OR((AND('[1]PWS Information'!$E$10="NTNC",P971="Non-Lead")),
(AND('[1]PWS Information'!$E$10="CWS",P971="Non-Lead",R971="")),
(AND('[1]PWS Information'!$E$10="CWS",P971="Non-Lead",R971="No")),
(AND('[1]PWS Information'!$E$10="CWS",P971="Non-Lead",R971="Don't Know")),
(AND('[1]PWS Information'!$E$10="CWS",P971="Non-Lead", I971="Non-Lead - Copper", R971="Yes", K971="Between 1989 and 2014")),
(AND('[1]PWS Information'!$E$10="CWS",P971="Non-Lead", I971="Non-Lead - Copper", R971="Yes", K971="After 2014")),
(AND('[1]PWS Information'!$E$10="CWS",P971="Non-Lead", I971="Non-Lead - Copper", R971="Yes", K971="Unknown")),
(AND('[1]PWS Information'!$E$10="CWS",P971="Non-Lead", M971="Non-Lead - Copper", R971="Yes", N971="Between 1989 and 2014")),
(AND('[1]PWS Information'!$E$10="CWS",P971="Non-Lead", M971="Non-Lead - Copper", R971="Yes", N971="After 2014")),
(AND('[1]PWS Information'!$E$10="CWS",P971="Non-Lead", M971="Non-Lead - Copper", R971="Yes", N971="Unknown")),
(AND('[1]PWS Information'!$E$10="CWS",P971="Unknown")),
(AND('[1]PWS Information'!$E$10="NTNC",P971="Unknown")))),"Tier 5",
"")))))</f>
        <v>Tier 5</v>
      </c>
      <c r="Y971" s="50"/>
      <c r="Z971" s="50"/>
    </row>
    <row r="972" spans="1:26" ht="30" x14ac:dyDescent="0.25">
      <c r="A972" s="39">
        <v>1216</v>
      </c>
      <c r="B972" s="40">
        <v>6062</v>
      </c>
      <c r="C972" s="41" t="s">
        <v>209</v>
      </c>
      <c r="D972" s="41" t="s">
        <v>99</v>
      </c>
      <c r="E972" s="41">
        <v>75153</v>
      </c>
      <c r="F972" s="42"/>
      <c r="G972" s="43"/>
      <c r="H972" s="44"/>
      <c r="I972" s="45" t="s">
        <v>47</v>
      </c>
      <c r="J972" s="46" t="s">
        <v>37</v>
      </c>
      <c r="K972" s="42" t="s">
        <v>40</v>
      </c>
      <c r="L972" s="49"/>
      <c r="M972" s="45" t="s">
        <v>59</v>
      </c>
      <c r="N972" s="46" t="s">
        <v>49</v>
      </c>
      <c r="O972" s="49"/>
      <c r="P972" s="36" t="str">
        <f t="shared" si="15"/>
        <v>Unknown</v>
      </c>
      <c r="Q972" s="39" t="s">
        <v>46</v>
      </c>
      <c r="R972" s="39" t="s">
        <v>46</v>
      </c>
      <c r="S972" s="39"/>
      <c r="T972" s="50" t="s">
        <v>52</v>
      </c>
      <c r="U972" s="50" t="s">
        <v>37</v>
      </c>
      <c r="V972" s="50" t="s">
        <v>49</v>
      </c>
      <c r="W972" s="50" t="s">
        <v>37</v>
      </c>
      <c r="X972" s="51" t="str">
        <f>IF((OR((AND('[1]PWS Information'!$E$10="CWS",T972="Single Family Residence",P972="Lead")),
(AND('[1]PWS Information'!$E$10="CWS",T972="Multiple Family Residence",'[1]PWS Information'!$E$11="Yes",P972="Lead")),
(AND('[1]PWS Information'!$E$10="NTNC",P972="Lead")))),"Tier 1",
IF((OR((AND('[1]PWS Information'!$E$10="CWS",T972="Multiple Family Residence",'[1]PWS Information'!$E$11="No",P972="Lead")),
(AND('[1]PWS Information'!$E$10="CWS",T972="Other",P972="Lead")),
(AND('[1]PWS Information'!$E$10="CWS",T972="Building",P972="Lead")))),"Tier 2",
IF((OR((AND('[1]PWS Information'!$E$10="CWS",T972="Single Family Residence",P972="Galvanized Requiring Replacement")),
(AND('[1]PWS Information'!$E$10="CWS",T972="Single Family Residence",P972="Galvanized Requiring Replacement",Q972="Yes")),
(AND('[1]PWS Information'!$E$10="NTNC",P972="Galvanized Requiring Replacement")),
(AND('[1]PWS Information'!$E$10="NTNC",T972="Single Family Residence",Q972="Yes")))),"Tier 3",
IF((OR((AND('[1]PWS Information'!$E$10="CWS",T972="Single Family Residence",R972="Yes",P972="Non-Lead", I972="Non-Lead - Copper",K972="Before 1989")),
(AND('[1]PWS Information'!$E$10="CWS",T972="Single Family Residence",R972="Yes",P972="Non-Lead", M972="Non-Lead - Copper",N972="Before 1989")))),"Tier 4",
IF((OR((AND('[1]PWS Information'!$E$10="NTNC",P972="Non-Lead")),
(AND('[1]PWS Information'!$E$10="CWS",P972="Non-Lead",R972="")),
(AND('[1]PWS Information'!$E$10="CWS",P972="Non-Lead",R972="No")),
(AND('[1]PWS Information'!$E$10="CWS",P972="Non-Lead",R972="Don't Know")),
(AND('[1]PWS Information'!$E$10="CWS",P972="Non-Lead", I972="Non-Lead - Copper", R972="Yes", K972="Between 1989 and 2014")),
(AND('[1]PWS Information'!$E$10="CWS",P972="Non-Lead", I972="Non-Lead - Copper", R972="Yes", K972="After 2014")),
(AND('[1]PWS Information'!$E$10="CWS",P972="Non-Lead", I972="Non-Lead - Copper", R972="Yes", K972="Unknown")),
(AND('[1]PWS Information'!$E$10="CWS",P972="Non-Lead", M972="Non-Lead - Copper", R972="Yes", N972="Between 1989 and 2014")),
(AND('[1]PWS Information'!$E$10="CWS",P972="Non-Lead", M972="Non-Lead - Copper", R972="Yes", N972="After 2014")),
(AND('[1]PWS Information'!$E$10="CWS",P972="Non-Lead", M972="Non-Lead - Copper", R972="Yes", N972="Unknown")),
(AND('[1]PWS Information'!$E$10="CWS",P972="Unknown")),
(AND('[1]PWS Information'!$E$10="NTNC",P972="Unknown")))),"Tier 5",
"")))))</f>
        <v>Tier 5</v>
      </c>
      <c r="Y972" s="50"/>
      <c r="Z972" s="50"/>
    </row>
    <row r="973" spans="1:26" x14ac:dyDescent="0.25">
      <c r="A973" s="39">
        <v>1217</v>
      </c>
      <c r="B973" s="40"/>
      <c r="C973" s="41" t="s">
        <v>172</v>
      </c>
      <c r="D973" s="41" t="s">
        <v>88</v>
      </c>
      <c r="E973" s="41">
        <v>75144</v>
      </c>
      <c r="F973" s="42"/>
      <c r="G973" s="43"/>
      <c r="H973" s="44"/>
      <c r="I973" s="45" t="s">
        <v>47</v>
      </c>
      <c r="J973" s="46" t="s">
        <v>37</v>
      </c>
      <c r="K973" s="42" t="s">
        <v>49</v>
      </c>
      <c r="L973" s="49"/>
      <c r="M973" s="45" t="s">
        <v>47</v>
      </c>
      <c r="N973" s="46" t="s">
        <v>41</v>
      </c>
      <c r="O973" s="49"/>
      <c r="P973" s="36" t="str">
        <f t="shared" si="15"/>
        <v>Non-Lead</v>
      </c>
      <c r="Q973" s="39" t="s">
        <v>37</v>
      </c>
      <c r="R973" s="39" t="s">
        <v>37</v>
      </c>
      <c r="S973" s="39"/>
      <c r="T973" s="50" t="s">
        <v>52</v>
      </c>
      <c r="U973" s="50" t="s">
        <v>37</v>
      </c>
      <c r="V973" s="50" t="s">
        <v>37</v>
      </c>
      <c r="W973" s="50" t="s">
        <v>37</v>
      </c>
      <c r="X973" s="51" t="str">
        <f>IF((OR((AND('[1]PWS Information'!$E$10="CWS",T973="Single Family Residence",P973="Lead")),
(AND('[1]PWS Information'!$E$10="CWS",T973="Multiple Family Residence",'[1]PWS Information'!$E$11="Yes",P973="Lead")),
(AND('[1]PWS Information'!$E$10="NTNC",P973="Lead")))),"Tier 1",
IF((OR((AND('[1]PWS Information'!$E$10="CWS",T973="Multiple Family Residence",'[1]PWS Information'!$E$11="No",P973="Lead")),
(AND('[1]PWS Information'!$E$10="CWS",T973="Other",P973="Lead")),
(AND('[1]PWS Information'!$E$10="CWS",T973="Building",P973="Lead")))),"Tier 2",
IF((OR((AND('[1]PWS Information'!$E$10="CWS",T973="Single Family Residence",P973="Galvanized Requiring Replacement")),
(AND('[1]PWS Information'!$E$10="CWS",T973="Single Family Residence",P973="Galvanized Requiring Replacement",Q973="Yes")),
(AND('[1]PWS Information'!$E$10="NTNC",P973="Galvanized Requiring Replacement")),
(AND('[1]PWS Information'!$E$10="NTNC",T973="Single Family Residence",Q973="Yes")))),"Tier 3",
IF((OR((AND('[1]PWS Information'!$E$10="CWS",T973="Single Family Residence",R973="Yes",P973="Non-Lead", I973="Non-Lead - Copper",K973="Before 1989")),
(AND('[1]PWS Information'!$E$10="CWS",T973="Single Family Residence",R973="Yes",P973="Non-Lead", M973="Non-Lead - Copper",N973="Before 1989")))),"Tier 4",
IF((OR((AND('[1]PWS Information'!$E$10="NTNC",P973="Non-Lead")),
(AND('[1]PWS Information'!$E$10="CWS",P973="Non-Lead",R973="")),
(AND('[1]PWS Information'!$E$10="CWS",P973="Non-Lead",R973="No")),
(AND('[1]PWS Information'!$E$10="CWS",P973="Non-Lead",R973="Don't Know")),
(AND('[1]PWS Information'!$E$10="CWS",P973="Non-Lead", I973="Non-Lead - Copper", R973="Yes", K973="Between 1989 and 2014")),
(AND('[1]PWS Information'!$E$10="CWS",P973="Non-Lead", I973="Non-Lead - Copper", R973="Yes", K973="After 2014")),
(AND('[1]PWS Information'!$E$10="CWS",P973="Non-Lead", I973="Non-Lead - Copper", R973="Yes", K973="Unknown")),
(AND('[1]PWS Information'!$E$10="CWS",P973="Non-Lead", M973="Non-Lead - Copper", R973="Yes", N973="Between 1989 and 2014")),
(AND('[1]PWS Information'!$E$10="CWS",P973="Non-Lead", M973="Non-Lead - Copper", R973="Yes", N973="After 2014")),
(AND('[1]PWS Information'!$E$10="CWS",P973="Non-Lead", M973="Non-Lead - Copper", R973="Yes", N973="Unknown")),
(AND('[1]PWS Information'!$E$10="CWS",P973="Unknown")),
(AND('[1]PWS Information'!$E$10="NTNC",P973="Unknown")))),"Tier 5",
"")))))</f>
        <v>Tier 5</v>
      </c>
      <c r="Y973" s="50"/>
      <c r="Z973" s="50"/>
    </row>
    <row r="974" spans="1:26" ht="30" x14ac:dyDescent="0.25">
      <c r="A974" s="39">
        <v>1219</v>
      </c>
      <c r="B974" s="40">
        <v>3587</v>
      </c>
      <c r="C974" s="41" t="s">
        <v>197</v>
      </c>
      <c r="D974" s="41" t="s">
        <v>99</v>
      </c>
      <c r="E974" s="41">
        <v>75153</v>
      </c>
      <c r="F974" s="42"/>
      <c r="G974" s="43"/>
      <c r="H974" s="44"/>
      <c r="I974" s="45" t="s">
        <v>47</v>
      </c>
      <c r="J974" s="46" t="s">
        <v>37</v>
      </c>
      <c r="K974" s="42" t="s">
        <v>40</v>
      </c>
      <c r="L974" s="49"/>
      <c r="M974" s="45" t="s">
        <v>59</v>
      </c>
      <c r="N974" s="46" t="s">
        <v>35</v>
      </c>
      <c r="O974" s="49"/>
      <c r="P974" s="36" t="str">
        <f t="shared" si="15"/>
        <v>Unknown</v>
      </c>
      <c r="Q974" s="39" t="s">
        <v>46</v>
      </c>
      <c r="R974" s="39" t="s">
        <v>46</v>
      </c>
      <c r="S974" s="39"/>
      <c r="T974" s="50" t="s">
        <v>52</v>
      </c>
      <c r="U974" s="50" t="s">
        <v>37</v>
      </c>
      <c r="V974" s="50" t="s">
        <v>49</v>
      </c>
      <c r="W974" s="50" t="s">
        <v>37</v>
      </c>
      <c r="X974" s="51" t="str">
        <f>IF((OR((AND('[1]PWS Information'!$E$10="CWS",T974="Single Family Residence",P974="Lead")),
(AND('[1]PWS Information'!$E$10="CWS",T974="Multiple Family Residence",'[1]PWS Information'!$E$11="Yes",P974="Lead")),
(AND('[1]PWS Information'!$E$10="NTNC",P974="Lead")))),"Tier 1",
IF((OR((AND('[1]PWS Information'!$E$10="CWS",T974="Multiple Family Residence",'[1]PWS Information'!$E$11="No",P974="Lead")),
(AND('[1]PWS Information'!$E$10="CWS",T974="Other",P974="Lead")),
(AND('[1]PWS Information'!$E$10="CWS",T974="Building",P974="Lead")))),"Tier 2",
IF((OR((AND('[1]PWS Information'!$E$10="CWS",T974="Single Family Residence",P974="Galvanized Requiring Replacement")),
(AND('[1]PWS Information'!$E$10="CWS",T974="Single Family Residence",P974="Galvanized Requiring Replacement",Q974="Yes")),
(AND('[1]PWS Information'!$E$10="NTNC",P974="Galvanized Requiring Replacement")),
(AND('[1]PWS Information'!$E$10="NTNC",T974="Single Family Residence",Q974="Yes")))),"Tier 3",
IF((OR((AND('[1]PWS Information'!$E$10="CWS",T974="Single Family Residence",R974="Yes",P974="Non-Lead", I974="Non-Lead - Copper",K974="Before 1989")),
(AND('[1]PWS Information'!$E$10="CWS",T974="Single Family Residence",R974="Yes",P974="Non-Lead", M974="Non-Lead - Copper",N974="Before 1989")))),"Tier 4",
IF((OR((AND('[1]PWS Information'!$E$10="NTNC",P974="Non-Lead")),
(AND('[1]PWS Information'!$E$10="CWS",P974="Non-Lead",R974="")),
(AND('[1]PWS Information'!$E$10="CWS",P974="Non-Lead",R974="No")),
(AND('[1]PWS Information'!$E$10="CWS",P974="Non-Lead",R974="Don't Know")),
(AND('[1]PWS Information'!$E$10="CWS",P974="Non-Lead", I974="Non-Lead - Copper", R974="Yes", K974="Between 1989 and 2014")),
(AND('[1]PWS Information'!$E$10="CWS",P974="Non-Lead", I974="Non-Lead - Copper", R974="Yes", K974="After 2014")),
(AND('[1]PWS Information'!$E$10="CWS",P974="Non-Lead", I974="Non-Lead - Copper", R974="Yes", K974="Unknown")),
(AND('[1]PWS Information'!$E$10="CWS",P974="Non-Lead", M974="Non-Lead - Copper", R974="Yes", N974="Between 1989 and 2014")),
(AND('[1]PWS Information'!$E$10="CWS",P974="Non-Lead", M974="Non-Lead - Copper", R974="Yes", N974="After 2014")),
(AND('[1]PWS Information'!$E$10="CWS",P974="Non-Lead", M974="Non-Lead - Copper", R974="Yes", N974="Unknown")),
(AND('[1]PWS Information'!$E$10="CWS",P974="Unknown")),
(AND('[1]PWS Information'!$E$10="NTNC",P974="Unknown")))),"Tier 5",
"")))))</f>
        <v>Tier 5</v>
      </c>
      <c r="Y974" s="50"/>
      <c r="Z974" s="50"/>
    </row>
    <row r="975" spans="1:26" ht="30" x14ac:dyDescent="0.25">
      <c r="A975" s="39">
        <v>1220</v>
      </c>
      <c r="B975" s="40">
        <v>8590</v>
      </c>
      <c r="C975" s="41" t="s">
        <v>214</v>
      </c>
      <c r="D975" s="41" t="s">
        <v>99</v>
      </c>
      <c r="E975" s="41">
        <v>75153</v>
      </c>
      <c r="F975" s="42"/>
      <c r="G975" s="43"/>
      <c r="H975" s="44"/>
      <c r="I975" s="45" t="s">
        <v>51</v>
      </c>
      <c r="J975" s="46" t="s">
        <v>37</v>
      </c>
      <c r="K975" s="42" t="s">
        <v>40</v>
      </c>
      <c r="L975" s="49"/>
      <c r="M975" s="45" t="s">
        <v>54</v>
      </c>
      <c r="N975" s="46" t="s">
        <v>49</v>
      </c>
      <c r="O975" s="49"/>
      <c r="P975" s="36" t="str">
        <f t="shared" si="15"/>
        <v>Non-Lead</v>
      </c>
      <c r="Q975" s="39" t="s">
        <v>37</v>
      </c>
      <c r="R975" s="39" t="s">
        <v>37</v>
      </c>
      <c r="S975" s="39"/>
      <c r="T975" s="50" t="s">
        <v>52</v>
      </c>
      <c r="U975" s="50" t="s">
        <v>37</v>
      </c>
      <c r="V975" s="50" t="s">
        <v>37</v>
      </c>
      <c r="W975" s="50" t="s">
        <v>37</v>
      </c>
      <c r="X975" s="51" t="str">
        <f>IF((OR((AND('[1]PWS Information'!$E$10="CWS",T975="Single Family Residence",P975="Lead")),
(AND('[1]PWS Information'!$E$10="CWS",T975="Multiple Family Residence",'[1]PWS Information'!$E$11="Yes",P975="Lead")),
(AND('[1]PWS Information'!$E$10="NTNC",P975="Lead")))),"Tier 1",
IF((OR((AND('[1]PWS Information'!$E$10="CWS",T975="Multiple Family Residence",'[1]PWS Information'!$E$11="No",P975="Lead")),
(AND('[1]PWS Information'!$E$10="CWS",T975="Other",P975="Lead")),
(AND('[1]PWS Information'!$E$10="CWS",T975="Building",P975="Lead")))),"Tier 2",
IF((OR((AND('[1]PWS Information'!$E$10="CWS",T975="Single Family Residence",P975="Galvanized Requiring Replacement")),
(AND('[1]PWS Information'!$E$10="CWS",T975="Single Family Residence",P975="Galvanized Requiring Replacement",Q975="Yes")),
(AND('[1]PWS Information'!$E$10="NTNC",P975="Galvanized Requiring Replacement")),
(AND('[1]PWS Information'!$E$10="NTNC",T975="Single Family Residence",Q975="Yes")))),"Tier 3",
IF((OR((AND('[1]PWS Information'!$E$10="CWS",T975="Single Family Residence",R975="Yes",P975="Non-Lead", I975="Non-Lead - Copper",K975="Before 1989")),
(AND('[1]PWS Information'!$E$10="CWS",T975="Single Family Residence",R975="Yes",P975="Non-Lead", M975="Non-Lead - Copper",N975="Before 1989")))),"Tier 4",
IF((OR((AND('[1]PWS Information'!$E$10="NTNC",P975="Non-Lead")),
(AND('[1]PWS Information'!$E$10="CWS",P975="Non-Lead",R975="")),
(AND('[1]PWS Information'!$E$10="CWS",P975="Non-Lead",R975="No")),
(AND('[1]PWS Information'!$E$10="CWS",P975="Non-Lead",R975="Don't Know")),
(AND('[1]PWS Information'!$E$10="CWS",P975="Non-Lead", I975="Non-Lead - Copper", R975="Yes", K975="Between 1989 and 2014")),
(AND('[1]PWS Information'!$E$10="CWS",P975="Non-Lead", I975="Non-Lead - Copper", R975="Yes", K975="After 2014")),
(AND('[1]PWS Information'!$E$10="CWS",P975="Non-Lead", I975="Non-Lead - Copper", R975="Yes", K975="Unknown")),
(AND('[1]PWS Information'!$E$10="CWS",P975="Non-Lead", M975="Non-Lead - Copper", R975="Yes", N975="Between 1989 and 2014")),
(AND('[1]PWS Information'!$E$10="CWS",P975="Non-Lead", M975="Non-Lead - Copper", R975="Yes", N975="After 2014")),
(AND('[1]PWS Information'!$E$10="CWS",P975="Non-Lead", M975="Non-Lead - Copper", R975="Yes", N975="Unknown")),
(AND('[1]PWS Information'!$E$10="CWS",P975="Unknown")),
(AND('[1]PWS Information'!$E$10="NTNC",P975="Unknown")))),"Tier 5",
"")))))</f>
        <v>Tier 5</v>
      </c>
      <c r="Y975" s="50"/>
      <c r="Z975" s="50"/>
    </row>
    <row r="976" spans="1:26" ht="30" x14ac:dyDescent="0.25">
      <c r="A976" s="39">
        <v>1222</v>
      </c>
      <c r="B976" s="40">
        <v>5910</v>
      </c>
      <c r="C976" s="41" t="s">
        <v>72</v>
      </c>
      <c r="D976" s="41" t="s">
        <v>73</v>
      </c>
      <c r="E976" s="41">
        <v>75155</v>
      </c>
      <c r="F976" s="42"/>
      <c r="G976" s="43"/>
      <c r="H976" s="44"/>
      <c r="I976" s="45" t="s">
        <v>47</v>
      </c>
      <c r="J976" s="46" t="s">
        <v>37</v>
      </c>
      <c r="K976" s="42" t="s">
        <v>40</v>
      </c>
      <c r="L976" s="49"/>
      <c r="M976" s="45" t="s">
        <v>59</v>
      </c>
      <c r="N976" s="46" t="s">
        <v>49</v>
      </c>
      <c r="O976" s="49"/>
      <c r="P976" s="36" t="str">
        <f t="shared" si="15"/>
        <v>Unknown</v>
      </c>
      <c r="Q976" s="39" t="s">
        <v>46</v>
      </c>
      <c r="R976" s="39" t="s">
        <v>46</v>
      </c>
      <c r="S976" s="39"/>
      <c r="T976" s="50" t="s">
        <v>36</v>
      </c>
      <c r="U976" s="50" t="s">
        <v>37</v>
      </c>
      <c r="V976" s="50" t="s">
        <v>49</v>
      </c>
      <c r="W976" s="50" t="s">
        <v>37</v>
      </c>
      <c r="X976" s="51" t="str">
        <f>IF((OR((AND('[1]PWS Information'!$E$10="CWS",T976="Single Family Residence",P976="Lead")),
(AND('[1]PWS Information'!$E$10="CWS",T976="Multiple Family Residence",'[1]PWS Information'!$E$11="Yes",P976="Lead")),
(AND('[1]PWS Information'!$E$10="NTNC",P976="Lead")))),"Tier 1",
IF((OR((AND('[1]PWS Information'!$E$10="CWS",T976="Multiple Family Residence",'[1]PWS Information'!$E$11="No",P976="Lead")),
(AND('[1]PWS Information'!$E$10="CWS",T976="Other",P976="Lead")),
(AND('[1]PWS Information'!$E$10="CWS",T976="Building",P976="Lead")))),"Tier 2",
IF((OR((AND('[1]PWS Information'!$E$10="CWS",T976="Single Family Residence",P976="Galvanized Requiring Replacement")),
(AND('[1]PWS Information'!$E$10="CWS",T976="Single Family Residence",P976="Galvanized Requiring Replacement",Q976="Yes")),
(AND('[1]PWS Information'!$E$10="NTNC",P976="Galvanized Requiring Replacement")),
(AND('[1]PWS Information'!$E$10="NTNC",T976="Single Family Residence",Q976="Yes")))),"Tier 3",
IF((OR((AND('[1]PWS Information'!$E$10="CWS",T976="Single Family Residence",R976="Yes",P976="Non-Lead", I976="Non-Lead - Copper",K976="Before 1989")),
(AND('[1]PWS Information'!$E$10="CWS",T976="Single Family Residence",R976="Yes",P976="Non-Lead", M976="Non-Lead - Copper",N976="Before 1989")))),"Tier 4",
IF((OR((AND('[1]PWS Information'!$E$10="NTNC",P976="Non-Lead")),
(AND('[1]PWS Information'!$E$10="CWS",P976="Non-Lead",R976="")),
(AND('[1]PWS Information'!$E$10="CWS",P976="Non-Lead",R976="No")),
(AND('[1]PWS Information'!$E$10="CWS",P976="Non-Lead",R976="Don't Know")),
(AND('[1]PWS Information'!$E$10="CWS",P976="Non-Lead", I976="Non-Lead - Copper", R976="Yes", K976="Between 1989 and 2014")),
(AND('[1]PWS Information'!$E$10="CWS",P976="Non-Lead", I976="Non-Lead - Copper", R976="Yes", K976="After 2014")),
(AND('[1]PWS Information'!$E$10="CWS",P976="Non-Lead", I976="Non-Lead - Copper", R976="Yes", K976="Unknown")),
(AND('[1]PWS Information'!$E$10="CWS",P976="Non-Lead", M976="Non-Lead - Copper", R976="Yes", N976="Between 1989 and 2014")),
(AND('[1]PWS Information'!$E$10="CWS",P976="Non-Lead", M976="Non-Lead - Copper", R976="Yes", N976="After 2014")),
(AND('[1]PWS Information'!$E$10="CWS",P976="Non-Lead", M976="Non-Lead - Copper", R976="Yes", N976="Unknown")),
(AND('[1]PWS Information'!$E$10="CWS",P976="Unknown")),
(AND('[1]PWS Information'!$E$10="NTNC",P976="Unknown")))),"Tier 5",
"")))))</f>
        <v>Tier 5</v>
      </c>
      <c r="Y976" s="50"/>
      <c r="Z976" s="50"/>
    </row>
    <row r="977" spans="1:26" ht="30" x14ac:dyDescent="0.25">
      <c r="A977" s="39">
        <v>1223</v>
      </c>
      <c r="B977" s="40">
        <v>2033</v>
      </c>
      <c r="C977" s="41" t="s">
        <v>226</v>
      </c>
      <c r="D977" s="41" t="s">
        <v>88</v>
      </c>
      <c r="E977" s="41">
        <v>75144</v>
      </c>
      <c r="F977" s="42"/>
      <c r="G977" s="43"/>
      <c r="H977" s="44"/>
      <c r="I977" s="45" t="s">
        <v>47</v>
      </c>
      <c r="J977" s="46" t="s">
        <v>37</v>
      </c>
      <c r="K977" s="42" t="s">
        <v>40</v>
      </c>
      <c r="L977" s="49"/>
      <c r="M977" s="45" t="s">
        <v>47</v>
      </c>
      <c r="N977" s="46" t="s">
        <v>40</v>
      </c>
      <c r="O977" s="49"/>
      <c r="P977" s="36" t="str">
        <f t="shared" si="15"/>
        <v>Non-Lead</v>
      </c>
      <c r="Q977" s="39" t="s">
        <v>37</v>
      </c>
      <c r="R977" s="39" t="s">
        <v>37</v>
      </c>
      <c r="S977" s="39"/>
      <c r="T977" s="50" t="s">
        <v>36</v>
      </c>
      <c r="U977" s="50" t="s">
        <v>37</v>
      </c>
      <c r="V977" s="50" t="s">
        <v>37</v>
      </c>
      <c r="W977" s="50" t="s">
        <v>37</v>
      </c>
      <c r="X977" s="51" t="str">
        <f>IF((OR((AND('[1]PWS Information'!$E$10="CWS",T977="Single Family Residence",P977="Lead")),
(AND('[1]PWS Information'!$E$10="CWS",T977="Multiple Family Residence",'[1]PWS Information'!$E$11="Yes",P977="Lead")),
(AND('[1]PWS Information'!$E$10="NTNC",P977="Lead")))),"Tier 1",
IF((OR((AND('[1]PWS Information'!$E$10="CWS",T977="Multiple Family Residence",'[1]PWS Information'!$E$11="No",P977="Lead")),
(AND('[1]PWS Information'!$E$10="CWS",T977="Other",P977="Lead")),
(AND('[1]PWS Information'!$E$10="CWS",T977="Building",P977="Lead")))),"Tier 2",
IF((OR((AND('[1]PWS Information'!$E$10="CWS",T977="Single Family Residence",P977="Galvanized Requiring Replacement")),
(AND('[1]PWS Information'!$E$10="CWS",T977="Single Family Residence",P977="Galvanized Requiring Replacement",Q977="Yes")),
(AND('[1]PWS Information'!$E$10="NTNC",P977="Galvanized Requiring Replacement")),
(AND('[1]PWS Information'!$E$10="NTNC",T977="Single Family Residence",Q977="Yes")))),"Tier 3",
IF((OR((AND('[1]PWS Information'!$E$10="CWS",T977="Single Family Residence",R977="Yes",P977="Non-Lead", I977="Non-Lead - Copper",K977="Before 1989")),
(AND('[1]PWS Information'!$E$10="CWS",T977="Single Family Residence",R977="Yes",P977="Non-Lead", M977="Non-Lead - Copper",N977="Before 1989")))),"Tier 4",
IF((OR((AND('[1]PWS Information'!$E$10="NTNC",P977="Non-Lead")),
(AND('[1]PWS Information'!$E$10="CWS",P977="Non-Lead",R977="")),
(AND('[1]PWS Information'!$E$10="CWS",P977="Non-Lead",R977="No")),
(AND('[1]PWS Information'!$E$10="CWS",P977="Non-Lead",R977="Don't Know")),
(AND('[1]PWS Information'!$E$10="CWS",P977="Non-Lead", I977="Non-Lead - Copper", R977="Yes", K977="Between 1989 and 2014")),
(AND('[1]PWS Information'!$E$10="CWS",P977="Non-Lead", I977="Non-Lead - Copper", R977="Yes", K977="After 2014")),
(AND('[1]PWS Information'!$E$10="CWS",P977="Non-Lead", I977="Non-Lead - Copper", R977="Yes", K977="Unknown")),
(AND('[1]PWS Information'!$E$10="CWS",P977="Non-Lead", M977="Non-Lead - Copper", R977="Yes", N977="Between 1989 and 2014")),
(AND('[1]PWS Information'!$E$10="CWS",P977="Non-Lead", M977="Non-Lead - Copper", R977="Yes", N977="After 2014")),
(AND('[1]PWS Information'!$E$10="CWS",P977="Non-Lead", M977="Non-Lead - Copper", R977="Yes", N977="Unknown")),
(AND('[1]PWS Information'!$E$10="CWS",P977="Unknown")),
(AND('[1]PWS Information'!$E$10="NTNC",P977="Unknown")))),"Tier 5",
"")))))</f>
        <v>Tier 5</v>
      </c>
      <c r="Y977" s="50"/>
      <c r="Z977" s="50"/>
    </row>
    <row r="978" spans="1:26" ht="30" x14ac:dyDescent="0.25">
      <c r="A978" s="39">
        <v>1224</v>
      </c>
      <c r="B978" s="40">
        <v>3651</v>
      </c>
      <c r="C978" s="41" t="s">
        <v>137</v>
      </c>
      <c r="D978" s="41" t="s">
        <v>88</v>
      </c>
      <c r="E978" s="41">
        <v>75144</v>
      </c>
      <c r="F978" s="42"/>
      <c r="G978" s="43"/>
      <c r="H978" s="44"/>
      <c r="I978" s="45" t="s">
        <v>47</v>
      </c>
      <c r="J978" s="46" t="s">
        <v>37</v>
      </c>
      <c r="K978" s="42" t="s">
        <v>40</v>
      </c>
      <c r="L978" s="49"/>
      <c r="M978" s="45" t="s">
        <v>47</v>
      </c>
      <c r="N978" s="46" t="s">
        <v>40</v>
      </c>
      <c r="O978" s="49"/>
      <c r="P978" s="36" t="str">
        <f t="shared" si="15"/>
        <v>Non-Lead</v>
      </c>
      <c r="Q978" s="39" t="s">
        <v>37</v>
      </c>
      <c r="R978" s="39" t="s">
        <v>37</v>
      </c>
      <c r="S978" s="39"/>
      <c r="T978" s="50" t="s">
        <v>36</v>
      </c>
      <c r="U978" s="50" t="s">
        <v>37</v>
      </c>
      <c r="V978" s="50" t="s">
        <v>37</v>
      </c>
      <c r="W978" s="50" t="s">
        <v>37</v>
      </c>
      <c r="X978" s="51" t="str">
        <f>IF((OR((AND('[1]PWS Information'!$E$10="CWS",T978="Single Family Residence",P978="Lead")),
(AND('[1]PWS Information'!$E$10="CWS",T978="Multiple Family Residence",'[1]PWS Information'!$E$11="Yes",P978="Lead")),
(AND('[1]PWS Information'!$E$10="NTNC",P978="Lead")))),"Tier 1",
IF((OR((AND('[1]PWS Information'!$E$10="CWS",T978="Multiple Family Residence",'[1]PWS Information'!$E$11="No",P978="Lead")),
(AND('[1]PWS Information'!$E$10="CWS",T978="Other",P978="Lead")),
(AND('[1]PWS Information'!$E$10="CWS",T978="Building",P978="Lead")))),"Tier 2",
IF((OR((AND('[1]PWS Information'!$E$10="CWS",T978="Single Family Residence",P978="Galvanized Requiring Replacement")),
(AND('[1]PWS Information'!$E$10="CWS",T978="Single Family Residence",P978="Galvanized Requiring Replacement",Q978="Yes")),
(AND('[1]PWS Information'!$E$10="NTNC",P978="Galvanized Requiring Replacement")),
(AND('[1]PWS Information'!$E$10="NTNC",T978="Single Family Residence",Q978="Yes")))),"Tier 3",
IF((OR((AND('[1]PWS Information'!$E$10="CWS",T978="Single Family Residence",R978="Yes",P978="Non-Lead", I978="Non-Lead - Copper",K978="Before 1989")),
(AND('[1]PWS Information'!$E$10="CWS",T978="Single Family Residence",R978="Yes",P978="Non-Lead", M978="Non-Lead - Copper",N978="Before 1989")))),"Tier 4",
IF((OR((AND('[1]PWS Information'!$E$10="NTNC",P978="Non-Lead")),
(AND('[1]PWS Information'!$E$10="CWS",P978="Non-Lead",R978="")),
(AND('[1]PWS Information'!$E$10="CWS",P978="Non-Lead",R978="No")),
(AND('[1]PWS Information'!$E$10="CWS",P978="Non-Lead",R978="Don't Know")),
(AND('[1]PWS Information'!$E$10="CWS",P978="Non-Lead", I978="Non-Lead - Copper", R978="Yes", K978="Between 1989 and 2014")),
(AND('[1]PWS Information'!$E$10="CWS",P978="Non-Lead", I978="Non-Lead - Copper", R978="Yes", K978="After 2014")),
(AND('[1]PWS Information'!$E$10="CWS",P978="Non-Lead", I978="Non-Lead - Copper", R978="Yes", K978="Unknown")),
(AND('[1]PWS Information'!$E$10="CWS",P978="Non-Lead", M978="Non-Lead - Copper", R978="Yes", N978="Between 1989 and 2014")),
(AND('[1]PWS Information'!$E$10="CWS",P978="Non-Lead", M978="Non-Lead - Copper", R978="Yes", N978="After 2014")),
(AND('[1]PWS Information'!$E$10="CWS",P978="Non-Lead", M978="Non-Lead - Copper", R978="Yes", N978="Unknown")),
(AND('[1]PWS Information'!$E$10="CWS",P978="Unknown")),
(AND('[1]PWS Information'!$E$10="NTNC",P978="Unknown")))),"Tier 5",
"")))))</f>
        <v>Tier 5</v>
      </c>
      <c r="Y978" s="50"/>
      <c r="Z978" s="50"/>
    </row>
    <row r="979" spans="1:26" ht="30" x14ac:dyDescent="0.25">
      <c r="A979" s="39">
        <v>1225</v>
      </c>
      <c r="B979" s="40">
        <v>12022</v>
      </c>
      <c r="C979" s="41" t="s">
        <v>151</v>
      </c>
      <c r="D979" s="41" t="s">
        <v>88</v>
      </c>
      <c r="E979" s="41">
        <v>75144</v>
      </c>
      <c r="F979" s="42"/>
      <c r="G979" s="43"/>
      <c r="H979" s="44"/>
      <c r="I979" s="45" t="s">
        <v>47</v>
      </c>
      <c r="J979" s="46" t="s">
        <v>37</v>
      </c>
      <c r="K979" s="42" t="s">
        <v>40</v>
      </c>
      <c r="L979" s="49"/>
      <c r="M979" s="45" t="s">
        <v>47</v>
      </c>
      <c r="N979" s="46" t="s">
        <v>40</v>
      </c>
      <c r="O979" s="49"/>
      <c r="P979" s="36" t="str">
        <f t="shared" si="15"/>
        <v>Non-Lead</v>
      </c>
      <c r="Q979" s="39" t="s">
        <v>37</v>
      </c>
      <c r="R979" s="39" t="s">
        <v>37</v>
      </c>
      <c r="S979" s="39"/>
      <c r="T979" s="50" t="s">
        <v>36</v>
      </c>
      <c r="U979" s="50" t="s">
        <v>37</v>
      </c>
      <c r="V979" s="50" t="s">
        <v>37</v>
      </c>
      <c r="W979" s="50" t="s">
        <v>37</v>
      </c>
      <c r="X979" s="51" t="str">
        <f>IF((OR((AND('[1]PWS Information'!$E$10="CWS",T979="Single Family Residence",P979="Lead")),
(AND('[1]PWS Information'!$E$10="CWS",T979="Multiple Family Residence",'[1]PWS Information'!$E$11="Yes",P979="Lead")),
(AND('[1]PWS Information'!$E$10="NTNC",P979="Lead")))),"Tier 1",
IF((OR((AND('[1]PWS Information'!$E$10="CWS",T979="Multiple Family Residence",'[1]PWS Information'!$E$11="No",P979="Lead")),
(AND('[1]PWS Information'!$E$10="CWS",T979="Other",P979="Lead")),
(AND('[1]PWS Information'!$E$10="CWS",T979="Building",P979="Lead")))),"Tier 2",
IF((OR((AND('[1]PWS Information'!$E$10="CWS",T979="Single Family Residence",P979="Galvanized Requiring Replacement")),
(AND('[1]PWS Information'!$E$10="CWS",T979="Single Family Residence",P979="Galvanized Requiring Replacement",Q979="Yes")),
(AND('[1]PWS Information'!$E$10="NTNC",P979="Galvanized Requiring Replacement")),
(AND('[1]PWS Information'!$E$10="NTNC",T979="Single Family Residence",Q979="Yes")))),"Tier 3",
IF((OR((AND('[1]PWS Information'!$E$10="CWS",T979="Single Family Residence",R979="Yes",P979="Non-Lead", I979="Non-Lead - Copper",K979="Before 1989")),
(AND('[1]PWS Information'!$E$10="CWS",T979="Single Family Residence",R979="Yes",P979="Non-Lead", M979="Non-Lead - Copper",N979="Before 1989")))),"Tier 4",
IF((OR((AND('[1]PWS Information'!$E$10="NTNC",P979="Non-Lead")),
(AND('[1]PWS Information'!$E$10="CWS",P979="Non-Lead",R979="")),
(AND('[1]PWS Information'!$E$10="CWS",P979="Non-Lead",R979="No")),
(AND('[1]PWS Information'!$E$10="CWS",P979="Non-Lead",R979="Don't Know")),
(AND('[1]PWS Information'!$E$10="CWS",P979="Non-Lead", I979="Non-Lead - Copper", R979="Yes", K979="Between 1989 and 2014")),
(AND('[1]PWS Information'!$E$10="CWS",P979="Non-Lead", I979="Non-Lead - Copper", R979="Yes", K979="After 2014")),
(AND('[1]PWS Information'!$E$10="CWS",P979="Non-Lead", I979="Non-Lead - Copper", R979="Yes", K979="Unknown")),
(AND('[1]PWS Information'!$E$10="CWS",P979="Non-Lead", M979="Non-Lead - Copper", R979="Yes", N979="Between 1989 and 2014")),
(AND('[1]PWS Information'!$E$10="CWS",P979="Non-Lead", M979="Non-Lead - Copper", R979="Yes", N979="After 2014")),
(AND('[1]PWS Information'!$E$10="CWS",P979="Non-Lead", M979="Non-Lead - Copper", R979="Yes", N979="Unknown")),
(AND('[1]PWS Information'!$E$10="CWS",P979="Unknown")),
(AND('[1]PWS Information'!$E$10="NTNC",P979="Unknown")))),"Tier 5",
"")))))</f>
        <v>Tier 5</v>
      </c>
      <c r="Y979" s="50"/>
      <c r="Z979" s="50"/>
    </row>
    <row r="980" spans="1:26" ht="30" x14ac:dyDescent="0.25">
      <c r="A980" s="39">
        <v>1227</v>
      </c>
      <c r="B980" s="40">
        <v>146</v>
      </c>
      <c r="C980" s="41" t="s">
        <v>263</v>
      </c>
      <c r="D980" s="41" t="s">
        <v>88</v>
      </c>
      <c r="E980" s="41">
        <v>75144</v>
      </c>
      <c r="F980" s="42"/>
      <c r="G980" s="43"/>
      <c r="H980" s="44"/>
      <c r="I980" s="45" t="s">
        <v>47</v>
      </c>
      <c r="J980" s="46" t="s">
        <v>37</v>
      </c>
      <c r="K980" s="42" t="s">
        <v>40</v>
      </c>
      <c r="L980" s="49"/>
      <c r="M980" s="45" t="s">
        <v>47</v>
      </c>
      <c r="N980" s="46" t="s">
        <v>40</v>
      </c>
      <c r="O980" s="49"/>
      <c r="P980" s="36" t="str">
        <f t="shared" si="15"/>
        <v>Non-Lead</v>
      </c>
      <c r="Q980" s="39" t="s">
        <v>37</v>
      </c>
      <c r="R980" s="39" t="s">
        <v>37</v>
      </c>
      <c r="S980" s="39"/>
      <c r="T980" s="50" t="s">
        <v>36</v>
      </c>
      <c r="U980" s="50" t="s">
        <v>37</v>
      </c>
      <c r="V980" s="50" t="s">
        <v>37</v>
      </c>
      <c r="W980" s="50" t="s">
        <v>37</v>
      </c>
      <c r="X980" s="51" t="str">
        <f>IF((OR((AND('[1]PWS Information'!$E$10="CWS",T980="Single Family Residence",P980="Lead")),
(AND('[1]PWS Information'!$E$10="CWS",T980="Multiple Family Residence",'[1]PWS Information'!$E$11="Yes",P980="Lead")),
(AND('[1]PWS Information'!$E$10="NTNC",P980="Lead")))),"Tier 1",
IF((OR((AND('[1]PWS Information'!$E$10="CWS",T980="Multiple Family Residence",'[1]PWS Information'!$E$11="No",P980="Lead")),
(AND('[1]PWS Information'!$E$10="CWS",T980="Other",P980="Lead")),
(AND('[1]PWS Information'!$E$10="CWS",T980="Building",P980="Lead")))),"Tier 2",
IF((OR((AND('[1]PWS Information'!$E$10="CWS",T980="Single Family Residence",P980="Galvanized Requiring Replacement")),
(AND('[1]PWS Information'!$E$10="CWS",T980="Single Family Residence",P980="Galvanized Requiring Replacement",Q980="Yes")),
(AND('[1]PWS Information'!$E$10="NTNC",P980="Galvanized Requiring Replacement")),
(AND('[1]PWS Information'!$E$10="NTNC",T980="Single Family Residence",Q980="Yes")))),"Tier 3",
IF((OR((AND('[1]PWS Information'!$E$10="CWS",T980="Single Family Residence",R980="Yes",P980="Non-Lead", I980="Non-Lead - Copper",K980="Before 1989")),
(AND('[1]PWS Information'!$E$10="CWS",T980="Single Family Residence",R980="Yes",P980="Non-Lead", M980="Non-Lead - Copper",N980="Before 1989")))),"Tier 4",
IF((OR((AND('[1]PWS Information'!$E$10="NTNC",P980="Non-Lead")),
(AND('[1]PWS Information'!$E$10="CWS",P980="Non-Lead",R980="")),
(AND('[1]PWS Information'!$E$10="CWS",P980="Non-Lead",R980="No")),
(AND('[1]PWS Information'!$E$10="CWS",P980="Non-Lead",R980="Don't Know")),
(AND('[1]PWS Information'!$E$10="CWS",P980="Non-Lead", I980="Non-Lead - Copper", R980="Yes", K980="Between 1989 and 2014")),
(AND('[1]PWS Information'!$E$10="CWS",P980="Non-Lead", I980="Non-Lead - Copper", R980="Yes", K980="After 2014")),
(AND('[1]PWS Information'!$E$10="CWS",P980="Non-Lead", I980="Non-Lead - Copper", R980="Yes", K980="Unknown")),
(AND('[1]PWS Information'!$E$10="CWS",P980="Non-Lead", M980="Non-Lead - Copper", R980="Yes", N980="Between 1989 and 2014")),
(AND('[1]PWS Information'!$E$10="CWS",P980="Non-Lead", M980="Non-Lead - Copper", R980="Yes", N980="After 2014")),
(AND('[1]PWS Information'!$E$10="CWS",P980="Non-Lead", M980="Non-Lead - Copper", R980="Yes", N980="Unknown")),
(AND('[1]PWS Information'!$E$10="CWS",P980="Unknown")),
(AND('[1]PWS Information'!$E$10="NTNC",P980="Unknown")))),"Tier 5",
"")))))</f>
        <v>Tier 5</v>
      </c>
      <c r="Y980" s="50"/>
      <c r="Z980" s="50"/>
    </row>
    <row r="981" spans="1:26" ht="30" x14ac:dyDescent="0.25">
      <c r="A981" s="39">
        <v>1228</v>
      </c>
      <c r="B981" s="40">
        <v>112</v>
      </c>
      <c r="C981" s="41" t="s">
        <v>264</v>
      </c>
      <c r="D981" s="41" t="s">
        <v>88</v>
      </c>
      <c r="E981" s="41">
        <v>75144</v>
      </c>
      <c r="F981" s="42"/>
      <c r="G981" s="43"/>
      <c r="H981" s="44"/>
      <c r="I981" s="45" t="s">
        <v>47</v>
      </c>
      <c r="J981" s="46" t="s">
        <v>37</v>
      </c>
      <c r="K981" s="42" t="s">
        <v>40</v>
      </c>
      <c r="L981" s="49"/>
      <c r="M981" s="45" t="s">
        <v>59</v>
      </c>
      <c r="N981" s="46" t="s">
        <v>35</v>
      </c>
      <c r="O981" s="49"/>
      <c r="P981" s="36" t="str">
        <f t="shared" si="15"/>
        <v>Unknown</v>
      </c>
      <c r="Q981" s="39" t="s">
        <v>46</v>
      </c>
      <c r="R981" s="39" t="s">
        <v>46</v>
      </c>
      <c r="S981" s="39"/>
      <c r="T981" s="50" t="s">
        <v>36</v>
      </c>
      <c r="U981" s="50" t="s">
        <v>37</v>
      </c>
      <c r="V981" s="50" t="s">
        <v>49</v>
      </c>
      <c r="W981" s="50" t="s">
        <v>37</v>
      </c>
      <c r="X981" s="51" t="str">
        <f>IF((OR((AND('[1]PWS Information'!$E$10="CWS",T981="Single Family Residence",P981="Lead")),
(AND('[1]PWS Information'!$E$10="CWS",T981="Multiple Family Residence",'[1]PWS Information'!$E$11="Yes",P981="Lead")),
(AND('[1]PWS Information'!$E$10="NTNC",P981="Lead")))),"Tier 1",
IF((OR((AND('[1]PWS Information'!$E$10="CWS",T981="Multiple Family Residence",'[1]PWS Information'!$E$11="No",P981="Lead")),
(AND('[1]PWS Information'!$E$10="CWS",T981="Other",P981="Lead")),
(AND('[1]PWS Information'!$E$10="CWS",T981="Building",P981="Lead")))),"Tier 2",
IF((OR((AND('[1]PWS Information'!$E$10="CWS",T981="Single Family Residence",P981="Galvanized Requiring Replacement")),
(AND('[1]PWS Information'!$E$10="CWS",T981="Single Family Residence",P981="Galvanized Requiring Replacement",Q981="Yes")),
(AND('[1]PWS Information'!$E$10="NTNC",P981="Galvanized Requiring Replacement")),
(AND('[1]PWS Information'!$E$10="NTNC",T981="Single Family Residence",Q981="Yes")))),"Tier 3",
IF((OR((AND('[1]PWS Information'!$E$10="CWS",T981="Single Family Residence",R981="Yes",P981="Non-Lead", I981="Non-Lead - Copper",K981="Before 1989")),
(AND('[1]PWS Information'!$E$10="CWS",T981="Single Family Residence",R981="Yes",P981="Non-Lead", M981="Non-Lead - Copper",N981="Before 1989")))),"Tier 4",
IF((OR((AND('[1]PWS Information'!$E$10="NTNC",P981="Non-Lead")),
(AND('[1]PWS Information'!$E$10="CWS",P981="Non-Lead",R981="")),
(AND('[1]PWS Information'!$E$10="CWS",P981="Non-Lead",R981="No")),
(AND('[1]PWS Information'!$E$10="CWS",P981="Non-Lead",R981="Don't Know")),
(AND('[1]PWS Information'!$E$10="CWS",P981="Non-Lead", I981="Non-Lead - Copper", R981="Yes", K981="Between 1989 and 2014")),
(AND('[1]PWS Information'!$E$10="CWS",P981="Non-Lead", I981="Non-Lead - Copper", R981="Yes", K981="After 2014")),
(AND('[1]PWS Information'!$E$10="CWS",P981="Non-Lead", I981="Non-Lead - Copper", R981="Yes", K981="Unknown")),
(AND('[1]PWS Information'!$E$10="CWS",P981="Non-Lead", M981="Non-Lead - Copper", R981="Yes", N981="Between 1989 and 2014")),
(AND('[1]PWS Information'!$E$10="CWS",P981="Non-Lead", M981="Non-Lead - Copper", R981="Yes", N981="After 2014")),
(AND('[1]PWS Information'!$E$10="CWS",P981="Non-Lead", M981="Non-Lead - Copper", R981="Yes", N981="Unknown")),
(AND('[1]PWS Information'!$E$10="CWS",P981="Unknown")),
(AND('[1]PWS Information'!$E$10="NTNC",P981="Unknown")))),"Tier 5",
"")))))</f>
        <v>Tier 5</v>
      </c>
      <c r="Y981" s="50"/>
      <c r="Z981" s="50"/>
    </row>
    <row r="982" spans="1:26" ht="30" x14ac:dyDescent="0.25">
      <c r="A982" s="39">
        <v>1230</v>
      </c>
      <c r="B982" s="40">
        <v>14702</v>
      </c>
      <c r="C982" s="41" t="s">
        <v>265</v>
      </c>
      <c r="D982" s="41" t="s">
        <v>88</v>
      </c>
      <c r="E982" s="41">
        <v>75144</v>
      </c>
      <c r="F982" s="42"/>
      <c r="G982" s="43"/>
      <c r="H982" s="44"/>
      <c r="I982" s="45" t="s">
        <v>47</v>
      </c>
      <c r="J982" s="46" t="s">
        <v>37</v>
      </c>
      <c r="K982" s="42" t="s">
        <v>40</v>
      </c>
      <c r="L982" s="49"/>
      <c r="M982" s="45" t="s">
        <v>47</v>
      </c>
      <c r="N982" s="46" t="s">
        <v>40</v>
      </c>
      <c r="O982" s="49"/>
      <c r="P982" s="36" t="str">
        <f t="shared" si="15"/>
        <v>Non-Lead</v>
      </c>
      <c r="Q982" s="39" t="s">
        <v>37</v>
      </c>
      <c r="R982" s="39" t="s">
        <v>37</v>
      </c>
      <c r="S982" s="39"/>
      <c r="T982" s="50" t="s">
        <v>36</v>
      </c>
      <c r="U982" s="50" t="s">
        <v>37</v>
      </c>
      <c r="V982" s="50" t="s">
        <v>37</v>
      </c>
      <c r="W982" s="50" t="s">
        <v>37</v>
      </c>
      <c r="X982" s="51" t="str">
        <f>IF((OR((AND('[1]PWS Information'!$E$10="CWS",T982="Single Family Residence",P982="Lead")),
(AND('[1]PWS Information'!$E$10="CWS",T982="Multiple Family Residence",'[1]PWS Information'!$E$11="Yes",P982="Lead")),
(AND('[1]PWS Information'!$E$10="NTNC",P982="Lead")))),"Tier 1",
IF((OR((AND('[1]PWS Information'!$E$10="CWS",T982="Multiple Family Residence",'[1]PWS Information'!$E$11="No",P982="Lead")),
(AND('[1]PWS Information'!$E$10="CWS",T982="Other",P982="Lead")),
(AND('[1]PWS Information'!$E$10="CWS",T982="Building",P982="Lead")))),"Tier 2",
IF((OR((AND('[1]PWS Information'!$E$10="CWS",T982="Single Family Residence",P982="Galvanized Requiring Replacement")),
(AND('[1]PWS Information'!$E$10="CWS",T982="Single Family Residence",P982="Galvanized Requiring Replacement",Q982="Yes")),
(AND('[1]PWS Information'!$E$10="NTNC",P982="Galvanized Requiring Replacement")),
(AND('[1]PWS Information'!$E$10="NTNC",T982="Single Family Residence",Q982="Yes")))),"Tier 3",
IF((OR((AND('[1]PWS Information'!$E$10="CWS",T982="Single Family Residence",R982="Yes",P982="Non-Lead", I982="Non-Lead - Copper",K982="Before 1989")),
(AND('[1]PWS Information'!$E$10="CWS",T982="Single Family Residence",R982="Yes",P982="Non-Lead", M982="Non-Lead - Copper",N982="Before 1989")))),"Tier 4",
IF((OR((AND('[1]PWS Information'!$E$10="NTNC",P982="Non-Lead")),
(AND('[1]PWS Information'!$E$10="CWS",P982="Non-Lead",R982="")),
(AND('[1]PWS Information'!$E$10="CWS",P982="Non-Lead",R982="No")),
(AND('[1]PWS Information'!$E$10="CWS",P982="Non-Lead",R982="Don't Know")),
(AND('[1]PWS Information'!$E$10="CWS",P982="Non-Lead", I982="Non-Lead - Copper", R982="Yes", K982="Between 1989 and 2014")),
(AND('[1]PWS Information'!$E$10="CWS",P982="Non-Lead", I982="Non-Lead - Copper", R982="Yes", K982="After 2014")),
(AND('[1]PWS Information'!$E$10="CWS",P982="Non-Lead", I982="Non-Lead - Copper", R982="Yes", K982="Unknown")),
(AND('[1]PWS Information'!$E$10="CWS",P982="Non-Lead", M982="Non-Lead - Copper", R982="Yes", N982="Between 1989 and 2014")),
(AND('[1]PWS Information'!$E$10="CWS",P982="Non-Lead", M982="Non-Lead - Copper", R982="Yes", N982="After 2014")),
(AND('[1]PWS Information'!$E$10="CWS",P982="Non-Lead", M982="Non-Lead - Copper", R982="Yes", N982="Unknown")),
(AND('[1]PWS Information'!$E$10="CWS",P982="Unknown")),
(AND('[1]PWS Information'!$E$10="NTNC",P982="Unknown")))),"Tier 5",
"")))))</f>
        <v>Tier 5</v>
      </c>
      <c r="Y982" s="50"/>
      <c r="Z982" s="50"/>
    </row>
    <row r="983" spans="1:26" ht="30" x14ac:dyDescent="0.25">
      <c r="A983" s="39">
        <v>1233</v>
      </c>
      <c r="B983" s="40">
        <v>16196</v>
      </c>
      <c r="C983" s="41" t="s">
        <v>167</v>
      </c>
      <c r="D983" s="41" t="s">
        <v>88</v>
      </c>
      <c r="E983" s="41">
        <v>75144</v>
      </c>
      <c r="F983" s="42"/>
      <c r="G983" s="43"/>
      <c r="H983" s="44"/>
      <c r="I983" s="45" t="s">
        <v>47</v>
      </c>
      <c r="J983" s="46" t="s">
        <v>37</v>
      </c>
      <c r="K983" s="42" t="s">
        <v>40</v>
      </c>
      <c r="L983" s="49"/>
      <c r="M983" s="45" t="s">
        <v>47</v>
      </c>
      <c r="N983" s="46" t="s">
        <v>40</v>
      </c>
      <c r="O983" s="49"/>
      <c r="P983" s="36" t="str">
        <f t="shared" si="15"/>
        <v>Non-Lead</v>
      </c>
      <c r="Q983" s="39" t="s">
        <v>37</v>
      </c>
      <c r="R983" s="39" t="s">
        <v>37</v>
      </c>
      <c r="S983" s="39"/>
      <c r="T983" s="50" t="s">
        <v>36</v>
      </c>
      <c r="U983" s="50" t="s">
        <v>37</v>
      </c>
      <c r="V983" s="50" t="s">
        <v>37</v>
      </c>
      <c r="W983" s="50" t="s">
        <v>37</v>
      </c>
      <c r="X983" s="51" t="str">
        <f>IF((OR((AND('[1]PWS Information'!$E$10="CWS",T983="Single Family Residence",P983="Lead")),
(AND('[1]PWS Information'!$E$10="CWS",T983="Multiple Family Residence",'[1]PWS Information'!$E$11="Yes",P983="Lead")),
(AND('[1]PWS Information'!$E$10="NTNC",P983="Lead")))),"Tier 1",
IF((OR((AND('[1]PWS Information'!$E$10="CWS",T983="Multiple Family Residence",'[1]PWS Information'!$E$11="No",P983="Lead")),
(AND('[1]PWS Information'!$E$10="CWS",T983="Other",P983="Lead")),
(AND('[1]PWS Information'!$E$10="CWS",T983="Building",P983="Lead")))),"Tier 2",
IF((OR((AND('[1]PWS Information'!$E$10="CWS",T983="Single Family Residence",P983="Galvanized Requiring Replacement")),
(AND('[1]PWS Information'!$E$10="CWS",T983="Single Family Residence",P983="Galvanized Requiring Replacement",Q983="Yes")),
(AND('[1]PWS Information'!$E$10="NTNC",P983="Galvanized Requiring Replacement")),
(AND('[1]PWS Information'!$E$10="NTNC",T983="Single Family Residence",Q983="Yes")))),"Tier 3",
IF((OR((AND('[1]PWS Information'!$E$10="CWS",T983="Single Family Residence",R983="Yes",P983="Non-Lead", I983="Non-Lead - Copper",K983="Before 1989")),
(AND('[1]PWS Information'!$E$10="CWS",T983="Single Family Residence",R983="Yes",P983="Non-Lead", M983="Non-Lead - Copper",N983="Before 1989")))),"Tier 4",
IF((OR((AND('[1]PWS Information'!$E$10="NTNC",P983="Non-Lead")),
(AND('[1]PWS Information'!$E$10="CWS",P983="Non-Lead",R983="")),
(AND('[1]PWS Information'!$E$10="CWS",P983="Non-Lead",R983="No")),
(AND('[1]PWS Information'!$E$10="CWS",P983="Non-Lead",R983="Don't Know")),
(AND('[1]PWS Information'!$E$10="CWS",P983="Non-Lead", I983="Non-Lead - Copper", R983="Yes", K983="Between 1989 and 2014")),
(AND('[1]PWS Information'!$E$10="CWS",P983="Non-Lead", I983="Non-Lead - Copper", R983="Yes", K983="After 2014")),
(AND('[1]PWS Information'!$E$10="CWS",P983="Non-Lead", I983="Non-Lead - Copper", R983="Yes", K983="Unknown")),
(AND('[1]PWS Information'!$E$10="CWS",P983="Non-Lead", M983="Non-Lead - Copper", R983="Yes", N983="Between 1989 and 2014")),
(AND('[1]PWS Information'!$E$10="CWS",P983="Non-Lead", M983="Non-Lead - Copper", R983="Yes", N983="After 2014")),
(AND('[1]PWS Information'!$E$10="CWS",P983="Non-Lead", M983="Non-Lead - Copper", R983="Yes", N983="Unknown")),
(AND('[1]PWS Information'!$E$10="CWS",P983="Unknown")),
(AND('[1]PWS Information'!$E$10="NTNC",P983="Unknown")))),"Tier 5",
"")))))</f>
        <v>Tier 5</v>
      </c>
      <c r="Y983" s="50"/>
      <c r="Z983" s="50"/>
    </row>
    <row r="984" spans="1:26" ht="30" x14ac:dyDescent="0.25">
      <c r="A984" s="39">
        <v>1234</v>
      </c>
      <c r="B984" s="40">
        <v>2795</v>
      </c>
      <c r="C984" s="41" t="s">
        <v>77</v>
      </c>
      <c r="D984" s="41" t="s">
        <v>83</v>
      </c>
      <c r="E984" s="41">
        <v>75105</v>
      </c>
      <c r="F984" s="42"/>
      <c r="G984" s="43"/>
      <c r="H984" s="44"/>
      <c r="I984" s="45" t="s">
        <v>47</v>
      </c>
      <c r="J984" s="46" t="s">
        <v>37</v>
      </c>
      <c r="K984" s="42" t="s">
        <v>40</v>
      </c>
      <c r="L984" s="49"/>
      <c r="M984" s="45" t="s">
        <v>47</v>
      </c>
      <c r="N984" s="46" t="s">
        <v>40</v>
      </c>
      <c r="O984" s="49"/>
      <c r="P984" s="36" t="str">
        <f t="shared" si="15"/>
        <v>Non-Lead</v>
      </c>
      <c r="Q984" s="39" t="s">
        <v>37</v>
      </c>
      <c r="R984" s="39" t="s">
        <v>37</v>
      </c>
      <c r="S984" s="39"/>
      <c r="T984" s="50" t="s">
        <v>36</v>
      </c>
      <c r="U984" s="50" t="s">
        <v>37</v>
      </c>
      <c r="V984" s="50" t="s">
        <v>37</v>
      </c>
      <c r="W984" s="50" t="s">
        <v>37</v>
      </c>
      <c r="X984" s="51" t="str">
        <f>IF((OR((AND('[1]PWS Information'!$E$10="CWS",T984="Single Family Residence",P984="Lead")),
(AND('[1]PWS Information'!$E$10="CWS",T984="Multiple Family Residence",'[1]PWS Information'!$E$11="Yes",P984="Lead")),
(AND('[1]PWS Information'!$E$10="NTNC",P984="Lead")))),"Tier 1",
IF((OR((AND('[1]PWS Information'!$E$10="CWS",T984="Multiple Family Residence",'[1]PWS Information'!$E$11="No",P984="Lead")),
(AND('[1]PWS Information'!$E$10="CWS",T984="Other",P984="Lead")),
(AND('[1]PWS Information'!$E$10="CWS",T984="Building",P984="Lead")))),"Tier 2",
IF((OR((AND('[1]PWS Information'!$E$10="CWS",T984="Single Family Residence",P984="Galvanized Requiring Replacement")),
(AND('[1]PWS Information'!$E$10="CWS",T984="Single Family Residence",P984="Galvanized Requiring Replacement",Q984="Yes")),
(AND('[1]PWS Information'!$E$10="NTNC",P984="Galvanized Requiring Replacement")),
(AND('[1]PWS Information'!$E$10="NTNC",T984="Single Family Residence",Q984="Yes")))),"Tier 3",
IF((OR((AND('[1]PWS Information'!$E$10="CWS",T984="Single Family Residence",R984="Yes",P984="Non-Lead", I984="Non-Lead - Copper",K984="Before 1989")),
(AND('[1]PWS Information'!$E$10="CWS",T984="Single Family Residence",R984="Yes",P984="Non-Lead", M984="Non-Lead - Copper",N984="Before 1989")))),"Tier 4",
IF((OR((AND('[1]PWS Information'!$E$10="NTNC",P984="Non-Lead")),
(AND('[1]PWS Information'!$E$10="CWS",P984="Non-Lead",R984="")),
(AND('[1]PWS Information'!$E$10="CWS",P984="Non-Lead",R984="No")),
(AND('[1]PWS Information'!$E$10="CWS",P984="Non-Lead",R984="Don't Know")),
(AND('[1]PWS Information'!$E$10="CWS",P984="Non-Lead", I984="Non-Lead - Copper", R984="Yes", K984="Between 1989 and 2014")),
(AND('[1]PWS Information'!$E$10="CWS",P984="Non-Lead", I984="Non-Lead - Copper", R984="Yes", K984="After 2014")),
(AND('[1]PWS Information'!$E$10="CWS",P984="Non-Lead", I984="Non-Lead - Copper", R984="Yes", K984="Unknown")),
(AND('[1]PWS Information'!$E$10="CWS",P984="Non-Lead", M984="Non-Lead - Copper", R984="Yes", N984="Between 1989 and 2014")),
(AND('[1]PWS Information'!$E$10="CWS",P984="Non-Lead", M984="Non-Lead - Copper", R984="Yes", N984="After 2014")),
(AND('[1]PWS Information'!$E$10="CWS",P984="Non-Lead", M984="Non-Lead - Copper", R984="Yes", N984="Unknown")),
(AND('[1]PWS Information'!$E$10="CWS",P984="Unknown")),
(AND('[1]PWS Information'!$E$10="NTNC",P984="Unknown")))),"Tier 5",
"")))))</f>
        <v>Tier 5</v>
      </c>
      <c r="Y984" s="50"/>
      <c r="Z984" s="50"/>
    </row>
    <row r="985" spans="1:26" ht="30" x14ac:dyDescent="0.25">
      <c r="A985" s="39">
        <v>1236</v>
      </c>
      <c r="B985" s="40">
        <v>14001</v>
      </c>
      <c r="C985" s="41" t="s">
        <v>266</v>
      </c>
      <c r="D985" s="41" t="s">
        <v>88</v>
      </c>
      <c r="E985" s="41">
        <v>75144</v>
      </c>
      <c r="F985" s="42"/>
      <c r="G985" s="43"/>
      <c r="H985" s="44"/>
      <c r="I985" s="45" t="s">
        <v>47</v>
      </c>
      <c r="J985" s="46" t="s">
        <v>37</v>
      </c>
      <c r="K985" s="42" t="s">
        <v>40</v>
      </c>
      <c r="L985" s="49"/>
      <c r="M985" s="45" t="s">
        <v>47</v>
      </c>
      <c r="N985" s="46" t="s">
        <v>41</v>
      </c>
      <c r="O985" s="49"/>
      <c r="P985" s="36" t="str">
        <f t="shared" si="15"/>
        <v>Non-Lead</v>
      </c>
      <c r="Q985" s="39" t="s">
        <v>37</v>
      </c>
      <c r="R985" s="39" t="s">
        <v>37</v>
      </c>
      <c r="S985" s="39"/>
      <c r="T985" s="50" t="s">
        <v>36</v>
      </c>
      <c r="U985" s="50" t="s">
        <v>37</v>
      </c>
      <c r="V985" s="50" t="s">
        <v>37</v>
      </c>
      <c r="W985" s="50" t="s">
        <v>37</v>
      </c>
      <c r="X985" s="51" t="str">
        <f>IF((OR((AND('[1]PWS Information'!$E$10="CWS",T985="Single Family Residence",P985="Lead")),
(AND('[1]PWS Information'!$E$10="CWS",T985="Multiple Family Residence",'[1]PWS Information'!$E$11="Yes",P985="Lead")),
(AND('[1]PWS Information'!$E$10="NTNC",P985="Lead")))),"Tier 1",
IF((OR((AND('[1]PWS Information'!$E$10="CWS",T985="Multiple Family Residence",'[1]PWS Information'!$E$11="No",P985="Lead")),
(AND('[1]PWS Information'!$E$10="CWS",T985="Other",P985="Lead")),
(AND('[1]PWS Information'!$E$10="CWS",T985="Building",P985="Lead")))),"Tier 2",
IF((OR((AND('[1]PWS Information'!$E$10="CWS",T985="Single Family Residence",P985="Galvanized Requiring Replacement")),
(AND('[1]PWS Information'!$E$10="CWS",T985="Single Family Residence",P985="Galvanized Requiring Replacement",Q985="Yes")),
(AND('[1]PWS Information'!$E$10="NTNC",P985="Galvanized Requiring Replacement")),
(AND('[1]PWS Information'!$E$10="NTNC",T985="Single Family Residence",Q985="Yes")))),"Tier 3",
IF((OR((AND('[1]PWS Information'!$E$10="CWS",T985="Single Family Residence",R985="Yes",P985="Non-Lead", I985="Non-Lead - Copper",K985="Before 1989")),
(AND('[1]PWS Information'!$E$10="CWS",T985="Single Family Residence",R985="Yes",P985="Non-Lead", M985="Non-Lead - Copper",N985="Before 1989")))),"Tier 4",
IF((OR((AND('[1]PWS Information'!$E$10="NTNC",P985="Non-Lead")),
(AND('[1]PWS Information'!$E$10="CWS",P985="Non-Lead",R985="")),
(AND('[1]PWS Information'!$E$10="CWS",P985="Non-Lead",R985="No")),
(AND('[1]PWS Information'!$E$10="CWS",P985="Non-Lead",R985="Don't Know")),
(AND('[1]PWS Information'!$E$10="CWS",P985="Non-Lead", I985="Non-Lead - Copper", R985="Yes", K985="Between 1989 and 2014")),
(AND('[1]PWS Information'!$E$10="CWS",P985="Non-Lead", I985="Non-Lead - Copper", R985="Yes", K985="After 2014")),
(AND('[1]PWS Information'!$E$10="CWS",P985="Non-Lead", I985="Non-Lead - Copper", R985="Yes", K985="Unknown")),
(AND('[1]PWS Information'!$E$10="CWS",P985="Non-Lead", M985="Non-Lead - Copper", R985="Yes", N985="Between 1989 and 2014")),
(AND('[1]PWS Information'!$E$10="CWS",P985="Non-Lead", M985="Non-Lead - Copper", R985="Yes", N985="After 2014")),
(AND('[1]PWS Information'!$E$10="CWS",P985="Non-Lead", M985="Non-Lead - Copper", R985="Yes", N985="Unknown")),
(AND('[1]PWS Information'!$E$10="CWS",P985="Unknown")),
(AND('[1]PWS Information'!$E$10="NTNC",P985="Unknown")))),"Tier 5",
"")))))</f>
        <v>Tier 5</v>
      </c>
      <c r="Y985" s="50"/>
      <c r="Z985" s="50"/>
    </row>
    <row r="986" spans="1:26" ht="30" x14ac:dyDescent="0.25">
      <c r="A986" s="39">
        <v>1238</v>
      </c>
      <c r="B986" s="40">
        <v>4745</v>
      </c>
      <c r="C986" s="41" t="s">
        <v>94</v>
      </c>
      <c r="D986" s="41" t="s">
        <v>99</v>
      </c>
      <c r="E986" s="41">
        <v>75153</v>
      </c>
      <c r="F986" s="42"/>
      <c r="G986" s="43"/>
      <c r="H986" s="44"/>
      <c r="I986" s="45" t="s">
        <v>47</v>
      </c>
      <c r="J986" s="46" t="s">
        <v>37</v>
      </c>
      <c r="K986" s="42" t="s">
        <v>40</v>
      </c>
      <c r="L986" s="49"/>
      <c r="M986" s="45" t="s">
        <v>47</v>
      </c>
      <c r="N986" s="46" t="s">
        <v>41</v>
      </c>
      <c r="O986" s="49"/>
      <c r="P986" s="36" t="str">
        <f t="shared" si="15"/>
        <v>Non-Lead</v>
      </c>
      <c r="Q986" s="39" t="s">
        <v>37</v>
      </c>
      <c r="R986" s="39" t="s">
        <v>37</v>
      </c>
      <c r="S986" s="39"/>
      <c r="T986" s="50" t="s">
        <v>36</v>
      </c>
      <c r="U986" s="50" t="s">
        <v>37</v>
      </c>
      <c r="V986" s="50" t="s">
        <v>37</v>
      </c>
      <c r="W986" s="50" t="s">
        <v>37</v>
      </c>
      <c r="X986" s="51" t="str">
        <f>IF((OR((AND('[1]PWS Information'!$E$10="CWS",T986="Single Family Residence",P986="Lead")),
(AND('[1]PWS Information'!$E$10="CWS",T986="Multiple Family Residence",'[1]PWS Information'!$E$11="Yes",P986="Lead")),
(AND('[1]PWS Information'!$E$10="NTNC",P986="Lead")))),"Tier 1",
IF((OR((AND('[1]PWS Information'!$E$10="CWS",T986="Multiple Family Residence",'[1]PWS Information'!$E$11="No",P986="Lead")),
(AND('[1]PWS Information'!$E$10="CWS",T986="Other",P986="Lead")),
(AND('[1]PWS Information'!$E$10="CWS",T986="Building",P986="Lead")))),"Tier 2",
IF((OR((AND('[1]PWS Information'!$E$10="CWS",T986="Single Family Residence",P986="Galvanized Requiring Replacement")),
(AND('[1]PWS Information'!$E$10="CWS",T986="Single Family Residence",P986="Galvanized Requiring Replacement",Q986="Yes")),
(AND('[1]PWS Information'!$E$10="NTNC",P986="Galvanized Requiring Replacement")),
(AND('[1]PWS Information'!$E$10="NTNC",T986="Single Family Residence",Q986="Yes")))),"Tier 3",
IF((OR((AND('[1]PWS Information'!$E$10="CWS",T986="Single Family Residence",R986="Yes",P986="Non-Lead", I986="Non-Lead - Copper",K986="Before 1989")),
(AND('[1]PWS Information'!$E$10="CWS",T986="Single Family Residence",R986="Yes",P986="Non-Lead", M986="Non-Lead - Copper",N986="Before 1989")))),"Tier 4",
IF((OR((AND('[1]PWS Information'!$E$10="NTNC",P986="Non-Lead")),
(AND('[1]PWS Information'!$E$10="CWS",P986="Non-Lead",R986="")),
(AND('[1]PWS Information'!$E$10="CWS",P986="Non-Lead",R986="No")),
(AND('[1]PWS Information'!$E$10="CWS",P986="Non-Lead",R986="Don't Know")),
(AND('[1]PWS Information'!$E$10="CWS",P986="Non-Lead", I986="Non-Lead - Copper", R986="Yes", K986="Between 1989 and 2014")),
(AND('[1]PWS Information'!$E$10="CWS",P986="Non-Lead", I986="Non-Lead - Copper", R986="Yes", K986="After 2014")),
(AND('[1]PWS Information'!$E$10="CWS",P986="Non-Lead", I986="Non-Lead - Copper", R986="Yes", K986="Unknown")),
(AND('[1]PWS Information'!$E$10="CWS",P986="Non-Lead", M986="Non-Lead - Copper", R986="Yes", N986="Between 1989 and 2014")),
(AND('[1]PWS Information'!$E$10="CWS",P986="Non-Lead", M986="Non-Lead - Copper", R986="Yes", N986="After 2014")),
(AND('[1]PWS Information'!$E$10="CWS",P986="Non-Lead", M986="Non-Lead - Copper", R986="Yes", N986="Unknown")),
(AND('[1]PWS Information'!$E$10="CWS",P986="Unknown")),
(AND('[1]PWS Information'!$E$10="NTNC",P986="Unknown")))),"Tier 5",
"")))))</f>
        <v>Tier 5</v>
      </c>
      <c r="Y986" s="50"/>
      <c r="Z986" s="50"/>
    </row>
    <row r="987" spans="1:26" ht="30" x14ac:dyDescent="0.25">
      <c r="A987" s="39">
        <v>1239</v>
      </c>
      <c r="B987" s="40">
        <v>1801</v>
      </c>
      <c r="C987" s="41" t="s">
        <v>267</v>
      </c>
      <c r="D987" s="41" t="s">
        <v>73</v>
      </c>
      <c r="E987" s="41">
        <v>75155</v>
      </c>
      <c r="F987" s="42"/>
      <c r="G987" s="43"/>
      <c r="H987" s="44"/>
      <c r="I987" s="45" t="s">
        <v>47</v>
      </c>
      <c r="J987" s="46" t="s">
        <v>37</v>
      </c>
      <c r="K987" s="42" t="s">
        <v>40</v>
      </c>
      <c r="L987" s="49"/>
      <c r="M987" s="45" t="s">
        <v>47</v>
      </c>
      <c r="N987" s="46" t="s">
        <v>40</v>
      </c>
      <c r="O987" s="49"/>
      <c r="P987" s="36" t="str">
        <f t="shared" si="15"/>
        <v>Non-Lead</v>
      </c>
      <c r="Q987" s="39" t="s">
        <v>37</v>
      </c>
      <c r="R987" s="39" t="s">
        <v>37</v>
      </c>
      <c r="S987" s="39"/>
      <c r="T987" s="50" t="s">
        <v>36</v>
      </c>
      <c r="U987" s="50" t="s">
        <v>37</v>
      </c>
      <c r="V987" s="50" t="s">
        <v>37</v>
      </c>
      <c r="W987" s="50" t="s">
        <v>37</v>
      </c>
      <c r="X987" s="51" t="str">
        <f>IF((OR((AND('[1]PWS Information'!$E$10="CWS",T987="Single Family Residence",P987="Lead")),
(AND('[1]PWS Information'!$E$10="CWS",T987="Multiple Family Residence",'[1]PWS Information'!$E$11="Yes",P987="Lead")),
(AND('[1]PWS Information'!$E$10="NTNC",P987="Lead")))),"Tier 1",
IF((OR((AND('[1]PWS Information'!$E$10="CWS",T987="Multiple Family Residence",'[1]PWS Information'!$E$11="No",P987="Lead")),
(AND('[1]PWS Information'!$E$10="CWS",T987="Other",P987="Lead")),
(AND('[1]PWS Information'!$E$10="CWS",T987="Building",P987="Lead")))),"Tier 2",
IF((OR((AND('[1]PWS Information'!$E$10="CWS",T987="Single Family Residence",P987="Galvanized Requiring Replacement")),
(AND('[1]PWS Information'!$E$10="CWS",T987="Single Family Residence",P987="Galvanized Requiring Replacement",Q987="Yes")),
(AND('[1]PWS Information'!$E$10="NTNC",P987="Galvanized Requiring Replacement")),
(AND('[1]PWS Information'!$E$10="NTNC",T987="Single Family Residence",Q987="Yes")))),"Tier 3",
IF((OR((AND('[1]PWS Information'!$E$10="CWS",T987="Single Family Residence",R987="Yes",P987="Non-Lead", I987="Non-Lead - Copper",K987="Before 1989")),
(AND('[1]PWS Information'!$E$10="CWS",T987="Single Family Residence",R987="Yes",P987="Non-Lead", M987="Non-Lead - Copper",N987="Before 1989")))),"Tier 4",
IF((OR((AND('[1]PWS Information'!$E$10="NTNC",P987="Non-Lead")),
(AND('[1]PWS Information'!$E$10="CWS",P987="Non-Lead",R987="")),
(AND('[1]PWS Information'!$E$10="CWS",P987="Non-Lead",R987="No")),
(AND('[1]PWS Information'!$E$10="CWS",P987="Non-Lead",R987="Don't Know")),
(AND('[1]PWS Information'!$E$10="CWS",P987="Non-Lead", I987="Non-Lead - Copper", R987="Yes", K987="Between 1989 and 2014")),
(AND('[1]PWS Information'!$E$10="CWS",P987="Non-Lead", I987="Non-Lead - Copper", R987="Yes", K987="After 2014")),
(AND('[1]PWS Information'!$E$10="CWS",P987="Non-Lead", I987="Non-Lead - Copper", R987="Yes", K987="Unknown")),
(AND('[1]PWS Information'!$E$10="CWS",P987="Non-Lead", M987="Non-Lead - Copper", R987="Yes", N987="Between 1989 and 2014")),
(AND('[1]PWS Information'!$E$10="CWS",P987="Non-Lead", M987="Non-Lead - Copper", R987="Yes", N987="After 2014")),
(AND('[1]PWS Information'!$E$10="CWS",P987="Non-Lead", M987="Non-Lead - Copper", R987="Yes", N987="Unknown")),
(AND('[1]PWS Information'!$E$10="CWS",P987="Unknown")),
(AND('[1]PWS Information'!$E$10="NTNC",P987="Unknown")))),"Tier 5",
"")))))</f>
        <v>Tier 5</v>
      </c>
      <c r="Y987" s="50"/>
      <c r="Z987" s="50"/>
    </row>
    <row r="988" spans="1:26" ht="30" x14ac:dyDescent="0.25">
      <c r="A988" s="39">
        <v>1240</v>
      </c>
      <c r="B988" s="40">
        <v>1249</v>
      </c>
      <c r="C988" s="41" t="s">
        <v>268</v>
      </c>
      <c r="D988" s="41" t="s">
        <v>61</v>
      </c>
      <c r="E988" s="41">
        <v>75109</v>
      </c>
      <c r="F988" s="42"/>
      <c r="G988" s="43"/>
      <c r="H988" s="44"/>
      <c r="I988" s="45" t="s">
        <v>47</v>
      </c>
      <c r="J988" s="46" t="s">
        <v>37</v>
      </c>
      <c r="K988" s="42" t="s">
        <v>40</v>
      </c>
      <c r="L988" s="49"/>
      <c r="M988" s="45" t="s">
        <v>47</v>
      </c>
      <c r="N988" s="46" t="s">
        <v>40</v>
      </c>
      <c r="O988" s="49"/>
      <c r="P988" s="36" t="str">
        <f t="shared" si="15"/>
        <v>Non-Lead</v>
      </c>
      <c r="Q988" s="39" t="s">
        <v>37</v>
      </c>
      <c r="R988" s="39" t="s">
        <v>37</v>
      </c>
      <c r="S988" s="39"/>
      <c r="T988" s="50" t="s">
        <v>36</v>
      </c>
      <c r="U988" s="50" t="s">
        <v>37</v>
      </c>
      <c r="V988" s="50" t="s">
        <v>37</v>
      </c>
      <c r="W988" s="50" t="s">
        <v>37</v>
      </c>
      <c r="X988" s="51" t="str">
        <f>IF((OR((AND('[1]PWS Information'!$E$10="CWS",T988="Single Family Residence",P988="Lead")),
(AND('[1]PWS Information'!$E$10="CWS",T988="Multiple Family Residence",'[1]PWS Information'!$E$11="Yes",P988="Lead")),
(AND('[1]PWS Information'!$E$10="NTNC",P988="Lead")))),"Tier 1",
IF((OR((AND('[1]PWS Information'!$E$10="CWS",T988="Multiple Family Residence",'[1]PWS Information'!$E$11="No",P988="Lead")),
(AND('[1]PWS Information'!$E$10="CWS",T988="Other",P988="Lead")),
(AND('[1]PWS Information'!$E$10="CWS",T988="Building",P988="Lead")))),"Tier 2",
IF((OR((AND('[1]PWS Information'!$E$10="CWS",T988="Single Family Residence",P988="Galvanized Requiring Replacement")),
(AND('[1]PWS Information'!$E$10="CWS",T988="Single Family Residence",P988="Galvanized Requiring Replacement",Q988="Yes")),
(AND('[1]PWS Information'!$E$10="NTNC",P988="Galvanized Requiring Replacement")),
(AND('[1]PWS Information'!$E$10="NTNC",T988="Single Family Residence",Q988="Yes")))),"Tier 3",
IF((OR((AND('[1]PWS Information'!$E$10="CWS",T988="Single Family Residence",R988="Yes",P988="Non-Lead", I988="Non-Lead - Copper",K988="Before 1989")),
(AND('[1]PWS Information'!$E$10="CWS",T988="Single Family Residence",R988="Yes",P988="Non-Lead", M988="Non-Lead - Copper",N988="Before 1989")))),"Tier 4",
IF((OR((AND('[1]PWS Information'!$E$10="NTNC",P988="Non-Lead")),
(AND('[1]PWS Information'!$E$10="CWS",P988="Non-Lead",R988="")),
(AND('[1]PWS Information'!$E$10="CWS",P988="Non-Lead",R988="No")),
(AND('[1]PWS Information'!$E$10="CWS",P988="Non-Lead",R988="Don't Know")),
(AND('[1]PWS Information'!$E$10="CWS",P988="Non-Lead", I988="Non-Lead - Copper", R988="Yes", K988="Between 1989 and 2014")),
(AND('[1]PWS Information'!$E$10="CWS",P988="Non-Lead", I988="Non-Lead - Copper", R988="Yes", K988="After 2014")),
(AND('[1]PWS Information'!$E$10="CWS",P988="Non-Lead", I988="Non-Lead - Copper", R988="Yes", K988="Unknown")),
(AND('[1]PWS Information'!$E$10="CWS",P988="Non-Lead", M988="Non-Lead - Copper", R988="Yes", N988="Between 1989 and 2014")),
(AND('[1]PWS Information'!$E$10="CWS",P988="Non-Lead", M988="Non-Lead - Copper", R988="Yes", N988="After 2014")),
(AND('[1]PWS Information'!$E$10="CWS",P988="Non-Lead", M988="Non-Lead - Copper", R988="Yes", N988="Unknown")),
(AND('[1]PWS Information'!$E$10="CWS",P988="Unknown")),
(AND('[1]PWS Information'!$E$10="NTNC",P988="Unknown")))),"Tier 5",
"")))))</f>
        <v>Tier 5</v>
      </c>
      <c r="Y988" s="50"/>
      <c r="Z988" s="50"/>
    </row>
    <row r="989" spans="1:26" ht="30" x14ac:dyDescent="0.25">
      <c r="A989" s="39">
        <v>1241</v>
      </c>
      <c r="B989" s="40">
        <v>9527</v>
      </c>
      <c r="C989" s="41" t="s">
        <v>129</v>
      </c>
      <c r="D989" s="41" t="s">
        <v>99</v>
      </c>
      <c r="E989" s="41">
        <v>75153</v>
      </c>
      <c r="F989" s="42"/>
      <c r="G989" s="43"/>
      <c r="H989" s="44"/>
      <c r="I989" s="45" t="s">
        <v>47</v>
      </c>
      <c r="J989" s="46" t="s">
        <v>37</v>
      </c>
      <c r="K989" s="42" t="s">
        <v>40</v>
      </c>
      <c r="L989" s="49"/>
      <c r="M989" s="45" t="s">
        <v>47</v>
      </c>
      <c r="N989" s="46" t="s">
        <v>40</v>
      </c>
      <c r="O989" s="49"/>
      <c r="P989" s="36" t="str">
        <f t="shared" si="15"/>
        <v>Non-Lead</v>
      </c>
      <c r="Q989" s="39" t="s">
        <v>37</v>
      </c>
      <c r="R989" s="39" t="s">
        <v>37</v>
      </c>
      <c r="S989" s="39"/>
      <c r="T989" s="50" t="s">
        <v>52</v>
      </c>
      <c r="U989" s="50" t="s">
        <v>37</v>
      </c>
      <c r="V989" s="50" t="s">
        <v>37</v>
      </c>
      <c r="W989" s="50" t="s">
        <v>37</v>
      </c>
      <c r="X989" s="51" t="str">
        <f>IF((OR((AND('[1]PWS Information'!$E$10="CWS",T989="Single Family Residence",P989="Lead")),
(AND('[1]PWS Information'!$E$10="CWS",T989="Multiple Family Residence",'[1]PWS Information'!$E$11="Yes",P989="Lead")),
(AND('[1]PWS Information'!$E$10="NTNC",P989="Lead")))),"Tier 1",
IF((OR((AND('[1]PWS Information'!$E$10="CWS",T989="Multiple Family Residence",'[1]PWS Information'!$E$11="No",P989="Lead")),
(AND('[1]PWS Information'!$E$10="CWS",T989="Other",P989="Lead")),
(AND('[1]PWS Information'!$E$10="CWS",T989="Building",P989="Lead")))),"Tier 2",
IF((OR((AND('[1]PWS Information'!$E$10="CWS",T989="Single Family Residence",P989="Galvanized Requiring Replacement")),
(AND('[1]PWS Information'!$E$10="CWS",T989="Single Family Residence",P989="Galvanized Requiring Replacement",Q989="Yes")),
(AND('[1]PWS Information'!$E$10="NTNC",P989="Galvanized Requiring Replacement")),
(AND('[1]PWS Information'!$E$10="NTNC",T989="Single Family Residence",Q989="Yes")))),"Tier 3",
IF((OR((AND('[1]PWS Information'!$E$10="CWS",T989="Single Family Residence",R989="Yes",P989="Non-Lead", I989="Non-Lead - Copper",K989="Before 1989")),
(AND('[1]PWS Information'!$E$10="CWS",T989="Single Family Residence",R989="Yes",P989="Non-Lead", M989="Non-Lead - Copper",N989="Before 1989")))),"Tier 4",
IF((OR((AND('[1]PWS Information'!$E$10="NTNC",P989="Non-Lead")),
(AND('[1]PWS Information'!$E$10="CWS",P989="Non-Lead",R989="")),
(AND('[1]PWS Information'!$E$10="CWS",P989="Non-Lead",R989="No")),
(AND('[1]PWS Information'!$E$10="CWS",P989="Non-Lead",R989="Don't Know")),
(AND('[1]PWS Information'!$E$10="CWS",P989="Non-Lead", I989="Non-Lead - Copper", R989="Yes", K989="Between 1989 and 2014")),
(AND('[1]PWS Information'!$E$10="CWS",P989="Non-Lead", I989="Non-Lead - Copper", R989="Yes", K989="After 2014")),
(AND('[1]PWS Information'!$E$10="CWS",P989="Non-Lead", I989="Non-Lead - Copper", R989="Yes", K989="Unknown")),
(AND('[1]PWS Information'!$E$10="CWS",P989="Non-Lead", M989="Non-Lead - Copper", R989="Yes", N989="Between 1989 and 2014")),
(AND('[1]PWS Information'!$E$10="CWS",P989="Non-Lead", M989="Non-Lead - Copper", R989="Yes", N989="After 2014")),
(AND('[1]PWS Information'!$E$10="CWS",P989="Non-Lead", M989="Non-Lead - Copper", R989="Yes", N989="Unknown")),
(AND('[1]PWS Information'!$E$10="CWS",P989="Unknown")),
(AND('[1]PWS Information'!$E$10="NTNC",P989="Unknown")))),"Tier 5",
"")))))</f>
        <v>Tier 5</v>
      </c>
      <c r="Y989" s="50"/>
      <c r="Z989" s="50"/>
    </row>
    <row r="990" spans="1:26" ht="30" x14ac:dyDescent="0.25">
      <c r="A990" s="39">
        <v>1242</v>
      </c>
      <c r="B990" s="40">
        <v>14007</v>
      </c>
      <c r="C990" s="41" t="s">
        <v>149</v>
      </c>
      <c r="D990" s="41" t="s">
        <v>88</v>
      </c>
      <c r="E990" s="41">
        <v>75144</v>
      </c>
      <c r="F990" s="42"/>
      <c r="G990" s="43"/>
      <c r="H990" s="44"/>
      <c r="I990" s="45" t="s">
        <v>47</v>
      </c>
      <c r="J990" s="46" t="s">
        <v>37</v>
      </c>
      <c r="K990" s="42" t="s">
        <v>40</v>
      </c>
      <c r="L990" s="49"/>
      <c r="M990" s="45" t="s">
        <v>47</v>
      </c>
      <c r="N990" s="46" t="s">
        <v>40</v>
      </c>
      <c r="O990" s="49"/>
      <c r="P990" s="36" t="str">
        <f t="shared" si="15"/>
        <v>Non-Lead</v>
      </c>
      <c r="Q990" s="39" t="s">
        <v>37</v>
      </c>
      <c r="R990" s="39" t="s">
        <v>37</v>
      </c>
      <c r="S990" s="39"/>
      <c r="T990" s="50" t="s">
        <v>36</v>
      </c>
      <c r="U990" s="50" t="s">
        <v>37</v>
      </c>
      <c r="V990" s="50" t="s">
        <v>37</v>
      </c>
      <c r="W990" s="50" t="s">
        <v>37</v>
      </c>
      <c r="X990" s="51" t="str">
        <f>IF((OR((AND('[1]PWS Information'!$E$10="CWS",T990="Single Family Residence",P990="Lead")),
(AND('[1]PWS Information'!$E$10="CWS",T990="Multiple Family Residence",'[1]PWS Information'!$E$11="Yes",P990="Lead")),
(AND('[1]PWS Information'!$E$10="NTNC",P990="Lead")))),"Tier 1",
IF((OR((AND('[1]PWS Information'!$E$10="CWS",T990="Multiple Family Residence",'[1]PWS Information'!$E$11="No",P990="Lead")),
(AND('[1]PWS Information'!$E$10="CWS",T990="Other",P990="Lead")),
(AND('[1]PWS Information'!$E$10="CWS",T990="Building",P990="Lead")))),"Tier 2",
IF((OR((AND('[1]PWS Information'!$E$10="CWS",T990="Single Family Residence",P990="Galvanized Requiring Replacement")),
(AND('[1]PWS Information'!$E$10="CWS",T990="Single Family Residence",P990="Galvanized Requiring Replacement",Q990="Yes")),
(AND('[1]PWS Information'!$E$10="NTNC",P990="Galvanized Requiring Replacement")),
(AND('[1]PWS Information'!$E$10="NTNC",T990="Single Family Residence",Q990="Yes")))),"Tier 3",
IF((OR((AND('[1]PWS Information'!$E$10="CWS",T990="Single Family Residence",R990="Yes",P990="Non-Lead", I990="Non-Lead - Copper",K990="Before 1989")),
(AND('[1]PWS Information'!$E$10="CWS",T990="Single Family Residence",R990="Yes",P990="Non-Lead", M990="Non-Lead - Copper",N990="Before 1989")))),"Tier 4",
IF((OR((AND('[1]PWS Information'!$E$10="NTNC",P990="Non-Lead")),
(AND('[1]PWS Information'!$E$10="CWS",P990="Non-Lead",R990="")),
(AND('[1]PWS Information'!$E$10="CWS",P990="Non-Lead",R990="No")),
(AND('[1]PWS Information'!$E$10="CWS",P990="Non-Lead",R990="Don't Know")),
(AND('[1]PWS Information'!$E$10="CWS",P990="Non-Lead", I990="Non-Lead - Copper", R990="Yes", K990="Between 1989 and 2014")),
(AND('[1]PWS Information'!$E$10="CWS",P990="Non-Lead", I990="Non-Lead - Copper", R990="Yes", K990="After 2014")),
(AND('[1]PWS Information'!$E$10="CWS",P990="Non-Lead", I990="Non-Lead - Copper", R990="Yes", K990="Unknown")),
(AND('[1]PWS Information'!$E$10="CWS",P990="Non-Lead", M990="Non-Lead - Copper", R990="Yes", N990="Between 1989 and 2014")),
(AND('[1]PWS Information'!$E$10="CWS",P990="Non-Lead", M990="Non-Lead - Copper", R990="Yes", N990="After 2014")),
(AND('[1]PWS Information'!$E$10="CWS",P990="Non-Lead", M990="Non-Lead - Copper", R990="Yes", N990="Unknown")),
(AND('[1]PWS Information'!$E$10="CWS",P990="Unknown")),
(AND('[1]PWS Information'!$E$10="NTNC",P990="Unknown")))),"Tier 5",
"")))))</f>
        <v>Tier 5</v>
      </c>
      <c r="Y990" s="50"/>
      <c r="Z990" s="50"/>
    </row>
    <row r="991" spans="1:26" ht="30" x14ac:dyDescent="0.25">
      <c r="A991" s="39">
        <v>1243</v>
      </c>
      <c r="B991" s="40">
        <v>14023</v>
      </c>
      <c r="C991" s="41" t="s">
        <v>149</v>
      </c>
      <c r="D991" s="41" t="s">
        <v>88</v>
      </c>
      <c r="E991" s="41">
        <v>75144</v>
      </c>
      <c r="F991" s="42"/>
      <c r="G991" s="43"/>
      <c r="H991" s="44"/>
      <c r="I991" s="45" t="s">
        <v>47</v>
      </c>
      <c r="J991" s="46" t="s">
        <v>37</v>
      </c>
      <c r="K991" s="42" t="s">
        <v>40</v>
      </c>
      <c r="L991" s="49"/>
      <c r="M991" s="45" t="s">
        <v>59</v>
      </c>
      <c r="N991" s="46" t="s">
        <v>49</v>
      </c>
      <c r="O991" s="49"/>
      <c r="P991" s="36" t="str">
        <f t="shared" si="15"/>
        <v>Unknown</v>
      </c>
      <c r="Q991" s="39" t="s">
        <v>46</v>
      </c>
      <c r="R991" s="39" t="s">
        <v>46</v>
      </c>
      <c r="S991" s="39"/>
      <c r="T991" s="50" t="s">
        <v>52</v>
      </c>
      <c r="U991" s="50" t="s">
        <v>37</v>
      </c>
      <c r="V991" s="50" t="s">
        <v>49</v>
      </c>
      <c r="W991" s="50" t="s">
        <v>37</v>
      </c>
      <c r="X991" s="51" t="str">
        <f>IF((OR((AND('[1]PWS Information'!$E$10="CWS",T991="Single Family Residence",P991="Lead")),
(AND('[1]PWS Information'!$E$10="CWS",T991="Multiple Family Residence",'[1]PWS Information'!$E$11="Yes",P991="Lead")),
(AND('[1]PWS Information'!$E$10="NTNC",P991="Lead")))),"Tier 1",
IF((OR((AND('[1]PWS Information'!$E$10="CWS",T991="Multiple Family Residence",'[1]PWS Information'!$E$11="No",P991="Lead")),
(AND('[1]PWS Information'!$E$10="CWS",T991="Other",P991="Lead")),
(AND('[1]PWS Information'!$E$10="CWS",T991="Building",P991="Lead")))),"Tier 2",
IF((OR((AND('[1]PWS Information'!$E$10="CWS",T991="Single Family Residence",P991="Galvanized Requiring Replacement")),
(AND('[1]PWS Information'!$E$10="CWS",T991="Single Family Residence",P991="Galvanized Requiring Replacement",Q991="Yes")),
(AND('[1]PWS Information'!$E$10="NTNC",P991="Galvanized Requiring Replacement")),
(AND('[1]PWS Information'!$E$10="NTNC",T991="Single Family Residence",Q991="Yes")))),"Tier 3",
IF((OR((AND('[1]PWS Information'!$E$10="CWS",T991="Single Family Residence",R991="Yes",P991="Non-Lead", I991="Non-Lead - Copper",K991="Before 1989")),
(AND('[1]PWS Information'!$E$10="CWS",T991="Single Family Residence",R991="Yes",P991="Non-Lead", M991="Non-Lead - Copper",N991="Before 1989")))),"Tier 4",
IF((OR((AND('[1]PWS Information'!$E$10="NTNC",P991="Non-Lead")),
(AND('[1]PWS Information'!$E$10="CWS",P991="Non-Lead",R991="")),
(AND('[1]PWS Information'!$E$10="CWS",P991="Non-Lead",R991="No")),
(AND('[1]PWS Information'!$E$10="CWS",P991="Non-Lead",R991="Don't Know")),
(AND('[1]PWS Information'!$E$10="CWS",P991="Non-Lead", I991="Non-Lead - Copper", R991="Yes", K991="Between 1989 and 2014")),
(AND('[1]PWS Information'!$E$10="CWS",P991="Non-Lead", I991="Non-Lead - Copper", R991="Yes", K991="After 2014")),
(AND('[1]PWS Information'!$E$10="CWS",P991="Non-Lead", I991="Non-Lead - Copper", R991="Yes", K991="Unknown")),
(AND('[1]PWS Information'!$E$10="CWS",P991="Non-Lead", M991="Non-Lead - Copper", R991="Yes", N991="Between 1989 and 2014")),
(AND('[1]PWS Information'!$E$10="CWS",P991="Non-Lead", M991="Non-Lead - Copper", R991="Yes", N991="After 2014")),
(AND('[1]PWS Information'!$E$10="CWS",P991="Non-Lead", M991="Non-Lead - Copper", R991="Yes", N991="Unknown")),
(AND('[1]PWS Information'!$E$10="CWS",P991="Unknown")),
(AND('[1]PWS Information'!$E$10="NTNC",P991="Unknown")))),"Tier 5",
"")))))</f>
        <v>Tier 5</v>
      </c>
      <c r="Y991" s="50"/>
      <c r="Z991" s="50"/>
    </row>
    <row r="992" spans="1:26" ht="30" x14ac:dyDescent="0.25">
      <c r="A992" s="39">
        <v>1245</v>
      </c>
      <c r="B992" s="40">
        <v>8995</v>
      </c>
      <c r="C992" s="41" t="s">
        <v>132</v>
      </c>
      <c r="D992" s="41" t="s">
        <v>99</v>
      </c>
      <c r="E992" s="41">
        <v>75153</v>
      </c>
      <c r="F992" s="42"/>
      <c r="G992" s="43"/>
      <c r="H992" s="44"/>
      <c r="I992" s="45" t="s">
        <v>47</v>
      </c>
      <c r="J992" s="46" t="s">
        <v>37</v>
      </c>
      <c r="K992" s="42" t="s">
        <v>40</v>
      </c>
      <c r="L992" s="49"/>
      <c r="M992" s="45" t="s">
        <v>47</v>
      </c>
      <c r="N992" s="46" t="s">
        <v>40</v>
      </c>
      <c r="O992" s="49"/>
      <c r="P992" s="36" t="str">
        <f t="shared" si="15"/>
        <v>Non-Lead</v>
      </c>
      <c r="Q992" s="39" t="s">
        <v>37</v>
      </c>
      <c r="R992" s="39" t="s">
        <v>37</v>
      </c>
      <c r="S992" s="39"/>
      <c r="T992" s="50" t="s">
        <v>36</v>
      </c>
      <c r="U992" s="50" t="s">
        <v>37</v>
      </c>
      <c r="V992" s="50" t="s">
        <v>37</v>
      </c>
      <c r="W992" s="50" t="s">
        <v>37</v>
      </c>
      <c r="X992" s="51" t="str">
        <f>IF((OR((AND('[1]PWS Information'!$E$10="CWS",T992="Single Family Residence",P992="Lead")),
(AND('[1]PWS Information'!$E$10="CWS",T992="Multiple Family Residence",'[1]PWS Information'!$E$11="Yes",P992="Lead")),
(AND('[1]PWS Information'!$E$10="NTNC",P992="Lead")))),"Tier 1",
IF((OR((AND('[1]PWS Information'!$E$10="CWS",T992="Multiple Family Residence",'[1]PWS Information'!$E$11="No",P992="Lead")),
(AND('[1]PWS Information'!$E$10="CWS",T992="Other",P992="Lead")),
(AND('[1]PWS Information'!$E$10="CWS",T992="Building",P992="Lead")))),"Tier 2",
IF((OR((AND('[1]PWS Information'!$E$10="CWS",T992="Single Family Residence",P992="Galvanized Requiring Replacement")),
(AND('[1]PWS Information'!$E$10="CWS",T992="Single Family Residence",P992="Galvanized Requiring Replacement",Q992="Yes")),
(AND('[1]PWS Information'!$E$10="NTNC",P992="Galvanized Requiring Replacement")),
(AND('[1]PWS Information'!$E$10="NTNC",T992="Single Family Residence",Q992="Yes")))),"Tier 3",
IF((OR((AND('[1]PWS Information'!$E$10="CWS",T992="Single Family Residence",R992="Yes",P992="Non-Lead", I992="Non-Lead - Copper",K992="Before 1989")),
(AND('[1]PWS Information'!$E$10="CWS",T992="Single Family Residence",R992="Yes",P992="Non-Lead", M992="Non-Lead - Copper",N992="Before 1989")))),"Tier 4",
IF((OR((AND('[1]PWS Information'!$E$10="NTNC",P992="Non-Lead")),
(AND('[1]PWS Information'!$E$10="CWS",P992="Non-Lead",R992="")),
(AND('[1]PWS Information'!$E$10="CWS",P992="Non-Lead",R992="No")),
(AND('[1]PWS Information'!$E$10="CWS",P992="Non-Lead",R992="Don't Know")),
(AND('[1]PWS Information'!$E$10="CWS",P992="Non-Lead", I992="Non-Lead - Copper", R992="Yes", K992="Between 1989 and 2014")),
(AND('[1]PWS Information'!$E$10="CWS",P992="Non-Lead", I992="Non-Lead - Copper", R992="Yes", K992="After 2014")),
(AND('[1]PWS Information'!$E$10="CWS",P992="Non-Lead", I992="Non-Lead - Copper", R992="Yes", K992="Unknown")),
(AND('[1]PWS Information'!$E$10="CWS",P992="Non-Lead", M992="Non-Lead - Copper", R992="Yes", N992="Between 1989 and 2014")),
(AND('[1]PWS Information'!$E$10="CWS",P992="Non-Lead", M992="Non-Lead - Copper", R992="Yes", N992="After 2014")),
(AND('[1]PWS Information'!$E$10="CWS",P992="Non-Lead", M992="Non-Lead - Copper", R992="Yes", N992="Unknown")),
(AND('[1]PWS Information'!$E$10="CWS",P992="Unknown")),
(AND('[1]PWS Information'!$E$10="NTNC",P992="Unknown")))),"Tier 5",
"")))))</f>
        <v>Tier 5</v>
      </c>
      <c r="Y992" s="50"/>
      <c r="Z992" s="50"/>
    </row>
    <row r="993" spans="1:26" ht="30" x14ac:dyDescent="0.25">
      <c r="A993" s="39">
        <v>1246</v>
      </c>
      <c r="B993" s="40">
        <v>15105</v>
      </c>
      <c r="C993" s="41" t="s">
        <v>189</v>
      </c>
      <c r="D993" s="41" t="s">
        <v>88</v>
      </c>
      <c r="E993" s="41">
        <v>75144</v>
      </c>
      <c r="F993" s="42"/>
      <c r="G993" s="43"/>
      <c r="H993" s="44"/>
      <c r="I993" s="45" t="s">
        <v>47</v>
      </c>
      <c r="J993" s="46" t="s">
        <v>37</v>
      </c>
      <c r="K993" s="42" t="s">
        <v>40</v>
      </c>
      <c r="L993" s="49"/>
      <c r="M993" s="45" t="s">
        <v>47</v>
      </c>
      <c r="N993" s="46" t="s">
        <v>40</v>
      </c>
      <c r="O993" s="49"/>
      <c r="P993" s="36" t="str">
        <f t="shared" si="15"/>
        <v>Non-Lead</v>
      </c>
      <c r="Q993" s="39" t="s">
        <v>37</v>
      </c>
      <c r="R993" s="39" t="s">
        <v>37</v>
      </c>
      <c r="S993" s="39"/>
      <c r="T993" s="50" t="s">
        <v>36</v>
      </c>
      <c r="U993" s="50" t="s">
        <v>37</v>
      </c>
      <c r="V993" s="50" t="s">
        <v>37</v>
      </c>
      <c r="W993" s="50" t="s">
        <v>37</v>
      </c>
      <c r="X993" s="51" t="str">
        <f>IF((OR((AND('[1]PWS Information'!$E$10="CWS",T993="Single Family Residence",P993="Lead")),
(AND('[1]PWS Information'!$E$10="CWS",T993="Multiple Family Residence",'[1]PWS Information'!$E$11="Yes",P993="Lead")),
(AND('[1]PWS Information'!$E$10="NTNC",P993="Lead")))),"Tier 1",
IF((OR((AND('[1]PWS Information'!$E$10="CWS",T993="Multiple Family Residence",'[1]PWS Information'!$E$11="No",P993="Lead")),
(AND('[1]PWS Information'!$E$10="CWS",T993="Other",P993="Lead")),
(AND('[1]PWS Information'!$E$10="CWS",T993="Building",P993="Lead")))),"Tier 2",
IF((OR((AND('[1]PWS Information'!$E$10="CWS",T993="Single Family Residence",P993="Galvanized Requiring Replacement")),
(AND('[1]PWS Information'!$E$10="CWS",T993="Single Family Residence",P993="Galvanized Requiring Replacement",Q993="Yes")),
(AND('[1]PWS Information'!$E$10="NTNC",P993="Galvanized Requiring Replacement")),
(AND('[1]PWS Information'!$E$10="NTNC",T993="Single Family Residence",Q993="Yes")))),"Tier 3",
IF((OR((AND('[1]PWS Information'!$E$10="CWS",T993="Single Family Residence",R993="Yes",P993="Non-Lead", I993="Non-Lead - Copper",K993="Before 1989")),
(AND('[1]PWS Information'!$E$10="CWS",T993="Single Family Residence",R993="Yes",P993="Non-Lead", M993="Non-Lead - Copper",N993="Before 1989")))),"Tier 4",
IF((OR((AND('[1]PWS Information'!$E$10="NTNC",P993="Non-Lead")),
(AND('[1]PWS Information'!$E$10="CWS",P993="Non-Lead",R993="")),
(AND('[1]PWS Information'!$E$10="CWS",P993="Non-Lead",R993="No")),
(AND('[1]PWS Information'!$E$10="CWS",P993="Non-Lead",R993="Don't Know")),
(AND('[1]PWS Information'!$E$10="CWS",P993="Non-Lead", I993="Non-Lead - Copper", R993="Yes", K993="Between 1989 and 2014")),
(AND('[1]PWS Information'!$E$10="CWS",P993="Non-Lead", I993="Non-Lead - Copper", R993="Yes", K993="After 2014")),
(AND('[1]PWS Information'!$E$10="CWS",P993="Non-Lead", I993="Non-Lead - Copper", R993="Yes", K993="Unknown")),
(AND('[1]PWS Information'!$E$10="CWS",P993="Non-Lead", M993="Non-Lead - Copper", R993="Yes", N993="Between 1989 and 2014")),
(AND('[1]PWS Information'!$E$10="CWS",P993="Non-Lead", M993="Non-Lead - Copper", R993="Yes", N993="After 2014")),
(AND('[1]PWS Information'!$E$10="CWS",P993="Non-Lead", M993="Non-Lead - Copper", R993="Yes", N993="Unknown")),
(AND('[1]PWS Information'!$E$10="CWS",P993="Unknown")),
(AND('[1]PWS Information'!$E$10="NTNC",P993="Unknown")))),"Tier 5",
"")))))</f>
        <v>Tier 5</v>
      </c>
      <c r="Y993" s="50"/>
      <c r="Z993" s="50"/>
    </row>
    <row r="994" spans="1:26" ht="30" x14ac:dyDescent="0.25">
      <c r="A994" s="39">
        <v>1247</v>
      </c>
      <c r="B994" s="40">
        <v>1580</v>
      </c>
      <c r="C994" s="41" t="s">
        <v>127</v>
      </c>
      <c r="D994" s="41" t="s">
        <v>99</v>
      </c>
      <c r="E994" s="41">
        <v>75153</v>
      </c>
      <c r="F994" s="42"/>
      <c r="G994" s="43"/>
      <c r="H994" s="44"/>
      <c r="I994" s="45" t="s">
        <v>47</v>
      </c>
      <c r="J994" s="46" t="s">
        <v>37</v>
      </c>
      <c r="K994" s="42" t="s">
        <v>40</v>
      </c>
      <c r="L994" s="49"/>
      <c r="M994" s="45" t="s">
        <v>47</v>
      </c>
      <c r="N994" s="46" t="s">
        <v>49</v>
      </c>
      <c r="O994" s="49"/>
      <c r="P994" s="36" t="str">
        <f t="shared" si="15"/>
        <v>Non-Lead</v>
      </c>
      <c r="Q994" s="39" t="s">
        <v>37</v>
      </c>
      <c r="R994" s="39" t="s">
        <v>37</v>
      </c>
      <c r="S994" s="39"/>
      <c r="T994" s="50" t="s">
        <v>52</v>
      </c>
      <c r="U994" s="50" t="s">
        <v>37</v>
      </c>
      <c r="V994" s="50" t="s">
        <v>37</v>
      </c>
      <c r="W994" s="50" t="s">
        <v>37</v>
      </c>
      <c r="X994" s="51" t="str">
        <f>IF((OR((AND('[1]PWS Information'!$E$10="CWS",T994="Single Family Residence",P994="Lead")),
(AND('[1]PWS Information'!$E$10="CWS",T994="Multiple Family Residence",'[1]PWS Information'!$E$11="Yes",P994="Lead")),
(AND('[1]PWS Information'!$E$10="NTNC",P994="Lead")))),"Tier 1",
IF((OR((AND('[1]PWS Information'!$E$10="CWS",T994="Multiple Family Residence",'[1]PWS Information'!$E$11="No",P994="Lead")),
(AND('[1]PWS Information'!$E$10="CWS",T994="Other",P994="Lead")),
(AND('[1]PWS Information'!$E$10="CWS",T994="Building",P994="Lead")))),"Tier 2",
IF((OR((AND('[1]PWS Information'!$E$10="CWS",T994="Single Family Residence",P994="Galvanized Requiring Replacement")),
(AND('[1]PWS Information'!$E$10="CWS",T994="Single Family Residence",P994="Galvanized Requiring Replacement",Q994="Yes")),
(AND('[1]PWS Information'!$E$10="NTNC",P994="Galvanized Requiring Replacement")),
(AND('[1]PWS Information'!$E$10="NTNC",T994="Single Family Residence",Q994="Yes")))),"Tier 3",
IF((OR((AND('[1]PWS Information'!$E$10="CWS",T994="Single Family Residence",R994="Yes",P994="Non-Lead", I994="Non-Lead - Copper",K994="Before 1989")),
(AND('[1]PWS Information'!$E$10="CWS",T994="Single Family Residence",R994="Yes",P994="Non-Lead", M994="Non-Lead - Copper",N994="Before 1989")))),"Tier 4",
IF((OR((AND('[1]PWS Information'!$E$10="NTNC",P994="Non-Lead")),
(AND('[1]PWS Information'!$E$10="CWS",P994="Non-Lead",R994="")),
(AND('[1]PWS Information'!$E$10="CWS",P994="Non-Lead",R994="No")),
(AND('[1]PWS Information'!$E$10="CWS",P994="Non-Lead",R994="Don't Know")),
(AND('[1]PWS Information'!$E$10="CWS",P994="Non-Lead", I994="Non-Lead - Copper", R994="Yes", K994="Between 1989 and 2014")),
(AND('[1]PWS Information'!$E$10="CWS",P994="Non-Lead", I994="Non-Lead - Copper", R994="Yes", K994="After 2014")),
(AND('[1]PWS Information'!$E$10="CWS",P994="Non-Lead", I994="Non-Lead - Copper", R994="Yes", K994="Unknown")),
(AND('[1]PWS Information'!$E$10="CWS",P994="Non-Lead", M994="Non-Lead - Copper", R994="Yes", N994="Between 1989 and 2014")),
(AND('[1]PWS Information'!$E$10="CWS",P994="Non-Lead", M994="Non-Lead - Copper", R994="Yes", N994="After 2014")),
(AND('[1]PWS Information'!$E$10="CWS",P994="Non-Lead", M994="Non-Lead - Copper", R994="Yes", N994="Unknown")),
(AND('[1]PWS Information'!$E$10="CWS",P994="Unknown")),
(AND('[1]PWS Information'!$E$10="NTNC",P994="Unknown")))),"Tier 5",
"")))))</f>
        <v>Tier 5</v>
      </c>
      <c r="Y994" s="50"/>
      <c r="Z994" s="50"/>
    </row>
    <row r="995" spans="1:26" ht="30" x14ac:dyDescent="0.25">
      <c r="A995" s="39">
        <v>1248</v>
      </c>
      <c r="B995" s="40">
        <v>156</v>
      </c>
      <c r="C995" s="41" t="s">
        <v>263</v>
      </c>
      <c r="D995" s="41" t="s">
        <v>88</v>
      </c>
      <c r="E995" s="41">
        <v>75144</v>
      </c>
      <c r="F995" s="42"/>
      <c r="G995" s="43"/>
      <c r="H995" s="44"/>
      <c r="I995" s="45" t="s">
        <v>47</v>
      </c>
      <c r="J995" s="46" t="s">
        <v>37</v>
      </c>
      <c r="K995" s="42" t="s">
        <v>40</v>
      </c>
      <c r="L995" s="49"/>
      <c r="M995" s="45" t="s">
        <v>47</v>
      </c>
      <c r="N995" s="46" t="s">
        <v>40</v>
      </c>
      <c r="O995" s="49"/>
      <c r="P995" s="36" t="str">
        <f t="shared" si="15"/>
        <v>Non-Lead</v>
      </c>
      <c r="Q995" s="39" t="s">
        <v>37</v>
      </c>
      <c r="R995" s="39" t="s">
        <v>37</v>
      </c>
      <c r="S995" s="39"/>
      <c r="T995" s="50" t="s">
        <v>36</v>
      </c>
      <c r="U995" s="50" t="s">
        <v>37</v>
      </c>
      <c r="V995" s="50" t="s">
        <v>37</v>
      </c>
      <c r="W995" s="50" t="s">
        <v>37</v>
      </c>
      <c r="X995" s="51" t="str">
        <f>IF((OR((AND('[1]PWS Information'!$E$10="CWS",T995="Single Family Residence",P995="Lead")),
(AND('[1]PWS Information'!$E$10="CWS",T995="Multiple Family Residence",'[1]PWS Information'!$E$11="Yes",P995="Lead")),
(AND('[1]PWS Information'!$E$10="NTNC",P995="Lead")))),"Tier 1",
IF((OR((AND('[1]PWS Information'!$E$10="CWS",T995="Multiple Family Residence",'[1]PWS Information'!$E$11="No",P995="Lead")),
(AND('[1]PWS Information'!$E$10="CWS",T995="Other",P995="Lead")),
(AND('[1]PWS Information'!$E$10="CWS",T995="Building",P995="Lead")))),"Tier 2",
IF((OR((AND('[1]PWS Information'!$E$10="CWS",T995="Single Family Residence",P995="Galvanized Requiring Replacement")),
(AND('[1]PWS Information'!$E$10="CWS",T995="Single Family Residence",P995="Galvanized Requiring Replacement",Q995="Yes")),
(AND('[1]PWS Information'!$E$10="NTNC",P995="Galvanized Requiring Replacement")),
(AND('[1]PWS Information'!$E$10="NTNC",T995="Single Family Residence",Q995="Yes")))),"Tier 3",
IF((OR((AND('[1]PWS Information'!$E$10="CWS",T995="Single Family Residence",R995="Yes",P995="Non-Lead", I995="Non-Lead - Copper",K995="Before 1989")),
(AND('[1]PWS Information'!$E$10="CWS",T995="Single Family Residence",R995="Yes",P995="Non-Lead", M995="Non-Lead - Copper",N995="Before 1989")))),"Tier 4",
IF((OR((AND('[1]PWS Information'!$E$10="NTNC",P995="Non-Lead")),
(AND('[1]PWS Information'!$E$10="CWS",P995="Non-Lead",R995="")),
(AND('[1]PWS Information'!$E$10="CWS",P995="Non-Lead",R995="No")),
(AND('[1]PWS Information'!$E$10="CWS",P995="Non-Lead",R995="Don't Know")),
(AND('[1]PWS Information'!$E$10="CWS",P995="Non-Lead", I995="Non-Lead - Copper", R995="Yes", K995="Between 1989 and 2014")),
(AND('[1]PWS Information'!$E$10="CWS",P995="Non-Lead", I995="Non-Lead - Copper", R995="Yes", K995="After 2014")),
(AND('[1]PWS Information'!$E$10="CWS",P995="Non-Lead", I995="Non-Lead - Copper", R995="Yes", K995="Unknown")),
(AND('[1]PWS Information'!$E$10="CWS",P995="Non-Lead", M995="Non-Lead - Copper", R995="Yes", N995="Between 1989 and 2014")),
(AND('[1]PWS Information'!$E$10="CWS",P995="Non-Lead", M995="Non-Lead - Copper", R995="Yes", N995="After 2014")),
(AND('[1]PWS Information'!$E$10="CWS",P995="Non-Lead", M995="Non-Lead - Copper", R995="Yes", N995="Unknown")),
(AND('[1]PWS Information'!$E$10="CWS",P995="Unknown")),
(AND('[1]PWS Information'!$E$10="NTNC",P995="Unknown")))),"Tier 5",
"")))))</f>
        <v>Tier 5</v>
      </c>
      <c r="Y995" s="50"/>
      <c r="Z995" s="50"/>
    </row>
    <row r="996" spans="1:26" ht="30" x14ac:dyDescent="0.25">
      <c r="A996" s="39">
        <v>1249</v>
      </c>
      <c r="B996" s="40"/>
      <c r="C996" s="41" t="s">
        <v>269</v>
      </c>
      <c r="D996" s="41" t="s">
        <v>83</v>
      </c>
      <c r="E996" s="41">
        <v>75105</v>
      </c>
      <c r="F996" s="42"/>
      <c r="G996" s="43"/>
      <c r="H996" s="44"/>
      <c r="I996" s="45" t="s">
        <v>47</v>
      </c>
      <c r="J996" s="46" t="s">
        <v>37</v>
      </c>
      <c r="K996" s="42" t="s">
        <v>40</v>
      </c>
      <c r="L996" s="49"/>
      <c r="M996" s="45" t="s">
        <v>59</v>
      </c>
      <c r="N996" s="46" t="s">
        <v>49</v>
      </c>
      <c r="O996" s="49"/>
      <c r="P996" s="36" t="str">
        <f t="shared" si="15"/>
        <v>Unknown</v>
      </c>
      <c r="Q996" s="39" t="s">
        <v>46</v>
      </c>
      <c r="R996" s="39" t="s">
        <v>46</v>
      </c>
      <c r="S996" s="39"/>
      <c r="T996" s="50" t="s">
        <v>52</v>
      </c>
      <c r="U996" s="50" t="s">
        <v>37</v>
      </c>
      <c r="V996" s="50" t="s">
        <v>49</v>
      </c>
      <c r="W996" s="50" t="s">
        <v>37</v>
      </c>
      <c r="X996" s="51" t="str">
        <f>IF((OR((AND('[1]PWS Information'!$E$10="CWS",T996="Single Family Residence",P996="Lead")),
(AND('[1]PWS Information'!$E$10="CWS",T996="Multiple Family Residence",'[1]PWS Information'!$E$11="Yes",P996="Lead")),
(AND('[1]PWS Information'!$E$10="NTNC",P996="Lead")))),"Tier 1",
IF((OR((AND('[1]PWS Information'!$E$10="CWS",T996="Multiple Family Residence",'[1]PWS Information'!$E$11="No",P996="Lead")),
(AND('[1]PWS Information'!$E$10="CWS",T996="Other",P996="Lead")),
(AND('[1]PWS Information'!$E$10="CWS",T996="Building",P996="Lead")))),"Tier 2",
IF((OR((AND('[1]PWS Information'!$E$10="CWS",T996="Single Family Residence",P996="Galvanized Requiring Replacement")),
(AND('[1]PWS Information'!$E$10="CWS",T996="Single Family Residence",P996="Galvanized Requiring Replacement",Q996="Yes")),
(AND('[1]PWS Information'!$E$10="NTNC",P996="Galvanized Requiring Replacement")),
(AND('[1]PWS Information'!$E$10="NTNC",T996="Single Family Residence",Q996="Yes")))),"Tier 3",
IF((OR((AND('[1]PWS Information'!$E$10="CWS",T996="Single Family Residence",R996="Yes",P996="Non-Lead", I996="Non-Lead - Copper",K996="Before 1989")),
(AND('[1]PWS Information'!$E$10="CWS",T996="Single Family Residence",R996="Yes",P996="Non-Lead", M996="Non-Lead - Copper",N996="Before 1989")))),"Tier 4",
IF((OR((AND('[1]PWS Information'!$E$10="NTNC",P996="Non-Lead")),
(AND('[1]PWS Information'!$E$10="CWS",P996="Non-Lead",R996="")),
(AND('[1]PWS Information'!$E$10="CWS",P996="Non-Lead",R996="No")),
(AND('[1]PWS Information'!$E$10="CWS",P996="Non-Lead",R996="Don't Know")),
(AND('[1]PWS Information'!$E$10="CWS",P996="Non-Lead", I996="Non-Lead - Copper", R996="Yes", K996="Between 1989 and 2014")),
(AND('[1]PWS Information'!$E$10="CWS",P996="Non-Lead", I996="Non-Lead - Copper", R996="Yes", K996="After 2014")),
(AND('[1]PWS Information'!$E$10="CWS",P996="Non-Lead", I996="Non-Lead - Copper", R996="Yes", K996="Unknown")),
(AND('[1]PWS Information'!$E$10="CWS",P996="Non-Lead", M996="Non-Lead - Copper", R996="Yes", N996="Between 1989 and 2014")),
(AND('[1]PWS Information'!$E$10="CWS",P996="Non-Lead", M996="Non-Lead - Copper", R996="Yes", N996="After 2014")),
(AND('[1]PWS Information'!$E$10="CWS",P996="Non-Lead", M996="Non-Lead - Copper", R996="Yes", N996="Unknown")),
(AND('[1]PWS Information'!$E$10="CWS",P996="Unknown")),
(AND('[1]PWS Information'!$E$10="NTNC",P996="Unknown")))),"Tier 5",
"")))))</f>
        <v>Tier 5</v>
      </c>
      <c r="Y996" s="50"/>
      <c r="Z996" s="50"/>
    </row>
    <row r="997" spans="1:26" ht="30" x14ac:dyDescent="0.25">
      <c r="A997" s="39">
        <v>1250</v>
      </c>
      <c r="B997" s="40">
        <v>8892</v>
      </c>
      <c r="C997" s="41" t="s">
        <v>89</v>
      </c>
      <c r="D997" s="41" t="s">
        <v>83</v>
      </c>
      <c r="E997" s="41">
        <v>75105</v>
      </c>
      <c r="F997" s="42"/>
      <c r="G997" s="43"/>
      <c r="H997" s="44"/>
      <c r="I997" s="45" t="s">
        <v>47</v>
      </c>
      <c r="J997" s="46" t="s">
        <v>37</v>
      </c>
      <c r="K997" s="42" t="s">
        <v>40</v>
      </c>
      <c r="L997" s="49"/>
      <c r="M997" s="45" t="s">
        <v>47</v>
      </c>
      <c r="N997" s="46" t="s">
        <v>40</v>
      </c>
      <c r="O997" s="49"/>
      <c r="P997" s="36" t="str">
        <f t="shared" si="15"/>
        <v>Non-Lead</v>
      </c>
      <c r="Q997" s="39" t="s">
        <v>37</v>
      </c>
      <c r="R997" s="39" t="s">
        <v>37</v>
      </c>
      <c r="S997" s="39"/>
      <c r="T997" s="50" t="s">
        <v>36</v>
      </c>
      <c r="U997" s="50" t="s">
        <v>37</v>
      </c>
      <c r="V997" s="50" t="s">
        <v>37</v>
      </c>
      <c r="W997" s="50" t="s">
        <v>37</v>
      </c>
      <c r="X997" s="51" t="str">
        <f>IF((OR((AND('[1]PWS Information'!$E$10="CWS",T997="Single Family Residence",P997="Lead")),
(AND('[1]PWS Information'!$E$10="CWS",T997="Multiple Family Residence",'[1]PWS Information'!$E$11="Yes",P997="Lead")),
(AND('[1]PWS Information'!$E$10="NTNC",P997="Lead")))),"Tier 1",
IF((OR((AND('[1]PWS Information'!$E$10="CWS",T997="Multiple Family Residence",'[1]PWS Information'!$E$11="No",P997="Lead")),
(AND('[1]PWS Information'!$E$10="CWS",T997="Other",P997="Lead")),
(AND('[1]PWS Information'!$E$10="CWS",T997="Building",P997="Lead")))),"Tier 2",
IF((OR((AND('[1]PWS Information'!$E$10="CWS",T997="Single Family Residence",P997="Galvanized Requiring Replacement")),
(AND('[1]PWS Information'!$E$10="CWS",T997="Single Family Residence",P997="Galvanized Requiring Replacement",Q997="Yes")),
(AND('[1]PWS Information'!$E$10="NTNC",P997="Galvanized Requiring Replacement")),
(AND('[1]PWS Information'!$E$10="NTNC",T997="Single Family Residence",Q997="Yes")))),"Tier 3",
IF((OR((AND('[1]PWS Information'!$E$10="CWS",T997="Single Family Residence",R997="Yes",P997="Non-Lead", I997="Non-Lead - Copper",K997="Before 1989")),
(AND('[1]PWS Information'!$E$10="CWS",T997="Single Family Residence",R997="Yes",P997="Non-Lead", M997="Non-Lead - Copper",N997="Before 1989")))),"Tier 4",
IF((OR((AND('[1]PWS Information'!$E$10="NTNC",P997="Non-Lead")),
(AND('[1]PWS Information'!$E$10="CWS",P997="Non-Lead",R997="")),
(AND('[1]PWS Information'!$E$10="CWS",P997="Non-Lead",R997="No")),
(AND('[1]PWS Information'!$E$10="CWS",P997="Non-Lead",R997="Don't Know")),
(AND('[1]PWS Information'!$E$10="CWS",P997="Non-Lead", I997="Non-Lead - Copper", R997="Yes", K997="Between 1989 and 2014")),
(AND('[1]PWS Information'!$E$10="CWS",P997="Non-Lead", I997="Non-Lead - Copper", R997="Yes", K997="After 2014")),
(AND('[1]PWS Information'!$E$10="CWS",P997="Non-Lead", I997="Non-Lead - Copper", R997="Yes", K997="Unknown")),
(AND('[1]PWS Information'!$E$10="CWS",P997="Non-Lead", M997="Non-Lead - Copper", R997="Yes", N997="Between 1989 and 2014")),
(AND('[1]PWS Information'!$E$10="CWS",P997="Non-Lead", M997="Non-Lead - Copper", R997="Yes", N997="After 2014")),
(AND('[1]PWS Information'!$E$10="CWS",P997="Non-Lead", M997="Non-Lead - Copper", R997="Yes", N997="Unknown")),
(AND('[1]PWS Information'!$E$10="CWS",P997="Unknown")),
(AND('[1]PWS Information'!$E$10="NTNC",P997="Unknown")))),"Tier 5",
"")))))</f>
        <v>Tier 5</v>
      </c>
      <c r="Y997" s="50"/>
      <c r="Z997" s="50"/>
    </row>
    <row r="998" spans="1:26" ht="30" x14ac:dyDescent="0.25">
      <c r="A998" s="39">
        <v>1252</v>
      </c>
      <c r="B998" s="40"/>
      <c r="C998" s="41" t="s">
        <v>127</v>
      </c>
      <c r="D998" s="41" t="s">
        <v>88</v>
      </c>
      <c r="E998" s="41">
        <v>75144</v>
      </c>
      <c r="F998" s="42"/>
      <c r="G998" s="43"/>
      <c r="H998" s="44"/>
      <c r="I998" s="45" t="s">
        <v>47</v>
      </c>
      <c r="J998" s="46" t="s">
        <v>37</v>
      </c>
      <c r="K998" s="42" t="s">
        <v>40</v>
      </c>
      <c r="L998" s="49"/>
      <c r="M998" s="45" t="s">
        <v>59</v>
      </c>
      <c r="N998" s="46" t="s">
        <v>35</v>
      </c>
      <c r="O998" s="49"/>
      <c r="P998" s="36" t="str">
        <f t="shared" si="15"/>
        <v>Unknown</v>
      </c>
      <c r="Q998" s="39" t="s">
        <v>46</v>
      </c>
      <c r="R998" s="39" t="s">
        <v>46</v>
      </c>
      <c r="S998" s="39"/>
      <c r="T998" s="50" t="s">
        <v>36</v>
      </c>
      <c r="U998" s="50" t="s">
        <v>37</v>
      </c>
      <c r="V998" s="50" t="s">
        <v>49</v>
      </c>
      <c r="W998" s="50" t="s">
        <v>37</v>
      </c>
      <c r="X998" s="51" t="str">
        <f>IF((OR((AND('[1]PWS Information'!$E$10="CWS",T998="Single Family Residence",P998="Lead")),
(AND('[1]PWS Information'!$E$10="CWS",T998="Multiple Family Residence",'[1]PWS Information'!$E$11="Yes",P998="Lead")),
(AND('[1]PWS Information'!$E$10="NTNC",P998="Lead")))),"Tier 1",
IF((OR((AND('[1]PWS Information'!$E$10="CWS",T998="Multiple Family Residence",'[1]PWS Information'!$E$11="No",P998="Lead")),
(AND('[1]PWS Information'!$E$10="CWS",T998="Other",P998="Lead")),
(AND('[1]PWS Information'!$E$10="CWS",T998="Building",P998="Lead")))),"Tier 2",
IF((OR((AND('[1]PWS Information'!$E$10="CWS",T998="Single Family Residence",P998="Galvanized Requiring Replacement")),
(AND('[1]PWS Information'!$E$10="CWS",T998="Single Family Residence",P998="Galvanized Requiring Replacement",Q998="Yes")),
(AND('[1]PWS Information'!$E$10="NTNC",P998="Galvanized Requiring Replacement")),
(AND('[1]PWS Information'!$E$10="NTNC",T998="Single Family Residence",Q998="Yes")))),"Tier 3",
IF((OR((AND('[1]PWS Information'!$E$10="CWS",T998="Single Family Residence",R998="Yes",P998="Non-Lead", I998="Non-Lead - Copper",K998="Before 1989")),
(AND('[1]PWS Information'!$E$10="CWS",T998="Single Family Residence",R998="Yes",P998="Non-Lead", M998="Non-Lead - Copper",N998="Before 1989")))),"Tier 4",
IF((OR((AND('[1]PWS Information'!$E$10="NTNC",P998="Non-Lead")),
(AND('[1]PWS Information'!$E$10="CWS",P998="Non-Lead",R998="")),
(AND('[1]PWS Information'!$E$10="CWS",P998="Non-Lead",R998="No")),
(AND('[1]PWS Information'!$E$10="CWS",P998="Non-Lead",R998="Don't Know")),
(AND('[1]PWS Information'!$E$10="CWS",P998="Non-Lead", I998="Non-Lead - Copper", R998="Yes", K998="Between 1989 and 2014")),
(AND('[1]PWS Information'!$E$10="CWS",P998="Non-Lead", I998="Non-Lead - Copper", R998="Yes", K998="After 2014")),
(AND('[1]PWS Information'!$E$10="CWS",P998="Non-Lead", I998="Non-Lead - Copper", R998="Yes", K998="Unknown")),
(AND('[1]PWS Information'!$E$10="CWS",P998="Non-Lead", M998="Non-Lead - Copper", R998="Yes", N998="Between 1989 and 2014")),
(AND('[1]PWS Information'!$E$10="CWS",P998="Non-Lead", M998="Non-Lead - Copper", R998="Yes", N998="After 2014")),
(AND('[1]PWS Information'!$E$10="CWS",P998="Non-Lead", M998="Non-Lead - Copper", R998="Yes", N998="Unknown")),
(AND('[1]PWS Information'!$E$10="CWS",P998="Unknown")),
(AND('[1]PWS Information'!$E$10="NTNC",P998="Unknown")))),"Tier 5",
"")))))</f>
        <v>Tier 5</v>
      </c>
      <c r="Y998" s="50"/>
      <c r="Z998" s="50"/>
    </row>
    <row r="999" spans="1:26" ht="30" x14ac:dyDescent="0.25">
      <c r="A999" s="39">
        <v>1254</v>
      </c>
      <c r="B999" s="40">
        <v>8465</v>
      </c>
      <c r="C999" s="41" t="s">
        <v>270</v>
      </c>
      <c r="D999" s="41" t="s">
        <v>88</v>
      </c>
      <c r="E999" s="41">
        <v>75144</v>
      </c>
      <c r="F999" s="42"/>
      <c r="G999" s="43"/>
      <c r="H999" s="44"/>
      <c r="I999" s="45" t="s">
        <v>47</v>
      </c>
      <c r="J999" s="46" t="s">
        <v>37</v>
      </c>
      <c r="K999" s="42" t="s">
        <v>40</v>
      </c>
      <c r="L999" s="49"/>
      <c r="M999" s="45" t="s">
        <v>47</v>
      </c>
      <c r="N999" s="46" t="s">
        <v>40</v>
      </c>
      <c r="O999" s="49"/>
      <c r="P999" s="36" t="str">
        <f t="shared" si="15"/>
        <v>Non-Lead</v>
      </c>
      <c r="Q999" s="39" t="s">
        <v>37</v>
      </c>
      <c r="R999" s="39" t="s">
        <v>37</v>
      </c>
      <c r="S999" s="39"/>
      <c r="T999" s="50" t="s">
        <v>36</v>
      </c>
      <c r="U999" s="50" t="s">
        <v>37</v>
      </c>
      <c r="V999" s="50" t="s">
        <v>37</v>
      </c>
      <c r="W999" s="50" t="s">
        <v>37</v>
      </c>
      <c r="X999" s="51" t="str">
        <f>IF((OR((AND('[1]PWS Information'!$E$10="CWS",T999="Single Family Residence",P999="Lead")),
(AND('[1]PWS Information'!$E$10="CWS",T999="Multiple Family Residence",'[1]PWS Information'!$E$11="Yes",P999="Lead")),
(AND('[1]PWS Information'!$E$10="NTNC",P999="Lead")))),"Tier 1",
IF((OR((AND('[1]PWS Information'!$E$10="CWS",T999="Multiple Family Residence",'[1]PWS Information'!$E$11="No",P999="Lead")),
(AND('[1]PWS Information'!$E$10="CWS",T999="Other",P999="Lead")),
(AND('[1]PWS Information'!$E$10="CWS",T999="Building",P999="Lead")))),"Tier 2",
IF((OR((AND('[1]PWS Information'!$E$10="CWS",T999="Single Family Residence",P999="Galvanized Requiring Replacement")),
(AND('[1]PWS Information'!$E$10="CWS",T999="Single Family Residence",P999="Galvanized Requiring Replacement",Q999="Yes")),
(AND('[1]PWS Information'!$E$10="NTNC",P999="Galvanized Requiring Replacement")),
(AND('[1]PWS Information'!$E$10="NTNC",T999="Single Family Residence",Q999="Yes")))),"Tier 3",
IF((OR((AND('[1]PWS Information'!$E$10="CWS",T999="Single Family Residence",R999="Yes",P999="Non-Lead", I999="Non-Lead - Copper",K999="Before 1989")),
(AND('[1]PWS Information'!$E$10="CWS",T999="Single Family Residence",R999="Yes",P999="Non-Lead", M999="Non-Lead - Copper",N999="Before 1989")))),"Tier 4",
IF((OR((AND('[1]PWS Information'!$E$10="NTNC",P999="Non-Lead")),
(AND('[1]PWS Information'!$E$10="CWS",P999="Non-Lead",R999="")),
(AND('[1]PWS Information'!$E$10="CWS",P999="Non-Lead",R999="No")),
(AND('[1]PWS Information'!$E$10="CWS",P999="Non-Lead",R999="Don't Know")),
(AND('[1]PWS Information'!$E$10="CWS",P999="Non-Lead", I999="Non-Lead - Copper", R999="Yes", K999="Between 1989 and 2014")),
(AND('[1]PWS Information'!$E$10="CWS",P999="Non-Lead", I999="Non-Lead - Copper", R999="Yes", K999="After 2014")),
(AND('[1]PWS Information'!$E$10="CWS",P999="Non-Lead", I999="Non-Lead - Copper", R999="Yes", K999="Unknown")),
(AND('[1]PWS Information'!$E$10="CWS",P999="Non-Lead", M999="Non-Lead - Copper", R999="Yes", N999="Between 1989 and 2014")),
(AND('[1]PWS Information'!$E$10="CWS",P999="Non-Lead", M999="Non-Lead - Copper", R999="Yes", N999="After 2014")),
(AND('[1]PWS Information'!$E$10="CWS",P999="Non-Lead", M999="Non-Lead - Copper", R999="Yes", N999="Unknown")),
(AND('[1]PWS Information'!$E$10="CWS",P999="Unknown")),
(AND('[1]PWS Information'!$E$10="NTNC",P999="Unknown")))),"Tier 5",
"")))))</f>
        <v>Tier 5</v>
      </c>
      <c r="Y999" s="50"/>
      <c r="Z999" s="50"/>
    </row>
    <row r="1000" spans="1:26" ht="30" x14ac:dyDescent="0.25">
      <c r="A1000" s="39">
        <v>1255</v>
      </c>
      <c r="B1000" s="40">
        <v>12165</v>
      </c>
      <c r="C1000" s="41" t="s">
        <v>141</v>
      </c>
      <c r="D1000" s="41" t="s">
        <v>88</v>
      </c>
      <c r="E1000" s="41">
        <v>75144</v>
      </c>
      <c r="F1000" s="42"/>
      <c r="G1000" s="43"/>
      <c r="H1000" s="44"/>
      <c r="I1000" s="45" t="s">
        <v>47</v>
      </c>
      <c r="J1000" s="46" t="s">
        <v>37</v>
      </c>
      <c r="K1000" s="42" t="s">
        <v>40</v>
      </c>
      <c r="L1000" s="49"/>
      <c r="M1000" s="45" t="s">
        <v>47</v>
      </c>
      <c r="N1000" s="46" t="s">
        <v>40</v>
      </c>
      <c r="O1000" s="49"/>
      <c r="P1000" s="36" t="str">
        <f t="shared" si="15"/>
        <v>Non-Lead</v>
      </c>
      <c r="Q1000" s="39" t="s">
        <v>37</v>
      </c>
      <c r="R1000" s="39" t="s">
        <v>37</v>
      </c>
      <c r="S1000" s="39"/>
      <c r="T1000" s="50" t="s">
        <v>36</v>
      </c>
      <c r="U1000" s="50" t="s">
        <v>37</v>
      </c>
      <c r="V1000" s="50" t="s">
        <v>37</v>
      </c>
      <c r="W1000" s="50" t="s">
        <v>37</v>
      </c>
      <c r="X1000" s="51" t="str">
        <f>IF((OR((AND('[1]PWS Information'!$E$10="CWS",T1000="Single Family Residence",P1000="Lead")),
(AND('[1]PWS Information'!$E$10="CWS",T1000="Multiple Family Residence",'[1]PWS Information'!$E$11="Yes",P1000="Lead")),
(AND('[1]PWS Information'!$E$10="NTNC",P1000="Lead")))),"Tier 1",
IF((OR((AND('[1]PWS Information'!$E$10="CWS",T1000="Multiple Family Residence",'[1]PWS Information'!$E$11="No",P1000="Lead")),
(AND('[1]PWS Information'!$E$10="CWS",T1000="Other",P1000="Lead")),
(AND('[1]PWS Information'!$E$10="CWS",T1000="Building",P1000="Lead")))),"Tier 2",
IF((OR((AND('[1]PWS Information'!$E$10="CWS",T1000="Single Family Residence",P1000="Galvanized Requiring Replacement")),
(AND('[1]PWS Information'!$E$10="CWS",T1000="Single Family Residence",P1000="Galvanized Requiring Replacement",Q1000="Yes")),
(AND('[1]PWS Information'!$E$10="NTNC",P1000="Galvanized Requiring Replacement")),
(AND('[1]PWS Information'!$E$10="NTNC",T1000="Single Family Residence",Q1000="Yes")))),"Tier 3",
IF((OR((AND('[1]PWS Information'!$E$10="CWS",T1000="Single Family Residence",R1000="Yes",P1000="Non-Lead", I1000="Non-Lead - Copper",K1000="Before 1989")),
(AND('[1]PWS Information'!$E$10="CWS",T1000="Single Family Residence",R1000="Yes",P1000="Non-Lead", M1000="Non-Lead - Copper",N1000="Before 1989")))),"Tier 4",
IF((OR((AND('[1]PWS Information'!$E$10="NTNC",P1000="Non-Lead")),
(AND('[1]PWS Information'!$E$10="CWS",P1000="Non-Lead",R1000="")),
(AND('[1]PWS Information'!$E$10="CWS",P1000="Non-Lead",R1000="No")),
(AND('[1]PWS Information'!$E$10="CWS",P1000="Non-Lead",R1000="Don't Know")),
(AND('[1]PWS Information'!$E$10="CWS",P1000="Non-Lead", I1000="Non-Lead - Copper", R1000="Yes", K1000="Between 1989 and 2014")),
(AND('[1]PWS Information'!$E$10="CWS",P1000="Non-Lead", I1000="Non-Lead - Copper", R1000="Yes", K1000="After 2014")),
(AND('[1]PWS Information'!$E$10="CWS",P1000="Non-Lead", I1000="Non-Lead - Copper", R1000="Yes", K1000="Unknown")),
(AND('[1]PWS Information'!$E$10="CWS",P1000="Non-Lead", M1000="Non-Lead - Copper", R1000="Yes", N1000="Between 1989 and 2014")),
(AND('[1]PWS Information'!$E$10="CWS",P1000="Non-Lead", M1000="Non-Lead - Copper", R1000="Yes", N1000="After 2014")),
(AND('[1]PWS Information'!$E$10="CWS",P1000="Non-Lead", M1000="Non-Lead - Copper", R1000="Yes", N1000="Unknown")),
(AND('[1]PWS Information'!$E$10="CWS",P1000="Unknown")),
(AND('[1]PWS Information'!$E$10="NTNC",P1000="Unknown")))),"Tier 5",
"")))))</f>
        <v>Tier 5</v>
      </c>
      <c r="Y1000" s="50"/>
      <c r="Z1000" s="50"/>
    </row>
    <row r="1001" spans="1:26" ht="30" x14ac:dyDescent="0.25">
      <c r="A1001" s="39">
        <v>1257</v>
      </c>
      <c r="B1001" s="40">
        <v>7310</v>
      </c>
      <c r="C1001" s="41" t="s">
        <v>85</v>
      </c>
      <c r="D1001" s="41" t="s">
        <v>83</v>
      </c>
      <c r="E1001" s="41">
        <v>75105</v>
      </c>
      <c r="F1001" s="42"/>
      <c r="G1001" s="43"/>
      <c r="H1001" s="44"/>
      <c r="I1001" s="45" t="s">
        <v>47</v>
      </c>
      <c r="J1001" s="46" t="s">
        <v>37</v>
      </c>
      <c r="K1001" s="42" t="s">
        <v>40</v>
      </c>
      <c r="L1001" s="49"/>
      <c r="M1001" s="45" t="s">
        <v>47</v>
      </c>
      <c r="N1001" s="46" t="s">
        <v>40</v>
      </c>
      <c r="O1001" s="49"/>
      <c r="P1001" s="36" t="str">
        <f t="shared" si="15"/>
        <v>Non-Lead</v>
      </c>
      <c r="Q1001" s="39" t="s">
        <v>37</v>
      </c>
      <c r="R1001" s="39" t="s">
        <v>37</v>
      </c>
      <c r="S1001" s="39"/>
      <c r="T1001" s="50" t="s">
        <v>36</v>
      </c>
      <c r="U1001" s="50" t="s">
        <v>37</v>
      </c>
      <c r="V1001" s="50" t="s">
        <v>37</v>
      </c>
      <c r="W1001" s="50" t="s">
        <v>37</v>
      </c>
      <c r="X1001" s="51" t="str">
        <f>IF((OR((AND('[1]PWS Information'!$E$10="CWS",T1001="Single Family Residence",P1001="Lead")),
(AND('[1]PWS Information'!$E$10="CWS",T1001="Multiple Family Residence",'[1]PWS Information'!$E$11="Yes",P1001="Lead")),
(AND('[1]PWS Information'!$E$10="NTNC",P1001="Lead")))),"Tier 1",
IF((OR((AND('[1]PWS Information'!$E$10="CWS",T1001="Multiple Family Residence",'[1]PWS Information'!$E$11="No",P1001="Lead")),
(AND('[1]PWS Information'!$E$10="CWS",T1001="Other",P1001="Lead")),
(AND('[1]PWS Information'!$E$10="CWS",T1001="Building",P1001="Lead")))),"Tier 2",
IF((OR((AND('[1]PWS Information'!$E$10="CWS",T1001="Single Family Residence",P1001="Galvanized Requiring Replacement")),
(AND('[1]PWS Information'!$E$10="CWS",T1001="Single Family Residence",P1001="Galvanized Requiring Replacement",Q1001="Yes")),
(AND('[1]PWS Information'!$E$10="NTNC",P1001="Galvanized Requiring Replacement")),
(AND('[1]PWS Information'!$E$10="NTNC",T1001="Single Family Residence",Q1001="Yes")))),"Tier 3",
IF((OR((AND('[1]PWS Information'!$E$10="CWS",T1001="Single Family Residence",R1001="Yes",P1001="Non-Lead", I1001="Non-Lead - Copper",K1001="Before 1989")),
(AND('[1]PWS Information'!$E$10="CWS",T1001="Single Family Residence",R1001="Yes",P1001="Non-Lead", M1001="Non-Lead - Copper",N1001="Before 1989")))),"Tier 4",
IF((OR((AND('[1]PWS Information'!$E$10="NTNC",P1001="Non-Lead")),
(AND('[1]PWS Information'!$E$10="CWS",P1001="Non-Lead",R1001="")),
(AND('[1]PWS Information'!$E$10="CWS",P1001="Non-Lead",R1001="No")),
(AND('[1]PWS Information'!$E$10="CWS",P1001="Non-Lead",R1001="Don't Know")),
(AND('[1]PWS Information'!$E$10="CWS",P1001="Non-Lead", I1001="Non-Lead - Copper", R1001="Yes", K1001="Between 1989 and 2014")),
(AND('[1]PWS Information'!$E$10="CWS",P1001="Non-Lead", I1001="Non-Lead - Copper", R1001="Yes", K1001="After 2014")),
(AND('[1]PWS Information'!$E$10="CWS",P1001="Non-Lead", I1001="Non-Lead - Copper", R1001="Yes", K1001="Unknown")),
(AND('[1]PWS Information'!$E$10="CWS",P1001="Non-Lead", M1001="Non-Lead - Copper", R1001="Yes", N1001="Between 1989 and 2014")),
(AND('[1]PWS Information'!$E$10="CWS",P1001="Non-Lead", M1001="Non-Lead - Copper", R1001="Yes", N1001="After 2014")),
(AND('[1]PWS Information'!$E$10="CWS",P1001="Non-Lead", M1001="Non-Lead - Copper", R1001="Yes", N1001="Unknown")),
(AND('[1]PWS Information'!$E$10="CWS",P1001="Unknown")),
(AND('[1]PWS Information'!$E$10="NTNC",P1001="Unknown")))),"Tier 5",
"")))))</f>
        <v>Tier 5</v>
      </c>
      <c r="Y1001" s="50"/>
      <c r="Z1001" s="50"/>
    </row>
    <row r="1002" spans="1:26" ht="30" x14ac:dyDescent="0.25">
      <c r="A1002" s="39">
        <v>1258</v>
      </c>
      <c r="B1002" s="40">
        <v>5500</v>
      </c>
      <c r="C1002" s="41" t="s">
        <v>76</v>
      </c>
      <c r="D1002" s="41" t="s">
        <v>83</v>
      </c>
      <c r="E1002" s="41">
        <v>75105</v>
      </c>
      <c r="F1002" s="42"/>
      <c r="G1002" s="43"/>
      <c r="H1002" s="44"/>
      <c r="I1002" s="45" t="s">
        <v>47</v>
      </c>
      <c r="J1002" s="46" t="s">
        <v>37</v>
      </c>
      <c r="K1002" s="42" t="s">
        <v>40</v>
      </c>
      <c r="L1002" s="49"/>
      <c r="M1002" s="45" t="s">
        <v>47</v>
      </c>
      <c r="N1002" s="46" t="s">
        <v>40</v>
      </c>
      <c r="O1002" s="49"/>
      <c r="P1002" s="36" t="str">
        <f t="shared" si="15"/>
        <v>Non-Lead</v>
      </c>
      <c r="Q1002" s="39" t="s">
        <v>37</v>
      </c>
      <c r="R1002" s="39" t="s">
        <v>37</v>
      </c>
      <c r="S1002" s="39"/>
      <c r="T1002" s="50" t="s">
        <v>36</v>
      </c>
      <c r="U1002" s="50" t="s">
        <v>37</v>
      </c>
      <c r="V1002" s="50" t="s">
        <v>37</v>
      </c>
      <c r="W1002" s="50" t="s">
        <v>37</v>
      </c>
      <c r="X1002" s="51" t="str">
        <f>IF((OR((AND('[1]PWS Information'!$E$10="CWS",T1002="Single Family Residence",P1002="Lead")),
(AND('[1]PWS Information'!$E$10="CWS",T1002="Multiple Family Residence",'[1]PWS Information'!$E$11="Yes",P1002="Lead")),
(AND('[1]PWS Information'!$E$10="NTNC",P1002="Lead")))),"Tier 1",
IF((OR((AND('[1]PWS Information'!$E$10="CWS",T1002="Multiple Family Residence",'[1]PWS Information'!$E$11="No",P1002="Lead")),
(AND('[1]PWS Information'!$E$10="CWS",T1002="Other",P1002="Lead")),
(AND('[1]PWS Information'!$E$10="CWS",T1002="Building",P1002="Lead")))),"Tier 2",
IF((OR((AND('[1]PWS Information'!$E$10="CWS",T1002="Single Family Residence",P1002="Galvanized Requiring Replacement")),
(AND('[1]PWS Information'!$E$10="CWS",T1002="Single Family Residence",P1002="Galvanized Requiring Replacement",Q1002="Yes")),
(AND('[1]PWS Information'!$E$10="NTNC",P1002="Galvanized Requiring Replacement")),
(AND('[1]PWS Information'!$E$10="NTNC",T1002="Single Family Residence",Q1002="Yes")))),"Tier 3",
IF((OR((AND('[1]PWS Information'!$E$10="CWS",T1002="Single Family Residence",R1002="Yes",P1002="Non-Lead", I1002="Non-Lead - Copper",K1002="Before 1989")),
(AND('[1]PWS Information'!$E$10="CWS",T1002="Single Family Residence",R1002="Yes",P1002="Non-Lead", M1002="Non-Lead - Copper",N1002="Before 1989")))),"Tier 4",
IF((OR((AND('[1]PWS Information'!$E$10="NTNC",P1002="Non-Lead")),
(AND('[1]PWS Information'!$E$10="CWS",P1002="Non-Lead",R1002="")),
(AND('[1]PWS Information'!$E$10="CWS",P1002="Non-Lead",R1002="No")),
(AND('[1]PWS Information'!$E$10="CWS",P1002="Non-Lead",R1002="Don't Know")),
(AND('[1]PWS Information'!$E$10="CWS",P1002="Non-Lead", I1002="Non-Lead - Copper", R1002="Yes", K1002="Between 1989 and 2014")),
(AND('[1]PWS Information'!$E$10="CWS",P1002="Non-Lead", I1002="Non-Lead - Copper", R1002="Yes", K1002="After 2014")),
(AND('[1]PWS Information'!$E$10="CWS",P1002="Non-Lead", I1002="Non-Lead - Copper", R1002="Yes", K1002="Unknown")),
(AND('[1]PWS Information'!$E$10="CWS",P1002="Non-Lead", M1002="Non-Lead - Copper", R1002="Yes", N1002="Between 1989 and 2014")),
(AND('[1]PWS Information'!$E$10="CWS",P1002="Non-Lead", M1002="Non-Lead - Copper", R1002="Yes", N1002="After 2014")),
(AND('[1]PWS Information'!$E$10="CWS",P1002="Non-Lead", M1002="Non-Lead - Copper", R1002="Yes", N1002="Unknown")),
(AND('[1]PWS Information'!$E$10="CWS",P1002="Unknown")),
(AND('[1]PWS Information'!$E$10="NTNC",P1002="Unknown")))),"Tier 5",
"")))))</f>
        <v>Tier 5</v>
      </c>
      <c r="Y1002" s="50"/>
      <c r="Z1002" s="50"/>
    </row>
    <row r="1003" spans="1:26" ht="30" x14ac:dyDescent="0.25">
      <c r="A1003" s="39">
        <v>1259</v>
      </c>
      <c r="B1003" s="40">
        <v>16820</v>
      </c>
      <c r="C1003" s="41" t="s">
        <v>168</v>
      </c>
      <c r="D1003" s="41" t="s">
        <v>88</v>
      </c>
      <c r="E1003" s="41">
        <v>75144</v>
      </c>
      <c r="F1003" s="42"/>
      <c r="G1003" s="43"/>
      <c r="H1003" s="44"/>
      <c r="I1003" s="45" t="s">
        <v>47</v>
      </c>
      <c r="J1003" s="46" t="s">
        <v>37</v>
      </c>
      <c r="K1003" s="42" t="s">
        <v>40</v>
      </c>
      <c r="L1003" s="49"/>
      <c r="M1003" s="45" t="s">
        <v>47</v>
      </c>
      <c r="N1003" s="46" t="s">
        <v>40</v>
      </c>
      <c r="O1003" s="49"/>
      <c r="P1003" s="36" t="str">
        <f t="shared" si="15"/>
        <v>Non-Lead</v>
      </c>
      <c r="Q1003" s="39" t="s">
        <v>37</v>
      </c>
      <c r="R1003" s="39" t="s">
        <v>37</v>
      </c>
      <c r="S1003" s="39"/>
      <c r="T1003" s="50" t="s">
        <v>36</v>
      </c>
      <c r="U1003" s="50" t="s">
        <v>37</v>
      </c>
      <c r="V1003" s="50" t="s">
        <v>37</v>
      </c>
      <c r="W1003" s="50" t="s">
        <v>37</v>
      </c>
      <c r="X1003" s="51" t="str">
        <f>IF((OR((AND('[1]PWS Information'!$E$10="CWS",T1003="Single Family Residence",P1003="Lead")),
(AND('[1]PWS Information'!$E$10="CWS",T1003="Multiple Family Residence",'[1]PWS Information'!$E$11="Yes",P1003="Lead")),
(AND('[1]PWS Information'!$E$10="NTNC",P1003="Lead")))),"Tier 1",
IF((OR((AND('[1]PWS Information'!$E$10="CWS",T1003="Multiple Family Residence",'[1]PWS Information'!$E$11="No",P1003="Lead")),
(AND('[1]PWS Information'!$E$10="CWS",T1003="Other",P1003="Lead")),
(AND('[1]PWS Information'!$E$10="CWS",T1003="Building",P1003="Lead")))),"Tier 2",
IF((OR((AND('[1]PWS Information'!$E$10="CWS",T1003="Single Family Residence",P1003="Galvanized Requiring Replacement")),
(AND('[1]PWS Information'!$E$10="CWS",T1003="Single Family Residence",P1003="Galvanized Requiring Replacement",Q1003="Yes")),
(AND('[1]PWS Information'!$E$10="NTNC",P1003="Galvanized Requiring Replacement")),
(AND('[1]PWS Information'!$E$10="NTNC",T1003="Single Family Residence",Q1003="Yes")))),"Tier 3",
IF((OR((AND('[1]PWS Information'!$E$10="CWS",T1003="Single Family Residence",R1003="Yes",P1003="Non-Lead", I1003="Non-Lead - Copper",K1003="Before 1989")),
(AND('[1]PWS Information'!$E$10="CWS",T1003="Single Family Residence",R1003="Yes",P1003="Non-Lead", M1003="Non-Lead - Copper",N1003="Before 1989")))),"Tier 4",
IF((OR((AND('[1]PWS Information'!$E$10="NTNC",P1003="Non-Lead")),
(AND('[1]PWS Information'!$E$10="CWS",P1003="Non-Lead",R1003="")),
(AND('[1]PWS Information'!$E$10="CWS",P1003="Non-Lead",R1003="No")),
(AND('[1]PWS Information'!$E$10="CWS",P1003="Non-Lead",R1003="Don't Know")),
(AND('[1]PWS Information'!$E$10="CWS",P1003="Non-Lead", I1003="Non-Lead - Copper", R1003="Yes", K1003="Between 1989 and 2014")),
(AND('[1]PWS Information'!$E$10="CWS",P1003="Non-Lead", I1003="Non-Lead - Copper", R1003="Yes", K1003="After 2014")),
(AND('[1]PWS Information'!$E$10="CWS",P1003="Non-Lead", I1003="Non-Lead - Copper", R1003="Yes", K1003="Unknown")),
(AND('[1]PWS Information'!$E$10="CWS",P1003="Non-Lead", M1003="Non-Lead - Copper", R1003="Yes", N1003="Between 1989 and 2014")),
(AND('[1]PWS Information'!$E$10="CWS",P1003="Non-Lead", M1003="Non-Lead - Copper", R1003="Yes", N1003="After 2014")),
(AND('[1]PWS Information'!$E$10="CWS",P1003="Non-Lead", M1003="Non-Lead - Copper", R1003="Yes", N1003="Unknown")),
(AND('[1]PWS Information'!$E$10="CWS",P1003="Unknown")),
(AND('[1]PWS Information'!$E$10="NTNC",P1003="Unknown")))),"Tier 5",
"")))))</f>
        <v>Tier 5</v>
      </c>
      <c r="Y1003" s="50"/>
      <c r="Z1003" s="50"/>
    </row>
    <row r="1004" spans="1:26" ht="30" x14ac:dyDescent="0.25">
      <c r="A1004" s="39">
        <v>1260</v>
      </c>
      <c r="B1004" s="40">
        <v>3997</v>
      </c>
      <c r="C1004" s="41" t="s">
        <v>94</v>
      </c>
      <c r="D1004" s="41" t="s">
        <v>61</v>
      </c>
      <c r="E1004" s="41">
        <v>75109</v>
      </c>
      <c r="F1004" s="42"/>
      <c r="G1004" s="43"/>
      <c r="H1004" s="44"/>
      <c r="I1004" s="45" t="s">
        <v>47</v>
      </c>
      <c r="J1004" s="46" t="s">
        <v>37</v>
      </c>
      <c r="K1004" s="42" t="s">
        <v>49</v>
      </c>
      <c r="L1004" s="49"/>
      <c r="M1004" s="45" t="s">
        <v>59</v>
      </c>
      <c r="N1004" s="46" t="s">
        <v>49</v>
      </c>
      <c r="O1004" s="49"/>
      <c r="P1004" s="36" t="str">
        <f t="shared" si="15"/>
        <v>Unknown</v>
      </c>
      <c r="Q1004" s="39" t="s">
        <v>46</v>
      </c>
      <c r="R1004" s="39" t="s">
        <v>46</v>
      </c>
      <c r="S1004" s="39"/>
      <c r="T1004" s="50" t="s">
        <v>36</v>
      </c>
      <c r="U1004" s="50" t="s">
        <v>37</v>
      </c>
      <c r="V1004" s="50" t="s">
        <v>49</v>
      </c>
      <c r="W1004" s="50" t="s">
        <v>37</v>
      </c>
      <c r="X1004" s="51" t="str">
        <f>IF((OR((AND('[1]PWS Information'!$E$10="CWS",T1004="Single Family Residence",P1004="Lead")),
(AND('[1]PWS Information'!$E$10="CWS",T1004="Multiple Family Residence",'[1]PWS Information'!$E$11="Yes",P1004="Lead")),
(AND('[1]PWS Information'!$E$10="NTNC",P1004="Lead")))),"Tier 1",
IF((OR((AND('[1]PWS Information'!$E$10="CWS",T1004="Multiple Family Residence",'[1]PWS Information'!$E$11="No",P1004="Lead")),
(AND('[1]PWS Information'!$E$10="CWS",T1004="Other",P1004="Lead")),
(AND('[1]PWS Information'!$E$10="CWS",T1004="Building",P1004="Lead")))),"Tier 2",
IF((OR((AND('[1]PWS Information'!$E$10="CWS",T1004="Single Family Residence",P1004="Galvanized Requiring Replacement")),
(AND('[1]PWS Information'!$E$10="CWS",T1004="Single Family Residence",P1004="Galvanized Requiring Replacement",Q1004="Yes")),
(AND('[1]PWS Information'!$E$10="NTNC",P1004="Galvanized Requiring Replacement")),
(AND('[1]PWS Information'!$E$10="NTNC",T1004="Single Family Residence",Q1004="Yes")))),"Tier 3",
IF((OR((AND('[1]PWS Information'!$E$10="CWS",T1004="Single Family Residence",R1004="Yes",P1004="Non-Lead", I1004="Non-Lead - Copper",K1004="Before 1989")),
(AND('[1]PWS Information'!$E$10="CWS",T1004="Single Family Residence",R1004="Yes",P1004="Non-Lead", M1004="Non-Lead - Copper",N1004="Before 1989")))),"Tier 4",
IF((OR((AND('[1]PWS Information'!$E$10="NTNC",P1004="Non-Lead")),
(AND('[1]PWS Information'!$E$10="CWS",P1004="Non-Lead",R1004="")),
(AND('[1]PWS Information'!$E$10="CWS",P1004="Non-Lead",R1004="No")),
(AND('[1]PWS Information'!$E$10="CWS",P1004="Non-Lead",R1004="Don't Know")),
(AND('[1]PWS Information'!$E$10="CWS",P1004="Non-Lead", I1004="Non-Lead - Copper", R1004="Yes", K1004="Between 1989 and 2014")),
(AND('[1]PWS Information'!$E$10="CWS",P1004="Non-Lead", I1004="Non-Lead - Copper", R1004="Yes", K1004="After 2014")),
(AND('[1]PWS Information'!$E$10="CWS",P1004="Non-Lead", I1004="Non-Lead - Copper", R1004="Yes", K1004="Unknown")),
(AND('[1]PWS Information'!$E$10="CWS",P1004="Non-Lead", M1004="Non-Lead - Copper", R1004="Yes", N1004="Between 1989 and 2014")),
(AND('[1]PWS Information'!$E$10="CWS",P1004="Non-Lead", M1004="Non-Lead - Copper", R1004="Yes", N1004="After 2014")),
(AND('[1]PWS Information'!$E$10="CWS",P1004="Non-Lead", M1004="Non-Lead - Copper", R1004="Yes", N1004="Unknown")),
(AND('[1]PWS Information'!$E$10="CWS",P1004="Unknown")),
(AND('[1]PWS Information'!$E$10="NTNC",P1004="Unknown")))),"Tier 5",
"")))))</f>
        <v>Tier 5</v>
      </c>
      <c r="Y1004" s="50"/>
      <c r="Z1004" s="50"/>
    </row>
    <row r="1005" spans="1:26" ht="30" x14ac:dyDescent="0.25">
      <c r="A1005" s="39">
        <v>1261</v>
      </c>
      <c r="B1005" s="40"/>
      <c r="C1005" s="41" t="s">
        <v>271</v>
      </c>
      <c r="D1005" s="41" t="s">
        <v>61</v>
      </c>
      <c r="E1005" s="41">
        <v>75109</v>
      </c>
      <c r="F1005" s="42"/>
      <c r="G1005" s="43"/>
      <c r="H1005" s="44"/>
      <c r="I1005" s="45" t="s">
        <v>47</v>
      </c>
      <c r="J1005" s="46" t="s">
        <v>37</v>
      </c>
      <c r="K1005" s="42" t="s">
        <v>40</v>
      </c>
      <c r="L1005" s="49"/>
      <c r="M1005" s="45" t="s">
        <v>47</v>
      </c>
      <c r="N1005" s="46" t="s">
        <v>40</v>
      </c>
      <c r="O1005" s="49"/>
      <c r="P1005" s="36" t="str">
        <f t="shared" si="15"/>
        <v>Non-Lead</v>
      </c>
      <c r="Q1005" s="39" t="s">
        <v>37</v>
      </c>
      <c r="R1005" s="39" t="s">
        <v>37</v>
      </c>
      <c r="S1005" s="39"/>
      <c r="T1005" s="50" t="s">
        <v>36</v>
      </c>
      <c r="U1005" s="50" t="s">
        <v>37</v>
      </c>
      <c r="V1005" s="50" t="s">
        <v>37</v>
      </c>
      <c r="W1005" s="50" t="s">
        <v>37</v>
      </c>
      <c r="X1005" s="51" t="str">
        <f>IF((OR((AND('[1]PWS Information'!$E$10="CWS",T1005="Single Family Residence",P1005="Lead")),
(AND('[1]PWS Information'!$E$10="CWS",T1005="Multiple Family Residence",'[1]PWS Information'!$E$11="Yes",P1005="Lead")),
(AND('[1]PWS Information'!$E$10="NTNC",P1005="Lead")))),"Tier 1",
IF((OR((AND('[1]PWS Information'!$E$10="CWS",T1005="Multiple Family Residence",'[1]PWS Information'!$E$11="No",P1005="Lead")),
(AND('[1]PWS Information'!$E$10="CWS",T1005="Other",P1005="Lead")),
(AND('[1]PWS Information'!$E$10="CWS",T1005="Building",P1005="Lead")))),"Tier 2",
IF((OR((AND('[1]PWS Information'!$E$10="CWS",T1005="Single Family Residence",P1005="Galvanized Requiring Replacement")),
(AND('[1]PWS Information'!$E$10="CWS",T1005="Single Family Residence",P1005="Galvanized Requiring Replacement",Q1005="Yes")),
(AND('[1]PWS Information'!$E$10="NTNC",P1005="Galvanized Requiring Replacement")),
(AND('[1]PWS Information'!$E$10="NTNC",T1005="Single Family Residence",Q1005="Yes")))),"Tier 3",
IF((OR((AND('[1]PWS Information'!$E$10="CWS",T1005="Single Family Residence",R1005="Yes",P1005="Non-Lead", I1005="Non-Lead - Copper",K1005="Before 1989")),
(AND('[1]PWS Information'!$E$10="CWS",T1005="Single Family Residence",R1005="Yes",P1005="Non-Lead", M1005="Non-Lead - Copper",N1005="Before 1989")))),"Tier 4",
IF((OR((AND('[1]PWS Information'!$E$10="NTNC",P1005="Non-Lead")),
(AND('[1]PWS Information'!$E$10="CWS",P1005="Non-Lead",R1005="")),
(AND('[1]PWS Information'!$E$10="CWS",P1005="Non-Lead",R1005="No")),
(AND('[1]PWS Information'!$E$10="CWS",P1005="Non-Lead",R1005="Don't Know")),
(AND('[1]PWS Information'!$E$10="CWS",P1005="Non-Lead", I1005="Non-Lead - Copper", R1005="Yes", K1005="Between 1989 and 2014")),
(AND('[1]PWS Information'!$E$10="CWS",P1005="Non-Lead", I1005="Non-Lead - Copper", R1005="Yes", K1005="After 2014")),
(AND('[1]PWS Information'!$E$10="CWS",P1005="Non-Lead", I1005="Non-Lead - Copper", R1005="Yes", K1005="Unknown")),
(AND('[1]PWS Information'!$E$10="CWS",P1005="Non-Lead", M1005="Non-Lead - Copper", R1005="Yes", N1005="Between 1989 and 2014")),
(AND('[1]PWS Information'!$E$10="CWS",P1005="Non-Lead", M1005="Non-Lead - Copper", R1005="Yes", N1005="After 2014")),
(AND('[1]PWS Information'!$E$10="CWS",P1005="Non-Lead", M1005="Non-Lead - Copper", R1005="Yes", N1005="Unknown")),
(AND('[1]PWS Information'!$E$10="CWS",P1005="Unknown")),
(AND('[1]PWS Information'!$E$10="NTNC",P1005="Unknown")))),"Tier 5",
"")))))</f>
        <v>Tier 5</v>
      </c>
      <c r="Y1005" s="50"/>
      <c r="Z1005" s="50"/>
    </row>
    <row r="1006" spans="1:26" ht="30" x14ac:dyDescent="0.25">
      <c r="A1006" s="39">
        <v>1262</v>
      </c>
      <c r="B1006" s="40">
        <v>6987</v>
      </c>
      <c r="C1006" s="41" t="s">
        <v>94</v>
      </c>
      <c r="D1006" s="41" t="s">
        <v>83</v>
      </c>
      <c r="E1006" s="41">
        <v>75105</v>
      </c>
      <c r="F1006" s="42"/>
      <c r="G1006" s="43"/>
      <c r="H1006" s="44"/>
      <c r="I1006" s="45" t="s">
        <v>47</v>
      </c>
      <c r="J1006" s="46" t="s">
        <v>37</v>
      </c>
      <c r="K1006" s="42" t="s">
        <v>40</v>
      </c>
      <c r="L1006" s="49"/>
      <c r="M1006" s="45" t="s">
        <v>47</v>
      </c>
      <c r="N1006" s="46" t="s">
        <v>40</v>
      </c>
      <c r="O1006" s="49"/>
      <c r="P1006" s="36" t="str">
        <f t="shared" si="15"/>
        <v>Non-Lead</v>
      </c>
      <c r="Q1006" s="39" t="s">
        <v>37</v>
      </c>
      <c r="R1006" s="39" t="s">
        <v>37</v>
      </c>
      <c r="S1006" s="39"/>
      <c r="T1006" s="50" t="s">
        <v>36</v>
      </c>
      <c r="U1006" s="50" t="s">
        <v>37</v>
      </c>
      <c r="V1006" s="50" t="s">
        <v>37</v>
      </c>
      <c r="W1006" s="50" t="s">
        <v>37</v>
      </c>
      <c r="X1006" s="51" t="str">
        <f>IF((OR((AND('[1]PWS Information'!$E$10="CWS",T1006="Single Family Residence",P1006="Lead")),
(AND('[1]PWS Information'!$E$10="CWS",T1006="Multiple Family Residence",'[1]PWS Information'!$E$11="Yes",P1006="Lead")),
(AND('[1]PWS Information'!$E$10="NTNC",P1006="Lead")))),"Tier 1",
IF((OR((AND('[1]PWS Information'!$E$10="CWS",T1006="Multiple Family Residence",'[1]PWS Information'!$E$11="No",P1006="Lead")),
(AND('[1]PWS Information'!$E$10="CWS",T1006="Other",P1006="Lead")),
(AND('[1]PWS Information'!$E$10="CWS",T1006="Building",P1006="Lead")))),"Tier 2",
IF((OR((AND('[1]PWS Information'!$E$10="CWS",T1006="Single Family Residence",P1006="Galvanized Requiring Replacement")),
(AND('[1]PWS Information'!$E$10="CWS",T1006="Single Family Residence",P1006="Galvanized Requiring Replacement",Q1006="Yes")),
(AND('[1]PWS Information'!$E$10="NTNC",P1006="Galvanized Requiring Replacement")),
(AND('[1]PWS Information'!$E$10="NTNC",T1006="Single Family Residence",Q1006="Yes")))),"Tier 3",
IF((OR((AND('[1]PWS Information'!$E$10="CWS",T1006="Single Family Residence",R1006="Yes",P1006="Non-Lead", I1006="Non-Lead - Copper",K1006="Before 1989")),
(AND('[1]PWS Information'!$E$10="CWS",T1006="Single Family Residence",R1006="Yes",P1006="Non-Lead", M1006="Non-Lead - Copper",N1006="Before 1989")))),"Tier 4",
IF((OR((AND('[1]PWS Information'!$E$10="NTNC",P1006="Non-Lead")),
(AND('[1]PWS Information'!$E$10="CWS",P1006="Non-Lead",R1006="")),
(AND('[1]PWS Information'!$E$10="CWS",P1006="Non-Lead",R1006="No")),
(AND('[1]PWS Information'!$E$10="CWS",P1006="Non-Lead",R1006="Don't Know")),
(AND('[1]PWS Information'!$E$10="CWS",P1006="Non-Lead", I1006="Non-Lead - Copper", R1006="Yes", K1006="Between 1989 and 2014")),
(AND('[1]PWS Information'!$E$10="CWS",P1006="Non-Lead", I1006="Non-Lead - Copper", R1006="Yes", K1006="After 2014")),
(AND('[1]PWS Information'!$E$10="CWS",P1006="Non-Lead", I1006="Non-Lead - Copper", R1006="Yes", K1006="Unknown")),
(AND('[1]PWS Information'!$E$10="CWS",P1006="Non-Lead", M1006="Non-Lead - Copper", R1006="Yes", N1006="Between 1989 and 2014")),
(AND('[1]PWS Information'!$E$10="CWS",P1006="Non-Lead", M1006="Non-Lead - Copper", R1006="Yes", N1006="After 2014")),
(AND('[1]PWS Information'!$E$10="CWS",P1006="Non-Lead", M1006="Non-Lead - Copper", R1006="Yes", N1006="Unknown")),
(AND('[1]PWS Information'!$E$10="CWS",P1006="Unknown")),
(AND('[1]PWS Information'!$E$10="NTNC",P1006="Unknown")))),"Tier 5",
"")))))</f>
        <v>Tier 5</v>
      </c>
      <c r="Y1006" s="50"/>
      <c r="Z1006" s="50"/>
    </row>
    <row r="1007" spans="1:26" ht="30" x14ac:dyDescent="0.25">
      <c r="A1007" s="39">
        <v>1263</v>
      </c>
      <c r="B1007" s="40">
        <v>150</v>
      </c>
      <c r="C1007" s="41" t="s">
        <v>263</v>
      </c>
      <c r="D1007" s="41" t="s">
        <v>88</v>
      </c>
      <c r="E1007" s="41">
        <v>75144</v>
      </c>
      <c r="F1007" s="42"/>
      <c r="G1007" s="43"/>
      <c r="H1007" s="44"/>
      <c r="I1007" s="45" t="s">
        <v>47</v>
      </c>
      <c r="J1007" s="46" t="s">
        <v>37</v>
      </c>
      <c r="K1007" s="42" t="s">
        <v>40</v>
      </c>
      <c r="L1007" s="49"/>
      <c r="M1007" s="45" t="s">
        <v>47</v>
      </c>
      <c r="N1007" s="46" t="s">
        <v>40</v>
      </c>
      <c r="O1007" s="49"/>
      <c r="P1007" s="36" t="str">
        <f t="shared" si="15"/>
        <v>Non-Lead</v>
      </c>
      <c r="Q1007" s="39" t="s">
        <v>37</v>
      </c>
      <c r="R1007" s="39" t="s">
        <v>37</v>
      </c>
      <c r="S1007" s="39"/>
      <c r="T1007" s="50" t="s">
        <v>36</v>
      </c>
      <c r="U1007" s="50" t="s">
        <v>37</v>
      </c>
      <c r="V1007" s="50" t="s">
        <v>37</v>
      </c>
      <c r="W1007" s="50" t="s">
        <v>37</v>
      </c>
      <c r="X1007" s="51" t="str">
        <f>IF((OR((AND('[1]PWS Information'!$E$10="CWS",T1007="Single Family Residence",P1007="Lead")),
(AND('[1]PWS Information'!$E$10="CWS",T1007="Multiple Family Residence",'[1]PWS Information'!$E$11="Yes",P1007="Lead")),
(AND('[1]PWS Information'!$E$10="NTNC",P1007="Lead")))),"Tier 1",
IF((OR((AND('[1]PWS Information'!$E$10="CWS",T1007="Multiple Family Residence",'[1]PWS Information'!$E$11="No",P1007="Lead")),
(AND('[1]PWS Information'!$E$10="CWS",T1007="Other",P1007="Lead")),
(AND('[1]PWS Information'!$E$10="CWS",T1007="Building",P1007="Lead")))),"Tier 2",
IF((OR((AND('[1]PWS Information'!$E$10="CWS",T1007="Single Family Residence",P1007="Galvanized Requiring Replacement")),
(AND('[1]PWS Information'!$E$10="CWS",T1007="Single Family Residence",P1007="Galvanized Requiring Replacement",Q1007="Yes")),
(AND('[1]PWS Information'!$E$10="NTNC",P1007="Galvanized Requiring Replacement")),
(AND('[1]PWS Information'!$E$10="NTNC",T1007="Single Family Residence",Q1007="Yes")))),"Tier 3",
IF((OR((AND('[1]PWS Information'!$E$10="CWS",T1007="Single Family Residence",R1007="Yes",P1007="Non-Lead", I1007="Non-Lead - Copper",K1007="Before 1989")),
(AND('[1]PWS Information'!$E$10="CWS",T1007="Single Family Residence",R1007="Yes",P1007="Non-Lead", M1007="Non-Lead - Copper",N1007="Before 1989")))),"Tier 4",
IF((OR((AND('[1]PWS Information'!$E$10="NTNC",P1007="Non-Lead")),
(AND('[1]PWS Information'!$E$10="CWS",P1007="Non-Lead",R1007="")),
(AND('[1]PWS Information'!$E$10="CWS",P1007="Non-Lead",R1007="No")),
(AND('[1]PWS Information'!$E$10="CWS",P1007="Non-Lead",R1007="Don't Know")),
(AND('[1]PWS Information'!$E$10="CWS",P1007="Non-Lead", I1007="Non-Lead - Copper", R1007="Yes", K1007="Between 1989 and 2014")),
(AND('[1]PWS Information'!$E$10="CWS",P1007="Non-Lead", I1007="Non-Lead - Copper", R1007="Yes", K1007="After 2014")),
(AND('[1]PWS Information'!$E$10="CWS",P1007="Non-Lead", I1007="Non-Lead - Copper", R1007="Yes", K1007="Unknown")),
(AND('[1]PWS Information'!$E$10="CWS",P1007="Non-Lead", M1007="Non-Lead - Copper", R1007="Yes", N1007="Between 1989 and 2014")),
(AND('[1]PWS Information'!$E$10="CWS",P1007="Non-Lead", M1007="Non-Lead - Copper", R1007="Yes", N1007="After 2014")),
(AND('[1]PWS Information'!$E$10="CWS",P1007="Non-Lead", M1007="Non-Lead - Copper", R1007="Yes", N1007="Unknown")),
(AND('[1]PWS Information'!$E$10="CWS",P1007="Unknown")),
(AND('[1]PWS Information'!$E$10="NTNC",P1007="Unknown")))),"Tier 5",
"")))))</f>
        <v>Tier 5</v>
      </c>
      <c r="Y1007" s="50"/>
      <c r="Z1007" s="50"/>
    </row>
    <row r="1008" spans="1:26" ht="30" x14ac:dyDescent="0.25">
      <c r="A1008" s="39">
        <v>1264</v>
      </c>
      <c r="B1008" s="40">
        <v>8001</v>
      </c>
      <c r="C1008" s="41" t="s">
        <v>214</v>
      </c>
      <c r="D1008" s="41" t="s">
        <v>99</v>
      </c>
      <c r="E1008" s="41">
        <v>75153</v>
      </c>
      <c r="F1008" s="42"/>
      <c r="G1008" s="43"/>
      <c r="H1008" s="44"/>
      <c r="I1008" s="45" t="s">
        <v>47</v>
      </c>
      <c r="J1008" s="46" t="s">
        <v>37</v>
      </c>
      <c r="K1008" s="42" t="s">
        <v>40</v>
      </c>
      <c r="L1008" s="49"/>
      <c r="M1008" s="45" t="s">
        <v>47</v>
      </c>
      <c r="N1008" s="46" t="s">
        <v>40</v>
      </c>
      <c r="O1008" s="49"/>
      <c r="P1008" s="36" t="str">
        <f t="shared" si="15"/>
        <v>Non-Lead</v>
      </c>
      <c r="Q1008" s="39" t="s">
        <v>37</v>
      </c>
      <c r="R1008" s="39" t="s">
        <v>37</v>
      </c>
      <c r="S1008" s="39"/>
      <c r="T1008" s="50" t="s">
        <v>36</v>
      </c>
      <c r="U1008" s="50" t="s">
        <v>37</v>
      </c>
      <c r="V1008" s="50" t="s">
        <v>37</v>
      </c>
      <c r="W1008" s="50" t="s">
        <v>37</v>
      </c>
      <c r="X1008" s="51" t="str">
        <f>IF((OR((AND('[1]PWS Information'!$E$10="CWS",T1008="Single Family Residence",P1008="Lead")),
(AND('[1]PWS Information'!$E$10="CWS",T1008="Multiple Family Residence",'[1]PWS Information'!$E$11="Yes",P1008="Lead")),
(AND('[1]PWS Information'!$E$10="NTNC",P1008="Lead")))),"Tier 1",
IF((OR((AND('[1]PWS Information'!$E$10="CWS",T1008="Multiple Family Residence",'[1]PWS Information'!$E$11="No",P1008="Lead")),
(AND('[1]PWS Information'!$E$10="CWS",T1008="Other",P1008="Lead")),
(AND('[1]PWS Information'!$E$10="CWS",T1008="Building",P1008="Lead")))),"Tier 2",
IF((OR((AND('[1]PWS Information'!$E$10="CWS",T1008="Single Family Residence",P1008="Galvanized Requiring Replacement")),
(AND('[1]PWS Information'!$E$10="CWS",T1008="Single Family Residence",P1008="Galvanized Requiring Replacement",Q1008="Yes")),
(AND('[1]PWS Information'!$E$10="NTNC",P1008="Galvanized Requiring Replacement")),
(AND('[1]PWS Information'!$E$10="NTNC",T1008="Single Family Residence",Q1008="Yes")))),"Tier 3",
IF((OR((AND('[1]PWS Information'!$E$10="CWS",T1008="Single Family Residence",R1008="Yes",P1008="Non-Lead", I1008="Non-Lead - Copper",K1008="Before 1989")),
(AND('[1]PWS Information'!$E$10="CWS",T1008="Single Family Residence",R1008="Yes",P1008="Non-Lead", M1008="Non-Lead - Copper",N1008="Before 1989")))),"Tier 4",
IF((OR((AND('[1]PWS Information'!$E$10="NTNC",P1008="Non-Lead")),
(AND('[1]PWS Information'!$E$10="CWS",P1008="Non-Lead",R1008="")),
(AND('[1]PWS Information'!$E$10="CWS",P1008="Non-Lead",R1008="No")),
(AND('[1]PWS Information'!$E$10="CWS",P1008="Non-Lead",R1008="Don't Know")),
(AND('[1]PWS Information'!$E$10="CWS",P1008="Non-Lead", I1008="Non-Lead - Copper", R1008="Yes", K1008="Between 1989 and 2014")),
(AND('[1]PWS Information'!$E$10="CWS",P1008="Non-Lead", I1008="Non-Lead - Copper", R1008="Yes", K1008="After 2014")),
(AND('[1]PWS Information'!$E$10="CWS",P1008="Non-Lead", I1008="Non-Lead - Copper", R1008="Yes", K1008="Unknown")),
(AND('[1]PWS Information'!$E$10="CWS",P1008="Non-Lead", M1008="Non-Lead - Copper", R1008="Yes", N1008="Between 1989 and 2014")),
(AND('[1]PWS Information'!$E$10="CWS",P1008="Non-Lead", M1008="Non-Lead - Copper", R1008="Yes", N1008="After 2014")),
(AND('[1]PWS Information'!$E$10="CWS",P1008="Non-Lead", M1008="Non-Lead - Copper", R1008="Yes", N1008="Unknown")),
(AND('[1]PWS Information'!$E$10="CWS",P1008="Unknown")),
(AND('[1]PWS Information'!$E$10="NTNC",P1008="Unknown")))),"Tier 5",
"")))))</f>
        <v>Tier 5</v>
      </c>
      <c r="Y1008" s="50"/>
      <c r="Z1008" s="50"/>
    </row>
    <row r="1009" spans="1:26" ht="30" x14ac:dyDescent="0.25">
      <c r="A1009" s="39">
        <v>1265</v>
      </c>
      <c r="B1009" s="40">
        <v>3219</v>
      </c>
      <c r="C1009" s="41" t="s">
        <v>197</v>
      </c>
      <c r="D1009" s="41" t="s">
        <v>99</v>
      </c>
      <c r="E1009" s="41">
        <v>75153</v>
      </c>
      <c r="F1009" s="42"/>
      <c r="G1009" s="43"/>
      <c r="H1009" s="44"/>
      <c r="I1009" s="45" t="s">
        <v>47</v>
      </c>
      <c r="J1009" s="46" t="s">
        <v>37</v>
      </c>
      <c r="K1009" s="42" t="s">
        <v>40</v>
      </c>
      <c r="L1009" s="49"/>
      <c r="M1009" s="45" t="s">
        <v>47</v>
      </c>
      <c r="N1009" s="46" t="s">
        <v>40</v>
      </c>
      <c r="O1009" s="49"/>
      <c r="P1009" s="36" t="str">
        <f t="shared" si="15"/>
        <v>Non-Lead</v>
      </c>
      <c r="Q1009" s="39" t="s">
        <v>37</v>
      </c>
      <c r="R1009" s="39" t="s">
        <v>37</v>
      </c>
      <c r="S1009" s="39"/>
      <c r="T1009" s="50" t="s">
        <v>36</v>
      </c>
      <c r="U1009" s="50" t="s">
        <v>37</v>
      </c>
      <c r="V1009" s="50" t="s">
        <v>37</v>
      </c>
      <c r="W1009" s="50" t="s">
        <v>37</v>
      </c>
      <c r="X1009" s="51" t="str">
        <f>IF((OR((AND('[1]PWS Information'!$E$10="CWS",T1009="Single Family Residence",P1009="Lead")),
(AND('[1]PWS Information'!$E$10="CWS",T1009="Multiple Family Residence",'[1]PWS Information'!$E$11="Yes",P1009="Lead")),
(AND('[1]PWS Information'!$E$10="NTNC",P1009="Lead")))),"Tier 1",
IF((OR((AND('[1]PWS Information'!$E$10="CWS",T1009="Multiple Family Residence",'[1]PWS Information'!$E$11="No",P1009="Lead")),
(AND('[1]PWS Information'!$E$10="CWS",T1009="Other",P1009="Lead")),
(AND('[1]PWS Information'!$E$10="CWS",T1009="Building",P1009="Lead")))),"Tier 2",
IF((OR((AND('[1]PWS Information'!$E$10="CWS",T1009="Single Family Residence",P1009="Galvanized Requiring Replacement")),
(AND('[1]PWS Information'!$E$10="CWS",T1009="Single Family Residence",P1009="Galvanized Requiring Replacement",Q1009="Yes")),
(AND('[1]PWS Information'!$E$10="NTNC",P1009="Galvanized Requiring Replacement")),
(AND('[1]PWS Information'!$E$10="NTNC",T1009="Single Family Residence",Q1009="Yes")))),"Tier 3",
IF((OR((AND('[1]PWS Information'!$E$10="CWS",T1009="Single Family Residence",R1009="Yes",P1009="Non-Lead", I1009="Non-Lead - Copper",K1009="Before 1989")),
(AND('[1]PWS Information'!$E$10="CWS",T1009="Single Family Residence",R1009="Yes",P1009="Non-Lead", M1009="Non-Lead - Copper",N1009="Before 1989")))),"Tier 4",
IF((OR((AND('[1]PWS Information'!$E$10="NTNC",P1009="Non-Lead")),
(AND('[1]PWS Information'!$E$10="CWS",P1009="Non-Lead",R1009="")),
(AND('[1]PWS Information'!$E$10="CWS",P1009="Non-Lead",R1009="No")),
(AND('[1]PWS Information'!$E$10="CWS",P1009="Non-Lead",R1009="Don't Know")),
(AND('[1]PWS Information'!$E$10="CWS",P1009="Non-Lead", I1009="Non-Lead - Copper", R1009="Yes", K1009="Between 1989 and 2014")),
(AND('[1]PWS Information'!$E$10="CWS",P1009="Non-Lead", I1009="Non-Lead - Copper", R1009="Yes", K1009="After 2014")),
(AND('[1]PWS Information'!$E$10="CWS",P1009="Non-Lead", I1009="Non-Lead - Copper", R1009="Yes", K1009="Unknown")),
(AND('[1]PWS Information'!$E$10="CWS",P1009="Non-Lead", M1009="Non-Lead - Copper", R1009="Yes", N1009="Between 1989 and 2014")),
(AND('[1]PWS Information'!$E$10="CWS",P1009="Non-Lead", M1009="Non-Lead - Copper", R1009="Yes", N1009="After 2014")),
(AND('[1]PWS Information'!$E$10="CWS",P1009="Non-Lead", M1009="Non-Lead - Copper", R1009="Yes", N1009="Unknown")),
(AND('[1]PWS Information'!$E$10="CWS",P1009="Unknown")),
(AND('[1]PWS Information'!$E$10="NTNC",P1009="Unknown")))),"Tier 5",
"")))))</f>
        <v>Tier 5</v>
      </c>
      <c r="Y1009" s="50"/>
      <c r="Z1009" s="50"/>
    </row>
    <row r="1010" spans="1:26" ht="30" x14ac:dyDescent="0.25">
      <c r="A1010" s="39">
        <v>1266</v>
      </c>
      <c r="B1010" s="40">
        <v>3201</v>
      </c>
      <c r="C1010" s="41" t="s">
        <v>272</v>
      </c>
      <c r="D1010" s="41" t="s">
        <v>99</v>
      </c>
      <c r="E1010" s="41">
        <v>75153</v>
      </c>
      <c r="F1010" s="42"/>
      <c r="G1010" s="43"/>
      <c r="H1010" s="44"/>
      <c r="I1010" s="45" t="s">
        <v>47</v>
      </c>
      <c r="J1010" s="46" t="s">
        <v>37</v>
      </c>
      <c r="K1010" s="42" t="s">
        <v>40</v>
      </c>
      <c r="L1010" s="49"/>
      <c r="M1010" s="45" t="s">
        <v>47</v>
      </c>
      <c r="N1010" s="46" t="s">
        <v>40</v>
      </c>
      <c r="O1010" s="49"/>
      <c r="P1010" s="36" t="str">
        <f t="shared" si="15"/>
        <v>Non-Lead</v>
      </c>
      <c r="Q1010" s="39" t="s">
        <v>37</v>
      </c>
      <c r="R1010" s="39" t="s">
        <v>37</v>
      </c>
      <c r="S1010" s="39"/>
      <c r="T1010" s="50" t="s">
        <v>36</v>
      </c>
      <c r="U1010" s="50" t="s">
        <v>37</v>
      </c>
      <c r="V1010" s="50" t="s">
        <v>37</v>
      </c>
      <c r="W1010" s="50" t="s">
        <v>37</v>
      </c>
      <c r="X1010" s="51" t="str">
        <f>IF((OR((AND('[1]PWS Information'!$E$10="CWS",T1010="Single Family Residence",P1010="Lead")),
(AND('[1]PWS Information'!$E$10="CWS",T1010="Multiple Family Residence",'[1]PWS Information'!$E$11="Yes",P1010="Lead")),
(AND('[1]PWS Information'!$E$10="NTNC",P1010="Lead")))),"Tier 1",
IF((OR((AND('[1]PWS Information'!$E$10="CWS",T1010="Multiple Family Residence",'[1]PWS Information'!$E$11="No",P1010="Lead")),
(AND('[1]PWS Information'!$E$10="CWS",T1010="Other",P1010="Lead")),
(AND('[1]PWS Information'!$E$10="CWS",T1010="Building",P1010="Lead")))),"Tier 2",
IF((OR((AND('[1]PWS Information'!$E$10="CWS",T1010="Single Family Residence",P1010="Galvanized Requiring Replacement")),
(AND('[1]PWS Information'!$E$10="CWS",T1010="Single Family Residence",P1010="Galvanized Requiring Replacement",Q1010="Yes")),
(AND('[1]PWS Information'!$E$10="NTNC",P1010="Galvanized Requiring Replacement")),
(AND('[1]PWS Information'!$E$10="NTNC",T1010="Single Family Residence",Q1010="Yes")))),"Tier 3",
IF((OR((AND('[1]PWS Information'!$E$10="CWS",T1010="Single Family Residence",R1010="Yes",P1010="Non-Lead", I1010="Non-Lead - Copper",K1010="Before 1989")),
(AND('[1]PWS Information'!$E$10="CWS",T1010="Single Family Residence",R1010="Yes",P1010="Non-Lead", M1010="Non-Lead - Copper",N1010="Before 1989")))),"Tier 4",
IF((OR((AND('[1]PWS Information'!$E$10="NTNC",P1010="Non-Lead")),
(AND('[1]PWS Information'!$E$10="CWS",P1010="Non-Lead",R1010="")),
(AND('[1]PWS Information'!$E$10="CWS",P1010="Non-Lead",R1010="No")),
(AND('[1]PWS Information'!$E$10="CWS",P1010="Non-Lead",R1010="Don't Know")),
(AND('[1]PWS Information'!$E$10="CWS",P1010="Non-Lead", I1010="Non-Lead - Copper", R1010="Yes", K1010="Between 1989 and 2014")),
(AND('[1]PWS Information'!$E$10="CWS",P1010="Non-Lead", I1010="Non-Lead - Copper", R1010="Yes", K1010="After 2014")),
(AND('[1]PWS Information'!$E$10="CWS",P1010="Non-Lead", I1010="Non-Lead - Copper", R1010="Yes", K1010="Unknown")),
(AND('[1]PWS Information'!$E$10="CWS",P1010="Non-Lead", M1010="Non-Lead - Copper", R1010="Yes", N1010="Between 1989 and 2014")),
(AND('[1]PWS Information'!$E$10="CWS",P1010="Non-Lead", M1010="Non-Lead - Copper", R1010="Yes", N1010="After 2014")),
(AND('[1]PWS Information'!$E$10="CWS",P1010="Non-Lead", M1010="Non-Lead - Copper", R1010="Yes", N1010="Unknown")),
(AND('[1]PWS Information'!$E$10="CWS",P1010="Unknown")),
(AND('[1]PWS Information'!$E$10="NTNC",P1010="Unknown")))),"Tier 5",
"")))))</f>
        <v>Tier 5</v>
      </c>
      <c r="Y1010" s="50"/>
      <c r="Z1010" s="50"/>
    </row>
    <row r="1011" spans="1:26" ht="30" x14ac:dyDescent="0.25">
      <c r="A1011" s="39">
        <v>1267</v>
      </c>
      <c r="B1011" s="40"/>
      <c r="C1011" s="41" t="s">
        <v>273</v>
      </c>
      <c r="D1011" s="41" t="s">
        <v>61</v>
      </c>
      <c r="E1011" s="41">
        <v>75109</v>
      </c>
      <c r="F1011" s="42"/>
      <c r="G1011" s="43"/>
      <c r="H1011" s="44"/>
      <c r="I1011" s="45" t="s">
        <v>47</v>
      </c>
      <c r="J1011" s="46" t="s">
        <v>37</v>
      </c>
      <c r="K1011" s="42" t="s">
        <v>40</v>
      </c>
      <c r="L1011" s="49"/>
      <c r="M1011" s="45" t="s">
        <v>59</v>
      </c>
      <c r="N1011" s="46" t="s">
        <v>49</v>
      </c>
      <c r="O1011" s="49"/>
      <c r="P1011" s="36" t="str">
        <f t="shared" si="15"/>
        <v>Unknown</v>
      </c>
      <c r="Q1011" s="39" t="s">
        <v>46</v>
      </c>
      <c r="R1011" s="39" t="s">
        <v>46</v>
      </c>
      <c r="S1011" s="39"/>
      <c r="T1011" s="50" t="s">
        <v>52</v>
      </c>
      <c r="U1011" s="50" t="s">
        <v>37</v>
      </c>
      <c r="V1011" s="50" t="s">
        <v>49</v>
      </c>
      <c r="W1011" s="50" t="s">
        <v>37</v>
      </c>
      <c r="X1011" s="51" t="str">
        <f>IF((OR((AND('[1]PWS Information'!$E$10="CWS",T1011="Single Family Residence",P1011="Lead")),
(AND('[1]PWS Information'!$E$10="CWS",T1011="Multiple Family Residence",'[1]PWS Information'!$E$11="Yes",P1011="Lead")),
(AND('[1]PWS Information'!$E$10="NTNC",P1011="Lead")))),"Tier 1",
IF((OR((AND('[1]PWS Information'!$E$10="CWS",T1011="Multiple Family Residence",'[1]PWS Information'!$E$11="No",P1011="Lead")),
(AND('[1]PWS Information'!$E$10="CWS",T1011="Other",P1011="Lead")),
(AND('[1]PWS Information'!$E$10="CWS",T1011="Building",P1011="Lead")))),"Tier 2",
IF((OR((AND('[1]PWS Information'!$E$10="CWS",T1011="Single Family Residence",P1011="Galvanized Requiring Replacement")),
(AND('[1]PWS Information'!$E$10="CWS",T1011="Single Family Residence",P1011="Galvanized Requiring Replacement",Q1011="Yes")),
(AND('[1]PWS Information'!$E$10="NTNC",P1011="Galvanized Requiring Replacement")),
(AND('[1]PWS Information'!$E$10="NTNC",T1011="Single Family Residence",Q1011="Yes")))),"Tier 3",
IF((OR((AND('[1]PWS Information'!$E$10="CWS",T1011="Single Family Residence",R1011="Yes",P1011="Non-Lead", I1011="Non-Lead - Copper",K1011="Before 1989")),
(AND('[1]PWS Information'!$E$10="CWS",T1011="Single Family Residence",R1011="Yes",P1011="Non-Lead", M1011="Non-Lead - Copper",N1011="Before 1989")))),"Tier 4",
IF((OR((AND('[1]PWS Information'!$E$10="NTNC",P1011="Non-Lead")),
(AND('[1]PWS Information'!$E$10="CWS",P1011="Non-Lead",R1011="")),
(AND('[1]PWS Information'!$E$10="CWS",P1011="Non-Lead",R1011="No")),
(AND('[1]PWS Information'!$E$10="CWS",P1011="Non-Lead",R1011="Don't Know")),
(AND('[1]PWS Information'!$E$10="CWS",P1011="Non-Lead", I1011="Non-Lead - Copper", R1011="Yes", K1011="Between 1989 and 2014")),
(AND('[1]PWS Information'!$E$10="CWS",P1011="Non-Lead", I1011="Non-Lead - Copper", R1011="Yes", K1011="After 2014")),
(AND('[1]PWS Information'!$E$10="CWS",P1011="Non-Lead", I1011="Non-Lead - Copper", R1011="Yes", K1011="Unknown")),
(AND('[1]PWS Information'!$E$10="CWS",P1011="Non-Lead", M1011="Non-Lead - Copper", R1011="Yes", N1011="Between 1989 and 2014")),
(AND('[1]PWS Information'!$E$10="CWS",P1011="Non-Lead", M1011="Non-Lead - Copper", R1011="Yes", N1011="After 2014")),
(AND('[1]PWS Information'!$E$10="CWS",P1011="Non-Lead", M1011="Non-Lead - Copper", R1011="Yes", N1011="Unknown")),
(AND('[1]PWS Information'!$E$10="CWS",P1011="Unknown")),
(AND('[1]PWS Information'!$E$10="NTNC",P1011="Unknown")))),"Tier 5",
"")))))</f>
        <v>Tier 5</v>
      </c>
      <c r="Y1011" s="50"/>
      <c r="Z1011" s="50"/>
    </row>
    <row r="1012" spans="1:26" ht="30" x14ac:dyDescent="0.25">
      <c r="A1012" s="39">
        <v>1268</v>
      </c>
      <c r="B1012" s="40">
        <v>1701</v>
      </c>
      <c r="C1012" s="41" t="s">
        <v>236</v>
      </c>
      <c r="D1012" s="41" t="s">
        <v>88</v>
      </c>
      <c r="E1012" s="41">
        <v>75144</v>
      </c>
      <c r="F1012" s="42"/>
      <c r="G1012" s="43"/>
      <c r="H1012" s="44"/>
      <c r="I1012" s="45" t="s">
        <v>47</v>
      </c>
      <c r="J1012" s="46" t="s">
        <v>37</v>
      </c>
      <c r="K1012" s="42" t="s">
        <v>40</v>
      </c>
      <c r="L1012" s="49"/>
      <c r="M1012" s="45" t="s">
        <v>47</v>
      </c>
      <c r="N1012" s="46" t="s">
        <v>40</v>
      </c>
      <c r="O1012" s="49"/>
      <c r="P1012" s="36" t="str">
        <f t="shared" si="15"/>
        <v>Non-Lead</v>
      </c>
      <c r="Q1012" s="39" t="s">
        <v>37</v>
      </c>
      <c r="R1012" s="39" t="s">
        <v>37</v>
      </c>
      <c r="S1012" s="39"/>
      <c r="T1012" s="50" t="s">
        <v>36</v>
      </c>
      <c r="U1012" s="50" t="s">
        <v>37</v>
      </c>
      <c r="V1012" s="50" t="s">
        <v>37</v>
      </c>
      <c r="W1012" s="50" t="s">
        <v>37</v>
      </c>
      <c r="X1012" s="51" t="str">
        <f>IF((OR((AND('[1]PWS Information'!$E$10="CWS",T1012="Single Family Residence",P1012="Lead")),
(AND('[1]PWS Information'!$E$10="CWS",T1012="Multiple Family Residence",'[1]PWS Information'!$E$11="Yes",P1012="Lead")),
(AND('[1]PWS Information'!$E$10="NTNC",P1012="Lead")))),"Tier 1",
IF((OR((AND('[1]PWS Information'!$E$10="CWS",T1012="Multiple Family Residence",'[1]PWS Information'!$E$11="No",P1012="Lead")),
(AND('[1]PWS Information'!$E$10="CWS",T1012="Other",P1012="Lead")),
(AND('[1]PWS Information'!$E$10="CWS",T1012="Building",P1012="Lead")))),"Tier 2",
IF((OR((AND('[1]PWS Information'!$E$10="CWS",T1012="Single Family Residence",P1012="Galvanized Requiring Replacement")),
(AND('[1]PWS Information'!$E$10="CWS",T1012="Single Family Residence",P1012="Galvanized Requiring Replacement",Q1012="Yes")),
(AND('[1]PWS Information'!$E$10="NTNC",P1012="Galvanized Requiring Replacement")),
(AND('[1]PWS Information'!$E$10="NTNC",T1012="Single Family Residence",Q1012="Yes")))),"Tier 3",
IF((OR((AND('[1]PWS Information'!$E$10="CWS",T1012="Single Family Residence",R1012="Yes",P1012="Non-Lead", I1012="Non-Lead - Copper",K1012="Before 1989")),
(AND('[1]PWS Information'!$E$10="CWS",T1012="Single Family Residence",R1012="Yes",P1012="Non-Lead", M1012="Non-Lead - Copper",N1012="Before 1989")))),"Tier 4",
IF((OR((AND('[1]PWS Information'!$E$10="NTNC",P1012="Non-Lead")),
(AND('[1]PWS Information'!$E$10="CWS",P1012="Non-Lead",R1012="")),
(AND('[1]PWS Information'!$E$10="CWS",P1012="Non-Lead",R1012="No")),
(AND('[1]PWS Information'!$E$10="CWS",P1012="Non-Lead",R1012="Don't Know")),
(AND('[1]PWS Information'!$E$10="CWS",P1012="Non-Lead", I1012="Non-Lead - Copper", R1012="Yes", K1012="Between 1989 and 2014")),
(AND('[1]PWS Information'!$E$10="CWS",P1012="Non-Lead", I1012="Non-Lead - Copper", R1012="Yes", K1012="After 2014")),
(AND('[1]PWS Information'!$E$10="CWS",P1012="Non-Lead", I1012="Non-Lead - Copper", R1012="Yes", K1012="Unknown")),
(AND('[1]PWS Information'!$E$10="CWS",P1012="Non-Lead", M1012="Non-Lead - Copper", R1012="Yes", N1012="Between 1989 and 2014")),
(AND('[1]PWS Information'!$E$10="CWS",P1012="Non-Lead", M1012="Non-Lead - Copper", R1012="Yes", N1012="After 2014")),
(AND('[1]PWS Information'!$E$10="CWS",P1012="Non-Lead", M1012="Non-Lead - Copper", R1012="Yes", N1012="Unknown")),
(AND('[1]PWS Information'!$E$10="CWS",P1012="Unknown")),
(AND('[1]PWS Information'!$E$10="NTNC",P1012="Unknown")))),"Tier 5",
"")))))</f>
        <v>Tier 5</v>
      </c>
      <c r="Y1012" s="50"/>
      <c r="Z1012" s="50"/>
    </row>
    <row r="1013" spans="1:26" ht="30" x14ac:dyDescent="0.25">
      <c r="A1013" s="39">
        <v>1269</v>
      </c>
      <c r="B1013" s="40">
        <v>1057</v>
      </c>
      <c r="C1013" s="41" t="s">
        <v>163</v>
      </c>
      <c r="D1013" s="41" t="s">
        <v>88</v>
      </c>
      <c r="E1013" s="41">
        <v>75144</v>
      </c>
      <c r="F1013" s="42"/>
      <c r="G1013" s="43"/>
      <c r="H1013" s="44"/>
      <c r="I1013" s="45" t="s">
        <v>47</v>
      </c>
      <c r="J1013" s="46" t="s">
        <v>37</v>
      </c>
      <c r="K1013" s="42" t="s">
        <v>40</v>
      </c>
      <c r="L1013" s="49"/>
      <c r="M1013" s="45" t="s">
        <v>47</v>
      </c>
      <c r="N1013" s="46" t="s">
        <v>40</v>
      </c>
      <c r="O1013" s="49"/>
      <c r="P1013" s="36" t="str">
        <f t="shared" si="15"/>
        <v>Non-Lead</v>
      </c>
      <c r="Q1013" s="39" t="s">
        <v>37</v>
      </c>
      <c r="R1013" s="39" t="s">
        <v>37</v>
      </c>
      <c r="S1013" s="39"/>
      <c r="T1013" s="50" t="s">
        <v>36</v>
      </c>
      <c r="U1013" s="50" t="s">
        <v>37</v>
      </c>
      <c r="V1013" s="50" t="s">
        <v>37</v>
      </c>
      <c r="W1013" s="50" t="s">
        <v>37</v>
      </c>
      <c r="X1013" s="51" t="str">
        <f>IF((OR((AND('[1]PWS Information'!$E$10="CWS",T1013="Single Family Residence",P1013="Lead")),
(AND('[1]PWS Information'!$E$10="CWS",T1013="Multiple Family Residence",'[1]PWS Information'!$E$11="Yes",P1013="Lead")),
(AND('[1]PWS Information'!$E$10="NTNC",P1013="Lead")))),"Tier 1",
IF((OR((AND('[1]PWS Information'!$E$10="CWS",T1013="Multiple Family Residence",'[1]PWS Information'!$E$11="No",P1013="Lead")),
(AND('[1]PWS Information'!$E$10="CWS",T1013="Other",P1013="Lead")),
(AND('[1]PWS Information'!$E$10="CWS",T1013="Building",P1013="Lead")))),"Tier 2",
IF((OR((AND('[1]PWS Information'!$E$10="CWS",T1013="Single Family Residence",P1013="Galvanized Requiring Replacement")),
(AND('[1]PWS Information'!$E$10="CWS",T1013="Single Family Residence",P1013="Galvanized Requiring Replacement",Q1013="Yes")),
(AND('[1]PWS Information'!$E$10="NTNC",P1013="Galvanized Requiring Replacement")),
(AND('[1]PWS Information'!$E$10="NTNC",T1013="Single Family Residence",Q1013="Yes")))),"Tier 3",
IF((OR((AND('[1]PWS Information'!$E$10="CWS",T1013="Single Family Residence",R1013="Yes",P1013="Non-Lead", I1013="Non-Lead - Copper",K1013="Before 1989")),
(AND('[1]PWS Information'!$E$10="CWS",T1013="Single Family Residence",R1013="Yes",P1013="Non-Lead", M1013="Non-Lead - Copper",N1013="Before 1989")))),"Tier 4",
IF((OR((AND('[1]PWS Information'!$E$10="NTNC",P1013="Non-Lead")),
(AND('[1]PWS Information'!$E$10="CWS",P1013="Non-Lead",R1013="")),
(AND('[1]PWS Information'!$E$10="CWS",P1013="Non-Lead",R1013="No")),
(AND('[1]PWS Information'!$E$10="CWS",P1013="Non-Lead",R1013="Don't Know")),
(AND('[1]PWS Information'!$E$10="CWS",P1013="Non-Lead", I1013="Non-Lead - Copper", R1013="Yes", K1013="Between 1989 and 2014")),
(AND('[1]PWS Information'!$E$10="CWS",P1013="Non-Lead", I1013="Non-Lead - Copper", R1013="Yes", K1013="After 2014")),
(AND('[1]PWS Information'!$E$10="CWS",P1013="Non-Lead", I1013="Non-Lead - Copper", R1013="Yes", K1013="Unknown")),
(AND('[1]PWS Information'!$E$10="CWS",P1013="Non-Lead", M1013="Non-Lead - Copper", R1013="Yes", N1013="Between 1989 and 2014")),
(AND('[1]PWS Information'!$E$10="CWS",P1013="Non-Lead", M1013="Non-Lead - Copper", R1013="Yes", N1013="After 2014")),
(AND('[1]PWS Information'!$E$10="CWS",P1013="Non-Lead", M1013="Non-Lead - Copper", R1013="Yes", N1013="Unknown")),
(AND('[1]PWS Information'!$E$10="CWS",P1013="Unknown")),
(AND('[1]PWS Information'!$E$10="NTNC",P1013="Unknown")))),"Tier 5",
"")))))</f>
        <v>Tier 5</v>
      </c>
      <c r="Y1013" s="50"/>
      <c r="Z1013" s="50"/>
    </row>
    <row r="1014" spans="1:26" ht="30" x14ac:dyDescent="0.25">
      <c r="A1014" s="39">
        <v>1270</v>
      </c>
      <c r="B1014" s="40">
        <v>12136</v>
      </c>
      <c r="C1014" s="41" t="s">
        <v>141</v>
      </c>
      <c r="D1014" s="41" t="s">
        <v>88</v>
      </c>
      <c r="E1014" s="41">
        <v>75144</v>
      </c>
      <c r="F1014" s="42"/>
      <c r="G1014" s="43"/>
      <c r="H1014" s="44"/>
      <c r="I1014" s="45" t="s">
        <v>47</v>
      </c>
      <c r="J1014" s="46" t="s">
        <v>37</v>
      </c>
      <c r="K1014" s="42" t="s">
        <v>40</v>
      </c>
      <c r="L1014" s="49"/>
      <c r="M1014" s="45" t="s">
        <v>47</v>
      </c>
      <c r="N1014" s="46" t="s">
        <v>40</v>
      </c>
      <c r="O1014" s="49"/>
      <c r="P1014" s="36" t="str">
        <f t="shared" si="15"/>
        <v>Non-Lead</v>
      </c>
      <c r="Q1014" s="39" t="s">
        <v>37</v>
      </c>
      <c r="R1014" s="39" t="s">
        <v>37</v>
      </c>
      <c r="S1014" s="39"/>
      <c r="T1014" s="50" t="s">
        <v>36</v>
      </c>
      <c r="U1014" s="50" t="s">
        <v>37</v>
      </c>
      <c r="V1014" s="50" t="s">
        <v>37</v>
      </c>
      <c r="W1014" s="50" t="s">
        <v>37</v>
      </c>
      <c r="X1014" s="51" t="str">
        <f>IF((OR((AND('[1]PWS Information'!$E$10="CWS",T1014="Single Family Residence",P1014="Lead")),
(AND('[1]PWS Information'!$E$10="CWS",T1014="Multiple Family Residence",'[1]PWS Information'!$E$11="Yes",P1014="Lead")),
(AND('[1]PWS Information'!$E$10="NTNC",P1014="Lead")))),"Tier 1",
IF((OR((AND('[1]PWS Information'!$E$10="CWS",T1014="Multiple Family Residence",'[1]PWS Information'!$E$11="No",P1014="Lead")),
(AND('[1]PWS Information'!$E$10="CWS",T1014="Other",P1014="Lead")),
(AND('[1]PWS Information'!$E$10="CWS",T1014="Building",P1014="Lead")))),"Tier 2",
IF((OR((AND('[1]PWS Information'!$E$10="CWS",T1014="Single Family Residence",P1014="Galvanized Requiring Replacement")),
(AND('[1]PWS Information'!$E$10="CWS",T1014="Single Family Residence",P1014="Galvanized Requiring Replacement",Q1014="Yes")),
(AND('[1]PWS Information'!$E$10="NTNC",P1014="Galvanized Requiring Replacement")),
(AND('[1]PWS Information'!$E$10="NTNC",T1014="Single Family Residence",Q1014="Yes")))),"Tier 3",
IF((OR((AND('[1]PWS Information'!$E$10="CWS",T1014="Single Family Residence",R1014="Yes",P1014="Non-Lead", I1014="Non-Lead - Copper",K1014="Before 1989")),
(AND('[1]PWS Information'!$E$10="CWS",T1014="Single Family Residence",R1014="Yes",P1014="Non-Lead", M1014="Non-Lead - Copper",N1014="Before 1989")))),"Tier 4",
IF((OR((AND('[1]PWS Information'!$E$10="NTNC",P1014="Non-Lead")),
(AND('[1]PWS Information'!$E$10="CWS",P1014="Non-Lead",R1014="")),
(AND('[1]PWS Information'!$E$10="CWS",P1014="Non-Lead",R1014="No")),
(AND('[1]PWS Information'!$E$10="CWS",P1014="Non-Lead",R1014="Don't Know")),
(AND('[1]PWS Information'!$E$10="CWS",P1014="Non-Lead", I1014="Non-Lead - Copper", R1014="Yes", K1014="Between 1989 and 2014")),
(AND('[1]PWS Information'!$E$10="CWS",P1014="Non-Lead", I1014="Non-Lead - Copper", R1014="Yes", K1014="After 2014")),
(AND('[1]PWS Information'!$E$10="CWS",P1014="Non-Lead", I1014="Non-Lead - Copper", R1014="Yes", K1014="Unknown")),
(AND('[1]PWS Information'!$E$10="CWS",P1014="Non-Lead", M1014="Non-Lead - Copper", R1014="Yes", N1014="Between 1989 and 2014")),
(AND('[1]PWS Information'!$E$10="CWS",P1014="Non-Lead", M1014="Non-Lead - Copper", R1014="Yes", N1014="After 2014")),
(AND('[1]PWS Information'!$E$10="CWS",P1014="Non-Lead", M1014="Non-Lead - Copper", R1014="Yes", N1014="Unknown")),
(AND('[1]PWS Information'!$E$10="CWS",P1014="Unknown")),
(AND('[1]PWS Information'!$E$10="NTNC",P1014="Unknown")))),"Tier 5",
"")))))</f>
        <v>Tier 5</v>
      </c>
      <c r="Y1014" s="50"/>
      <c r="Z1014" s="50"/>
    </row>
    <row r="1015" spans="1:26" ht="30" x14ac:dyDescent="0.25">
      <c r="A1015" s="39">
        <v>1271</v>
      </c>
      <c r="B1015" s="40">
        <v>14203</v>
      </c>
      <c r="C1015" s="41" t="s">
        <v>274</v>
      </c>
      <c r="D1015" s="41" t="s">
        <v>88</v>
      </c>
      <c r="E1015" s="41">
        <v>75144</v>
      </c>
      <c r="F1015" s="42"/>
      <c r="G1015" s="43"/>
      <c r="H1015" s="44"/>
      <c r="I1015" s="45" t="s">
        <v>47</v>
      </c>
      <c r="J1015" s="46" t="s">
        <v>37</v>
      </c>
      <c r="K1015" s="42" t="s">
        <v>40</v>
      </c>
      <c r="L1015" s="49"/>
      <c r="M1015" s="45" t="s">
        <v>59</v>
      </c>
      <c r="N1015" s="46" t="s">
        <v>49</v>
      </c>
      <c r="O1015" s="49"/>
      <c r="P1015" s="36" t="str">
        <f t="shared" si="15"/>
        <v>Unknown</v>
      </c>
      <c r="Q1015" s="39" t="s">
        <v>46</v>
      </c>
      <c r="R1015" s="39" t="s">
        <v>46</v>
      </c>
      <c r="S1015" s="39"/>
      <c r="T1015" s="50" t="s">
        <v>52</v>
      </c>
      <c r="U1015" s="50" t="s">
        <v>37</v>
      </c>
      <c r="V1015" s="50" t="s">
        <v>49</v>
      </c>
      <c r="W1015" s="50" t="s">
        <v>37</v>
      </c>
      <c r="X1015" s="51" t="str">
        <f>IF((OR((AND('[1]PWS Information'!$E$10="CWS",T1015="Single Family Residence",P1015="Lead")),
(AND('[1]PWS Information'!$E$10="CWS",T1015="Multiple Family Residence",'[1]PWS Information'!$E$11="Yes",P1015="Lead")),
(AND('[1]PWS Information'!$E$10="NTNC",P1015="Lead")))),"Tier 1",
IF((OR((AND('[1]PWS Information'!$E$10="CWS",T1015="Multiple Family Residence",'[1]PWS Information'!$E$11="No",P1015="Lead")),
(AND('[1]PWS Information'!$E$10="CWS",T1015="Other",P1015="Lead")),
(AND('[1]PWS Information'!$E$10="CWS",T1015="Building",P1015="Lead")))),"Tier 2",
IF((OR((AND('[1]PWS Information'!$E$10="CWS",T1015="Single Family Residence",P1015="Galvanized Requiring Replacement")),
(AND('[1]PWS Information'!$E$10="CWS",T1015="Single Family Residence",P1015="Galvanized Requiring Replacement",Q1015="Yes")),
(AND('[1]PWS Information'!$E$10="NTNC",P1015="Galvanized Requiring Replacement")),
(AND('[1]PWS Information'!$E$10="NTNC",T1015="Single Family Residence",Q1015="Yes")))),"Tier 3",
IF((OR((AND('[1]PWS Information'!$E$10="CWS",T1015="Single Family Residence",R1015="Yes",P1015="Non-Lead", I1015="Non-Lead - Copper",K1015="Before 1989")),
(AND('[1]PWS Information'!$E$10="CWS",T1015="Single Family Residence",R1015="Yes",P1015="Non-Lead", M1015="Non-Lead - Copper",N1015="Before 1989")))),"Tier 4",
IF((OR((AND('[1]PWS Information'!$E$10="NTNC",P1015="Non-Lead")),
(AND('[1]PWS Information'!$E$10="CWS",P1015="Non-Lead",R1015="")),
(AND('[1]PWS Information'!$E$10="CWS",P1015="Non-Lead",R1015="No")),
(AND('[1]PWS Information'!$E$10="CWS",P1015="Non-Lead",R1015="Don't Know")),
(AND('[1]PWS Information'!$E$10="CWS",P1015="Non-Lead", I1015="Non-Lead - Copper", R1015="Yes", K1015="Between 1989 and 2014")),
(AND('[1]PWS Information'!$E$10="CWS",P1015="Non-Lead", I1015="Non-Lead - Copper", R1015="Yes", K1015="After 2014")),
(AND('[1]PWS Information'!$E$10="CWS",P1015="Non-Lead", I1015="Non-Lead - Copper", R1015="Yes", K1015="Unknown")),
(AND('[1]PWS Information'!$E$10="CWS",P1015="Non-Lead", M1015="Non-Lead - Copper", R1015="Yes", N1015="Between 1989 and 2014")),
(AND('[1]PWS Information'!$E$10="CWS",P1015="Non-Lead", M1015="Non-Lead - Copper", R1015="Yes", N1015="After 2014")),
(AND('[1]PWS Information'!$E$10="CWS",P1015="Non-Lead", M1015="Non-Lead - Copper", R1015="Yes", N1015="Unknown")),
(AND('[1]PWS Information'!$E$10="CWS",P1015="Unknown")),
(AND('[1]PWS Information'!$E$10="NTNC",P1015="Unknown")))),"Tier 5",
"")))))</f>
        <v>Tier 5</v>
      </c>
      <c r="Y1015" s="50"/>
      <c r="Z1015" s="50"/>
    </row>
    <row r="1016" spans="1:26" ht="30" x14ac:dyDescent="0.25">
      <c r="A1016" s="39">
        <v>1272</v>
      </c>
      <c r="B1016" s="40">
        <v>1672</v>
      </c>
      <c r="C1016" s="41" t="s">
        <v>275</v>
      </c>
      <c r="D1016" s="41" t="s">
        <v>88</v>
      </c>
      <c r="E1016" s="41">
        <v>75144</v>
      </c>
      <c r="F1016" s="42"/>
      <c r="G1016" s="43"/>
      <c r="H1016" s="44"/>
      <c r="I1016" s="45" t="s">
        <v>47</v>
      </c>
      <c r="J1016" s="46" t="s">
        <v>37</v>
      </c>
      <c r="K1016" s="42" t="s">
        <v>40</v>
      </c>
      <c r="L1016" s="49"/>
      <c r="M1016" s="45" t="s">
        <v>47</v>
      </c>
      <c r="N1016" s="46" t="s">
        <v>40</v>
      </c>
      <c r="O1016" s="49"/>
      <c r="P1016" s="36" t="str">
        <f t="shared" si="15"/>
        <v>Non-Lead</v>
      </c>
      <c r="Q1016" s="39" t="s">
        <v>37</v>
      </c>
      <c r="R1016" s="39" t="s">
        <v>37</v>
      </c>
      <c r="S1016" s="39"/>
      <c r="T1016" s="50" t="s">
        <v>36</v>
      </c>
      <c r="U1016" s="50" t="s">
        <v>37</v>
      </c>
      <c r="V1016" s="50" t="s">
        <v>37</v>
      </c>
      <c r="W1016" s="50" t="s">
        <v>37</v>
      </c>
      <c r="X1016" s="51" t="str">
        <f>IF((OR((AND('[1]PWS Information'!$E$10="CWS",T1016="Single Family Residence",P1016="Lead")),
(AND('[1]PWS Information'!$E$10="CWS",T1016="Multiple Family Residence",'[1]PWS Information'!$E$11="Yes",P1016="Lead")),
(AND('[1]PWS Information'!$E$10="NTNC",P1016="Lead")))),"Tier 1",
IF((OR((AND('[1]PWS Information'!$E$10="CWS",T1016="Multiple Family Residence",'[1]PWS Information'!$E$11="No",P1016="Lead")),
(AND('[1]PWS Information'!$E$10="CWS",T1016="Other",P1016="Lead")),
(AND('[1]PWS Information'!$E$10="CWS",T1016="Building",P1016="Lead")))),"Tier 2",
IF((OR((AND('[1]PWS Information'!$E$10="CWS",T1016="Single Family Residence",P1016="Galvanized Requiring Replacement")),
(AND('[1]PWS Information'!$E$10="CWS",T1016="Single Family Residence",P1016="Galvanized Requiring Replacement",Q1016="Yes")),
(AND('[1]PWS Information'!$E$10="NTNC",P1016="Galvanized Requiring Replacement")),
(AND('[1]PWS Information'!$E$10="NTNC",T1016="Single Family Residence",Q1016="Yes")))),"Tier 3",
IF((OR((AND('[1]PWS Information'!$E$10="CWS",T1016="Single Family Residence",R1016="Yes",P1016="Non-Lead", I1016="Non-Lead - Copper",K1016="Before 1989")),
(AND('[1]PWS Information'!$E$10="CWS",T1016="Single Family Residence",R1016="Yes",P1016="Non-Lead", M1016="Non-Lead - Copper",N1016="Before 1989")))),"Tier 4",
IF((OR((AND('[1]PWS Information'!$E$10="NTNC",P1016="Non-Lead")),
(AND('[1]PWS Information'!$E$10="CWS",P1016="Non-Lead",R1016="")),
(AND('[1]PWS Information'!$E$10="CWS",P1016="Non-Lead",R1016="No")),
(AND('[1]PWS Information'!$E$10="CWS",P1016="Non-Lead",R1016="Don't Know")),
(AND('[1]PWS Information'!$E$10="CWS",P1016="Non-Lead", I1016="Non-Lead - Copper", R1016="Yes", K1016="Between 1989 and 2014")),
(AND('[1]PWS Information'!$E$10="CWS",P1016="Non-Lead", I1016="Non-Lead - Copper", R1016="Yes", K1016="After 2014")),
(AND('[1]PWS Information'!$E$10="CWS",P1016="Non-Lead", I1016="Non-Lead - Copper", R1016="Yes", K1016="Unknown")),
(AND('[1]PWS Information'!$E$10="CWS",P1016="Non-Lead", M1016="Non-Lead - Copper", R1016="Yes", N1016="Between 1989 and 2014")),
(AND('[1]PWS Information'!$E$10="CWS",P1016="Non-Lead", M1016="Non-Lead - Copper", R1016="Yes", N1016="After 2014")),
(AND('[1]PWS Information'!$E$10="CWS",P1016="Non-Lead", M1016="Non-Lead - Copper", R1016="Yes", N1016="Unknown")),
(AND('[1]PWS Information'!$E$10="CWS",P1016="Unknown")),
(AND('[1]PWS Information'!$E$10="NTNC",P1016="Unknown")))),"Tier 5",
"")))))</f>
        <v>Tier 5</v>
      </c>
      <c r="Y1016" s="50"/>
      <c r="Z1016" s="50"/>
    </row>
    <row r="1017" spans="1:26" ht="30" x14ac:dyDescent="0.25">
      <c r="A1017" s="39">
        <v>1273</v>
      </c>
      <c r="B1017" s="40">
        <v>2345</v>
      </c>
      <c r="C1017" s="41" t="s">
        <v>66</v>
      </c>
      <c r="D1017" s="41" t="s">
        <v>61</v>
      </c>
      <c r="E1017" s="41">
        <v>75109</v>
      </c>
      <c r="F1017" s="42"/>
      <c r="G1017" s="43"/>
      <c r="H1017" s="44"/>
      <c r="I1017" s="45" t="s">
        <v>47</v>
      </c>
      <c r="J1017" s="46" t="s">
        <v>37</v>
      </c>
      <c r="K1017" s="42" t="s">
        <v>40</v>
      </c>
      <c r="L1017" s="49"/>
      <c r="M1017" s="45" t="s">
        <v>47</v>
      </c>
      <c r="N1017" s="46" t="s">
        <v>40</v>
      </c>
      <c r="O1017" s="49"/>
      <c r="P1017" s="36" t="str">
        <f t="shared" si="15"/>
        <v>Non-Lead</v>
      </c>
      <c r="Q1017" s="39" t="s">
        <v>37</v>
      </c>
      <c r="R1017" s="39" t="s">
        <v>37</v>
      </c>
      <c r="S1017" s="39"/>
      <c r="T1017" s="50" t="s">
        <v>36</v>
      </c>
      <c r="U1017" s="50" t="s">
        <v>37</v>
      </c>
      <c r="V1017" s="50" t="s">
        <v>37</v>
      </c>
      <c r="W1017" s="50" t="s">
        <v>37</v>
      </c>
      <c r="X1017" s="51" t="str">
        <f>IF((OR((AND('[1]PWS Information'!$E$10="CWS",T1017="Single Family Residence",P1017="Lead")),
(AND('[1]PWS Information'!$E$10="CWS",T1017="Multiple Family Residence",'[1]PWS Information'!$E$11="Yes",P1017="Lead")),
(AND('[1]PWS Information'!$E$10="NTNC",P1017="Lead")))),"Tier 1",
IF((OR((AND('[1]PWS Information'!$E$10="CWS",T1017="Multiple Family Residence",'[1]PWS Information'!$E$11="No",P1017="Lead")),
(AND('[1]PWS Information'!$E$10="CWS",T1017="Other",P1017="Lead")),
(AND('[1]PWS Information'!$E$10="CWS",T1017="Building",P1017="Lead")))),"Tier 2",
IF((OR((AND('[1]PWS Information'!$E$10="CWS",T1017="Single Family Residence",P1017="Galvanized Requiring Replacement")),
(AND('[1]PWS Information'!$E$10="CWS",T1017="Single Family Residence",P1017="Galvanized Requiring Replacement",Q1017="Yes")),
(AND('[1]PWS Information'!$E$10="NTNC",P1017="Galvanized Requiring Replacement")),
(AND('[1]PWS Information'!$E$10="NTNC",T1017="Single Family Residence",Q1017="Yes")))),"Tier 3",
IF((OR((AND('[1]PWS Information'!$E$10="CWS",T1017="Single Family Residence",R1017="Yes",P1017="Non-Lead", I1017="Non-Lead - Copper",K1017="Before 1989")),
(AND('[1]PWS Information'!$E$10="CWS",T1017="Single Family Residence",R1017="Yes",P1017="Non-Lead", M1017="Non-Lead - Copper",N1017="Before 1989")))),"Tier 4",
IF((OR((AND('[1]PWS Information'!$E$10="NTNC",P1017="Non-Lead")),
(AND('[1]PWS Information'!$E$10="CWS",P1017="Non-Lead",R1017="")),
(AND('[1]PWS Information'!$E$10="CWS",P1017="Non-Lead",R1017="No")),
(AND('[1]PWS Information'!$E$10="CWS",P1017="Non-Lead",R1017="Don't Know")),
(AND('[1]PWS Information'!$E$10="CWS",P1017="Non-Lead", I1017="Non-Lead - Copper", R1017="Yes", K1017="Between 1989 and 2014")),
(AND('[1]PWS Information'!$E$10="CWS",P1017="Non-Lead", I1017="Non-Lead - Copper", R1017="Yes", K1017="After 2014")),
(AND('[1]PWS Information'!$E$10="CWS",P1017="Non-Lead", I1017="Non-Lead - Copper", R1017="Yes", K1017="Unknown")),
(AND('[1]PWS Information'!$E$10="CWS",P1017="Non-Lead", M1017="Non-Lead - Copper", R1017="Yes", N1017="Between 1989 and 2014")),
(AND('[1]PWS Information'!$E$10="CWS",P1017="Non-Lead", M1017="Non-Lead - Copper", R1017="Yes", N1017="After 2014")),
(AND('[1]PWS Information'!$E$10="CWS",P1017="Non-Lead", M1017="Non-Lead - Copper", R1017="Yes", N1017="Unknown")),
(AND('[1]PWS Information'!$E$10="CWS",P1017="Unknown")),
(AND('[1]PWS Information'!$E$10="NTNC",P1017="Unknown")))),"Tier 5",
"")))))</f>
        <v>Tier 5</v>
      </c>
      <c r="Y1017" s="50"/>
      <c r="Z1017" s="50"/>
    </row>
    <row r="1018" spans="1:26" ht="30" x14ac:dyDescent="0.25">
      <c r="A1018" s="39">
        <v>1274</v>
      </c>
      <c r="B1018" s="40"/>
      <c r="C1018" s="41" t="s">
        <v>276</v>
      </c>
      <c r="D1018" s="41" t="s">
        <v>88</v>
      </c>
      <c r="E1018" s="41">
        <v>75144</v>
      </c>
      <c r="F1018" s="42"/>
      <c r="G1018" s="43"/>
      <c r="H1018" s="44"/>
      <c r="I1018" s="45" t="s">
        <v>47</v>
      </c>
      <c r="J1018" s="46" t="s">
        <v>37</v>
      </c>
      <c r="K1018" s="42" t="s">
        <v>40</v>
      </c>
      <c r="L1018" s="49"/>
      <c r="M1018" s="45" t="s">
        <v>59</v>
      </c>
      <c r="N1018" s="46" t="s">
        <v>49</v>
      </c>
      <c r="O1018" s="49"/>
      <c r="P1018" s="36" t="str">
        <f t="shared" si="15"/>
        <v>Unknown</v>
      </c>
      <c r="Q1018" s="39" t="s">
        <v>46</v>
      </c>
      <c r="R1018" s="39" t="s">
        <v>46</v>
      </c>
      <c r="S1018" s="39"/>
      <c r="T1018" s="50" t="s">
        <v>52</v>
      </c>
      <c r="U1018" s="50" t="s">
        <v>37</v>
      </c>
      <c r="V1018" s="50" t="s">
        <v>49</v>
      </c>
      <c r="W1018" s="50" t="s">
        <v>37</v>
      </c>
      <c r="X1018" s="51" t="str">
        <f>IF((OR((AND('[1]PWS Information'!$E$10="CWS",T1018="Single Family Residence",P1018="Lead")),
(AND('[1]PWS Information'!$E$10="CWS",T1018="Multiple Family Residence",'[1]PWS Information'!$E$11="Yes",P1018="Lead")),
(AND('[1]PWS Information'!$E$10="NTNC",P1018="Lead")))),"Tier 1",
IF((OR((AND('[1]PWS Information'!$E$10="CWS",T1018="Multiple Family Residence",'[1]PWS Information'!$E$11="No",P1018="Lead")),
(AND('[1]PWS Information'!$E$10="CWS",T1018="Other",P1018="Lead")),
(AND('[1]PWS Information'!$E$10="CWS",T1018="Building",P1018="Lead")))),"Tier 2",
IF((OR((AND('[1]PWS Information'!$E$10="CWS",T1018="Single Family Residence",P1018="Galvanized Requiring Replacement")),
(AND('[1]PWS Information'!$E$10="CWS",T1018="Single Family Residence",P1018="Galvanized Requiring Replacement",Q1018="Yes")),
(AND('[1]PWS Information'!$E$10="NTNC",P1018="Galvanized Requiring Replacement")),
(AND('[1]PWS Information'!$E$10="NTNC",T1018="Single Family Residence",Q1018="Yes")))),"Tier 3",
IF((OR((AND('[1]PWS Information'!$E$10="CWS",T1018="Single Family Residence",R1018="Yes",P1018="Non-Lead", I1018="Non-Lead - Copper",K1018="Before 1989")),
(AND('[1]PWS Information'!$E$10="CWS",T1018="Single Family Residence",R1018="Yes",P1018="Non-Lead", M1018="Non-Lead - Copper",N1018="Before 1989")))),"Tier 4",
IF((OR((AND('[1]PWS Information'!$E$10="NTNC",P1018="Non-Lead")),
(AND('[1]PWS Information'!$E$10="CWS",P1018="Non-Lead",R1018="")),
(AND('[1]PWS Information'!$E$10="CWS",P1018="Non-Lead",R1018="No")),
(AND('[1]PWS Information'!$E$10="CWS",P1018="Non-Lead",R1018="Don't Know")),
(AND('[1]PWS Information'!$E$10="CWS",P1018="Non-Lead", I1018="Non-Lead - Copper", R1018="Yes", K1018="Between 1989 and 2014")),
(AND('[1]PWS Information'!$E$10="CWS",P1018="Non-Lead", I1018="Non-Lead - Copper", R1018="Yes", K1018="After 2014")),
(AND('[1]PWS Information'!$E$10="CWS",P1018="Non-Lead", I1018="Non-Lead - Copper", R1018="Yes", K1018="Unknown")),
(AND('[1]PWS Information'!$E$10="CWS",P1018="Non-Lead", M1018="Non-Lead - Copper", R1018="Yes", N1018="Between 1989 and 2014")),
(AND('[1]PWS Information'!$E$10="CWS",P1018="Non-Lead", M1018="Non-Lead - Copper", R1018="Yes", N1018="After 2014")),
(AND('[1]PWS Information'!$E$10="CWS",P1018="Non-Lead", M1018="Non-Lead - Copper", R1018="Yes", N1018="Unknown")),
(AND('[1]PWS Information'!$E$10="CWS",P1018="Unknown")),
(AND('[1]PWS Information'!$E$10="NTNC",P1018="Unknown")))),"Tier 5",
"")))))</f>
        <v>Tier 5</v>
      </c>
      <c r="Y1018" s="50"/>
      <c r="Z1018" s="50"/>
    </row>
    <row r="1019" spans="1:26" ht="30" x14ac:dyDescent="0.25">
      <c r="A1019" s="39">
        <v>1276</v>
      </c>
      <c r="B1019" s="40">
        <v>140</v>
      </c>
      <c r="C1019" s="41" t="s">
        <v>263</v>
      </c>
      <c r="D1019" s="41" t="s">
        <v>88</v>
      </c>
      <c r="E1019" s="41">
        <v>75144</v>
      </c>
      <c r="F1019" s="42"/>
      <c r="G1019" s="43"/>
      <c r="H1019" s="44"/>
      <c r="I1019" s="45" t="s">
        <v>47</v>
      </c>
      <c r="J1019" s="46" t="s">
        <v>37</v>
      </c>
      <c r="K1019" s="42" t="s">
        <v>40</v>
      </c>
      <c r="L1019" s="49"/>
      <c r="M1019" s="45" t="s">
        <v>59</v>
      </c>
      <c r="N1019" s="46" t="s">
        <v>49</v>
      </c>
      <c r="O1019" s="49"/>
      <c r="P1019" s="36" t="str">
        <f t="shared" si="15"/>
        <v>Unknown</v>
      </c>
      <c r="Q1019" s="39" t="s">
        <v>46</v>
      </c>
      <c r="R1019" s="39" t="s">
        <v>46</v>
      </c>
      <c r="S1019" s="39"/>
      <c r="T1019" s="50" t="s">
        <v>52</v>
      </c>
      <c r="U1019" s="50" t="s">
        <v>37</v>
      </c>
      <c r="V1019" s="50" t="s">
        <v>49</v>
      </c>
      <c r="W1019" s="50" t="s">
        <v>37</v>
      </c>
      <c r="X1019" s="51" t="str">
        <f>IF((OR((AND('[1]PWS Information'!$E$10="CWS",T1019="Single Family Residence",P1019="Lead")),
(AND('[1]PWS Information'!$E$10="CWS",T1019="Multiple Family Residence",'[1]PWS Information'!$E$11="Yes",P1019="Lead")),
(AND('[1]PWS Information'!$E$10="NTNC",P1019="Lead")))),"Tier 1",
IF((OR((AND('[1]PWS Information'!$E$10="CWS",T1019="Multiple Family Residence",'[1]PWS Information'!$E$11="No",P1019="Lead")),
(AND('[1]PWS Information'!$E$10="CWS",T1019="Other",P1019="Lead")),
(AND('[1]PWS Information'!$E$10="CWS",T1019="Building",P1019="Lead")))),"Tier 2",
IF((OR((AND('[1]PWS Information'!$E$10="CWS",T1019="Single Family Residence",P1019="Galvanized Requiring Replacement")),
(AND('[1]PWS Information'!$E$10="CWS",T1019="Single Family Residence",P1019="Galvanized Requiring Replacement",Q1019="Yes")),
(AND('[1]PWS Information'!$E$10="NTNC",P1019="Galvanized Requiring Replacement")),
(AND('[1]PWS Information'!$E$10="NTNC",T1019="Single Family Residence",Q1019="Yes")))),"Tier 3",
IF((OR((AND('[1]PWS Information'!$E$10="CWS",T1019="Single Family Residence",R1019="Yes",P1019="Non-Lead", I1019="Non-Lead - Copper",K1019="Before 1989")),
(AND('[1]PWS Information'!$E$10="CWS",T1019="Single Family Residence",R1019="Yes",P1019="Non-Lead", M1019="Non-Lead - Copper",N1019="Before 1989")))),"Tier 4",
IF((OR((AND('[1]PWS Information'!$E$10="NTNC",P1019="Non-Lead")),
(AND('[1]PWS Information'!$E$10="CWS",P1019="Non-Lead",R1019="")),
(AND('[1]PWS Information'!$E$10="CWS",P1019="Non-Lead",R1019="No")),
(AND('[1]PWS Information'!$E$10="CWS",P1019="Non-Lead",R1019="Don't Know")),
(AND('[1]PWS Information'!$E$10="CWS",P1019="Non-Lead", I1019="Non-Lead - Copper", R1019="Yes", K1019="Between 1989 and 2014")),
(AND('[1]PWS Information'!$E$10="CWS",P1019="Non-Lead", I1019="Non-Lead - Copper", R1019="Yes", K1019="After 2014")),
(AND('[1]PWS Information'!$E$10="CWS",P1019="Non-Lead", I1019="Non-Lead - Copper", R1019="Yes", K1019="Unknown")),
(AND('[1]PWS Information'!$E$10="CWS",P1019="Non-Lead", M1019="Non-Lead - Copper", R1019="Yes", N1019="Between 1989 and 2014")),
(AND('[1]PWS Information'!$E$10="CWS",P1019="Non-Lead", M1019="Non-Lead - Copper", R1019="Yes", N1019="After 2014")),
(AND('[1]PWS Information'!$E$10="CWS",P1019="Non-Lead", M1019="Non-Lead - Copper", R1019="Yes", N1019="Unknown")),
(AND('[1]PWS Information'!$E$10="CWS",P1019="Unknown")),
(AND('[1]PWS Information'!$E$10="NTNC",P1019="Unknown")))),"Tier 5",
"")))))</f>
        <v>Tier 5</v>
      </c>
      <c r="Y1019" s="50"/>
      <c r="Z1019" s="50"/>
    </row>
    <row r="1020" spans="1:26" ht="30" x14ac:dyDescent="0.25">
      <c r="A1020" s="39">
        <v>1277</v>
      </c>
      <c r="B1020" s="40">
        <v>3245</v>
      </c>
      <c r="C1020" s="41" t="s">
        <v>66</v>
      </c>
      <c r="D1020" s="41" t="s">
        <v>61</v>
      </c>
      <c r="E1020" s="41">
        <v>75109</v>
      </c>
      <c r="F1020" s="42"/>
      <c r="G1020" s="43"/>
      <c r="H1020" s="44"/>
      <c r="I1020" s="45" t="s">
        <v>47</v>
      </c>
      <c r="J1020" s="46" t="s">
        <v>37</v>
      </c>
      <c r="K1020" s="42" t="s">
        <v>40</v>
      </c>
      <c r="L1020" s="49"/>
      <c r="M1020" s="45" t="s">
        <v>47</v>
      </c>
      <c r="N1020" s="46" t="s">
        <v>40</v>
      </c>
      <c r="O1020" s="49"/>
      <c r="P1020" s="36" t="str">
        <f t="shared" si="15"/>
        <v>Non-Lead</v>
      </c>
      <c r="Q1020" s="39" t="s">
        <v>37</v>
      </c>
      <c r="R1020" s="39" t="s">
        <v>37</v>
      </c>
      <c r="S1020" s="39"/>
      <c r="T1020" s="50" t="s">
        <v>48</v>
      </c>
      <c r="U1020" s="50" t="s">
        <v>37</v>
      </c>
      <c r="V1020" s="50" t="s">
        <v>37</v>
      </c>
      <c r="W1020" s="50" t="s">
        <v>37</v>
      </c>
      <c r="X1020" s="51" t="str">
        <f>IF((OR((AND('[1]PWS Information'!$E$10="CWS",T1020="Single Family Residence",P1020="Lead")),
(AND('[1]PWS Information'!$E$10="CWS",T1020="Multiple Family Residence",'[1]PWS Information'!$E$11="Yes",P1020="Lead")),
(AND('[1]PWS Information'!$E$10="NTNC",P1020="Lead")))),"Tier 1",
IF((OR((AND('[1]PWS Information'!$E$10="CWS",T1020="Multiple Family Residence",'[1]PWS Information'!$E$11="No",P1020="Lead")),
(AND('[1]PWS Information'!$E$10="CWS",T1020="Other",P1020="Lead")),
(AND('[1]PWS Information'!$E$10="CWS",T1020="Building",P1020="Lead")))),"Tier 2",
IF((OR((AND('[1]PWS Information'!$E$10="CWS",T1020="Single Family Residence",P1020="Galvanized Requiring Replacement")),
(AND('[1]PWS Information'!$E$10="CWS",T1020="Single Family Residence",P1020="Galvanized Requiring Replacement",Q1020="Yes")),
(AND('[1]PWS Information'!$E$10="NTNC",P1020="Galvanized Requiring Replacement")),
(AND('[1]PWS Information'!$E$10="NTNC",T1020="Single Family Residence",Q1020="Yes")))),"Tier 3",
IF((OR((AND('[1]PWS Information'!$E$10="CWS",T1020="Single Family Residence",R1020="Yes",P1020="Non-Lead", I1020="Non-Lead - Copper",K1020="Before 1989")),
(AND('[1]PWS Information'!$E$10="CWS",T1020="Single Family Residence",R1020="Yes",P1020="Non-Lead", M1020="Non-Lead - Copper",N1020="Before 1989")))),"Tier 4",
IF((OR((AND('[1]PWS Information'!$E$10="NTNC",P1020="Non-Lead")),
(AND('[1]PWS Information'!$E$10="CWS",P1020="Non-Lead",R1020="")),
(AND('[1]PWS Information'!$E$10="CWS",P1020="Non-Lead",R1020="No")),
(AND('[1]PWS Information'!$E$10="CWS",P1020="Non-Lead",R1020="Don't Know")),
(AND('[1]PWS Information'!$E$10="CWS",P1020="Non-Lead", I1020="Non-Lead - Copper", R1020="Yes", K1020="Between 1989 and 2014")),
(AND('[1]PWS Information'!$E$10="CWS",P1020="Non-Lead", I1020="Non-Lead - Copper", R1020="Yes", K1020="After 2014")),
(AND('[1]PWS Information'!$E$10="CWS",P1020="Non-Lead", I1020="Non-Lead - Copper", R1020="Yes", K1020="Unknown")),
(AND('[1]PWS Information'!$E$10="CWS",P1020="Non-Lead", M1020="Non-Lead - Copper", R1020="Yes", N1020="Between 1989 and 2014")),
(AND('[1]PWS Information'!$E$10="CWS",P1020="Non-Lead", M1020="Non-Lead - Copper", R1020="Yes", N1020="After 2014")),
(AND('[1]PWS Information'!$E$10="CWS",P1020="Non-Lead", M1020="Non-Lead - Copper", R1020="Yes", N1020="Unknown")),
(AND('[1]PWS Information'!$E$10="CWS",P1020="Unknown")),
(AND('[1]PWS Information'!$E$10="NTNC",P1020="Unknown")))),"Tier 5",
"")))))</f>
        <v>Tier 5</v>
      </c>
      <c r="Y1020" s="50"/>
      <c r="Z1020" s="50"/>
    </row>
    <row r="1021" spans="1:26" ht="30" x14ac:dyDescent="0.25">
      <c r="A1021" s="39">
        <v>1278</v>
      </c>
      <c r="B1021" s="40">
        <v>6914</v>
      </c>
      <c r="C1021" s="41" t="s">
        <v>242</v>
      </c>
      <c r="D1021" s="41" t="s">
        <v>88</v>
      </c>
      <c r="E1021" s="41">
        <v>75144</v>
      </c>
      <c r="F1021" s="42"/>
      <c r="G1021" s="43"/>
      <c r="H1021" s="44"/>
      <c r="I1021" s="45" t="s">
        <v>47</v>
      </c>
      <c r="J1021" s="46" t="s">
        <v>37</v>
      </c>
      <c r="K1021" s="42" t="s">
        <v>40</v>
      </c>
      <c r="L1021" s="49"/>
      <c r="M1021" s="45" t="s">
        <v>47</v>
      </c>
      <c r="N1021" s="46" t="s">
        <v>40</v>
      </c>
      <c r="O1021" s="49"/>
      <c r="P1021" s="36" t="str">
        <f t="shared" si="15"/>
        <v>Non-Lead</v>
      </c>
      <c r="Q1021" s="39" t="s">
        <v>37</v>
      </c>
      <c r="R1021" s="39" t="s">
        <v>37</v>
      </c>
      <c r="S1021" s="39"/>
      <c r="T1021" s="50" t="s">
        <v>36</v>
      </c>
      <c r="U1021" s="50" t="s">
        <v>37</v>
      </c>
      <c r="V1021" s="50" t="s">
        <v>37</v>
      </c>
      <c r="W1021" s="50" t="s">
        <v>37</v>
      </c>
      <c r="X1021" s="51" t="str">
        <f>IF((OR((AND('[1]PWS Information'!$E$10="CWS",T1021="Single Family Residence",P1021="Lead")),
(AND('[1]PWS Information'!$E$10="CWS",T1021="Multiple Family Residence",'[1]PWS Information'!$E$11="Yes",P1021="Lead")),
(AND('[1]PWS Information'!$E$10="NTNC",P1021="Lead")))),"Tier 1",
IF((OR((AND('[1]PWS Information'!$E$10="CWS",T1021="Multiple Family Residence",'[1]PWS Information'!$E$11="No",P1021="Lead")),
(AND('[1]PWS Information'!$E$10="CWS",T1021="Other",P1021="Lead")),
(AND('[1]PWS Information'!$E$10="CWS",T1021="Building",P1021="Lead")))),"Tier 2",
IF((OR((AND('[1]PWS Information'!$E$10="CWS",T1021="Single Family Residence",P1021="Galvanized Requiring Replacement")),
(AND('[1]PWS Information'!$E$10="CWS",T1021="Single Family Residence",P1021="Galvanized Requiring Replacement",Q1021="Yes")),
(AND('[1]PWS Information'!$E$10="NTNC",P1021="Galvanized Requiring Replacement")),
(AND('[1]PWS Information'!$E$10="NTNC",T1021="Single Family Residence",Q1021="Yes")))),"Tier 3",
IF((OR((AND('[1]PWS Information'!$E$10="CWS",T1021="Single Family Residence",R1021="Yes",P1021="Non-Lead", I1021="Non-Lead - Copper",K1021="Before 1989")),
(AND('[1]PWS Information'!$E$10="CWS",T1021="Single Family Residence",R1021="Yes",P1021="Non-Lead", M1021="Non-Lead - Copper",N1021="Before 1989")))),"Tier 4",
IF((OR((AND('[1]PWS Information'!$E$10="NTNC",P1021="Non-Lead")),
(AND('[1]PWS Information'!$E$10="CWS",P1021="Non-Lead",R1021="")),
(AND('[1]PWS Information'!$E$10="CWS",P1021="Non-Lead",R1021="No")),
(AND('[1]PWS Information'!$E$10="CWS",P1021="Non-Lead",R1021="Don't Know")),
(AND('[1]PWS Information'!$E$10="CWS",P1021="Non-Lead", I1021="Non-Lead - Copper", R1021="Yes", K1021="Between 1989 and 2014")),
(AND('[1]PWS Information'!$E$10="CWS",P1021="Non-Lead", I1021="Non-Lead - Copper", R1021="Yes", K1021="After 2014")),
(AND('[1]PWS Information'!$E$10="CWS",P1021="Non-Lead", I1021="Non-Lead - Copper", R1021="Yes", K1021="Unknown")),
(AND('[1]PWS Information'!$E$10="CWS",P1021="Non-Lead", M1021="Non-Lead - Copper", R1021="Yes", N1021="Between 1989 and 2014")),
(AND('[1]PWS Information'!$E$10="CWS",P1021="Non-Lead", M1021="Non-Lead - Copper", R1021="Yes", N1021="After 2014")),
(AND('[1]PWS Information'!$E$10="CWS",P1021="Non-Lead", M1021="Non-Lead - Copper", R1021="Yes", N1021="Unknown")),
(AND('[1]PWS Information'!$E$10="CWS",P1021="Unknown")),
(AND('[1]PWS Information'!$E$10="NTNC",P1021="Unknown")))),"Tier 5",
"")))))</f>
        <v>Tier 5</v>
      </c>
      <c r="Y1021" s="50"/>
      <c r="Z1021" s="50"/>
    </row>
    <row r="1022" spans="1:26" ht="30" x14ac:dyDescent="0.25">
      <c r="A1022" s="39">
        <v>1279</v>
      </c>
      <c r="B1022" s="40">
        <v>8675</v>
      </c>
      <c r="C1022" s="41" t="s">
        <v>277</v>
      </c>
      <c r="D1022" s="41" t="s">
        <v>99</v>
      </c>
      <c r="E1022" s="41">
        <v>75153</v>
      </c>
      <c r="F1022" s="42"/>
      <c r="G1022" s="43"/>
      <c r="H1022" s="44"/>
      <c r="I1022" s="45" t="s">
        <v>47</v>
      </c>
      <c r="J1022" s="46" t="s">
        <v>37</v>
      </c>
      <c r="K1022" s="42" t="s">
        <v>40</v>
      </c>
      <c r="L1022" s="49"/>
      <c r="M1022" s="45" t="s">
        <v>47</v>
      </c>
      <c r="N1022" s="46" t="s">
        <v>40</v>
      </c>
      <c r="O1022" s="49"/>
      <c r="P1022" s="36" t="str">
        <f t="shared" si="15"/>
        <v>Non-Lead</v>
      </c>
      <c r="Q1022" s="39" t="s">
        <v>37</v>
      </c>
      <c r="R1022" s="39" t="s">
        <v>37</v>
      </c>
      <c r="S1022" s="39"/>
      <c r="T1022" s="50" t="s">
        <v>36</v>
      </c>
      <c r="U1022" s="50" t="s">
        <v>37</v>
      </c>
      <c r="V1022" s="50" t="s">
        <v>37</v>
      </c>
      <c r="W1022" s="50" t="s">
        <v>37</v>
      </c>
      <c r="X1022" s="51" t="str">
        <f>IF((OR((AND('[1]PWS Information'!$E$10="CWS",T1022="Single Family Residence",P1022="Lead")),
(AND('[1]PWS Information'!$E$10="CWS",T1022="Multiple Family Residence",'[1]PWS Information'!$E$11="Yes",P1022="Lead")),
(AND('[1]PWS Information'!$E$10="NTNC",P1022="Lead")))),"Tier 1",
IF((OR((AND('[1]PWS Information'!$E$10="CWS",T1022="Multiple Family Residence",'[1]PWS Information'!$E$11="No",P1022="Lead")),
(AND('[1]PWS Information'!$E$10="CWS",T1022="Other",P1022="Lead")),
(AND('[1]PWS Information'!$E$10="CWS",T1022="Building",P1022="Lead")))),"Tier 2",
IF((OR((AND('[1]PWS Information'!$E$10="CWS",T1022="Single Family Residence",P1022="Galvanized Requiring Replacement")),
(AND('[1]PWS Information'!$E$10="CWS",T1022="Single Family Residence",P1022="Galvanized Requiring Replacement",Q1022="Yes")),
(AND('[1]PWS Information'!$E$10="NTNC",P1022="Galvanized Requiring Replacement")),
(AND('[1]PWS Information'!$E$10="NTNC",T1022="Single Family Residence",Q1022="Yes")))),"Tier 3",
IF((OR((AND('[1]PWS Information'!$E$10="CWS",T1022="Single Family Residence",R1022="Yes",P1022="Non-Lead", I1022="Non-Lead - Copper",K1022="Before 1989")),
(AND('[1]PWS Information'!$E$10="CWS",T1022="Single Family Residence",R1022="Yes",P1022="Non-Lead", M1022="Non-Lead - Copper",N1022="Before 1989")))),"Tier 4",
IF((OR((AND('[1]PWS Information'!$E$10="NTNC",P1022="Non-Lead")),
(AND('[1]PWS Information'!$E$10="CWS",P1022="Non-Lead",R1022="")),
(AND('[1]PWS Information'!$E$10="CWS",P1022="Non-Lead",R1022="No")),
(AND('[1]PWS Information'!$E$10="CWS",P1022="Non-Lead",R1022="Don't Know")),
(AND('[1]PWS Information'!$E$10="CWS",P1022="Non-Lead", I1022="Non-Lead - Copper", R1022="Yes", K1022="Between 1989 and 2014")),
(AND('[1]PWS Information'!$E$10="CWS",P1022="Non-Lead", I1022="Non-Lead - Copper", R1022="Yes", K1022="After 2014")),
(AND('[1]PWS Information'!$E$10="CWS",P1022="Non-Lead", I1022="Non-Lead - Copper", R1022="Yes", K1022="Unknown")),
(AND('[1]PWS Information'!$E$10="CWS",P1022="Non-Lead", M1022="Non-Lead - Copper", R1022="Yes", N1022="Between 1989 and 2014")),
(AND('[1]PWS Information'!$E$10="CWS",P1022="Non-Lead", M1022="Non-Lead - Copper", R1022="Yes", N1022="After 2014")),
(AND('[1]PWS Information'!$E$10="CWS",P1022="Non-Lead", M1022="Non-Lead - Copper", R1022="Yes", N1022="Unknown")),
(AND('[1]PWS Information'!$E$10="CWS",P1022="Unknown")),
(AND('[1]PWS Information'!$E$10="NTNC",P1022="Unknown")))),"Tier 5",
"")))))</f>
        <v>Tier 5</v>
      </c>
      <c r="Y1022" s="50"/>
      <c r="Z1022" s="50"/>
    </row>
    <row r="1023" spans="1:26" ht="30" x14ac:dyDescent="0.25">
      <c r="A1023" s="39">
        <v>1280</v>
      </c>
      <c r="B1023" s="40">
        <v>16700</v>
      </c>
      <c r="C1023" s="41" t="s">
        <v>173</v>
      </c>
      <c r="D1023" s="41" t="s">
        <v>61</v>
      </c>
      <c r="E1023" s="41">
        <v>75109</v>
      </c>
      <c r="F1023" s="42"/>
      <c r="G1023" s="43"/>
      <c r="H1023" s="44"/>
      <c r="I1023" s="45" t="s">
        <v>47</v>
      </c>
      <c r="J1023" s="46" t="s">
        <v>37</v>
      </c>
      <c r="K1023" s="42" t="s">
        <v>40</v>
      </c>
      <c r="L1023" s="49"/>
      <c r="M1023" s="45" t="s">
        <v>47</v>
      </c>
      <c r="N1023" s="46" t="s">
        <v>40</v>
      </c>
      <c r="O1023" s="49"/>
      <c r="P1023" s="36" t="str">
        <f t="shared" si="15"/>
        <v>Non-Lead</v>
      </c>
      <c r="Q1023" s="39" t="s">
        <v>37</v>
      </c>
      <c r="R1023" s="39" t="s">
        <v>37</v>
      </c>
      <c r="S1023" s="39"/>
      <c r="T1023" s="50" t="s">
        <v>36</v>
      </c>
      <c r="U1023" s="50" t="s">
        <v>37</v>
      </c>
      <c r="V1023" s="50" t="s">
        <v>37</v>
      </c>
      <c r="W1023" s="50" t="s">
        <v>37</v>
      </c>
      <c r="X1023" s="51" t="str">
        <f>IF((OR((AND('[1]PWS Information'!$E$10="CWS",T1023="Single Family Residence",P1023="Lead")),
(AND('[1]PWS Information'!$E$10="CWS",T1023="Multiple Family Residence",'[1]PWS Information'!$E$11="Yes",P1023="Lead")),
(AND('[1]PWS Information'!$E$10="NTNC",P1023="Lead")))),"Tier 1",
IF((OR((AND('[1]PWS Information'!$E$10="CWS",T1023="Multiple Family Residence",'[1]PWS Information'!$E$11="No",P1023="Lead")),
(AND('[1]PWS Information'!$E$10="CWS",T1023="Other",P1023="Lead")),
(AND('[1]PWS Information'!$E$10="CWS",T1023="Building",P1023="Lead")))),"Tier 2",
IF((OR((AND('[1]PWS Information'!$E$10="CWS",T1023="Single Family Residence",P1023="Galvanized Requiring Replacement")),
(AND('[1]PWS Information'!$E$10="CWS",T1023="Single Family Residence",P1023="Galvanized Requiring Replacement",Q1023="Yes")),
(AND('[1]PWS Information'!$E$10="NTNC",P1023="Galvanized Requiring Replacement")),
(AND('[1]PWS Information'!$E$10="NTNC",T1023="Single Family Residence",Q1023="Yes")))),"Tier 3",
IF((OR((AND('[1]PWS Information'!$E$10="CWS",T1023="Single Family Residence",R1023="Yes",P1023="Non-Lead", I1023="Non-Lead - Copper",K1023="Before 1989")),
(AND('[1]PWS Information'!$E$10="CWS",T1023="Single Family Residence",R1023="Yes",P1023="Non-Lead", M1023="Non-Lead - Copper",N1023="Before 1989")))),"Tier 4",
IF((OR((AND('[1]PWS Information'!$E$10="NTNC",P1023="Non-Lead")),
(AND('[1]PWS Information'!$E$10="CWS",P1023="Non-Lead",R1023="")),
(AND('[1]PWS Information'!$E$10="CWS",P1023="Non-Lead",R1023="No")),
(AND('[1]PWS Information'!$E$10="CWS",P1023="Non-Lead",R1023="Don't Know")),
(AND('[1]PWS Information'!$E$10="CWS",P1023="Non-Lead", I1023="Non-Lead - Copper", R1023="Yes", K1023="Between 1989 and 2014")),
(AND('[1]PWS Information'!$E$10="CWS",P1023="Non-Lead", I1023="Non-Lead - Copper", R1023="Yes", K1023="After 2014")),
(AND('[1]PWS Information'!$E$10="CWS",P1023="Non-Lead", I1023="Non-Lead - Copper", R1023="Yes", K1023="Unknown")),
(AND('[1]PWS Information'!$E$10="CWS",P1023="Non-Lead", M1023="Non-Lead - Copper", R1023="Yes", N1023="Between 1989 and 2014")),
(AND('[1]PWS Information'!$E$10="CWS",P1023="Non-Lead", M1023="Non-Lead - Copper", R1023="Yes", N1023="After 2014")),
(AND('[1]PWS Information'!$E$10="CWS",P1023="Non-Lead", M1023="Non-Lead - Copper", R1023="Yes", N1023="Unknown")),
(AND('[1]PWS Information'!$E$10="CWS",P1023="Unknown")),
(AND('[1]PWS Information'!$E$10="NTNC",P1023="Unknown")))),"Tier 5",
"")))))</f>
        <v>Tier 5</v>
      </c>
      <c r="Y1023" s="50"/>
      <c r="Z1023" s="50"/>
    </row>
    <row r="1024" spans="1:26" ht="30" x14ac:dyDescent="0.25">
      <c r="A1024" s="39">
        <v>1281</v>
      </c>
      <c r="B1024" s="40">
        <v>3211</v>
      </c>
      <c r="C1024" s="41" t="s">
        <v>77</v>
      </c>
      <c r="D1024" s="41" t="s">
        <v>83</v>
      </c>
      <c r="E1024" s="41">
        <v>75105</v>
      </c>
      <c r="F1024" s="42"/>
      <c r="G1024" s="43"/>
      <c r="H1024" s="44"/>
      <c r="I1024" s="45" t="s">
        <v>47</v>
      </c>
      <c r="J1024" s="46" t="s">
        <v>37</v>
      </c>
      <c r="K1024" s="42" t="s">
        <v>40</v>
      </c>
      <c r="L1024" s="49"/>
      <c r="M1024" s="45" t="s">
        <v>47</v>
      </c>
      <c r="N1024" s="46" t="s">
        <v>40</v>
      </c>
      <c r="O1024" s="49"/>
      <c r="P1024" s="36" t="str">
        <f t="shared" si="15"/>
        <v>Non-Lead</v>
      </c>
      <c r="Q1024" s="39" t="s">
        <v>37</v>
      </c>
      <c r="R1024" s="39" t="s">
        <v>37</v>
      </c>
      <c r="S1024" s="39"/>
      <c r="T1024" s="50" t="s">
        <v>36</v>
      </c>
      <c r="U1024" s="50" t="s">
        <v>37</v>
      </c>
      <c r="V1024" s="50" t="s">
        <v>37</v>
      </c>
      <c r="W1024" s="50" t="s">
        <v>37</v>
      </c>
      <c r="X1024" s="51" t="str">
        <f>IF((OR((AND('[1]PWS Information'!$E$10="CWS",T1024="Single Family Residence",P1024="Lead")),
(AND('[1]PWS Information'!$E$10="CWS",T1024="Multiple Family Residence",'[1]PWS Information'!$E$11="Yes",P1024="Lead")),
(AND('[1]PWS Information'!$E$10="NTNC",P1024="Lead")))),"Tier 1",
IF((OR((AND('[1]PWS Information'!$E$10="CWS",T1024="Multiple Family Residence",'[1]PWS Information'!$E$11="No",P1024="Lead")),
(AND('[1]PWS Information'!$E$10="CWS",T1024="Other",P1024="Lead")),
(AND('[1]PWS Information'!$E$10="CWS",T1024="Building",P1024="Lead")))),"Tier 2",
IF((OR((AND('[1]PWS Information'!$E$10="CWS",T1024="Single Family Residence",P1024="Galvanized Requiring Replacement")),
(AND('[1]PWS Information'!$E$10="CWS",T1024="Single Family Residence",P1024="Galvanized Requiring Replacement",Q1024="Yes")),
(AND('[1]PWS Information'!$E$10="NTNC",P1024="Galvanized Requiring Replacement")),
(AND('[1]PWS Information'!$E$10="NTNC",T1024="Single Family Residence",Q1024="Yes")))),"Tier 3",
IF((OR((AND('[1]PWS Information'!$E$10="CWS",T1024="Single Family Residence",R1024="Yes",P1024="Non-Lead", I1024="Non-Lead - Copper",K1024="Before 1989")),
(AND('[1]PWS Information'!$E$10="CWS",T1024="Single Family Residence",R1024="Yes",P1024="Non-Lead", M1024="Non-Lead - Copper",N1024="Before 1989")))),"Tier 4",
IF((OR((AND('[1]PWS Information'!$E$10="NTNC",P1024="Non-Lead")),
(AND('[1]PWS Information'!$E$10="CWS",P1024="Non-Lead",R1024="")),
(AND('[1]PWS Information'!$E$10="CWS",P1024="Non-Lead",R1024="No")),
(AND('[1]PWS Information'!$E$10="CWS",P1024="Non-Lead",R1024="Don't Know")),
(AND('[1]PWS Information'!$E$10="CWS",P1024="Non-Lead", I1024="Non-Lead - Copper", R1024="Yes", K1024="Between 1989 and 2014")),
(AND('[1]PWS Information'!$E$10="CWS",P1024="Non-Lead", I1024="Non-Lead - Copper", R1024="Yes", K1024="After 2014")),
(AND('[1]PWS Information'!$E$10="CWS",P1024="Non-Lead", I1024="Non-Lead - Copper", R1024="Yes", K1024="Unknown")),
(AND('[1]PWS Information'!$E$10="CWS",P1024="Non-Lead", M1024="Non-Lead - Copper", R1024="Yes", N1024="Between 1989 and 2014")),
(AND('[1]PWS Information'!$E$10="CWS",P1024="Non-Lead", M1024="Non-Lead - Copper", R1024="Yes", N1024="After 2014")),
(AND('[1]PWS Information'!$E$10="CWS",P1024="Non-Lead", M1024="Non-Lead - Copper", R1024="Yes", N1024="Unknown")),
(AND('[1]PWS Information'!$E$10="CWS",P1024="Unknown")),
(AND('[1]PWS Information'!$E$10="NTNC",P1024="Unknown")))),"Tier 5",
"")))))</f>
        <v>Tier 5</v>
      </c>
      <c r="Y1024" s="50"/>
      <c r="Z1024" s="50"/>
    </row>
    <row r="1025" spans="1:26" ht="30" x14ac:dyDescent="0.25">
      <c r="A1025" s="39">
        <v>1283</v>
      </c>
      <c r="B1025" s="40">
        <v>272</v>
      </c>
      <c r="C1025" s="41" t="s">
        <v>278</v>
      </c>
      <c r="D1025" s="41" t="s">
        <v>99</v>
      </c>
      <c r="E1025" s="41">
        <v>75153</v>
      </c>
      <c r="F1025" s="42"/>
      <c r="G1025" s="43"/>
      <c r="H1025" s="44"/>
      <c r="I1025" s="45" t="s">
        <v>47</v>
      </c>
      <c r="J1025" s="46" t="s">
        <v>37</v>
      </c>
      <c r="K1025" s="42" t="s">
        <v>40</v>
      </c>
      <c r="L1025" s="49"/>
      <c r="M1025" s="45" t="s">
        <v>47</v>
      </c>
      <c r="N1025" s="46" t="s">
        <v>40</v>
      </c>
      <c r="O1025" s="49"/>
      <c r="P1025" s="36" t="str">
        <f t="shared" si="15"/>
        <v>Non-Lead</v>
      </c>
      <c r="Q1025" s="39" t="s">
        <v>37</v>
      </c>
      <c r="R1025" s="39" t="s">
        <v>37</v>
      </c>
      <c r="S1025" s="39"/>
      <c r="T1025" s="50" t="s">
        <v>36</v>
      </c>
      <c r="U1025" s="50" t="s">
        <v>37</v>
      </c>
      <c r="V1025" s="50" t="s">
        <v>37</v>
      </c>
      <c r="W1025" s="50" t="s">
        <v>37</v>
      </c>
      <c r="X1025" s="51" t="str">
        <f>IF((OR((AND('[1]PWS Information'!$E$10="CWS",T1025="Single Family Residence",P1025="Lead")),
(AND('[1]PWS Information'!$E$10="CWS",T1025="Multiple Family Residence",'[1]PWS Information'!$E$11="Yes",P1025="Lead")),
(AND('[1]PWS Information'!$E$10="NTNC",P1025="Lead")))),"Tier 1",
IF((OR((AND('[1]PWS Information'!$E$10="CWS",T1025="Multiple Family Residence",'[1]PWS Information'!$E$11="No",P1025="Lead")),
(AND('[1]PWS Information'!$E$10="CWS",T1025="Other",P1025="Lead")),
(AND('[1]PWS Information'!$E$10="CWS",T1025="Building",P1025="Lead")))),"Tier 2",
IF((OR((AND('[1]PWS Information'!$E$10="CWS",T1025="Single Family Residence",P1025="Galvanized Requiring Replacement")),
(AND('[1]PWS Information'!$E$10="CWS",T1025="Single Family Residence",P1025="Galvanized Requiring Replacement",Q1025="Yes")),
(AND('[1]PWS Information'!$E$10="NTNC",P1025="Galvanized Requiring Replacement")),
(AND('[1]PWS Information'!$E$10="NTNC",T1025="Single Family Residence",Q1025="Yes")))),"Tier 3",
IF((OR((AND('[1]PWS Information'!$E$10="CWS",T1025="Single Family Residence",R1025="Yes",P1025="Non-Lead", I1025="Non-Lead - Copper",K1025="Before 1989")),
(AND('[1]PWS Information'!$E$10="CWS",T1025="Single Family Residence",R1025="Yes",P1025="Non-Lead", M1025="Non-Lead - Copper",N1025="Before 1989")))),"Tier 4",
IF((OR((AND('[1]PWS Information'!$E$10="NTNC",P1025="Non-Lead")),
(AND('[1]PWS Information'!$E$10="CWS",P1025="Non-Lead",R1025="")),
(AND('[1]PWS Information'!$E$10="CWS",P1025="Non-Lead",R1025="No")),
(AND('[1]PWS Information'!$E$10="CWS",P1025="Non-Lead",R1025="Don't Know")),
(AND('[1]PWS Information'!$E$10="CWS",P1025="Non-Lead", I1025="Non-Lead - Copper", R1025="Yes", K1025="Between 1989 and 2014")),
(AND('[1]PWS Information'!$E$10="CWS",P1025="Non-Lead", I1025="Non-Lead - Copper", R1025="Yes", K1025="After 2014")),
(AND('[1]PWS Information'!$E$10="CWS",P1025="Non-Lead", I1025="Non-Lead - Copper", R1025="Yes", K1025="Unknown")),
(AND('[1]PWS Information'!$E$10="CWS",P1025="Non-Lead", M1025="Non-Lead - Copper", R1025="Yes", N1025="Between 1989 and 2014")),
(AND('[1]PWS Information'!$E$10="CWS",P1025="Non-Lead", M1025="Non-Lead - Copper", R1025="Yes", N1025="After 2014")),
(AND('[1]PWS Information'!$E$10="CWS",P1025="Non-Lead", M1025="Non-Lead - Copper", R1025="Yes", N1025="Unknown")),
(AND('[1]PWS Information'!$E$10="CWS",P1025="Unknown")),
(AND('[1]PWS Information'!$E$10="NTNC",P1025="Unknown")))),"Tier 5",
"")))))</f>
        <v>Tier 5</v>
      </c>
      <c r="Y1025" s="50"/>
      <c r="Z1025" s="50"/>
    </row>
    <row r="1026" spans="1:26" ht="30" x14ac:dyDescent="0.25">
      <c r="A1026" s="39">
        <v>1284</v>
      </c>
      <c r="B1026" s="40">
        <v>14015</v>
      </c>
      <c r="C1026" s="41" t="s">
        <v>279</v>
      </c>
      <c r="D1026" s="41" t="s">
        <v>88</v>
      </c>
      <c r="E1026" s="41">
        <v>75144</v>
      </c>
      <c r="F1026" s="42"/>
      <c r="G1026" s="43"/>
      <c r="H1026" s="44"/>
      <c r="I1026" s="45" t="s">
        <v>47</v>
      </c>
      <c r="J1026" s="46" t="s">
        <v>37</v>
      </c>
      <c r="K1026" s="42" t="s">
        <v>40</v>
      </c>
      <c r="L1026" s="49"/>
      <c r="M1026" s="45" t="s">
        <v>47</v>
      </c>
      <c r="N1026" s="46" t="s">
        <v>40</v>
      </c>
      <c r="O1026" s="49"/>
      <c r="P1026" s="36" t="str">
        <f t="shared" si="15"/>
        <v>Non-Lead</v>
      </c>
      <c r="Q1026" s="39" t="s">
        <v>37</v>
      </c>
      <c r="R1026" s="39" t="s">
        <v>37</v>
      </c>
      <c r="S1026" s="39"/>
      <c r="T1026" s="50" t="s">
        <v>36</v>
      </c>
      <c r="U1026" s="50" t="s">
        <v>37</v>
      </c>
      <c r="V1026" s="50" t="s">
        <v>37</v>
      </c>
      <c r="W1026" s="50" t="s">
        <v>37</v>
      </c>
      <c r="X1026" s="51" t="str">
        <f>IF((OR((AND('[1]PWS Information'!$E$10="CWS",T1026="Single Family Residence",P1026="Lead")),
(AND('[1]PWS Information'!$E$10="CWS",T1026="Multiple Family Residence",'[1]PWS Information'!$E$11="Yes",P1026="Lead")),
(AND('[1]PWS Information'!$E$10="NTNC",P1026="Lead")))),"Tier 1",
IF((OR((AND('[1]PWS Information'!$E$10="CWS",T1026="Multiple Family Residence",'[1]PWS Information'!$E$11="No",P1026="Lead")),
(AND('[1]PWS Information'!$E$10="CWS",T1026="Other",P1026="Lead")),
(AND('[1]PWS Information'!$E$10="CWS",T1026="Building",P1026="Lead")))),"Tier 2",
IF((OR((AND('[1]PWS Information'!$E$10="CWS",T1026="Single Family Residence",P1026="Galvanized Requiring Replacement")),
(AND('[1]PWS Information'!$E$10="CWS",T1026="Single Family Residence",P1026="Galvanized Requiring Replacement",Q1026="Yes")),
(AND('[1]PWS Information'!$E$10="NTNC",P1026="Galvanized Requiring Replacement")),
(AND('[1]PWS Information'!$E$10="NTNC",T1026="Single Family Residence",Q1026="Yes")))),"Tier 3",
IF((OR((AND('[1]PWS Information'!$E$10="CWS",T1026="Single Family Residence",R1026="Yes",P1026="Non-Lead", I1026="Non-Lead - Copper",K1026="Before 1989")),
(AND('[1]PWS Information'!$E$10="CWS",T1026="Single Family Residence",R1026="Yes",P1026="Non-Lead", M1026="Non-Lead - Copper",N1026="Before 1989")))),"Tier 4",
IF((OR((AND('[1]PWS Information'!$E$10="NTNC",P1026="Non-Lead")),
(AND('[1]PWS Information'!$E$10="CWS",P1026="Non-Lead",R1026="")),
(AND('[1]PWS Information'!$E$10="CWS",P1026="Non-Lead",R1026="No")),
(AND('[1]PWS Information'!$E$10="CWS",P1026="Non-Lead",R1026="Don't Know")),
(AND('[1]PWS Information'!$E$10="CWS",P1026="Non-Lead", I1026="Non-Lead - Copper", R1026="Yes", K1026="Between 1989 and 2014")),
(AND('[1]PWS Information'!$E$10="CWS",P1026="Non-Lead", I1026="Non-Lead - Copper", R1026="Yes", K1026="After 2014")),
(AND('[1]PWS Information'!$E$10="CWS",P1026="Non-Lead", I1026="Non-Lead - Copper", R1026="Yes", K1026="Unknown")),
(AND('[1]PWS Information'!$E$10="CWS",P1026="Non-Lead", M1026="Non-Lead - Copper", R1026="Yes", N1026="Between 1989 and 2014")),
(AND('[1]PWS Information'!$E$10="CWS",P1026="Non-Lead", M1026="Non-Lead - Copper", R1026="Yes", N1026="After 2014")),
(AND('[1]PWS Information'!$E$10="CWS",P1026="Non-Lead", M1026="Non-Lead - Copper", R1026="Yes", N1026="Unknown")),
(AND('[1]PWS Information'!$E$10="CWS",P1026="Unknown")),
(AND('[1]PWS Information'!$E$10="NTNC",P1026="Unknown")))),"Tier 5",
"")))))</f>
        <v>Tier 5</v>
      </c>
      <c r="Y1026" s="50"/>
      <c r="Z1026" s="50"/>
    </row>
    <row r="1027" spans="1:26" ht="30" x14ac:dyDescent="0.25">
      <c r="A1027" s="39">
        <v>1286</v>
      </c>
      <c r="B1027" s="40">
        <v>2800</v>
      </c>
      <c r="C1027" s="41" t="s">
        <v>280</v>
      </c>
      <c r="D1027" s="41" t="s">
        <v>99</v>
      </c>
      <c r="E1027" s="41">
        <v>75153</v>
      </c>
      <c r="F1027" s="42"/>
      <c r="G1027" s="43"/>
      <c r="H1027" s="44"/>
      <c r="I1027" s="45" t="s">
        <v>47</v>
      </c>
      <c r="J1027" s="46" t="s">
        <v>37</v>
      </c>
      <c r="K1027" s="42" t="s">
        <v>40</v>
      </c>
      <c r="L1027" s="49"/>
      <c r="M1027" s="45" t="s">
        <v>47</v>
      </c>
      <c r="N1027" s="46" t="s">
        <v>40</v>
      </c>
      <c r="O1027" s="49"/>
      <c r="P1027" s="36" t="str">
        <f t="shared" ref="P1027:P1090" si="16">IF((OR(I1027="Lead")),"Lead",
IF((OR(M1027="Lead")),"Lead",
IF((OR(I1027="Lead-lined galvanized")),"Lead",
IF((OR(M1027="Lead-lined galvanized")),"Lead",
IF((OR((AND(I1027="Unknown - Likely Lead",M1027="Galvanized")),
(AND(I1027="Unknown - Unlikely Lead",M1027="Galvanized")),
(AND(I1027="Unknown - Material Unknown",M1027="Galvanized")))),"Galvanized Requiring Replacement",
IF((OR((AND(I1027="Non-lead - Copper",J1027="Yes",M1027="Galvanized")),
(AND(I1027="Non-lead - Copper",J1027="Don't know",M1027="Galvanized")),
(AND(I1027="Non-lead - Copper",J1027="",M1027="Galvanized")),
(AND(I1027="Non-lead - Plastic",J1027="Yes",M1027="Galvanized")),
(AND(I1027="Non-lead - Plastic",J1027="Don't know",M1027="Galvanized")),
(AND(I1027="Non-lead - Plastic",J1027="",M1027="Galvanized")),
(AND(I1027="Non-lead",J1027="Yes",M1027="Galvanized")),
(AND(I1027="Non-lead",J1027="Don't know",M1027="Galvanized")),
(AND(I1027="Non-lead",J1027="",M1027="Galvanized")),
(AND(I1027="Non-lead - Other",J1027="Yes",M1027="Galvanized")),
(AND(I1027="Non-Lead - Other",J1027="Don't know",M1027="Galvanized")),
(AND(I1027="Galvanized",J1027="Yes",M1027="Galvanized")),
(AND(I1027="Galvanized",J1027="Don't know",M1027="Galvanized")),
(AND(I1027="Galvanized",J1027="",M1027="Galvanized")),
(AND(I1027="Non-Lead - Other",J1027="",M1027="Galvanized")))),"Galvanized Requiring Replacement",
IF((OR((AND(I1027="Non-lead - Copper",M1027="Non-lead - Copper")),
(AND(I1027="Non-lead - Copper",M1027="Non-lead - Plastic")),
(AND(I1027="Non-lead - Copper",M1027="Non-lead - Other")),
(AND(I1027="Non-lead - Copper",M1027="Non-lead")),
(AND(I1027="Non-lead - Plastic",M1027="Non-lead - Copper")),
(AND(I1027="Non-lead - Plastic",M1027="Non-lead - Plastic")),
(AND(I1027="Non-lead - Plastic",M1027="Non-lead - Other")),
(AND(I1027="Non-lead - Plastic",M1027="Non-lead")),
(AND(I1027="Non-lead",M1027="Non-lead - Copper")),
(AND(I1027="Non-lead",M1027="Non-lead - Plastic")),
(AND(I1027="Non-lead",M1027="Non-lead - Other")),
(AND(I1027="Non-lead",M1027="Non-lead")),
(AND(I1027="Non-lead - Other",M1027="Non-lead - Copper")),
(AND(I1027="Non-Lead - Other",M1027="Non-lead - Plastic")),
(AND(I1027="Non-Lead - Other",M1027="Non-lead")),
(AND(I1027="Non-Lead - Other",M1027="Non-lead - Other")))),"Non-Lead",
IF((OR((AND(I1027="Galvanized",M1027="Non-lead")),
(AND(I1027="Galvanized",M1027="Non-lead - Copper")),
(AND(I1027="Galvanized",M1027="Non-lead - Plastic")),
(AND(I1027="Galvanized",M1027="Non-lead")),
(AND(I1027="Galvanized",M1027="Non-lead - Other")))),"Non-Lead",
IF((OR((AND(I1027="Non-lead - Copper",J1027="No",M1027="Galvanized")),
(AND(I1027="Non-lead - Plastic",J1027="No",M1027="Galvanized")),
(AND(I1027="Non-lead",J1027="No",M1027="Galvanized")),
(AND(I1027="Galvanized",J1027="No",M1027="Galvanized")),
(AND(I1027="Non-lead - Other",J1027="No",M1027="Galvanized")))),"Non-lead",
IF((OR((AND(I1027="Unknown - Likely Lead",M1027="Unknown - Likely Lead")),
(AND(I1027="Unknown - Likely Lead",M1027="Unknown - Unlikely Lead")),
(AND(I1027="Unknown - Likely Lead",M1027="Unknown - Material Unknown")),
(AND(I1027="Unknown - Unlikely Lead",M1027="Unknown - Likely Lead")),
(AND(I1027="Unknown - Unlikely Lead",M1027="Unknown - Unlikely Lead")),
(AND(I1027="Unknown - Unlikely Lead",M1027="Unknown - Material Unknown")),
(AND(I1027="Unknown - Material Unknown",M1027="Unknown - Likely Lead")),
(AND(I1027="Unknown - Material Unknown",M1027="Unknown - Unlikely Lead")),
(AND(I1027="Unknown - Material Unknown",M1027="Unknown - Material Unknown")))),"Unknown",
IF((OR((AND(I1027="Unknown - Likely Lead",M1027="Non-lead - Copper")),
(AND(I1027="Unknown - Likely Lead",M1027="Non-lead - Plastic")),
(AND(I1027="Unknown - Likely Lead",M1027="Non-lead")),
(AND(I1027="Unknown - Likely Lead",M1027="Non-lead - Other")),
(AND(I1027="Unknown - Unlikely Lead",M1027="Non-lead - Copper")),
(AND(I1027="Unknown - Unlikely Lead",M1027="Non-lead - Plastic")),
(AND(I1027="Unknown - Unlikely Lead",M1027="Non-lead")),
(AND(I1027="Unknown - Unlikely Lead",M1027="Non-lead - Other")),
(AND(I1027="Unknown - Material Unknown",M1027="Non-lead - Copper")),
(AND(I1027="Unknown - Material Unknown",M1027="Non-lead - Plastic")),
(AND(I1027="Unknown - Material Unknown",M1027="Non-lead")),
(AND(I1027="Unknown - Material Unknown",M1027="Non-lead - Other")))),"Unknown",
IF((OR((AND(I1027="Non-lead - Copper",M1027="Unknown - Likely Lead")),
(AND(I1027="Non-lead - Copper",M1027="Unknown - Unlikely Lead")),
(AND(I1027="Non-lead - Copper",M1027="Unknown - Material Unknown")),
(AND(I1027="Non-lead - Plastic",M1027="Unknown - Likely Lead")),
(AND(I1027="Non-lead - Plastic",M1027="Unknown - Unlikely Lead")),
(AND(I1027="Non-lead - Plastic",M1027="Unknown - Material Unknown")),
(AND(I1027="Non-lead",M1027="Unknown - Likely Lead")),
(AND(I1027="Non-lead",M1027="Unknown - Unlikely Lead")),
(AND(I1027="Non-lead",M1027="Unknown - Material Unknown")),
(AND(I1027="Non-lead - Other",M1027="Unknown - Likely Lead")),
(AND(I1027="Non-Lead - Other",M1027="Unknown - Unlikely Lead")),
(AND(I1027="Non-Lead - Other",M1027="Unknown - Material Unknown")))),"Unknown",
IF((OR((AND(I1027="Galvanized",M1027="Unknown - Likely Lead")),
(AND(I1027="Galvanized",M1027="Unknown - Unlikely Lead")),
(AND(I1027="Galvanized",M1027="Unknown - Material Unknown")))),"Unknown",
IF((OR((AND(I1027="Galvanized",M1027="")))),"Galvanized Requiring Replacement",
IF((OR((AND(I1027="Non-lead - Copper",M1027="")),
(AND(I1027="Non-lead - Plastic",M1027="")),
(AND(I1027="Non-lead",M1027="")),
(AND(I1027="Non-lead - Other",M1027="")))),"Non-lead",
IF((OR((AND(I1027="Unknown - Likely Lead",M1027="")),
(AND(I1027="Unknown - Unlikely Lead",M1027="")),
(AND(I1027="Unknown - Material Unknown",M1027="")))),"Unknown",
""))))))))))))))))</f>
        <v>Non-Lead</v>
      </c>
      <c r="Q1027" s="39" t="s">
        <v>37</v>
      </c>
      <c r="R1027" s="39" t="s">
        <v>37</v>
      </c>
      <c r="S1027" s="39"/>
      <c r="T1027" s="50" t="s">
        <v>36</v>
      </c>
      <c r="U1027" s="50" t="s">
        <v>37</v>
      </c>
      <c r="V1027" s="50" t="s">
        <v>37</v>
      </c>
      <c r="W1027" s="50" t="s">
        <v>37</v>
      </c>
      <c r="X1027" s="51" t="str">
        <f>IF((OR((AND('[1]PWS Information'!$E$10="CWS",T1027="Single Family Residence",P1027="Lead")),
(AND('[1]PWS Information'!$E$10="CWS",T1027="Multiple Family Residence",'[1]PWS Information'!$E$11="Yes",P1027="Lead")),
(AND('[1]PWS Information'!$E$10="NTNC",P1027="Lead")))),"Tier 1",
IF((OR((AND('[1]PWS Information'!$E$10="CWS",T1027="Multiple Family Residence",'[1]PWS Information'!$E$11="No",P1027="Lead")),
(AND('[1]PWS Information'!$E$10="CWS",T1027="Other",P1027="Lead")),
(AND('[1]PWS Information'!$E$10="CWS",T1027="Building",P1027="Lead")))),"Tier 2",
IF((OR((AND('[1]PWS Information'!$E$10="CWS",T1027="Single Family Residence",P1027="Galvanized Requiring Replacement")),
(AND('[1]PWS Information'!$E$10="CWS",T1027="Single Family Residence",P1027="Galvanized Requiring Replacement",Q1027="Yes")),
(AND('[1]PWS Information'!$E$10="NTNC",P1027="Galvanized Requiring Replacement")),
(AND('[1]PWS Information'!$E$10="NTNC",T1027="Single Family Residence",Q1027="Yes")))),"Tier 3",
IF((OR((AND('[1]PWS Information'!$E$10="CWS",T1027="Single Family Residence",R1027="Yes",P1027="Non-Lead", I1027="Non-Lead - Copper",K1027="Before 1989")),
(AND('[1]PWS Information'!$E$10="CWS",T1027="Single Family Residence",R1027="Yes",P1027="Non-Lead", M1027="Non-Lead - Copper",N1027="Before 1989")))),"Tier 4",
IF((OR((AND('[1]PWS Information'!$E$10="NTNC",P1027="Non-Lead")),
(AND('[1]PWS Information'!$E$10="CWS",P1027="Non-Lead",R1027="")),
(AND('[1]PWS Information'!$E$10="CWS",P1027="Non-Lead",R1027="No")),
(AND('[1]PWS Information'!$E$10="CWS",P1027="Non-Lead",R1027="Don't Know")),
(AND('[1]PWS Information'!$E$10="CWS",P1027="Non-Lead", I1027="Non-Lead - Copper", R1027="Yes", K1027="Between 1989 and 2014")),
(AND('[1]PWS Information'!$E$10="CWS",P1027="Non-Lead", I1027="Non-Lead - Copper", R1027="Yes", K1027="After 2014")),
(AND('[1]PWS Information'!$E$10="CWS",P1027="Non-Lead", I1027="Non-Lead - Copper", R1027="Yes", K1027="Unknown")),
(AND('[1]PWS Information'!$E$10="CWS",P1027="Non-Lead", M1027="Non-Lead - Copper", R1027="Yes", N1027="Between 1989 and 2014")),
(AND('[1]PWS Information'!$E$10="CWS",P1027="Non-Lead", M1027="Non-Lead - Copper", R1027="Yes", N1027="After 2014")),
(AND('[1]PWS Information'!$E$10="CWS",P1027="Non-Lead", M1027="Non-Lead - Copper", R1027="Yes", N1027="Unknown")),
(AND('[1]PWS Information'!$E$10="CWS",P1027="Unknown")),
(AND('[1]PWS Information'!$E$10="NTNC",P1027="Unknown")))),"Tier 5",
"")))))</f>
        <v>Tier 5</v>
      </c>
      <c r="Y1027" s="50"/>
      <c r="Z1027" s="50"/>
    </row>
    <row r="1028" spans="1:26" ht="30" x14ac:dyDescent="0.25">
      <c r="A1028" s="39">
        <v>1287</v>
      </c>
      <c r="B1028" s="40">
        <v>144</v>
      </c>
      <c r="C1028" s="41" t="s">
        <v>263</v>
      </c>
      <c r="D1028" s="41" t="s">
        <v>88</v>
      </c>
      <c r="E1028" s="41">
        <v>75144</v>
      </c>
      <c r="F1028" s="42"/>
      <c r="G1028" s="43"/>
      <c r="H1028" s="44"/>
      <c r="I1028" s="45" t="s">
        <v>47</v>
      </c>
      <c r="J1028" s="46" t="s">
        <v>37</v>
      </c>
      <c r="K1028" s="42" t="s">
        <v>40</v>
      </c>
      <c r="L1028" s="49"/>
      <c r="M1028" s="45" t="s">
        <v>47</v>
      </c>
      <c r="N1028" s="46" t="s">
        <v>40</v>
      </c>
      <c r="O1028" s="49"/>
      <c r="P1028" s="36" t="str">
        <f t="shared" si="16"/>
        <v>Non-Lead</v>
      </c>
      <c r="Q1028" s="39" t="s">
        <v>37</v>
      </c>
      <c r="R1028" s="39" t="s">
        <v>37</v>
      </c>
      <c r="S1028" s="39"/>
      <c r="T1028" s="50" t="s">
        <v>36</v>
      </c>
      <c r="U1028" s="50" t="s">
        <v>37</v>
      </c>
      <c r="V1028" s="50" t="s">
        <v>37</v>
      </c>
      <c r="W1028" s="50" t="s">
        <v>37</v>
      </c>
      <c r="X1028" s="51" t="str">
        <f>IF((OR((AND('[1]PWS Information'!$E$10="CWS",T1028="Single Family Residence",P1028="Lead")),
(AND('[1]PWS Information'!$E$10="CWS",T1028="Multiple Family Residence",'[1]PWS Information'!$E$11="Yes",P1028="Lead")),
(AND('[1]PWS Information'!$E$10="NTNC",P1028="Lead")))),"Tier 1",
IF((OR((AND('[1]PWS Information'!$E$10="CWS",T1028="Multiple Family Residence",'[1]PWS Information'!$E$11="No",P1028="Lead")),
(AND('[1]PWS Information'!$E$10="CWS",T1028="Other",P1028="Lead")),
(AND('[1]PWS Information'!$E$10="CWS",T1028="Building",P1028="Lead")))),"Tier 2",
IF((OR((AND('[1]PWS Information'!$E$10="CWS",T1028="Single Family Residence",P1028="Galvanized Requiring Replacement")),
(AND('[1]PWS Information'!$E$10="CWS",T1028="Single Family Residence",P1028="Galvanized Requiring Replacement",Q1028="Yes")),
(AND('[1]PWS Information'!$E$10="NTNC",P1028="Galvanized Requiring Replacement")),
(AND('[1]PWS Information'!$E$10="NTNC",T1028="Single Family Residence",Q1028="Yes")))),"Tier 3",
IF((OR((AND('[1]PWS Information'!$E$10="CWS",T1028="Single Family Residence",R1028="Yes",P1028="Non-Lead", I1028="Non-Lead - Copper",K1028="Before 1989")),
(AND('[1]PWS Information'!$E$10="CWS",T1028="Single Family Residence",R1028="Yes",P1028="Non-Lead", M1028="Non-Lead - Copper",N1028="Before 1989")))),"Tier 4",
IF((OR((AND('[1]PWS Information'!$E$10="NTNC",P1028="Non-Lead")),
(AND('[1]PWS Information'!$E$10="CWS",P1028="Non-Lead",R1028="")),
(AND('[1]PWS Information'!$E$10="CWS",P1028="Non-Lead",R1028="No")),
(AND('[1]PWS Information'!$E$10="CWS",P1028="Non-Lead",R1028="Don't Know")),
(AND('[1]PWS Information'!$E$10="CWS",P1028="Non-Lead", I1028="Non-Lead - Copper", R1028="Yes", K1028="Between 1989 and 2014")),
(AND('[1]PWS Information'!$E$10="CWS",P1028="Non-Lead", I1028="Non-Lead - Copper", R1028="Yes", K1028="After 2014")),
(AND('[1]PWS Information'!$E$10="CWS",P1028="Non-Lead", I1028="Non-Lead - Copper", R1028="Yes", K1028="Unknown")),
(AND('[1]PWS Information'!$E$10="CWS",P1028="Non-Lead", M1028="Non-Lead - Copper", R1028="Yes", N1028="Between 1989 and 2014")),
(AND('[1]PWS Information'!$E$10="CWS",P1028="Non-Lead", M1028="Non-Lead - Copper", R1028="Yes", N1028="After 2014")),
(AND('[1]PWS Information'!$E$10="CWS",P1028="Non-Lead", M1028="Non-Lead - Copper", R1028="Yes", N1028="Unknown")),
(AND('[1]PWS Information'!$E$10="CWS",P1028="Unknown")),
(AND('[1]PWS Information'!$E$10="NTNC",P1028="Unknown")))),"Tier 5",
"")))))</f>
        <v>Tier 5</v>
      </c>
      <c r="Y1028" s="50"/>
      <c r="Z1028" s="50"/>
    </row>
    <row r="1029" spans="1:26" ht="30" x14ac:dyDescent="0.25">
      <c r="A1029" s="39">
        <v>1288</v>
      </c>
      <c r="B1029" s="40">
        <v>3550</v>
      </c>
      <c r="C1029" s="41" t="s">
        <v>281</v>
      </c>
      <c r="D1029" s="41" t="s">
        <v>99</v>
      </c>
      <c r="E1029" s="41">
        <v>75153</v>
      </c>
      <c r="F1029" s="42"/>
      <c r="G1029" s="43"/>
      <c r="H1029" s="44"/>
      <c r="I1029" s="45" t="s">
        <v>47</v>
      </c>
      <c r="J1029" s="46" t="s">
        <v>37</v>
      </c>
      <c r="K1029" s="42" t="s">
        <v>40</v>
      </c>
      <c r="L1029" s="49"/>
      <c r="M1029" s="45" t="s">
        <v>47</v>
      </c>
      <c r="N1029" s="46" t="s">
        <v>40</v>
      </c>
      <c r="O1029" s="49"/>
      <c r="P1029" s="36" t="str">
        <f t="shared" si="16"/>
        <v>Non-Lead</v>
      </c>
      <c r="Q1029" s="39" t="s">
        <v>37</v>
      </c>
      <c r="R1029" s="39" t="s">
        <v>37</v>
      </c>
      <c r="S1029" s="39"/>
      <c r="T1029" s="50" t="s">
        <v>36</v>
      </c>
      <c r="U1029" s="50" t="s">
        <v>37</v>
      </c>
      <c r="V1029" s="50" t="s">
        <v>37</v>
      </c>
      <c r="W1029" s="50" t="s">
        <v>37</v>
      </c>
      <c r="X1029" s="51" t="str">
        <f>IF((OR((AND('[1]PWS Information'!$E$10="CWS",T1029="Single Family Residence",P1029="Lead")),
(AND('[1]PWS Information'!$E$10="CWS",T1029="Multiple Family Residence",'[1]PWS Information'!$E$11="Yes",P1029="Lead")),
(AND('[1]PWS Information'!$E$10="NTNC",P1029="Lead")))),"Tier 1",
IF((OR((AND('[1]PWS Information'!$E$10="CWS",T1029="Multiple Family Residence",'[1]PWS Information'!$E$11="No",P1029="Lead")),
(AND('[1]PWS Information'!$E$10="CWS",T1029="Other",P1029="Lead")),
(AND('[1]PWS Information'!$E$10="CWS",T1029="Building",P1029="Lead")))),"Tier 2",
IF((OR((AND('[1]PWS Information'!$E$10="CWS",T1029="Single Family Residence",P1029="Galvanized Requiring Replacement")),
(AND('[1]PWS Information'!$E$10="CWS",T1029="Single Family Residence",P1029="Galvanized Requiring Replacement",Q1029="Yes")),
(AND('[1]PWS Information'!$E$10="NTNC",P1029="Galvanized Requiring Replacement")),
(AND('[1]PWS Information'!$E$10="NTNC",T1029="Single Family Residence",Q1029="Yes")))),"Tier 3",
IF((OR((AND('[1]PWS Information'!$E$10="CWS",T1029="Single Family Residence",R1029="Yes",P1029="Non-Lead", I1029="Non-Lead - Copper",K1029="Before 1989")),
(AND('[1]PWS Information'!$E$10="CWS",T1029="Single Family Residence",R1029="Yes",P1029="Non-Lead", M1029="Non-Lead - Copper",N1029="Before 1989")))),"Tier 4",
IF((OR((AND('[1]PWS Information'!$E$10="NTNC",P1029="Non-Lead")),
(AND('[1]PWS Information'!$E$10="CWS",P1029="Non-Lead",R1029="")),
(AND('[1]PWS Information'!$E$10="CWS",P1029="Non-Lead",R1029="No")),
(AND('[1]PWS Information'!$E$10="CWS",P1029="Non-Lead",R1029="Don't Know")),
(AND('[1]PWS Information'!$E$10="CWS",P1029="Non-Lead", I1029="Non-Lead - Copper", R1029="Yes", K1029="Between 1989 and 2014")),
(AND('[1]PWS Information'!$E$10="CWS",P1029="Non-Lead", I1029="Non-Lead - Copper", R1029="Yes", K1029="After 2014")),
(AND('[1]PWS Information'!$E$10="CWS",P1029="Non-Lead", I1029="Non-Lead - Copper", R1029="Yes", K1029="Unknown")),
(AND('[1]PWS Information'!$E$10="CWS",P1029="Non-Lead", M1029="Non-Lead - Copper", R1029="Yes", N1029="Between 1989 and 2014")),
(AND('[1]PWS Information'!$E$10="CWS",P1029="Non-Lead", M1029="Non-Lead - Copper", R1029="Yes", N1029="After 2014")),
(AND('[1]PWS Information'!$E$10="CWS",P1029="Non-Lead", M1029="Non-Lead - Copper", R1029="Yes", N1029="Unknown")),
(AND('[1]PWS Information'!$E$10="CWS",P1029="Unknown")),
(AND('[1]PWS Information'!$E$10="NTNC",P1029="Unknown")))),"Tier 5",
"")))))</f>
        <v>Tier 5</v>
      </c>
      <c r="Y1029" s="50"/>
      <c r="Z1029" s="50"/>
    </row>
    <row r="1030" spans="1:26" ht="30" x14ac:dyDescent="0.25">
      <c r="A1030" s="39">
        <v>1289</v>
      </c>
      <c r="B1030" s="40">
        <v>7887</v>
      </c>
      <c r="C1030" s="41" t="s">
        <v>282</v>
      </c>
      <c r="D1030" s="41" t="s">
        <v>83</v>
      </c>
      <c r="E1030" s="41">
        <v>75105</v>
      </c>
      <c r="F1030" s="42"/>
      <c r="G1030" s="43"/>
      <c r="H1030" s="44"/>
      <c r="I1030" s="45" t="s">
        <v>47</v>
      </c>
      <c r="J1030" s="46" t="s">
        <v>37</v>
      </c>
      <c r="K1030" s="42" t="s">
        <v>40</v>
      </c>
      <c r="L1030" s="49"/>
      <c r="M1030" s="45" t="s">
        <v>47</v>
      </c>
      <c r="N1030" s="46" t="s">
        <v>40</v>
      </c>
      <c r="O1030" s="49"/>
      <c r="P1030" s="36" t="str">
        <f t="shared" si="16"/>
        <v>Non-Lead</v>
      </c>
      <c r="Q1030" s="39" t="s">
        <v>37</v>
      </c>
      <c r="R1030" s="39" t="s">
        <v>37</v>
      </c>
      <c r="S1030" s="39"/>
      <c r="T1030" s="50" t="s">
        <v>36</v>
      </c>
      <c r="U1030" s="50" t="s">
        <v>37</v>
      </c>
      <c r="V1030" s="50" t="s">
        <v>37</v>
      </c>
      <c r="W1030" s="50" t="s">
        <v>34</v>
      </c>
      <c r="X1030" s="51" t="str">
        <f>IF((OR((AND('[1]PWS Information'!$E$10="CWS",T1030="Single Family Residence",P1030="Lead")),
(AND('[1]PWS Information'!$E$10="CWS",T1030="Multiple Family Residence",'[1]PWS Information'!$E$11="Yes",P1030="Lead")),
(AND('[1]PWS Information'!$E$10="NTNC",P1030="Lead")))),"Tier 1",
IF((OR((AND('[1]PWS Information'!$E$10="CWS",T1030="Multiple Family Residence",'[1]PWS Information'!$E$11="No",P1030="Lead")),
(AND('[1]PWS Information'!$E$10="CWS",T1030="Other",P1030="Lead")),
(AND('[1]PWS Information'!$E$10="CWS",T1030="Building",P1030="Lead")))),"Tier 2",
IF((OR((AND('[1]PWS Information'!$E$10="CWS",T1030="Single Family Residence",P1030="Galvanized Requiring Replacement")),
(AND('[1]PWS Information'!$E$10="CWS",T1030="Single Family Residence",P1030="Galvanized Requiring Replacement",Q1030="Yes")),
(AND('[1]PWS Information'!$E$10="NTNC",P1030="Galvanized Requiring Replacement")),
(AND('[1]PWS Information'!$E$10="NTNC",T1030="Single Family Residence",Q1030="Yes")))),"Tier 3",
IF((OR((AND('[1]PWS Information'!$E$10="CWS",T1030="Single Family Residence",R1030="Yes",P1030="Non-Lead", I1030="Non-Lead - Copper",K1030="Before 1989")),
(AND('[1]PWS Information'!$E$10="CWS",T1030="Single Family Residence",R1030="Yes",P1030="Non-Lead", M1030="Non-Lead - Copper",N1030="Before 1989")))),"Tier 4",
IF((OR((AND('[1]PWS Information'!$E$10="NTNC",P1030="Non-Lead")),
(AND('[1]PWS Information'!$E$10="CWS",P1030="Non-Lead",R1030="")),
(AND('[1]PWS Information'!$E$10="CWS",P1030="Non-Lead",R1030="No")),
(AND('[1]PWS Information'!$E$10="CWS",P1030="Non-Lead",R1030="Don't Know")),
(AND('[1]PWS Information'!$E$10="CWS",P1030="Non-Lead", I1030="Non-Lead - Copper", R1030="Yes", K1030="Between 1989 and 2014")),
(AND('[1]PWS Information'!$E$10="CWS",P1030="Non-Lead", I1030="Non-Lead - Copper", R1030="Yes", K1030="After 2014")),
(AND('[1]PWS Information'!$E$10="CWS",P1030="Non-Lead", I1030="Non-Lead - Copper", R1030="Yes", K1030="Unknown")),
(AND('[1]PWS Information'!$E$10="CWS",P1030="Non-Lead", M1030="Non-Lead - Copper", R1030="Yes", N1030="Between 1989 and 2014")),
(AND('[1]PWS Information'!$E$10="CWS",P1030="Non-Lead", M1030="Non-Lead - Copper", R1030="Yes", N1030="After 2014")),
(AND('[1]PWS Information'!$E$10="CWS",P1030="Non-Lead", M1030="Non-Lead - Copper", R1030="Yes", N1030="Unknown")),
(AND('[1]PWS Information'!$E$10="CWS",P1030="Unknown")),
(AND('[1]PWS Information'!$E$10="NTNC",P1030="Unknown")))),"Tier 5",
"")))))</f>
        <v>Tier 5</v>
      </c>
      <c r="Y1030" s="50"/>
      <c r="Z1030" s="50"/>
    </row>
    <row r="1031" spans="1:26" ht="30" x14ac:dyDescent="0.25">
      <c r="A1031" s="39">
        <v>1291</v>
      </c>
      <c r="B1031" s="40">
        <v>3558</v>
      </c>
      <c r="C1031" s="41" t="s">
        <v>281</v>
      </c>
      <c r="D1031" s="41" t="s">
        <v>99</v>
      </c>
      <c r="E1031" s="41">
        <v>75153</v>
      </c>
      <c r="F1031" s="42"/>
      <c r="G1031" s="43"/>
      <c r="H1031" s="44"/>
      <c r="I1031" s="45" t="s">
        <v>47</v>
      </c>
      <c r="J1031" s="46" t="s">
        <v>37</v>
      </c>
      <c r="K1031" s="42" t="s">
        <v>40</v>
      </c>
      <c r="L1031" s="49"/>
      <c r="M1031" s="45" t="s">
        <v>47</v>
      </c>
      <c r="N1031" s="46" t="s">
        <v>40</v>
      </c>
      <c r="O1031" s="49"/>
      <c r="P1031" s="36" t="str">
        <f t="shared" si="16"/>
        <v>Non-Lead</v>
      </c>
      <c r="Q1031" s="39" t="s">
        <v>37</v>
      </c>
      <c r="R1031" s="39" t="s">
        <v>37</v>
      </c>
      <c r="S1031" s="39"/>
      <c r="T1031" s="50" t="s">
        <v>36</v>
      </c>
      <c r="U1031" s="50" t="s">
        <v>37</v>
      </c>
      <c r="V1031" s="50" t="s">
        <v>37</v>
      </c>
      <c r="W1031" s="50" t="s">
        <v>37</v>
      </c>
      <c r="X1031" s="51" t="str">
        <f>IF((OR((AND('[1]PWS Information'!$E$10="CWS",T1031="Single Family Residence",P1031="Lead")),
(AND('[1]PWS Information'!$E$10="CWS",T1031="Multiple Family Residence",'[1]PWS Information'!$E$11="Yes",P1031="Lead")),
(AND('[1]PWS Information'!$E$10="NTNC",P1031="Lead")))),"Tier 1",
IF((OR((AND('[1]PWS Information'!$E$10="CWS",T1031="Multiple Family Residence",'[1]PWS Information'!$E$11="No",P1031="Lead")),
(AND('[1]PWS Information'!$E$10="CWS",T1031="Other",P1031="Lead")),
(AND('[1]PWS Information'!$E$10="CWS",T1031="Building",P1031="Lead")))),"Tier 2",
IF((OR((AND('[1]PWS Information'!$E$10="CWS",T1031="Single Family Residence",P1031="Galvanized Requiring Replacement")),
(AND('[1]PWS Information'!$E$10="CWS",T1031="Single Family Residence",P1031="Galvanized Requiring Replacement",Q1031="Yes")),
(AND('[1]PWS Information'!$E$10="NTNC",P1031="Galvanized Requiring Replacement")),
(AND('[1]PWS Information'!$E$10="NTNC",T1031="Single Family Residence",Q1031="Yes")))),"Tier 3",
IF((OR((AND('[1]PWS Information'!$E$10="CWS",T1031="Single Family Residence",R1031="Yes",P1031="Non-Lead", I1031="Non-Lead - Copper",K1031="Before 1989")),
(AND('[1]PWS Information'!$E$10="CWS",T1031="Single Family Residence",R1031="Yes",P1031="Non-Lead", M1031="Non-Lead - Copper",N1031="Before 1989")))),"Tier 4",
IF((OR((AND('[1]PWS Information'!$E$10="NTNC",P1031="Non-Lead")),
(AND('[1]PWS Information'!$E$10="CWS",P1031="Non-Lead",R1031="")),
(AND('[1]PWS Information'!$E$10="CWS",P1031="Non-Lead",R1031="No")),
(AND('[1]PWS Information'!$E$10="CWS",P1031="Non-Lead",R1031="Don't Know")),
(AND('[1]PWS Information'!$E$10="CWS",P1031="Non-Lead", I1031="Non-Lead - Copper", R1031="Yes", K1031="Between 1989 and 2014")),
(AND('[1]PWS Information'!$E$10="CWS",P1031="Non-Lead", I1031="Non-Lead - Copper", R1031="Yes", K1031="After 2014")),
(AND('[1]PWS Information'!$E$10="CWS",P1031="Non-Lead", I1031="Non-Lead - Copper", R1031="Yes", K1031="Unknown")),
(AND('[1]PWS Information'!$E$10="CWS",P1031="Non-Lead", M1031="Non-Lead - Copper", R1031="Yes", N1031="Between 1989 and 2014")),
(AND('[1]PWS Information'!$E$10="CWS",P1031="Non-Lead", M1031="Non-Lead - Copper", R1031="Yes", N1031="After 2014")),
(AND('[1]PWS Information'!$E$10="CWS",P1031="Non-Lead", M1031="Non-Lead - Copper", R1031="Yes", N1031="Unknown")),
(AND('[1]PWS Information'!$E$10="CWS",P1031="Unknown")),
(AND('[1]PWS Information'!$E$10="NTNC",P1031="Unknown")))),"Tier 5",
"")))))</f>
        <v>Tier 5</v>
      </c>
      <c r="Y1031" s="50"/>
      <c r="Z1031" s="50"/>
    </row>
    <row r="1032" spans="1:26" ht="30" x14ac:dyDescent="0.25">
      <c r="A1032" s="39">
        <v>1292</v>
      </c>
      <c r="B1032" s="40">
        <v>11260</v>
      </c>
      <c r="C1032" s="41" t="s">
        <v>134</v>
      </c>
      <c r="D1032" s="41" t="s">
        <v>88</v>
      </c>
      <c r="E1032" s="41">
        <v>75144</v>
      </c>
      <c r="F1032" s="42"/>
      <c r="G1032" s="43"/>
      <c r="H1032" s="44"/>
      <c r="I1032" s="45" t="s">
        <v>54</v>
      </c>
      <c r="J1032" s="46" t="s">
        <v>37</v>
      </c>
      <c r="K1032" s="42" t="s">
        <v>40</v>
      </c>
      <c r="L1032" s="49"/>
      <c r="M1032" s="45" t="s">
        <v>54</v>
      </c>
      <c r="N1032" s="46" t="s">
        <v>49</v>
      </c>
      <c r="O1032" s="49"/>
      <c r="P1032" s="36" t="str">
        <f t="shared" si="16"/>
        <v>Non-Lead</v>
      </c>
      <c r="Q1032" s="39" t="s">
        <v>37</v>
      </c>
      <c r="R1032" s="39" t="s">
        <v>37</v>
      </c>
      <c r="S1032" s="39"/>
      <c r="T1032" s="50" t="s">
        <v>52</v>
      </c>
      <c r="U1032" s="50" t="s">
        <v>37</v>
      </c>
      <c r="V1032" s="50" t="s">
        <v>37</v>
      </c>
      <c r="W1032" s="50" t="s">
        <v>37</v>
      </c>
      <c r="X1032" s="51" t="str">
        <f>IF((OR((AND('[1]PWS Information'!$E$10="CWS",T1032="Single Family Residence",P1032="Lead")),
(AND('[1]PWS Information'!$E$10="CWS",T1032="Multiple Family Residence",'[1]PWS Information'!$E$11="Yes",P1032="Lead")),
(AND('[1]PWS Information'!$E$10="NTNC",P1032="Lead")))),"Tier 1",
IF((OR((AND('[1]PWS Information'!$E$10="CWS",T1032="Multiple Family Residence",'[1]PWS Information'!$E$11="No",P1032="Lead")),
(AND('[1]PWS Information'!$E$10="CWS",T1032="Other",P1032="Lead")),
(AND('[1]PWS Information'!$E$10="CWS",T1032="Building",P1032="Lead")))),"Tier 2",
IF((OR((AND('[1]PWS Information'!$E$10="CWS",T1032="Single Family Residence",P1032="Galvanized Requiring Replacement")),
(AND('[1]PWS Information'!$E$10="CWS",T1032="Single Family Residence",P1032="Galvanized Requiring Replacement",Q1032="Yes")),
(AND('[1]PWS Information'!$E$10="NTNC",P1032="Galvanized Requiring Replacement")),
(AND('[1]PWS Information'!$E$10="NTNC",T1032="Single Family Residence",Q1032="Yes")))),"Tier 3",
IF((OR((AND('[1]PWS Information'!$E$10="CWS",T1032="Single Family Residence",R1032="Yes",P1032="Non-Lead", I1032="Non-Lead - Copper",K1032="Before 1989")),
(AND('[1]PWS Information'!$E$10="CWS",T1032="Single Family Residence",R1032="Yes",P1032="Non-Lead", M1032="Non-Lead - Copper",N1032="Before 1989")))),"Tier 4",
IF((OR((AND('[1]PWS Information'!$E$10="NTNC",P1032="Non-Lead")),
(AND('[1]PWS Information'!$E$10="CWS",P1032="Non-Lead",R1032="")),
(AND('[1]PWS Information'!$E$10="CWS",P1032="Non-Lead",R1032="No")),
(AND('[1]PWS Information'!$E$10="CWS",P1032="Non-Lead",R1032="Don't Know")),
(AND('[1]PWS Information'!$E$10="CWS",P1032="Non-Lead", I1032="Non-Lead - Copper", R1032="Yes", K1032="Between 1989 and 2014")),
(AND('[1]PWS Information'!$E$10="CWS",P1032="Non-Lead", I1032="Non-Lead - Copper", R1032="Yes", K1032="After 2014")),
(AND('[1]PWS Information'!$E$10="CWS",P1032="Non-Lead", I1032="Non-Lead - Copper", R1032="Yes", K1032="Unknown")),
(AND('[1]PWS Information'!$E$10="CWS",P1032="Non-Lead", M1032="Non-Lead - Copper", R1032="Yes", N1032="Between 1989 and 2014")),
(AND('[1]PWS Information'!$E$10="CWS",P1032="Non-Lead", M1032="Non-Lead - Copper", R1032="Yes", N1032="After 2014")),
(AND('[1]PWS Information'!$E$10="CWS",P1032="Non-Lead", M1032="Non-Lead - Copper", R1032="Yes", N1032="Unknown")),
(AND('[1]PWS Information'!$E$10="CWS",P1032="Unknown")),
(AND('[1]PWS Information'!$E$10="NTNC",P1032="Unknown")))),"Tier 5",
"")))))</f>
        <v>Tier 5</v>
      </c>
      <c r="Y1032" s="50"/>
      <c r="Z1032" s="50"/>
    </row>
    <row r="1033" spans="1:26" ht="30" x14ac:dyDescent="0.25">
      <c r="A1033" s="39">
        <v>1294</v>
      </c>
      <c r="B1033" s="40">
        <v>5321</v>
      </c>
      <c r="C1033" s="41" t="s">
        <v>94</v>
      </c>
      <c r="D1033" s="41" t="s">
        <v>83</v>
      </c>
      <c r="E1033" s="41">
        <v>75105</v>
      </c>
      <c r="F1033" s="42"/>
      <c r="G1033" s="43"/>
      <c r="H1033" s="44"/>
      <c r="I1033" s="45" t="s">
        <v>47</v>
      </c>
      <c r="J1033" s="46" t="s">
        <v>37</v>
      </c>
      <c r="K1033" s="42" t="s">
        <v>40</v>
      </c>
      <c r="L1033" s="49"/>
      <c r="M1033" s="45" t="s">
        <v>47</v>
      </c>
      <c r="N1033" s="46" t="s">
        <v>40</v>
      </c>
      <c r="O1033" s="49"/>
      <c r="P1033" s="36" t="str">
        <f t="shared" si="16"/>
        <v>Non-Lead</v>
      </c>
      <c r="Q1033" s="39" t="s">
        <v>37</v>
      </c>
      <c r="R1033" s="39" t="s">
        <v>37</v>
      </c>
      <c r="S1033" s="39"/>
      <c r="T1033" s="50" t="s">
        <v>36</v>
      </c>
      <c r="U1033" s="50" t="s">
        <v>37</v>
      </c>
      <c r="V1033" s="50" t="s">
        <v>37</v>
      </c>
      <c r="W1033" s="50" t="s">
        <v>37</v>
      </c>
      <c r="X1033" s="51" t="str">
        <f>IF((OR((AND('[1]PWS Information'!$E$10="CWS",T1033="Single Family Residence",P1033="Lead")),
(AND('[1]PWS Information'!$E$10="CWS",T1033="Multiple Family Residence",'[1]PWS Information'!$E$11="Yes",P1033="Lead")),
(AND('[1]PWS Information'!$E$10="NTNC",P1033="Lead")))),"Tier 1",
IF((OR((AND('[1]PWS Information'!$E$10="CWS",T1033="Multiple Family Residence",'[1]PWS Information'!$E$11="No",P1033="Lead")),
(AND('[1]PWS Information'!$E$10="CWS",T1033="Other",P1033="Lead")),
(AND('[1]PWS Information'!$E$10="CWS",T1033="Building",P1033="Lead")))),"Tier 2",
IF((OR((AND('[1]PWS Information'!$E$10="CWS",T1033="Single Family Residence",P1033="Galvanized Requiring Replacement")),
(AND('[1]PWS Information'!$E$10="CWS",T1033="Single Family Residence",P1033="Galvanized Requiring Replacement",Q1033="Yes")),
(AND('[1]PWS Information'!$E$10="NTNC",P1033="Galvanized Requiring Replacement")),
(AND('[1]PWS Information'!$E$10="NTNC",T1033="Single Family Residence",Q1033="Yes")))),"Tier 3",
IF((OR((AND('[1]PWS Information'!$E$10="CWS",T1033="Single Family Residence",R1033="Yes",P1033="Non-Lead", I1033="Non-Lead - Copper",K1033="Before 1989")),
(AND('[1]PWS Information'!$E$10="CWS",T1033="Single Family Residence",R1033="Yes",P1033="Non-Lead", M1033="Non-Lead - Copper",N1033="Before 1989")))),"Tier 4",
IF((OR((AND('[1]PWS Information'!$E$10="NTNC",P1033="Non-Lead")),
(AND('[1]PWS Information'!$E$10="CWS",P1033="Non-Lead",R1033="")),
(AND('[1]PWS Information'!$E$10="CWS",P1033="Non-Lead",R1033="No")),
(AND('[1]PWS Information'!$E$10="CWS",P1033="Non-Lead",R1033="Don't Know")),
(AND('[1]PWS Information'!$E$10="CWS",P1033="Non-Lead", I1033="Non-Lead - Copper", R1033="Yes", K1033="Between 1989 and 2014")),
(AND('[1]PWS Information'!$E$10="CWS",P1033="Non-Lead", I1033="Non-Lead - Copper", R1033="Yes", K1033="After 2014")),
(AND('[1]PWS Information'!$E$10="CWS",P1033="Non-Lead", I1033="Non-Lead - Copper", R1033="Yes", K1033="Unknown")),
(AND('[1]PWS Information'!$E$10="CWS",P1033="Non-Lead", M1033="Non-Lead - Copper", R1033="Yes", N1033="Between 1989 and 2014")),
(AND('[1]PWS Information'!$E$10="CWS",P1033="Non-Lead", M1033="Non-Lead - Copper", R1033="Yes", N1033="After 2014")),
(AND('[1]PWS Information'!$E$10="CWS",P1033="Non-Lead", M1033="Non-Lead - Copper", R1033="Yes", N1033="Unknown")),
(AND('[1]PWS Information'!$E$10="CWS",P1033="Unknown")),
(AND('[1]PWS Information'!$E$10="NTNC",P1033="Unknown")))),"Tier 5",
"")))))</f>
        <v>Tier 5</v>
      </c>
      <c r="Y1033" s="50"/>
      <c r="Z1033" s="50"/>
    </row>
    <row r="1034" spans="1:26" ht="30" x14ac:dyDescent="0.25">
      <c r="A1034" s="39">
        <v>1295</v>
      </c>
      <c r="B1034" s="40"/>
      <c r="C1034" s="41" t="s">
        <v>173</v>
      </c>
      <c r="D1034" s="41" t="s">
        <v>88</v>
      </c>
      <c r="E1034" s="41">
        <v>75144</v>
      </c>
      <c r="F1034" s="42"/>
      <c r="G1034" s="43"/>
      <c r="H1034" s="44"/>
      <c r="I1034" s="45" t="s">
        <v>47</v>
      </c>
      <c r="J1034" s="46" t="s">
        <v>37</v>
      </c>
      <c r="K1034" s="42" t="s">
        <v>40</v>
      </c>
      <c r="L1034" s="49"/>
      <c r="M1034" s="45" t="s">
        <v>59</v>
      </c>
      <c r="N1034" s="46" t="s">
        <v>49</v>
      </c>
      <c r="O1034" s="49"/>
      <c r="P1034" s="36" t="str">
        <f t="shared" si="16"/>
        <v>Unknown</v>
      </c>
      <c r="Q1034" s="39" t="s">
        <v>46</v>
      </c>
      <c r="R1034" s="39" t="s">
        <v>46</v>
      </c>
      <c r="S1034" s="39"/>
      <c r="T1034" s="50" t="s">
        <v>52</v>
      </c>
      <c r="U1034" s="50" t="s">
        <v>37</v>
      </c>
      <c r="V1034" s="50" t="s">
        <v>49</v>
      </c>
      <c r="W1034" s="50" t="s">
        <v>37</v>
      </c>
      <c r="X1034" s="51" t="str">
        <f>IF((OR((AND('[1]PWS Information'!$E$10="CWS",T1034="Single Family Residence",P1034="Lead")),
(AND('[1]PWS Information'!$E$10="CWS",T1034="Multiple Family Residence",'[1]PWS Information'!$E$11="Yes",P1034="Lead")),
(AND('[1]PWS Information'!$E$10="NTNC",P1034="Lead")))),"Tier 1",
IF((OR((AND('[1]PWS Information'!$E$10="CWS",T1034="Multiple Family Residence",'[1]PWS Information'!$E$11="No",P1034="Lead")),
(AND('[1]PWS Information'!$E$10="CWS",T1034="Other",P1034="Lead")),
(AND('[1]PWS Information'!$E$10="CWS",T1034="Building",P1034="Lead")))),"Tier 2",
IF((OR((AND('[1]PWS Information'!$E$10="CWS",T1034="Single Family Residence",P1034="Galvanized Requiring Replacement")),
(AND('[1]PWS Information'!$E$10="CWS",T1034="Single Family Residence",P1034="Galvanized Requiring Replacement",Q1034="Yes")),
(AND('[1]PWS Information'!$E$10="NTNC",P1034="Galvanized Requiring Replacement")),
(AND('[1]PWS Information'!$E$10="NTNC",T1034="Single Family Residence",Q1034="Yes")))),"Tier 3",
IF((OR((AND('[1]PWS Information'!$E$10="CWS",T1034="Single Family Residence",R1034="Yes",P1034="Non-Lead", I1034="Non-Lead - Copper",K1034="Before 1989")),
(AND('[1]PWS Information'!$E$10="CWS",T1034="Single Family Residence",R1034="Yes",P1034="Non-Lead", M1034="Non-Lead - Copper",N1034="Before 1989")))),"Tier 4",
IF((OR((AND('[1]PWS Information'!$E$10="NTNC",P1034="Non-Lead")),
(AND('[1]PWS Information'!$E$10="CWS",P1034="Non-Lead",R1034="")),
(AND('[1]PWS Information'!$E$10="CWS",P1034="Non-Lead",R1034="No")),
(AND('[1]PWS Information'!$E$10="CWS",P1034="Non-Lead",R1034="Don't Know")),
(AND('[1]PWS Information'!$E$10="CWS",P1034="Non-Lead", I1034="Non-Lead - Copper", R1034="Yes", K1034="Between 1989 and 2014")),
(AND('[1]PWS Information'!$E$10="CWS",P1034="Non-Lead", I1034="Non-Lead - Copper", R1034="Yes", K1034="After 2014")),
(AND('[1]PWS Information'!$E$10="CWS",P1034="Non-Lead", I1034="Non-Lead - Copper", R1034="Yes", K1034="Unknown")),
(AND('[1]PWS Information'!$E$10="CWS",P1034="Non-Lead", M1034="Non-Lead - Copper", R1034="Yes", N1034="Between 1989 and 2014")),
(AND('[1]PWS Information'!$E$10="CWS",P1034="Non-Lead", M1034="Non-Lead - Copper", R1034="Yes", N1034="After 2014")),
(AND('[1]PWS Information'!$E$10="CWS",P1034="Non-Lead", M1034="Non-Lead - Copper", R1034="Yes", N1034="Unknown")),
(AND('[1]PWS Information'!$E$10="CWS",P1034="Unknown")),
(AND('[1]PWS Information'!$E$10="NTNC",P1034="Unknown")))),"Tier 5",
"")))))</f>
        <v>Tier 5</v>
      </c>
      <c r="Y1034" s="50"/>
      <c r="Z1034" s="50"/>
    </row>
    <row r="1035" spans="1:26" ht="30" x14ac:dyDescent="0.25">
      <c r="A1035" s="39">
        <v>1296</v>
      </c>
      <c r="B1035" s="40">
        <v>16010</v>
      </c>
      <c r="C1035" s="41" t="s">
        <v>173</v>
      </c>
      <c r="D1035" s="41" t="s">
        <v>88</v>
      </c>
      <c r="E1035" s="41">
        <v>75144</v>
      </c>
      <c r="F1035" s="42"/>
      <c r="G1035" s="43"/>
      <c r="H1035" s="44"/>
      <c r="I1035" s="45" t="s">
        <v>47</v>
      </c>
      <c r="J1035" s="46" t="s">
        <v>37</v>
      </c>
      <c r="K1035" s="42" t="s">
        <v>40</v>
      </c>
      <c r="L1035" s="49"/>
      <c r="M1035" s="45" t="s">
        <v>47</v>
      </c>
      <c r="N1035" s="46" t="s">
        <v>40</v>
      </c>
      <c r="O1035" s="49"/>
      <c r="P1035" s="36" t="str">
        <f t="shared" si="16"/>
        <v>Non-Lead</v>
      </c>
      <c r="Q1035" s="39" t="s">
        <v>37</v>
      </c>
      <c r="R1035" s="39" t="s">
        <v>37</v>
      </c>
      <c r="S1035" s="39"/>
      <c r="T1035" s="50" t="s">
        <v>36</v>
      </c>
      <c r="U1035" s="50" t="s">
        <v>37</v>
      </c>
      <c r="V1035" s="50" t="s">
        <v>37</v>
      </c>
      <c r="W1035" s="50" t="s">
        <v>37</v>
      </c>
      <c r="X1035" s="51" t="str">
        <f>IF((OR((AND('[1]PWS Information'!$E$10="CWS",T1035="Single Family Residence",P1035="Lead")),
(AND('[1]PWS Information'!$E$10="CWS",T1035="Multiple Family Residence",'[1]PWS Information'!$E$11="Yes",P1035="Lead")),
(AND('[1]PWS Information'!$E$10="NTNC",P1035="Lead")))),"Tier 1",
IF((OR((AND('[1]PWS Information'!$E$10="CWS",T1035="Multiple Family Residence",'[1]PWS Information'!$E$11="No",P1035="Lead")),
(AND('[1]PWS Information'!$E$10="CWS",T1035="Other",P1035="Lead")),
(AND('[1]PWS Information'!$E$10="CWS",T1035="Building",P1035="Lead")))),"Tier 2",
IF((OR((AND('[1]PWS Information'!$E$10="CWS",T1035="Single Family Residence",P1035="Galvanized Requiring Replacement")),
(AND('[1]PWS Information'!$E$10="CWS",T1035="Single Family Residence",P1035="Galvanized Requiring Replacement",Q1035="Yes")),
(AND('[1]PWS Information'!$E$10="NTNC",P1035="Galvanized Requiring Replacement")),
(AND('[1]PWS Information'!$E$10="NTNC",T1035="Single Family Residence",Q1035="Yes")))),"Tier 3",
IF((OR((AND('[1]PWS Information'!$E$10="CWS",T1035="Single Family Residence",R1035="Yes",P1035="Non-Lead", I1035="Non-Lead - Copper",K1035="Before 1989")),
(AND('[1]PWS Information'!$E$10="CWS",T1035="Single Family Residence",R1035="Yes",P1035="Non-Lead", M1035="Non-Lead - Copper",N1035="Before 1989")))),"Tier 4",
IF((OR((AND('[1]PWS Information'!$E$10="NTNC",P1035="Non-Lead")),
(AND('[1]PWS Information'!$E$10="CWS",P1035="Non-Lead",R1035="")),
(AND('[1]PWS Information'!$E$10="CWS",P1035="Non-Lead",R1035="No")),
(AND('[1]PWS Information'!$E$10="CWS",P1035="Non-Lead",R1035="Don't Know")),
(AND('[1]PWS Information'!$E$10="CWS",P1035="Non-Lead", I1035="Non-Lead - Copper", R1035="Yes", K1035="Between 1989 and 2014")),
(AND('[1]PWS Information'!$E$10="CWS",P1035="Non-Lead", I1035="Non-Lead - Copper", R1035="Yes", K1035="After 2014")),
(AND('[1]PWS Information'!$E$10="CWS",P1035="Non-Lead", I1035="Non-Lead - Copper", R1035="Yes", K1035="Unknown")),
(AND('[1]PWS Information'!$E$10="CWS",P1035="Non-Lead", M1035="Non-Lead - Copper", R1035="Yes", N1035="Between 1989 and 2014")),
(AND('[1]PWS Information'!$E$10="CWS",P1035="Non-Lead", M1035="Non-Lead - Copper", R1035="Yes", N1035="After 2014")),
(AND('[1]PWS Information'!$E$10="CWS",P1035="Non-Lead", M1035="Non-Lead - Copper", R1035="Yes", N1035="Unknown")),
(AND('[1]PWS Information'!$E$10="CWS",P1035="Unknown")),
(AND('[1]PWS Information'!$E$10="NTNC",P1035="Unknown")))),"Tier 5",
"")))))</f>
        <v>Tier 5</v>
      </c>
      <c r="Y1035" s="50"/>
      <c r="Z1035" s="50"/>
    </row>
    <row r="1036" spans="1:26" ht="30" x14ac:dyDescent="0.25">
      <c r="A1036" s="39">
        <v>1297</v>
      </c>
      <c r="B1036" s="40"/>
      <c r="C1036" s="41" t="s">
        <v>283</v>
      </c>
      <c r="D1036" s="41" t="s">
        <v>88</v>
      </c>
      <c r="E1036" s="41">
        <v>75144</v>
      </c>
      <c r="F1036" s="42"/>
      <c r="G1036" s="43"/>
      <c r="H1036" s="44"/>
      <c r="I1036" s="45" t="s">
        <v>47</v>
      </c>
      <c r="J1036" s="46" t="s">
        <v>37</v>
      </c>
      <c r="K1036" s="42" t="s">
        <v>40</v>
      </c>
      <c r="L1036" s="49"/>
      <c r="M1036" s="45" t="s">
        <v>47</v>
      </c>
      <c r="N1036" s="46" t="s">
        <v>40</v>
      </c>
      <c r="O1036" s="49"/>
      <c r="P1036" s="36" t="str">
        <f t="shared" si="16"/>
        <v>Non-Lead</v>
      </c>
      <c r="Q1036" s="39" t="s">
        <v>37</v>
      </c>
      <c r="R1036" s="39" t="s">
        <v>37</v>
      </c>
      <c r="S1036" s="39"/>
      <c r="T1036" s="50" t="s">
        <v>36</v>
      </c>
      <c r="U1036" s="50" t="s">
        <v>37</v>
      </c>
      <c r="V1036" s="50" t="s">
        <v>37</v>
      </c>
      <c r="W1036" s="50" t="s">
        <v>37</v>
      </c>
      <c r="X1036" s="51" t="str">
        <f>IF((OR((AND('[1]PWS Information'!$E$10="CWS",T1036="Single Family Residence",P1036="Lead")),
(AND('[1]PWS Information'!$E$10="CWS",T1036="Multiple Family Residence",'[1]PWS Information'!$E$11="Yes",P1036="Lead")),
(AND('[1]PWS Information'!$E$10="NTNC",P1036="Lead")))),"Tier 1",
IF((OR((AND('[1]PWS Information'!$E$10="CWS",T1036="Multiple Family Residence",'[1]PWS Information'!$E$11="No",P1036="Lead")),
(AND('[1]PWS Information'!$E$10="CWS",T1036="Other",P1036="Lead")),
(AND('[1]PWS Information'!$E$10="CWS",T1036="Building",P1036="Lead")))),"Tier 2",
IF((OR((AND('[1]PWS Information'!$E$10="CWS",T1036="Single Family Residence",P1036="Galvanized Requiring Replacement")),
(AND('[1]PWS Information'!$E$10="CWS",T1036="Single Family Residence",P1036="Galvanized Requiring Replacement",Q1036="Yes")),
(AND('[1]PWS Information'!$E$10="NTNC",P1036="Galvanized Requiring Replacement")),
(AND('[1]PWS Information'!$E$10="NTNC",T1036="Single Family Residence",Q1036="Yes")))),"Tier 3",
IF((OR((AND('[1]PWS Information'!$E$10="CWS",T1036="Single Family Residence",R1036="Yes",P1036="Non-Lead", I1036="Non-Lead - Copper",K1036="Before 1989")),
(AND('[1]PWS Information'!$E$10="CWS",T1036="Single Family Residence",R1036="Yes",P1036="Non-Lead", M1036="Non-Lead - Copper",N1036="Before 1989")))),"Tier 4",
IF((OR((AND('[1]PWS Information'!$E$10="NTNC",P1036="Non-Lead")),
(AND('[1]PWS Information'!$E$10="CWS",P1036="Non-Lead",R1036="")),
(AND('[1]PWS Information'!$E$10="CWS",P1036="Non-Lead",R1036="No")),
(AND('[1]PWS Information'!$E$10="CWS",P1036="Non-Lead",R1036="Don't Know")),
(AND('[1]PWS Information'!$E$10="CWS",P1036="Non-Lead", I1036="Non-Lead - Copper", R1036="Yes", K1036="Between 1989 and 2014")),
(AND('[1]PWS Information'!$E$10="CWS",P1036="Non-Lead", I1036="Non-Lead - Copper", R1036="Yes", K1036="After 2014")),
(AND('[1]PWS Information'!$E$10="CWS",P1036="Non-Lead", I1036="Non-Lead - Copper", R1036="Yes", K1036="Unknown")),
(AND('[1]PWS Information'!$E$10="CWS",P1036="Non-Lead", M1036="Non-Lead - Copper", R1036="Yes", N1036="Between 1989 and 2014")),
(AND('[1]PWS Information'!$E$10="CWS",P1036="Non-Lead", M1036="Non-Lead - Copper", R1036="Yes", N1036="After 2014")),
(AND('[1]PWS Information'!$E$10="CWS",P1036="Non-Lead", M1036="Non-Lead - Copper", R1036="Yes", N1036="Unknown")),
(AND('[1]PWS Information'!$E$10="CWS",P1036="Unknown")),
(AND('[1]PWS Information'!$E$10="NTNC",P1036="Unknown")))),"Tier 5",
"")))))</f>
        <v>Tier 5</v>
      </c>
      <c r="Y1036" s="50"/>
      <c r="Z1036" s="50"/>
    </row>
    <row r="1037" spans="1:26" ht="30" x14ac:dyDescent="0.25">
      <c r="A1037" s="39">
        <v>1299</v>
      </c>
      <c r="B1037" s="40">
        <v>16058</v>
      </c>
      <c r="C1037" s="41" t="s">
        <v>173</v>
      </c>
      <c r="D1037" s="41" t="s">
        <v>88</v>
      </c>
      <c r="E1037" s="41">
        <v>75144</v>
      </c>
      <c r="F1037" s="42"/>
      <c r="G1037" s="43"/>
      <c r="H1037" s="44"/>
      <c r="I1037" s="45" t="s">
        <v>47</v>
      </c>
      <c r="J1037" s="46" t="s">
        <v>37</v>
      </c>
      <c r="K1037" s="42" t="s">
        <v>40</v>
      </c>
      <c r="L1037" s="49"/>
      <c r="M1037" s="45" t="s">
        <v>47</v>
      </c>
      <c r="N1037" s="46" t="s">
        <v>40</v>
      </c>
      <c r="O1037" s="49"/>
      <c r="P1037" s="36" t="str">
        <f t="shared" si="16"/>
        <v>Non-Lead</v>
      </c>
      <c r="Q1037" s="39" t="s">
        <v>37</v>
      </c>
      <c r="R1037" s="39" t="s">
        <v>37</v>
      </c>
      <c r="S1037" s="39"/>
      <c r="T1037" s="50" t="s">
        <v>36</v>
      </c>
      <c r="U1037" s="50" t="s">
        <v>37</v>
      </c>
      <c r="V1037" s="50" t="s">
        <v>37</v>
      </c>
      <c r="W1037" s="50" t="s">
        <v>37</v>
      </c>
      <c r="X1037" s="51" t="str">
        <f>IF((OR((AND('[1]PWS Information'!$E$10="CWS",T1037="Single Family Residence",P1037="Lead")),
(AND('[1]PWS Information'!$E$10="CWS",T1037="Multiple Family Residence",'[1]PWS Information'!$E$11="Yes",P1037="Lead")),
(AND('[1]PWS Information'!$E$10="NTNC",P1037="Lead")))),"Tier 1",
IF((OR((AND('[1]PWS Information'!$E$10="CWS",T1037="Multiple Family Residence",'[1]PWS Information'!$E$11="No",P1037="Lead")),
(AND('[1]PWS Information'!$E$10="CWS",T1037="Other",P1037="Lead")),
(AND('[1]PWS Information'!$E$10="CWS",T1037="Building",P1037="Lead")))),"Tier 2",
IF((OR((AND('[1]PWS Information'!$E$10="CWS",T1037="Single Family Residence",P1037="Galvanized Requiring Replacement")),
(AND('[1]PWS Information'!$E$10="CWS",T1037="Single Family Residence",P1037="Galvanized Requiring Replacement",Q1037="Yes")),
(AND('[1]PWS Information'!$E$10="NTNC",P1037="Galvanized Requiring Replacement")),
(AND('[1]PWS Information'!$E$10="NTNC",T1037="Single Family Residence",Q1037="Yes")))),"Tier 3",
IF((OR((AND('[1]PWS Information'!$E$10="CWS",T1037="Single Family Residence",R1037="Yes",P1037="Non-Lead", I1037="Non-Lead - Copper",K1037="Before 1989")),
(AND('[1]PWS Information'!$E$10="CWS",T1037="Single Family Residence",R1037="Yes",P1037="Non-Lead", M1037="Non-Lead - Copper",N1037="Before 1989")))),"Tier 4",
IF((OR((AND('[1]PWS Information'!$E$10="NTNC",P1037="Non-Lead")),
(AND('[1]PWS Information'!$E$10="CWS",P1037="Non-Lead",R1037="")),
(AND('[1]PWS Information'!$E$10="CWS",P1037="Non-Lead",R1037="No")),
(AND('[1]PWS Information'!$E$10="CWS",P1037="Non-Lead",R1037="Don't Know")),
(AND('[1]PWS Information'!$E$10="CWS",P1037="Non-Lead", I1037="Non-Lead - Copper", R1037="Yes", K1037="Between 1989 and 2014")),
(AND('[1]PWS Information'!$E$10="CWS",P1037="Non-Lead", I1037="Non-Lead - Copper", R1037="Yes", K1037="After 2014")),
(AND('[1]PWS Information'!$E$10="CWS",P1037="Non-Lead", I1037="Non-Lead - Copper", R1037="Yes", K1037="Unknown")),
(AND('[1]PWS Information'!$E$10="CWS",P1037="Non-Lead", M1037="Non-Lead - Copper", R1037="Yes", N1037="Between 1989 and 2014")),
(AND('[1]PWS Information'!$E$10="CWS",P1037="Non-Lead", M1037="Non-Lead - Copper", R1037="Yes", N1037="After 2014")),
(AND('[1]PWS Information'!$E$10="CWS",P1037="Non-Lead", M1037="Non-Lead - Copper", R1037="Yes", N1037="Unknown")),
(AND('[1]PWS Information'!$E$10="CWS",P1037="Unknown")),
(AND('[1]PWS Information'!$E$10="NTNC",P1037="Unknown")))),"Tier 5",
"")))))</f>
        <v>Tier 5</v>
      </c>
      <c r="Y1037" s="50"/>
      <c r="Z1037" s="50"/>
    </row>
    <row r="1038" spans="1:26" ht="30" x14ac:dyDescent="0.25">
      <c r="A1038" s="39">
        <v>1308</v>
      </c>
      <c r="B1038" s="40">
        <v>15243</v>
      </c>
      <c r="C1038" s="41" t="s">
        <v>284</v>
      </c>
      <c r="D1038" s="41" t="s">
        <v>88</v>
      </c>
      <c r="E1038" s="41">
        <v>75144</v>
      </c>
      <c r="F1038" s="42"/>
      <c r="G1038" s="43"/>
      <c r="H1038" s="44"/>
      <c r="I1038" s="45" t="s">
        <v>47</v>
      </c>
      <c r="J1038" s="46" t="s">
        <v>37</v>
      </c>
      <c r="K1038" s="42" t="s">
        <v>40</v>
      </c>
      <c r="L1038" s="49"/>
      <c r="M1038" s="45" t="s">
        <v>47</v>
      </c>
      <c r="N1038" s="46" t="s">
        <v>40</v>
      </c>
      <c r="O1038" s="49"/>
      <c r="P1038" s="36" t="str">
        <f t="shared" si="16"/>
        <v>Non-Lead</v>
      </c>
      <c r="Q1038" s="39" t="s">
        <v>37</v>
      </c>
      <c r="R1038" s="39" t="s">
        <v>37</v>
      </c>
      <c r="S1038" s="39"/>
      <c r="T1038" s="50" t="s">
        <v>36</v>
      </c>
      <c r="U1038" s="50" t="s">
        <v>37</v>
      </c>
      <c r="V1038" s="50" t="s">
        <v>37</v>
      </c>
      <c r="W1038" s="50" t="s">
        <v>37</v>
      </c>
      <c r="X1038" s="51" t="str">
        <f>IF((OR((AND('[1]PWS Information'!$E$10="CWS",T1038="Single Family Residence",P1038="Lead")),
(AND('[1]PWS Information'!$E$10="CWS",T1038="Multiple Family Residence",'[1]PWS Information'!$E$11="Yes",P1038="Lead")),
(AND('[1]PWS Information'!$E$10="NTNC",P1038="Lead")))),"Tier 1",
IF((OR((AND('[1]PWS Information'!$E$10="CWS",T1038="Multiple Family Residence",'[1]PWS Information'!$E$11="No",P1038="Lead")),
(AND('[1]PWS Information'!$E$10="CWS",T1038="Other",P1038="Lead")),
(AND('[1]PWS Information'!$E$10="CWS",T1038="Building",P1038="Lead")))),"Tier 2",
IF((OR((AND('[1]PWS Information'!$E$10="CWS",T1038="Single Family Residence",P1038="Galvanized Requiring Replacement")),
(AND('[1]PWS Information'!$E$10="CWS",T1038="Single Family Residence",P1038="Galvanized Requiring Replacement",Q1038="Yes")),
(AND('[1]PWS Information'!$E$10="NTNC",P1038="Galvanized Requiring Replacement")),
(AND('[1]PWS Information'!$E$10="NTNC",T1038="Single Family Residence",Q1038="Yes")))),"Tier 3",
IF((OR((AND('[1]PWS Information'!$E$10="CWS",T1038="Single Family Residence",R1038="Yes",P1038="Non-Lead", I1038="Non-Lead - Copper",K1038="Before 1989")),
(AND('[1]PWS Information'!$E$10="CWS",T1038="Single Family Residence",R1038="Yes",P1038="Non-Lead", M1038="Non-Lead - Copper",N1038="Before 1989")))),"Tier 4",
IF((OR((AND('[1]PWS Information'!$E$10="NTNC",P1038="Non-Lead")),
(AND('[1]PWS Information'!$E$10="CWS",P1038="Non-Lead",R1038="")),
(AND('[1]PWS Information'!$E$10="CWS",P1038="Non-Lead",R1038="No")),
(AND('[1]PWS Information'!$E$10="CWS",P1038="Non-Lead",R1038="Don't Know")),
(AND('[1]PWS Information'!$E$10="CWS",P1038="Non-Lead", I1038="Non-Lead - Copper", R1038="Yes", K1038="Between 1989 and 2014")),
(AND('[1]PWS Information'!$E$10="CWS",P1038="Non-Lead", I1038="Non-Lead - Copper", R1038="Yes", K1038="After 2014")),
(AND('[1]PWS Information'!$E$10="CWS",P1038="Non-Lead", I1038="Non-Lead - Copper", R1038="Yes", K1038="Unknown")),
(AND('[1]PWS Information'!$E$10="CWS",P1038="Non-Lead", M1038="Non-Lead - Copper", R1038="Yes", N1038="Between 1989 and 2014")),
(AND('[1]PWS Information'!$E$10="CWS",P1038="Non-Lead", M1038="Non-Lead - Copper", R1038="Yes", N1038="After 2014")),
(AND('[1]PWS Information'!$E$10="CWS",P1038="Non-Lead", M1038="Non-Lead - Copper", R1038="Yes", N1038="Unknown")),
(AND('[1]PWS Information'!$E$10="CWS",P1038="Unknown")),
(AND('[1]PWS Information'!$E$10="NTNC",P1038="Unknown")))),"Tier 5",
"")))))</f>
        <v>Tier 5</v>
      </c>
      <c r="Y1038" s="50"/>
      <c r="Z1038" s="50"/>
    </row>
    <row r="1039" spans="1:26" ht="30" x14ac:dyDescent="0.25">
      <c r="A1039" s="39">
        <v>1309</v>
      </c>
      <c r="B1039" s="40">
        <v>15237</v>
      </c>
      <c r="C1039" s="41" t="s">
        <v>283</v>
      </c>
      <c r="D1039" s="41" t="s">
        <v>88</v>
      </c>
      <c r="E1039" s="41">
        <v>75144</v>
      </c>
      <c r="F1039" s="42"/>
      <c r="G1039" s="43"/>
      <c r="H1039" s="44"/>
      <c r="I1039" s="45" t="s">
        <v>47</v>
      </c>
      <c r="J1039" s="46" t="s">
        <v>37</v>
      </c>
      <c r="K1039" s="42" t="s">
        <v>40</v>
      </c>
      <c r="L1039" s="49"/>
      <c r="M1039" s="45" t="s">
        <v>59</v>
      </c>
      <c r="N1039" s="46" t="s">
        <v>49</v>
      </c>
      <c r="O1039" s="49"/>
      <c r="P1039" s="36" t="str">
        <f t="shared" si="16"/>
        <v>Unknown</v>
      </c>
      <c r="Q1039" s="39" t="s">
        <v>46</v>
      </c>
      <c r="R1039" s="39" t="s">
        <v>46</v>
      </c>
      <c r="S1039" s="39"/>
      <c r="T1039" s="50" t="s">
        <v>52</v>
      </c>
      <c r="U1039" s="50" t="s">
        <v>37</v>
      </c>
      <c r="V1039" s="50" t="s">
        <v>49</v>
      </c>
      <c r="W1039" s="50" t="s">
        <v>37</v>
      </c>
      <c r="X1039" s="51" t="str">
        <f>IF((OR((AND('[1]PWS Information'!$E$10="CWS",T1039="Single Family Residence",P1039="Lead")),
(AND('[1]PWS Information'!$E$10="CWS",T1039="Multiple Family Residence",'[1]PWS Information'!$E$11="Yes",P1039="Lead")),
(AND('[1]PWS Information'!$E$10="NTNC",P1039="Lead")))),"Tier 1",
IF((OR((AND('[1]PWS Information'!$E$10="CWS",T1039="Multiple Family Residence",'[1]PWS Information'!$E$11="No",P1039="Lead")),
(AND('[1]PWS Information'!$E$10="CWS",T1039="Other",P1039="Lead")),
(AND('[1]PWS Information'!$E$10="CWS",T1039="Building",P1039="Lead")))),"Tier 2",
IF((OR((AND('[1]PWS Information'!$E$10="CWS",T1039="Single Family Residence",P1039="Galvanized Requiring Replacement")),
(AND('[1]PWS Information'!$E$10="CWS",T1039="Single Family Residence",P1039="Galvanized Requiring Replacement",Q1039="Yes")),
(AND('[1]PWS Information'!$E$10="NTNC",P1039="Galvanized Requiring Replacement")),
(AND('[1]PWS Information'!$E$10="NTNC",T1039="Single Family Residence",Q1039="Yes")))),"Tier 3",
IF((OR((AND('[1]PWS Information'!$E$10="CWS",T1039="Single Family Residence",R1039="Yes",P1039="Non-Lead", I1039="Non-Lead - Copper",K1039="Before 1989")),
(AND('[1]PWS Information'!$E$10="CWS",T1039="Single Family Residence",R1039="Yes",P1039="Non-Lead", M1039="Non-Lead - Copper",N1039="Before 1989")))),"Tier 4",
IF((OR((AND('[1]PWS Information'!$E$10="NTNC",P1039="Non-Lead")),
(AND('[1]PWS Information'!$E$10="CWS",P1039="Non-Lead",R1039="")),
(AND('[1]PWS Information'!$E$10="CWS",P1039="Non-Lead",R1039="No")),
(AND('[1]PWS Information'!$E$10="CWS",P1039="Non-Lead",R1039="Don't Know")),
(AND('[1]PWS Information'!$E$10="CWS",P1039="Non-Lead", I1039="Non-Lead - Copper", R1039="Yes", K1039="Between 1989 and 2014")),
(AND('[1]PWS Information'!$E$10="CWS",P1039="Non-Lead", I1039="Non-Lead - Copper", R1039="Yes", K1039="After 2014")),
(AND('[1]PWS Information'!$E$10="CWS",P1039="Non-Lead", I1039="Non-Lead - Copper", R1039="Yes", K1039="Unknown")),
(AND('[1]PWS Information'!$E$10="CWS",P1039="Non-Lead", M1039="Non-Lead - Copper", R1039="Yes", N1039="Between 1989 and 2014")),
(AND('[1]PWS Information'!$E$10="CWS",P1039="Non-Lead", M1039="Non-Lead - Copper", R1039="Yes", N1039="After 2014")),
(AND('[1]PWS Information'!$E$10="CWS",P1039="Non-Lead", M1039="Non-Lead - Copper", R1039="Yes", N1039="Unknown")),
(AND('[1]PWS Information'!$E$10="CWS",P1039="Unknown")),
(AND('[1]PWS Information'!$E$10="NTNC",P1039="Unknown")))),"Tier 5",
"")))))</f>
        <v>Tier 5</v>
      </c>
      <c r="Y1039" s="50"/>
      <c r="Z1039" s="50"/>
    </row>
    <row r="1040" spans="1:26" ht="30" x14ac:dyDescent="0.25">
      <c r="A1040" s="39">
        <v>1310</v>
      </c>
      <c r="B1040" s="40">
        <v>15229</v>
      </c>
      <c r="C1040" s="41" t="s">
        <v>284</v>
      </c>
      <c r="D1040" s="41" t="s">
        <v>88</v>
      </c>
      <c r="E1040" s="41">
        <v>75144</v>
      </c>
      <c r="F1040" s="42"/>
      <c r="G1040" s="43"/>
      <c r="H1040" s="44"/>
      <c r="I1040" s="45" t="s">
        <v>47</v>
      </c>
      <c r="J1040" s="46" t="s">
        <v>37</v>
      </c>
      <c r="K1040" s="42" t="s">
        <v>40</v>
      </c>
      <c r="L1040" s="49"/>
      <c r="M1040" s="45" t="s">
        <v>47</v>
      </c>
      <c r="N1040" s="46" t="s">
        <v>40</v>
      </c>
      <c r="O1040" s="49"/>
      <c r="P1040" s="36" t="str">
        <f t="shared" si="16"/>
        <v>Non-Lead</v>
      </c>
      <c r="Q1040" s="39" t="s">
        <v>37</v>
      </c>
      <c r="R1040" s="39" t="s">
        <v>37</v>
      </c>
      <c r="S1040" s="39"/>
      <c r="T1040" s="50" t="s">
        <v>36</v>
      </c>
      <c r="U1040" s="50" t="s">
        <v>37</v>
      </c>
      <c r="V1040" s="50" t="s">
        <v>37</v>
      </c>
      <c r="W1040" s="50" t="s">
        <v>37</v>
      </c>
      <c r="X1040" s="51" t="str">
        <f>IF((OR((AND('[1]PWS Information'!$E$10="CWS",T1040="Single Family Residence",P1040="Lead")),
(AND('[1]PWS Information'!$E$10="CWS",T1040="Multiple Family Residence",'[1]PWS Information'!$E$11="Yes",P1040="Lead")),
(AND('[1]PWS Information'!$E$10="NTNC",P1040="Lead")))),"Tier 1",
IF((OR((AND('[1]PWS Information'!$E$10="CWS",T1040="Multiple Family Residence",'[1]PWS Information'!$E$11="No",P1040="Lead")),
(AND('[1]PWS Information'!$E$10="CWS",T1040="Other",P1040="Lead")),
(AND('[1]PWS Information'!$E$10="CWS",T1040="Building",P1040="Lead")))),"Tier 2",
IF((OR((AND('[1]PWS Information'!$E$10="CWS",T1040="Single Family Residence",P1040="Galvanized Requiring Replacement")),
(AND('[1]PWS Information'!$E$10="CWS",T1040="Single Family Residence",P1040="Galvanized Requiring Replacement",Q1040="Yes")),
(AND('[1]PWS Information'!$E$10="NTNC",P1040="Galvanized Requiring Replacement")),
(AND('[1]PWS Information'!$E$10="NTNC",T1040="Single Family Residence",Q1040="Yes")))),"Tier 3",
IF((OR((AND('[1]PWS Information'!$E$10="CWS",T1040="Single Family Residence",R1040="Yes",P1040="Non-Lead", I1040="Non-Lead - Copper",K1040="Before 1989")),
(AND('[1]PWS Information'!$E$10="CWS",T1040="Single Family Residence",R1040="Yes",P1040="Non-Lead", M1040="Non-Lead - Copper",N1040="Before 1989")))),"Tier 4",
IF((OR((AND('[1]PWS Information'!$E$10="NTNC",P1040="Non-Lead")),
(AND('[1]PWS Information'!$E$10="CWS",P1040="Non-Lead",R1040="")),
(AND('[1]PWS Information'!$E$10="CWS",P1040="Non-Lead",R1040="No")),
(AND('[1]PWS Information'!$E$10="CWS",P1040="Non-Lead",R1040="Don't Know")),
(AND('[1]PWS Information'!$E$10="CWS",P1040="Non-Lead", I1040="Non-Lead - Copper", R1040="Yes", K1040="Between 1989 and 2014")),
(AND('[1]PWS Information'!$E$10="CWS",P1040="Non-Lead", I1040="Non-Lead - Copper", R1040="Yes", K1040="After 2014")),
(AND('[1]PWS Information'!$E$10="CWS",P1040="Non-Lead", I1040="Non-Lead - Copper", R1040="Yes", K1040="Unknown")),
(AND('[1]PWS Information'!$E$10="CWS",P1040="Non-Lead", M1040="Non-Lead - Copper", R1040="Yes", N1040="Between 1989 and 2014")),
(AND('[1]PWS Information'!$E$10="CWS",P1040="Non-Lead", M1040="Non-Lead - Copper", R1040="Yes", N1040="After 2014")),
(AND('[1]PWS Information'!$E$10="CWS",P1040="Non-Lead", M1040="Non-Lead - Copper", R1040="Yes", N1040="Unknown")),
(AND('[1]PWS Information'!$E$10="CWS",P1040="Unknown")),
(AND('[1]PWS Information'!$E$10="NTNC",P1040="Unknown")))),"Tier 5",
"")))))</f>
        <v>Tier 5</v>
      </c>
      <c r="Y1040" s="50"/>
      <c r="Z1040" s="50"/>
    </row>
    <row r="1041" spans="1:26" ht="30" x14ac:dyDescent="0.25">
      <c r="A1041" s="39">
        <v>1311</v>
      </c>
      <c r="B1041" s="40">
        <v>15225</v>
      </c>
      <c r="C1041" s="41" t="s">
        <v>283</v>
      </c>
      <c r="D1041" s="41" t="s">
        <v>88</v>
      </c>
      <c r="E1041" s="41">
        <v>75144</v>
      </c>
      <c r="F1041" s="42"/>
      <c r="G1041" s="43"/>
      <c r="H1041" s="44"/>
      <c r="I1041" s="45" t="s">
        <v>47</v>
      </c>
      <c r="J1041" s="46" t="s">
        <v>37</v>
      </c>
      <c r="K1041" s="42" t="s">
        <v>40</v>
      </c>
      <c r="L1041" s="49"/>
      <c r="M1041" s="45" t="s">
        <v>47</v>
      </c>
      <c r="N1041" s="46" t="s">
        <v>40</v>
      </c>
      <c r="O1041" s="49"/>
      <c r="P1041" s="36" t="str">
        <f t="shared" si="16"/>
        <v>Non-Lead</v>
      </c>
      <c r="Q1041" s="39" t="s">
        <v>37</v>
      </c>
      <c r="R1041" s="39" t="s">
        <v>37</v>
      </c>
      <c r="S1041" s="39"/>
      <c r="T1041" s="50" t="s">
        <v>36</v>
      </c>
      <c r="U1041" s="50" t="s">
        <v>37</v>
      </c>
      <c r="V1041" s="50" t="s">
        <v>37</v>
      </c>
      <c r="W1041" s="50" t="s">
        <v>37</v>
      </c>
      <c r="X1041" s="51" t="str">
        <f>IF((OR((AND('[1]PWS Information'!$E$10="CWS",T1041="Single Family Residence",P1041="Lead")),
(AND('[1]PWS Information'!$E$10="CWS",T1041="Multiple Family Residence",'[1]PWS Information'!$E$11="Yes",P1041="Lead")),
(AND('[1]PWS Information'!$E$10="NTNC",P1041="Lead")))),"Tier 1",
IF((OR((AND('[1]PWS Information'!$E$10="CWS",T1041="Multiple Family Residence",'[1]PWS Information'!$E$11="No",P1041="Lead")),
(AND('[1]PWS Information'!$E$10="CWS",T1041="Other",P1041="Lead")),
(AND('[1]PWS Information'!$E$10="CWS",T1041="Building",P1041="Lead")))),"Tier 2",
IF((OR((AND('[1]PWS Information'!$E$10="CWS",T1041="Single Family Residence",P1041="Galvanized Requiring Replacement")),
(AND('[1]PWS Information'!$E$10="CWS",T1041="Single Family Residence",P1041="Galvanized Requiring Replacement",Q1041="Yes")),
(AND('[1]PWS Information'!$E$10="NTNC",P1041="Galvanized Requiring Replacement")),
(AND('[1]PWS Information'!$E$10="NTNC",T1041="Single Family Residence",Q1041="Yes")))),"Tier 3",
IF((OR((AND('[1]PWS Information'!$E$10="CWS",T1041="Single Family Residence",R1041="Yes",P1041="Non-Lead", I1041="Non-Lead - Copper",K1041="Before 1989")),
(AND('[1]PWS Information'!$E$10="CWS",T1041="Single Family Residence",R1041="Yes",P1041="Non-Lead", M1041="Non-Lead - Copper",N1041="Before 1989")))),"Tier 4",
IF((OR((AND('[1]PWS Information'!$E$10="NTNC",P1041="Non-Lead")),
(AND('[1]PWS Information'!$E$10="CWS",P1041="Non-Lead",R1041="")),
(AND('[1]PWS Information'!$E$10="CWS",P1041="Non-Lead",R1041="No")),
(AND('[1]PWS Information'!$E$10="CWS",P1041="Non-Lead",R1041="Don't Know")),
(AND('[1]PWS Information'!$E$10="CWS",P1041="Non-Lead", I1041="Non-Lead - Copper", R1041="Yes", K1041="Between 1989 and 2014")),
(AND('[1]PWS Information'!$E$10="CWS",P1041="Non-Lead", I1041="Non-Lead - Copper", R1041="Yes", K1041="After 2014")),
(AND('[1]PWS Information'!$E$10="CWS",P1041="Non-Lead", I1041="Non-Lead - Copper", R1041="Yes", K1041="Unknown")),
(AND('[1]PWS Information'!$E$10="CWS",P1041="Non-Lead", M1041="Non-Lead - Copper", R1041="Yes", N1041="Between 1989 and 2014")),
(AND('[1]PWS Information'!$E$10="CWS",P1041="Non-Lead", M1041="Non-Lead - Copper", R1041="Yes", N1041="After 2014")),
(AND('[1]PWS Information'!$E$10="CWS",P1041="Non-Lead", M1041="Non-Lead - Copper", R1041="Yes", N1041="Unknown")),
(AND('[1]PWS Information'!$E$10="CWS",P1041="Unknown")),
(AND('[1]PWS Information'!$E$10="NTNC",P1041="Unknown")))),"Tier 5",
"")))))</f>
        <v>Tier 5</v>
      </c>
      <c r="Y1041" s="50"/>
      <c r="Z1041" s="50"/>
    </row>
    <row r="1042" spans="1:26" ht="30" x14ac:dyDescent="0.25">
      <c r="A1042" s="39">
        <v>1312</v>
      </c>
      <c r="B1042" s="40"/>
      <c r="C1042" s="41" t="s">
        <v>283</v>
      </c>
      <c r="D1042" s="41" t="s">
        <v>88</v>
      </c>
      <c r="E1042" s="41">
        <v>75144</v>
      </c>
      <c r="F1042" s="42"/>
      <c r="G1042" s="43"/>
      <c r="H1042" s="44"/>
      <c r="I1042" s="45" t="s">
        <v>47</v>
      </c>
      <c r="J1042" s="46" t="s">
        <v>37</v>
      </c>
      <c r="K1042" s="42" t="s">
        <v>40</v>
      </c>
      <c r="L1042" s="49"/>
      <c r="M1042" s="45" t="s">
        <v>47</v>
      </c>
      <c r="N1042" s="46" t="s">
        <v>40</v>
      </c>
      <c r="O1042" s="49"/>
      <c r="P1042" s="36" t="str">
        <f t="shared" si="16"/>
        <v>Non-Lead</v>
      </c>
      <c r="Q1042" s="39" t="s">
        <v>37</v>
      </c>
      <c r="R1042" s="39" t="s">
        <v>37</v>
      </c>
      <c r="S1042" s="39"/>
      <c r="T1042" s="50" t="s">
        <v>52</v>
      </c>
      <c r="U1042" s="50" t="s">
        <v>37</v>
      </c>
      <c r="V1042" s="50" t="s">
        <v>37</v>
      </c>
      <c r="W1042" s="50" t="s">
        <v>37</v>
      </c>
      <c r="X1042" s="51" t="str">
        <f>IF((OR((AND('[1]PWS Information'!$E$10="CWS",T1042="Single Family Residence",P1042="Lead")),
(AND('[1]PWS Information'!$E$10="CWS",T1042="Multiple Family Residence",'[1]PWS Information'!$E$11="Yes",P1042="Lead")),
(AND('[1]PWS Information'!$E$10="NTNC",P1042="Lead")))),"Tier 1",
IF((OR((AND('[1]PWS Information'!$E$10="CWS",T1042="Multiple Family Residence",'[1]PWS Information'!$E$11="No",P1042="Lead")),
(AND('[1]PWS Information'!$E$10="CWS",T1042="Other",P1042="Lead")),
(AND('[1]PWS Information'!$E$10="CWS",T1042="Building",P1042="Lead")))),"Tier 2",
IF((OR((AND('[1]PWS Information'!$E$10="CWS",T1042="Single Family Residence",P1042="Galvanized Requiring Replacement")),
(AND('[1]PWS Information'!$E$10="CWS",T1042="Single Family Residence",P1042="Galvanized Requiring Replacement",Q1042="Yes")),
(AND('[1]PWS Information'!$E$10="NTNC",P1042="Galvanized Requiring Replacement")),
(AND('[1]PWS Information'!$E$10="NTNC",T1042="Single Family Residence",Q1042="Yes")))),"Tier 3",
IF((OR((AND('[1]PWS Information'!$E$10="CWS",T1042="Single Family Residence",R1042="Yes",P1042="Non-Lead", I1042="Non-Lead - Copper",K1042="Before 1989")),
(AND('[1]PWS Information'!$E$10="CWS",T1042="Single Family Residence",R1042="Yes",P1042="Non-Lead", M1042="Non-Lead - Copper",N1042="Before 1989")))),"Tier 4",
IF((OR((AND('[1]PWS Information'!$E$10="NTNC",P1042="Non-Lead")),
(AND('[1]PWS Information'!$E$10="CWS",P1042="Non-Lead",R1042="")),
(AND('[1]PWS Information'!$E$10="CWS",P1042="Non-Lead",R1042="No")),
(AND('[1]PWS Information'!$E$10="CWS",P1042="Non-Lead",R1042="Don't Know")),
(AND('[1]PWS Information'!$E$10="CWS",P1042="Non-Lead", I1042="Non-Lead - Copper", R1042="Yes", K1042="Between 1989 and 2014")),
(AND('[1]PWS Information'!$E$10="CWS",P1042="Non-Lead", I1042="Non-Lead - Copper", R1042="Yes", K1042="After 2014")),
(AND('[1]PWS Information'!$E$10="CWS",P1042="Non-Lead", I1042="Non-Lead - Copper", R1042="Yes", K1042="Unknown")),
(AND('[1]PWS Information'!$E$10="CWS",P1042="Non-Lead", M1042="Non-Lead - Copper", R1042="Yes", N1042="Between 1989 and 2014")),
(AND('[1]PWS Information'!$E$10="CWS",P1042="Non-Lead", M1042="Non-Lead - Copper", R1042="Yes", N1042="After 2014")),
(AND('[1]PWS Information'!$E$10="CWS",P1042="Non-Lead", M1042="Non-Lead - Copper", R1042="Yes", N1042="Unknown")),
(AND('[1]PWS Information'!$E$10="CWS",P1042="Unknown")),
(AND('[1]PWS Information'!$E$10="NTNC",P1042="Unknown")))),"Tier 5",
"")))))</f>
        <v>Tier 5</v>
      </c>
      <c r="Y1042" s="50"/>
      <c r="Z1042" s="50"/>
    </row>
    <row r="1043" spans="1:26" ht="30" x14ac:dyDescent="0.25">
      <c r="A1043" s="39">
        <v>1313</v>
      </c>
      <c r="B1043" s="40">
        <v>14016</v>
      </c>
      <c r="C1043" s="41" t="s">
        <v>285</v>
      </c>
      <c r="D1043" s="41" t="s">
        <v>88</v>
      </c>
      <c r="E1043" s="41">
        <v>75144</v>
      </c>
      <c r="F1043" s="42"/>
      <c r="G1043" s="43"/>
      <c r="H1043" s="44"/>
      <c r="I1043" s="45" t="s">
        <v>47</v>
      </c>
      <c r="J1043" s="46" t="s">
        <v>37</v>
      </c>
      <c r="K1043" s="42" t="s">
        <v>40</v>
      </c>
      <c r="L1043" s="49"/>
      <c r="M1043" s="45" t="s">
        <v>47</v>
      </c>
      <c r="N1043" s="46" t="s">
        <v>40</v>
      </c>
      <c r="O1043" s="49"/>
      <c r="P1043" s="36" t="str">
        <f t="shared" si="16"/>
        <v>Non-Lead</v>
      </c>
      <c r="Q1043" s="39" t="s">
        <v>37</v>
      </c>
      <c r="R1043" s="39" t="s">
        <v>37</v>
      </c>
      <c r="S1043" s="39"/>
      <c r="T1043" s="50" t="s">
        <v>36</v>
      </c>
      <c r="U1043" s="50" t="s">
        <v>37</v>
      </c>
      <c r="V1043" s="50" t="s">
        <v>37</v>
      </c>
      <c r="W1043" s="50" t="s">
        <v>37</v>
      </c>
      <c r="X1043" s="51" t="str">
        <f>IF((OR((AND('[1]PWS Information'!$E$10="CWS",T1043="Single Family Residence",P1043="Lead")),
(AND('[1]PWS Information'!$E$10="CWS",T1043="Multiple Family Residence",'[1]PWS Information'!$E$11="Yes",P1043="Lead")),
(AND('[1]PWS Information'!$E$10="NTNC",P1043="Lead")))),"Tier 1",
IF((OR((AND('[1]PWS Information'!$E$10="CWS",T1043="Multiple Family Residence",'[1]PWS Information'!$E$11="No",P1043="Lead")),
(AND('[1]PWS Information'!$E$10="CWS",T1043="Other",P1043="Lead")),
(AND('[1]PWS Information'!$E$10="CWS",T1043="Building",P1043="Lead")))),"Tier 2",
IF((OR((AND('[1]PWS Information'!$E$10="CWS",T1043="Single Family Residence",P1043="Galvanized Requiring Replacement")),
(AND('[1]PWS Information'!$E$10="CWS",T1043="Single Family Residence",P1043="Galvanized Requiring Replacement",Q1043="Yes")),
(AND('[1]PWS Information'!$E$10="NTNC",P1043="Galvanized Requiring Replacement")),
(AND('[1]PWS Information'!$E$10="NTNC",T1043="Single Family Residence",Q1043="Yes")))),"Tier 3",
IF((OR((AND('[1]PWS Information'!$E$10="CWS",T1043="Single Family Residence",R1043="Yes",P1043="Non-Lead", I1043="Non-Lead - Copper",K1043="Before 1989")),
(AND('[1]PWS Information'!$E$10="CWS",T1043="Single Family Residence",R1043="Yes",P1043="Non-Lead", M1043="Non-Lead - Copper",N1043="Before 1989")))),"Tier 4",
IF((OR((AND('[1]PWS Information'!$E$10="NTNC",P1043="Non-Lead")),
(AND('[1]PWS Information'!$E$10="CWS",P1043="Non-Lead",R1043="")),
(AND('[1]PWS Information'!$E$10="CWS",P1043="Non-Lead",R1043="No")),
(AND('[1]PWS Information'!$E$10="CWS",P1043="Non-Lead",R1043="Don't Know")),
(AND('[1]PWS Information'!$E$10="CWS",P1043="Non-Lead", I1043="Non-Lead - Copper", R1043="Yes", K1043="Between 1989 and 2014")),
(AND('[1]PWS Information'!$E$10="CWS",P1043="Non-Lead", I1043="Non-Lead - Copper", R1043="Yes", K1043="After 2014")),
(AND('[1]PWS Information'!$E$10="CWS",P1043="Non-Lead", I1043="Non-Lead - Copper", R1043="Yes", K1043="Unknown")),
(AND('[1]PWS Information'!$E$10="CWS",P1043="Non-Lead", M1043="Non-Lead - Copper", R1043="Yes", N1043="Between 1989 and 2014")),
(AND('[1]PWS Information'!$E$10="CWS",P1043="Non-Lead", M1043="Non-Lead - Copper", R1043="Yes", N1043="After 2014")),
(AND('[1]PWS Information'!$E$10="CWS",P1043="Non-Lead", M1043="Non-Lead - Copper", R1043="Yes", N1043="Unknown")),
(AND('[1]PWS Information'!$E$10="CWS",P1043="Unknown")),
(AND('[1]PWS Information'!$E$10="NTNC",P1043="Unknown")))),"Tier 5",
"")))))</f>
        <v>Tier 5</v>
      </c>
      <c r="Y1043" s="50"/>
      <c r="Z1043" s="50"/>
    </row>
    <row r="1044" spans="1:26" ht="30" x14ac:dyDescent="0.25">
      <c r="A1044" s="39">
        <v>1315</v>
      </c>
      <c r="B1044" s="40">
        <v>8145</v>
      </c>
      <c r="C1044" s="41" t="s">
        <v>286</v>
      </c>
      <c r="D1044" s="41" t="s">
        <v>88</v>
      </c>
      <c r="E1044" s="41">
        <v>75144</v>
      </c>
      <c r="F1044" s="42"/>
      <c r="G1044" s="43"/>
      <c r="H1044" s="44"/>
      <c r="I1044" s="45" t="s">
        <v>47</v>
      </c>
      <c r="J1044" s="46" t="s">
        <v>37</v>
      </c>
      <c r="K1044" s="42" t="s">
        <v>40</v>
      </c>
      <c r="L1044" s="49"/>
      <c r="M1044" s="45" t="s">
        <v>47</v>
      </c>
      <c r="N1044" s="46" t="s">
        <v>40</v>
      </c>
      <c r="O1044" s="49"/>
      <c r="P1044" s="36" t="str">
        <f t="shared" si="16"/>
        <v>Non-Lead</v>
      </c>
      <c r="Q1044" s="39" t="s">
        <v>37</v>
      </c>
      <c r="R1044" s="39" t="s">
        <v>37</v>
      </c>
      <c r="S1044" s="39"/>
      <c r="T1044" s="50" t="s">
        <v>36</v>
      </c>
      <c r="U1044" s="50" t="s">
        <v>37</v>
      </c>
      <c r="V1044" s="50" t="s">
        <v>37</v>
      </c>
      <c r="W1044" s="50" t="s">
        <v>37</v>
      </c>
      <c r="X1044" s="51" t="str">
        <f>IF((OR((AND('[1]PWS Information'!$E$10="CWS",T1044="Single Family Residence",P1044="Lead")),
(AND('[1]PWS Information'!$E$10="CWS",T1044="Multiple Family Residence",'[1]PWS Information'!$E$11="Yes",P1044="Lead")),
(AND('[1]PWS Information'!$E$10="NTNC",P1044="Lead")))),"Tier 1",
IF((OR((AND('[1]PWS Information'!$E$10="CWS",T1044="Multiple Family Residence",'[1]PWS Information'!$E$11="No",P1044="Lead")),
(AND('[1]PWS Information'!$E$10="CWS",T1044="Other",P1044="Lead")),
(AND('[1]PWS Information'!$E$10="CWS",T1044="Building",P1044="Lead")))),"Tier 2",
IF((OR((AND('[1]PWS Information'!$E$10="CWS",T1044="Single Family Residence",P1044="Galvanized Requiring Replacement")),
(AND('[1]PWS Information'!$E$10="CWS",T1044="Single Family Residence",P1044="Galvanized Requiring Replacement",Q1044="Yes")),
(AND('[1]PWS Information'!$E$10="NTNC",P1044="Galvanized Requiring Replacement")),
(AND('[1]PWS Information'!$E$10="NTNC",T1044="Single Family Residence",Q1044="Yes")))),"Tier 3",
IF((OR((AND('[1]PWS Information'!$E$10="CWS",T1044="Single Family Residence",R1044="Yes",P1044="Non-Lead", I1044="Non-Lead - Copper",K1044="Before 1989")),
(AND('[1]PWS Information'!$E$10="CWS",T1044="Single Family Residence",R1044="Yes",P1044="Non-Lead", M1044="Non-Lead - Copper",N1044="Before 1989")))),"Tier 4",
IF((OR((AND('[1]PWS Information'!$E$10="NTNC",P1044="Non-Lead")),
(AND('[1]PWS Information'!$E$10="CWS",P1044="Non-Lead",R1044="")),
(AND('[1]PWS Information'!$E$10="CWS",P1044="Non-Lead",R1044="No")),
(AND('[1]PWS Information'!$E$10="CWS",P1044="Non-Lead",R1044="Don't Know")),
(AND('[1]PWS Information'!$E$10="CWS",P1044="Non-Lead", I1044="Non-Lead - Copper", R1044="Yes", K1044="Between 1989 and 2014")),
(AND('[1]PWS Information'!$E$10="CWS",P1044="Non-Lead", I1044="Non-Lead - Copper", R1044="Yes", K1044="After 2014")),
(AND('[1]PWS Information'!$E$10="CWS",P1044="Non-Lead", I1044="Non-Lead - Copper", R1044="Yes", K1044="Unknown")),
(AND('[1]PWS Information'!$E$10="CWS",P1044="Non-Lead", M1044="Non-Lead - Copper", R1044="Yes", N1044="Between 1989 and 2014")),
(AND('[1]PWS Information'!$E$10="CWS",P1044="Non-Lead", M1044="Non-Lead - Copper", R1044="Yes", N1044="After 2014")),
(AND('[1]PWS Information'!$E$10="CWS",P1044="Non-Lead", M1044="Non-Lead - Copper", R1044="Yes", N1044="Unknown")),
(AND('[1]PWS Information'!$E$10="CWS",P1044="Unknown")),
(AND('[1]PWS Information'!$E$10="NTNC",P1044="Unknown")))),"Tier 5",
"")))))</f>
        <v>Tier 5</v>
      </c>
      <c r="Y1044" s="50"/>
      <c r="Z1044" s="50"/>
    </row>
    <row r="1045" spans="1:26" ht="30" x14ac:dyDescent="0.25">
      <c r="A1045" s="39">
        <v>1316</v>
      </c>
      <c r="B1045" s="40">
        <v>16000</v>
      </c>
      <c r="C1045" s="41" t="s">
        <v>173</v>
      </c>
      <c r="D1045" s="41" t="s">
        <v>88</v>
      </c>
      <c r="E1045" s="41">
        <v>75144</v>
      </c>
      <c r="F1045" s="42"/>
      <c r="G1045" s="43"/>
      <c r="H1045" s="44"/>
      <c r="I1045" s="45" t="s">
        <v>47</v>
      </c>
      <c r="J1045" s="46" t="s">
        <v>37</v>
      </c>
      <c r="K1045" s="42" t="s">
        <v>40</v>
      </c>
      <c r="L1045" s="49"/>
      <c r="M1045" s="45" t="s">
        <v>47</v>
      </c>
      <c r="N1045" s="46" t="s">
        <v>40</v>
      </c>
      <c r="O1045" s="49"/>
      <c r="P1045" s="36" t="str">
        <f t="shared" si="16"/>
        <v>Non-Lead</v>
      </c>
      <c r="Q1045" s="39" t="s">
        <v>37</v>
      </c>
      <c r="R1045" s="39" t="s">
        <v>37</v>
      </c>
      <c r="S1045" s="39"/>
      <c r="T1045" s="50" t="s">
        <v>36</v>
      </c>
      <c r="U1045" s="50" t="s">
        <v>37</v>
      </c>
      <c r="V1045" s="50" t="s">
        <v>37</v>
      </c>
      <c r="W1045" s="50" t="s">
        <v>37</v>
      </c>
      <c r="X1045" s="51" t="str">
        <f>IF((OR((AND('[1]PWS Information'!$E$10="CWS",T1045="Single Family Residence",P1045="Lead")),
(AND('[1]PWS Information'!$E$10="CWS",T1045="Multiple Family Residence",'[1]PWS Information'!$E$11="Yes",P1045="Lead")),
(AND('[1]PWS Information'!$E$10="NTNC",P1045="Lead")))),"Tier 1",
IF((OR((AND('[1]PWS Information'!$E$10="CWS",T1045="Multiple Family Residence",'[1]PWS Information'!$E$11="No",P1045="Lead")),
(AND('[1]PWS Information'!$E$10="CWS",T1045="Other",P1045="Lead")),
(AND('[1]PWS Information'!$E$10="CWS",T1045="Building",P1045="Lead")))),"Tier 2",
IF((OR((AND('[1]PWS Information'!$E$10="CWS",T1045="Single Family Residence",P1045="Galvanized Requiring Replacement")),
(AND('[1]PWS Information'!$E$10="CWS",T1045="Single Family Residence",P1045="Galvanized Requiring Replacement",Q1045="Yes")),
(AND('[1]PWS Information'!$E$10="NTNC",P1045="Galvanized Requiring Replacement")),
(AND('[1]PWS Information'!$E$10="NTNC",T1045="Single Family Residence",Q1045="Yes")))),"Tier 3",
IF((OR((AND('[1]PWS Information'!$E$10="CWS",T1045="Single Family Residence",R1045="Yes",P1045="Non-Lead", I1045="Non-Lead - Copper",K1045="Before 1989")),
(AND('[1]PWS Information'!$E$10="CWS",T1045="Single Family Residence",R1045="Yes",P1045="Non-Lead", M1045="Non-Lead - Copper",N1045="Before 1989")))),"Tier 4",
IF((OR((AND('[1]PWS Information'!$E$10="NTNC",P1045="Non-Lead")),
(AND('[1]PWS Information'!$E$10="CWS",P1045="Non-Lead",R1045="")),
(AND('[1]PWS Information'!$E$10="CWS",P1045="Non-Lead",R1045="No")),
(AND('[1]PWS Information'!$E$10="CWS",P1045="Non-Lead",R1045="Don't Know")),
(AND('[1]PWS Information'!$E$10="CWS",P1045="Non-Lead", I1045="Non-Lead - Copper", R1045="Yes", K1045="Between 1989 and 2014")),
(AND('[1]PWS Information'!$E$10="CWS",P1045="Non-Lead", I1045="Non-Lead - Copper", R1045="Yes", K1045="After 2014")),
(AND('[1]PWS Information'!$E$10="CWS",P1045="Non-Lead", I1045="Non-Lead - Copper", R1045="Yes", K1045="Unknown")),
(AND('[1]PWS Information'!$E$10="CWS",P1045="Non-Lead", M1045="Non-Lead - Copper", R1045="Yes", N1045="Between 1989 and 2014")),
(AND('[1]PWS Information'!$E$10="CWS",P1045="Non-Lead", M1045="Non-Lead - Copper", R1045="Yes", N1045="After 2014")),
(AND('[1]PWS Information'!$E$10="CWS",P1045="Non-Lead", M1045="Non-Lead - Copper", R1045="Yes", N1045="Unknown")),
(AND('[1]PWS Information'!$E$10="CWS",P1045="Unknown")),
(AND('[1]PWS Information'!$E$10="NTNC",P1045="Unknown")))),"Tier 5",
"")))))</f>
        <v>Tier 5</v>
      </c>
      <c r="Y1045" s="50"/>
      <c r="Z1045" s="50"/>
    </row>
    <row r="1046" spans="1:26" ht="30" x14ac:dyDescent="0.25">
      <c r="A1046" s="39">
        <v>1317</v>
      </c>
      <c r="B1046" s="40">
        <v>7410</v>
      </c>
      <c r="C1046" s="41" t="s">
        <v>249</v>
      </c>
      <c r="D1046" s="41" t="s">
        <v>88</v>
      </c>
      <c r="E1046" s="41">
        <v>75144</v>
      </c>
      <c r="F1046" s="42"/>
      <c r="G1046" s="43"/>
      <c r="H1046" s="44"/>
      <c r="I1046" s="45" t="s">
        <v>47</v>
      </c>
      <c r="J1046" s="46" t="s">
        <v>37</v>
      </c>
      <c r="K1046" s="42" t="s">
        <v>40</v>
      </c>
      <c r="L1046" s="49"/>
      <c r="M1046" s="45" t="s">
        <v>47</v>
      </c>
      <c r="N1046" s="46" t="s">
        <v>40</v>
      </c>
      <c r="O1046" s="49"/>
      <c r="P1046" s="36" t="str">
        <f t="shared" si="16"/>
        <v>Non-Lead</v>
      </c>
      <c r="Q1046" s="39" t="s">
        <v>37</v>
      </c>
      <c r="R1046" s="39" t="s">
        <v>37</v>
      </c>
      <c r="S1046" s="39"/>
      <c r="T1046" s="50" t="s">
        <v>36</v>
      </c>
      <c r="U1046" s="50" t="s">
        <v>37</v>
      </c>
      <c r="V1046" s="50" t="s">
        <v>37</v>
      </c>
      <c r="W1046" s="50" t="s">
        <v>37</v>
      </c>
      <c r="X1046" s="51" t="str">
        <f>IF((OR((AND('[1]PWS Information'!$E$10="CWS",T1046="Single Family Residence",P1046="Lead")),
(AND('[1]PWS Information'!$E$10="CWS",T1046="Multiple Family Residence",'[1]PWS Information'!$E$11="Yes",P1046="Lead")),
(AND('[1]PWS Information'!$E$10="NTNC",P1046="Lead")))),"Tier 1",
IF((OR((AND('[1]PWS Information'!$E$10="CWS",T1046="Multiple Family Residence",'[1]PWS Information'!$E$11="No",P1046="Lead")),
(AND('[1]PWS Information'!$E$10="CWS",T1046="Other",P1046="Lead")),
(AND('[1]PWS Information'!$E$10="CWS",T1046="Building",P1046="Lead")))),"Tier 2",
IF((OR((AND('[1]PWS Information'!$E$10="CWS",T1046="Single Family Residence",P1046="Galvanized Requiring Replacement")),
(AND('[1]PWS Information'!$E$10="CWS",T1046="Single Family Residence",P1046="Galvanized Requiring Replacement",Q1046="Yes")),
(AND('[1]PWS Information'!$E$10="NTNC",P1046="Galvanized Requiring Replacement")),
(AND('[1]PWS Information'!$E$10="NTNC",T1046="Single Family Residence",Q1046="Yes")))),"Tier 3",
IF((OR((AND('[1]PWS Information'!$E$10="CWS",T1046="Single Family Residence",R1046="Yes",P1046="Non-Lead", I1046="Non-Lead - Copper",K1046="Before 1989")),
(AND('[1]PWS Information'!$E$10="CWS",T1046="Single Family Residence",R1046="Yes",P1046="Non-Lead", M1046="Non-Lead - Copper",N1046="Before 1989")))),"Tier 4",
IF((OR((AND('[1]PWS Information'!$E$10="NTNC",P1046="Non-Lead")),
(AND('[1]PWS Information'!$E$10="CWS",P1046="Non-Lead",R1046="")),
(AND('[1]PWS Information'!$E$10="CWS",P1046="Non-Lead",R1046="No")),
(AND('[1]PWS Information'!$E$10="CWS",P1046="Non-Lead",R1046="Don't Know")),
(AND('[1]PWS Information'!$E$10="CWS",P1046="Non-Lead", I1046="Non-Lead - Copper", R1046="Yes", K1046="Between 1989 and 2014")),
(AND('[1]PWS Information'!$E$10="CWS",P1046="Non-Lead", I1046="Non-Lead - Copper", R1046="Yes", K1046="After 2014")),
(AND('[1]PWS Information'!$E$10="CWS",P1046="Non-Lead", I1046="Non-Lead - Copper", R1046="Yes", K1046="Unknown")),
(AND('[1]PWS Information'!$E$10="CWS",P1046="Non-Lead", M1046="Non-Lead - Copper", R1046="Yes", N1046="Between 1989 and 2014")),
(AND('[1]PWS Information'!$E$10="CWS",P1046="Non-Lead", M1046="Non-Lead - Copper", R1046="Yes", N1046="After 2014")),
(AND('[1]PWS Information'!$E$10="CWS",P1046="Non-Lead", M1046="Non-Lead - Copper", R1046="Yes", N1046="Unknown")),
(AND('[1]PWS Information'!$E$10="CWS",P1046="Unknown")),
(AND('[1]PWS Information'!$E$10="NTNC",P1046="Unknown")))),"Tier 5",
"")))))</f>
        <v>Tier 5</v>
      </c>
      <c r="Y1046" s="50"/>
      <c r="Z1046" s="50"/>
    </row>
    <row r="1047" spans="1:26" ht="30" x14ac:dyDescent="0.25">
      <c r="A1047" s="39">
        <v>1318</v>
      </c>
      <c r="B1047" s="40">
        <v>819</v>
      </c>
      <c r="C1047" s="41" t="s">
        <v>183</v>
      </c>
      <c r="D1047" s="41" t="s">
        <v>88</v>
      </c>
      <c r="E1047" s="41">
        <v>75144</v>
      </c>
      <c r="F1047" s="42"/>
      <c r="G1047" s="43"/>
      <c r="H1047" s="44"/>
      <c r="I1047" s="45" t="s">
        <v>47</v>
      </c>
      <c r="J1047" s="46" t="s">
        <v>37</v>
      </c>
      <c r="K1047" s="42" t="s">
        <v>40</v>
      </c>
      <c r="L1047" s="49"/>
      <c r="M1047" s="45" t="s">
        <v>47</v>
      </c>
      <c r="N1047" s="46" t="s">
        <v>40</v>
      </c>
      <c r="O1047" s="49"/>
      <c r="P1047" s="36" t="str">
        <f t="shared" si="16"/>
        <v>Non-Lead</v>
      </c>
      <c r="Q1047" s="39" t="s">
        <v>37</v>
      </c>
      <c r="R1047" s="39" t="s">
        <v>37</v>
      </c>
      <c r="S1047" s="39"/>
      <c r="T1047" s="50" t="s">
        <v>36</v>
      </c>
      <c r="U1047" s="50" t="s">
        <v>37</v>
      </c>
      <c r="V1047" s="50" t="s">
        <v>37</v>
      </c>
      <c r="W1047" s="50" t="s">
        <v>37</v>
      </c>
      <c r="X1047" s="51" t="str">
        <f>IF((OR((AND('[1]PWS Information'!$E$10="CWS",T1047="Single Family Residence",P1047="Lead")),
(AND('[1]PWS Information'!$E$10="CWS",T1047="Multiple Family Residence",'[1]PWS Information'!$E$11="Yes",P1047="Lead")),
(AND('[1]PWS Information'!$E$10="NTNC",P1047="Lead")))),"Tier 1",
IF((OR((AND('[1]PWS Information'!$E$10="CWS",T1047="Multiple Family Residence",'[1]PWS Information'!$E$11="No",P1047="Lead")),
(AND('[1]PWS Information'!$E$10="CWS",T1047="Other",P1047="Lead")),
(AND('[1]PWS Information'!$E$10="CWS",T1047="Building",P1047="Lead")))),"Tier 2",
IF((OR((AND('[1]PWS Information'!$E$10="CWS",T1047="Single Family Residence",P1047="Galvanized Requiring Replacement")),
(AND('[1]PWS Information'!$E$10="CWS",T1047="Single Family Residence",P1047="Galvanized Requiring Replacement",Q1047="Yes")),
(AND('[1]PWS Information'!$E$10="NTNC",P1047="Galvanized Requiring Replacement")),
(AND('[1]PWS Information'!$E$10="NTNC",T1047="Single Family Residence",Q1047="Yes")))),"Tier 3",
IF((OR((AND('[1]PWS Information'!$E$10="CWS",T1047="Single Family Residence",R1047="Yes",P1047="Non-Lead", I1047="Non-Lead - Copper",K1047="Before 1989")),
(AND('[1]PWS Information'!$E$10="CWS",T1047="Single Family Residence",R1047="Yes",P1047="Non-Lead", M1047="Non-Lead - Copper",N1047="Before 1989")))),"Tier 4",
IF((OR((AND('[1]PWS Information'!$E$10="NTNC",P1047="Non-Lead")),
(AND('[1]PWS Information'!$E$10="CWS",P1047="Non-Lead",R1047="")),
(AND('[1]PWS Information'!$E$10="CWS",P1047="Non-Lead",R1047="No")),
(AND('[1]PWS Information'!$E$10="CWS",P1047="Non-Lead",R1047="Don't Know")),
(AND('[1]PWS Information'!$E$10="CWS",P1047="Non-Lead", I1047="Non-Lead - Copper", R1047="Yes", K1047="Between 1989 and 2014")),
(AND('[1]PWS Information'!$E$10="CWS",P1047="Non-Lead", I1047="Non-Lead - Copper", R1047="Yes", K1047="After 2014")),
(AND('[1]PWS Information'!$E$10="CWS",P1047="Non-Lead", I1047="Non-Lead - Copper", R1047="Yes", K1047="Unknown")),
(AND('[1]PWS Information'!$E$10="CWS",P1047="Non-Lead", M1047="Non-Lead - Copper", R1047="Yes", N1047="Between 1989 and 2014")),
(AND('[1]PWS Information'!$E$10="CWS",P1047="Non-Lead", M1047="Non-Lead - Copper", R1047="Yes", N1047="After 2014")),
(AND('[1]PWS Information'!$E$10="CWS",P1047="Non-Lead", M1047="Non-Lead - Copper", R1047="Yes", N1047="Unknown")),
(AND('[1]PWS Information'!$E$10="CWS",P1047="Unknown")),
(AND('[1]PWS Information'!$E$10="NTNC",P1047="Unknown")))),"Tier 5",
"")))))</f>
        <v>Tier 5</v>
      </c>
      <c r="Y1047" s="50"/>
      <c r="Z1047" s="50"/>
    </row>
    <row r="1048" spans="1:26" ht="30" x14ac:dyDescent="0.25">
      <c r="A1048" s="39">
        <v>1320</v>
      </c>
      <c r="B1048" s="40">
        <v>4365</v>
      </c>
      <c r="C1048" s="41" t="s">
        <v>164</v>
      </c>
      <c r="D1048" s="41" t="s">
        <v>88</v>
      </c>
      <c r="E1048" s="41">
        <v>75144</v>
      </c>
      <c r="F1048" s="42"/>
      <c r="G1048" s="43"/>
      <c r="H1048" s="44"/>
      <c r="I1048" s="45" t="s">
        <v>47</v>
      </c>
      <c r="J1048" s="46" t="s">
        <v>37</v>
      </c>
      <c r="K1048" s="42" t="s">
        <v>40</v>
      </c>
      <c r="L1048" s="49"/>
      <c r="M1048" s="45" t="s">
        <v>47</v>
      </c>
      <c r="N1048" s="46" t="s">
        <v>40</v>
      </c>
      <c r="O1048" s="49"/>
      <c r="P1048" s="36" t="str">
        <f t="shared" si="16"/>
        <v>Non-Lead</v>
      </c>
      <c r="Q1048" s="39" t="s">
        <v>37</v>
      </c>
      <c r="R1048" s="39" t="s">
        <v>37</v>
      </c>
      <c r="S1048" s="39"/>
      <c r="T1048" s="50" t="s">
        <v>36</v>
      </c>
      <c r="U1048" s="50" t="s">
        <v>37</v>
      </c>
      <c r="V1048" s="50" t="s">
        <v>37</v>
      </c>
      <c r="W1048" s="50" t="s">
        <v>37</v>
      </c>
      <c r="X1048" s="51" t="str">
        <f>IF((OR((AND('[1]PWS Information'!$E$10="CWS",T1048="Single Family Residence",P1048="Lead")),
(AND('[1]PWS Information'!$E$10="CWS",T1048="Multiple Family Residence",'[1]PWS Information'!$E$11="Yes",P1048="Lead")),
(AND('[1]PWS Information'!$E$10="NTNC",P1048="Lead")))),"Tier 1",
IF((OR((AND('[1]PWS Information'!$E$10="CWS",T1048="Multiple Family Residence",'[1]PWS Information'!$E$11="No",P1048="Lead")),
(AND('[1]PWS Information'!$E$10="CWS",T1048="Other",P1048="Lead")),
(AND('[1]PWS Information'!$E$10="CWS",T1048="Building",P1048="Lead")))),"Tier 2",
IF((OR((AND('[1]PWS Information'!$E$10="CWS",T1048="Single Family Residence",P1048="Galvanized Requiring Replacement")),
(AND('[1]PWS Information'!$E$10="CWS",T1048="Single Family Residence",P1048="Galvanized Requiring Replacement",Q1048="Yes")),
(AND('[1]PWS Information'!$E$10="NTNC",P1048="Galvanized Requiring Replacement")),
(AND('[1]PWS Information'!$E$10="NTNC",T1048="Single Family Residence",Q1048="Yes")))),"Tier 3",
IF((OR((AND('[1]PWS Information'!$E$10="CWS",T1048="Single Family Residence",R1048="Yes",P1048="Non-Lead", I1048="Non-Lead - Copper",K1048="Before 1989")),
(AND('[1]PWS Information'!$E$10="CWS",T1048="Single Family Residence",R1048="Yes",P1048="Non-Lead", M1048="Non-Lead - Copper",N1048="Before 1989")))),"Tier 4",
IF((OR((AND('[1]PWS Information'!$E$10="NTNC",P1048="Non-Lead")),
(AND('[1]PWS Information'!$E$10="CWS",P1048="Non-Lead",R1048="")),
(AND('[1]PWS Information'!$E$10="CWS",P1048="Non-Lead",R1048="No")),
(AND('[1]PWS Information'!$E$10="CWS",P1048="Non-Lead",R1048="Don't Know")),
(AND('[1]PWS Information'!$E$10="CWS",P1048="Non-Lead", I1048="Non-Lead - Copper", R1048="Yes", K1048="Between 1989 and 2014")),
(AND('[1]PWS Information'!$E$10="CWS",P1048="Non-Lead", I1048="Non-Lead - Copper", R1048="Yes", K1048="After 2014")),
(AND('[1]PWS Information'!$E$10="CWS",P1048="Non-Lead", I1048="Non-Lead - Copper", R1048="Yes", K1048="Unknown")),
(AND('[1]PWS Information'!$E$10="CWS",P1048="Non-Lead", M1048="Non-Lead - Copper", R1048="Yes", N1048="Between 1989 and 2014")),
(AND('[1]PWS Information'!$E$10="CWS",P1048="Non-Lead", M1048="Non-Lead - Copper", R1048="Yes", N1048="After 2014")),
(AND('[1]PWS Information'!$E$10="CWS",P1048="Non-Lead", M1048="Non-Lead - Copper", R1048="Yes", N1048="Unknown")),
(AND('[1]PWS Information'!$E$10="CWS",P1048="Unknown")),
(AND('[1]PWS Information'!$E$10="NTNC",P1048="Unknown")))),"Tier 5",
"")))))</f>
        <v>Tier 5</v>
      </c>
      <c r="Y1048" s="50"/>
      <c r="Z1048" s="50"/>
    </row>
    <row r="1049" spans="1:26" ht="30" x14ac:dyDescent="0.25">
      <c r="A1049" s="39">
        <v>1321</v>
      </c>
      <c r="B1049" s="40"/>
      <c r="C1049" s="41" t="s">
        <v>287</v>
      </c>
      <c r="D1049" s="41" t="s">
        <v>88</v>
      </c>
      <c r="E1049" s="41">
        <v>75144</v>
      </c>
      <c r="F1049" s="42"/>
      <c r="G1049" s="43"/>
      <c r="H1049" s="44"/>
      <c r="I1049" s="45" t="s">
        <v>54</v>
      </c>
      <c r="J1049" s="46" t="s">
        <v>37</v>
      </c>
      <c r="K1049" s="42" t="s">
        <v>40</v>
      </c>
      <c r="L1049" s="49"/>
      <c r="M1049" s="45" t="s">
        <v>47</v>
      </c>
      <c r="N1049" s="46" t="s">
        <v>40</v>
      </c>
      <c r="O1049" s="49"/>
      <c r="P1049" s="36" t="str">
        <f t="shared" si="16"/>
        <v>Non-Lead</v>
      </c>
      <c r="Q1049" s="39" t="s">
        <v>37</v>
      </c>
      <c r="R1049" s="39" t="s">
        <v>37</v>
      </c>
      <c r="S1049" s="39"/>
      <c r="T1049" s="50" t="s">
        <v>48</v>
      </c>
      <c r="U1049" s="50" t="s">
        <v>37</v>
      </c>
      <c r="V1049" s="50" t="s">
        <v>37</v>
      </c>
      <c r="W1049" s="50" t="s">
        <v>37</v>
      </c>
      <c r="X1049" s="51" t="str">
        <f>IF((OR((AND('[1]PWS Information'!$E$10="CWS",T1049="Single Family Residence",P1049="Lead")),
(AND('[1]PWS Information'!$E$10="CWS",T1049="Multiple Family Residence",'[1]PWS Information'!$E$11="Yes",P1049="Lead")),
(AND('[1]PWS Information'!$E$10="NTNC",P1049="Lead")))),"Tier 1",
IF((OR((AND('[1]PWS Information'!$E$10="CWS",T1049="Multiple Family Residence",'[1]PWS Information'!$E$11="No",P1049="Lead")),
(AND('[1]PWS Information'!$E$10="CWS",T1049="Other",P1049="Lead")),
(AND('[1]PWS Information'!$E$10="CWS",T1049="Building",P1049="Lead")))),"Tier 2",
IF((OR((AND('[1]PWS Information'!$E$10="CWS",T1049="Single Family Residence",P1049="Galvanized Requiring Replacement")),
(AND('[1]PWS Information'!$E$10="CWS",T1049="Single Family Residence",P1049="Galvanized Requiring Replacement",Q1049="Yes")),
(AND('[1]PWS Information'!$E$10="NTNC",P1049="Galvanized Requiring Replacement")),
(AND('[1]PWS Information'!$E$10="NTNC",T1049="Single Family Residence",Q1049="Yes")))),"Tier 3",
IF((OR((AND('[1]PWS Information'!$E$10="CWS",T1049="Single Family Residence",R1049="Yes",P1049="Non-Lead", I1049="Non-Lead - Copper",K1049="Before 1989")),
(AND('[1]PWS Information'!$E$10="CWS",T1049="Single Family Residence",R1049="Yes",P1049="Non-Lead", M1049="Non-Lead - Copper",N1049="Before 1989")))),"Tier 4",
IF((OR((AND('[1]PWS Information'!$E$10="NTNC",P1049="Non-Lead")),
(AND('[1]PWS Information'!$E$10="CWS",P1049="Non-Lead",R1049="")),
(AND('[1]PWS Information'!$E$10="CWS",P1049="Non-Lead",R1049="No")),
(AND('[1]PWS Information'!$E$10="CWS",P1049="Non-Lead",R1049="Don't Know")),
(AND('[1]PWS Information'!$E$10="CWS",P1049="Non-Lead", I1049="Non-Lead - Copper", R1049="Yes", K1049="Between 1989 and 2014")),
(AND('[1]PWS Information'!$E$10="CWS",P1049="Non-Lead", I1049="Non-Lead - Copper", R1049="Yes", K1049="After 2014")),
(AND('[1]PWS Information'!$E$10="CWS",P1049="Non-Lead", I1049="Non-Lead - Copper", R1049="Yes", K1049="Unknown")),
(AND('[1]PWS Information'!$E$10="CWS",P1049="Non-Lead", M1049="Non-Lead - Copper", R1049="Yes", N1049="Between 1989 and 2014")),
(AND('[1]PWS Information'!$E$10="CWS",P1049="Non-Lead", M1049="Non-Lead - Copper", R1049="Yes", N1049="After 2014")),
(AND('[1]PWS Information'!$E$10="CWS",P1049="Non-Lead", M1049="Non-Lead - Copper", R1049="Yes", N1049="Unknown")),
(AND('[1]PWS Information'!$E$10="CWS",P1049="Unknown")),
(AND('[1]PWS Information'!$E$10="NTNC",P1049="Unknown")))),"Tier 5",
"")))))</f>
        <v>Tier 5</v>
      </c>
      <c r="Y1049" s="50"/>
      <c r="Z1049" s="50"/>
    </row>
    <row r="1050" spans="1:26" ht="30" x14ac:dyDescent="0.25">
      <c r="A1050" s="39">
        <v>1322</v>
      </c>
      <c r="B1050" s="40">
        <v>17048</v>
      </c>
      <c r="C1050" s="41" t="s">
        <v>288</v>
      </c>
      <c r="D1050" s="41" t="s">
        <v>88</v>
      </c>
      <c r="E1050" s="41">
        <v>75144</v>
      </c>
      <c r="F1050" s="42"/>
      <c r="G1050" s="43"/>
      <c r="H1050" s="44"/>
      <c r="I1050" s="45" t="s">
        <v>47</v>
      </c>
      <c r="J1050" s="46" t="s">
        <v>37</v>
      </c>
      <c r="K1050" s="42" t="s">
        <v>40</v>
      </c>
      <c r="L1050" s="49"/>
      <c r="M1050" s="45" t="s">
        <v>47</v>
      </c>
      <c r="N1050" s="46" t="s">
        <v>40</v>
      </c>
      <c r="O1050" s="49"/>
      <c r="P1050" s="36" t="str">
        <f t="shared" si="16"/>
        <v>Non-Lead</v>
      </c>
      <c r="Q1050" s="39" t="s">
        <v>37</v>
      </c>
      <c r="R1050" s="39" t="s">
        <v>37</v>
      </c>
      <c r="S1050" s="39"/>
      <c r="T1050" s="50" t="s">
        <v>36</v>
      </c>
      <c r="U1050" s="50" t="s">
        <v>37</v>
      </c>
      <c r="V1050" s="50" t="s">
        <v>37</v>
      </c>
      <c r="W1050" s="50" t="s">
        <v>37</v>
      </c>
      <c r="X1050" s="51" t="str">
        <f>IF((OR((AND('[1]PWS Information'!$E$10="CWS",T1050="Single Family Residence",P1050="Lead")),
(AND('[1]PWS Information'!$E$10="CWS",T1050="Multiple Family Residence",'[1]PWS Information'!$E$11="Yes",P1050="Lead")),
(AND('[1]PWS Information'!$E$10="NTNC",P1050="Lead")))),"Tier 1",
IF((OR((AND('[1]PWS Information'!$E$10="CWS",T1050="Multiple Family Residence",'[1]PWS Information'!$E$11="No",P1050="Lead")),
(AND('[1]PWS Information'!$E$10="CWS",T1050="Other",P1050="Lead")),
(AND('[1]PWS Information'!$E$10="CWS",T1050="Building",P1050="Lead")))),"Tier 2",
IF((OR((AND('[1]PWS Information'!$E$10="CWS",T1050="Single Family Residence",P1050="Galvanized Requiring Replacement")),
(AND('[1]PWS Information'!$E$10="CWS",T1050="Single Family Residence",P1050="Galvanized Requiring Replacement",Q1050="Yes")),
(AND('[1]PWS Information'!$E$10="NTNC",P1050="Galvanized Requiring Replacement")),
(AND('[1]PWS Information'!$E$10="NTNC",T1050="Single Family Residence",Q1050="Yes")))),"Tier 3",
IF((OR((AND('[1]PWS Information'!$E$10="CWS",T1050="Single Family Residence",R1050="Yes",P1050="Non-Lead", I1050="Non-Lead - Copper",K1050="Before 1989")),
(AND('[1]PWS Information'!$E$10="CWS",T1050="Single Family Residence",R1050="Yes",P1050="Non-Lead", M1050="Non-Lead - Copper",N1050="Before 1989")))),"Tier 4",
IF((OR((AND('[1]PWS Information'!$E$10="NTNC",P1050="Non-Lead")),
(AND('[1]PWS Information'!$E$10="CWS",P1050="Non-Lead",R1050="")),
(AND('[1]PWS Information'!$E$10="CWS",P1050="Non-Lead",R1050="No")),
(AND('[1]PWS Information'!$E$10="CWS",P1050="Non-Lead",R1050="Don't Know")),
(AND('[1]PWS Information'!$E$10="CWS",P1050="Non-Lead", I1050="Non-Lead - Copper", R1050="Yes", K1050="Between 1989 and 2014")),
(AND('[1]PWS Information'!$E$10="CWS",P1050="Non-Lead", I1050="Non-Lead - Copper", R1050="Yes", K1050="After 2014")),
(AND('[1]PWS Information'!$E$10="CWS",P1050="Non-Lead", I1050="Non-Lead - Copper", R1050="Yes", K1050="Unknown")),
(AND('[1]PWS Information'!$E$10="CWS",P1050="Non-Lead", M1050="Non-Lead - Copper", R1050="Yes", N1050="Between 1989 and 2014")),
(AND('[1]PWS Information'!$E$10="CWS",P1050="Non-Lead", M1050="Non-Lead - Copper", R1050="Yes", N1050="After 2014")),
(AND('[1]PWS Information'!$E$10="CWS",P1050="Non-Lead", M1050="Non-Lead - Copper", R1050="Yes", N1050="Unknown")),
(AND('[1]PWS Information'!$E$10="CWS",P1050="Unknown")),
(AND('[1]PWS Information'!$E$10="NTNC",P1050="Unknown")))),"Tier 5",
"")))))</f>
        <v>Tier 5</v>
      </c>
      <c r="Y1050" s="50"/>
      <c r="Z1050" s="50"/>
    </row>
    <row r="1051" spans="1:26" ht="30" x14ac:dyDescent="0.25">
      <c r="A1051" s="39">
        <v>1323</v>
      </c>
      <c r="B1051" s="40">
        <v>9425</v>
      </c>
      <c r="C1051" s="41" t="s">
        <v>137</v>
      </c>
      <c r="D1051" s="41" t="s">
        <v>99</v>
      </c>
      <c r="E1051" s="41">
        <v>75153</v>
      </c>
      <c r="F1051" s="42"/>
      <c r="G1051" s="43"/>
      <c r="H1051" s="44"/>
      <c r="I1051" s="45" t="s">
        <v>47</v>
      </c>
      <c r="J1051" s="46" t="s">
        <v>37</v>
      </c>
      <c r="K1051" s="42" t="s">
        <v>40</v>
      </c>
      <c r="L1051" s="49"/>
      <c r="M1051" s="45" t="s">
        <v>47</v>
      </c>
      <c r="N1051" s="46" t="s">
        <v>40</v>
      </c>
      <c r="O1051" s="49"/>
      <c r="P1051" s="36" t="str">
        <f t="shared" si="16"/>
        <v>Non-Lead</v>
      </c>
      <c r="Q1051" s="39" t="s">
        <v>37</v>
      </c>
      <c r="R1051" s="39" t="s">
        <v>37</v>
      </c>
      <c r="S1051" s="39"/>
      <c r="T1051" s="50" t="s">
        <v>36</v>
      </c>
      <c r="U1051" s="50" t="s">
        <v>37</v>
      </c>
      <c r="V1051" s="50" t="s">
        <v>37</v>
      </c>
      <c r="W1051" s="50" t="s">
        <v>37</v>
      </c>
      <c r="X1051" s="51" t="str">
        <f>IF((OR((AND('[1]PWS Information'!$E$10="CWS",T1051="Single Family Residence",P1051="Lead")),
(AND('[1]PWS Information'!$E$10="CWS",T1051="Multiple Family Residence",'[1]PWS Information'!$E$11="Yes",P1051="Lead")),
(AND('[1]PWS Information'!$E$10="NTNC",P1051="Lead")))),"Tier 1",
IF((OR((AND('[1]PWS Information'!$E$10="CWS",T1051="Multiple Family Residence",'[1]PWS Information'!$E$11="No",P1051="Lead")),
(AND('[1]PWS Information'!$E$10="CWS",T1051="Other",P1051="Lead")),
(AND('[1]PWS Information'!$E$10="CWS",T1051="Building",P1051="Lead")))),"Tier 2",
IF((OR((AND('[1]PWS Information'!$E$10="CWS",T1051="Single Family Residence",P1051="Galvanized Requiring Replacement")),
(AND('[1]PWS Information'!$E$10="CWS",T1051="Single Family Residence",P1051="Galvanized Requiring Replacement",Q1051="Yes")),
(AND('[1]PWS Information'!$E$10="NTNC",P1051="Galvanized Requiring Replacement")),
(AND('[1]PWS Information'!$E$10="NTNC",T1051="Single Family Residence",Q1051="Yes")))),"Tier 3",
IF((OR((AND('[1]PWS Information'!$E$10="CWS",T1051="Single Family Residence",R1051="Yes",P1051="Non-Lead", I1051="Non-Lead - Copper",K1051="Before 1989")),
(AND('[1]PWS Information'!$E$10="CWS",T1051="Single Family Residence",R1051="Yes",P1051="Non-Lead", M1051="Non-Lead - Copper",N1051="Before 1989")))),"Tier 4",
IF((OR((AND('[1]PWS Information'!$E$10="NTNC",P1051="Non-Lead")),
(AND('[1]PWS Information'!$E$10="CWS",P1051="Non-Lead",R1051="")),
(AND('[1]PWS Information'!$E$10="CWS",P1051="Non-Lead",R1051="No")),
(AND('[1]PWS Information'!$E$10="CWS",P1051="Non-Lead",R1051="Don't Know")),
(AND('[1]PWS Information'!$E$10="CWS",P1051="Non-Lead", I1051="Non-Lead - Copper", R1051="Yes", K1051="Between 1989 and 2014")),
(AND('[1]PWS Information'!$E$10="CWS",P1051="Non-Lead", I1051="Non-Lead - Copper", R1051="Yes", K1051="After 2014")),
(AND('[1]PWS Information'!$E$10="CWS",P1051="Non-Lead", I1051="Non-Lead - Copper", R1051="Yes", K1051="Unknown")),
(AND('[1]PWS Information'!$E$10="CWS",P1051="Non-Lead", M1051="Non-Lead - Copper", R1051="Yes", N1051="Between 1989 and 2014")),
(AND('[1]PWS Information'!$E$10="CWS",P1051="Non-Lead", M1051="Non-Lead - Copper", R1051="Yes", N1051="After 2014")),
(AND('[1]PWS Information'!$E$10="CWS",P1051="Non-Lead", M1051="Non-Lead - Copper", R1051="Yes", N1051="Unknown")),
(AND('[1]PWS Information'!$E$10="CWS",P1051="Unknown")),
(AND('[1]PWS Information'!$E$10="NTNC",P1051="Unknown")))),"Tier 5",
"")))))</f>
        <v>Tier 5</v>
      </c>
      <c r="Y1051" s="50"/>
      <c r="Z1051" s="50"/>
    </row>
    <row r="1052" spans="1:26" ht="30" x14ac:dyDescent="0.25">
      <c r="A1052" s="39">
        <v>1325</v>
      </c>
      <c r="B1052" s="40">
        <v>5314</v>
      </c>
      <c r="C1052" s="41" t="s">
        <v>289</v>
      </c>
      <c r="D1052" s="41" t="s">
        <v>88</v>
      </c>
      <c r="E1052" s="41">
        <v>75144</v>
      </c>
      <c r="F1052" s="42"/>
      <c r="G1052" s="43"/>
      <c r="H1052" s="44"/>
      <c r="I1052" s="45" t="s">
        <v>47</v>
      </c>
      <c r="J1052" s="46" t="s">
        <v>37</v>
      </c>
      <c r="K1052" s="42" t="s">
        <v>40</v>
      </c>
      <c r="L1052" s="49"/>
      <c r="M1052" s="45" t="s">
        <v>47</v>
      </c>
      <c r="N1052" s="46" t="s">
        <v>40</v>
      </c>
      <c r="O1052" s="49"/>
      <c r="P1052" s="36" t="str">
        <f t="shared" si="16"/>
        <v>Non-Lead</v>
      </c>
      <c r="Q1052" s="39" t="s">
        <v>37</v>
      </c>
      <c r="R1052" s="39" t="s">
        <v>37</v>
      </c>
      <c r="S1052" s="39"/>
      <c r="T1052" s="50" t="s">
        <v>36</v>
      </c>
      <c r="U1052" s="50" t="s">
        <v>37</v>
      </c>
      <c r="V1052" s="50" t="s">
        <v>37</v>
      </c>
      <c r="W1052" s="50" t="s">
        <v>37</v>
      </c>
      <c r="X1052" s="51" t="str">
        <f>IF((OR((AND('[1]PWS Information'!$E$10="CWS",T1052="Single Family Residence",P1052="Lead")),
(AND('[1]PWS Information'!$E$10="CWS",T1052="Multiple Family Residence",'[1]PWS Information'!$E$11="Yes",P1052="Lead")),
(AND('[1]PWS Information'!$E$10="NTNC",P1052="Lead")))),"Tier 1",
IF((OR((AND('[1]PWS Information'!$E$10="CWS",T1052="Multiple Family Residence",'[1]PWS Information'!$E$11="No",P1052="Lead")),
(AND('[1]PWS Information'!$E$10="CWS",T1052="Other",P1052="Lead")),
(AND('[1]PWS Information'!$E$10="CWS",T1052="Building",P1052="Lead")))),"Tier 2",
IF((OR((AND('[1]PWS Information'!$E$10="CWS",T1052="Single Family Residence",P1052="Galvanized Requiring Replacement")),
(AND('[1]PWS Information'!$E$10="CWS",T1052="Single Family Residence",P1052="Galvanized Requiring Replacement",Q1052="Yes")),
(AND('[1]PWS Information'!$E$10="NTNC",P1052="Galvanized Requiring Replacement")),
(AND('[1]PWS Information'!$E$10="NTNC",T1052="Single Family Residence",Q1052="Yes")))),"Tier 3",
IF((OR((AND('[1]PWS Information'!$E$10="CWS",T1052="Single Family Residence",R1052="Yes",P1052="Non-Lead", I1052="Non-Lead - Copper",K1052="Before 1989")),
(AND('[1]PWS Information'!$E$10="CWS",T1052="Single Family Residence",R1052="Yes",P1052="Non-Lead", M1052="Non-Lead - Copper",N1052="Before 1989")))),"Tier 4",
IF((OR((AND('[1]PWS Information'!$E$10="NTNC",P1052="Non-Lead")),
(AND('[1]PWS Information'!$E$10="CWS",P1052="Non-Lead",R1052="")),
(AND('[1]PWS Information'!$E$10="CWS",P1052="Non-Lead",R1052="No")),
(AND('[1]PWS Information'!$E$10="CWS",P1052="Non-Lead",R1052="Don't Know")),
(AND('[1]PWS Information'!$E$10="CWS",P1052="Non-Lead", I1052="Non-Lead - Copper", R1052="Yes", K1052="Between 1989 and 2014")),
(AND('[1]PWS Information'!$E$10="CWS",P1052="Non-Lead", I1052="Non-Lead - Copper", R1052="Yes", K1052="After 2014")),
(AND('[1]PWS Information'!$E$10="CWS",P1052="Non-Lead", I1052="Non-Lead - Copper", R1052="Yes", K1052="Unknown")),
(AND('[1]PWS Information'!$E$10="CWS",P1052="Non-Lead", M1052="Non-Lead - Copper", R1052="Yes", N1052="Between 1989 and 2014")),
(AND('[1]PWS Information'!$E$10="CWS",P1052="Non-Lead", M1052="Non-Lead - Copper", R1052="Yes", N1052="After 2014")),
(AND('[1]PWS Information'!$E$10="CWS",P1052="Non-Lead", M1052="Non-Lead - Copper", R1052="Yes", N1052="Unknown")),
(AND('[1]PWS Information'!$E$10="CWS",P1052="Unknown")),
(AND('[1]PWS Information'!$E$10="NTNC",P1052="Unknown")))),"Tier 5",
"")))))</f>
        <v>Tier 5</v>
      </c>
      <c r="Y1052" s="50"/>
      <c r="Z1052" s="50"/>
    </row>
    <row r="1053" spans="1:26" ht="30" x14ac:dyDescent="0.25">
      <c r="A1053" s="39">
        <v>1326</v>
      </c>
      <c r="B1053" s="40">
        <v>1239</v>
      </c>
      <c r="C1053" s="41" t="s">
        <v>290</v>
      </c>
      <c r="D1053" s="41" t="s">
        <v>88</v>
      </c>
      <c r="E1053" s="41">
        <v>75144</v>
      </c>
      <c r="F1053" s="42"/>
      <c r="G1053" s="43"/>
      <c r="H1053" s="44"/>
      <c r="I1053" s="45" t="s">
        <v>47</v>
      </c>
      <c r="J1053" s="46" t="s">
        <v>37</v>
      </c>
      <c r="K1053" s="42" t="s">
        <v>40</v>
      </c>
      <c r="L1053" s="49"/>
      <c r="M1053" s="45" t="s">
        <v>47</v>
      </c>
      <c r="N1053" s="46" t="s">
        <v>40</v>
      </c>
      <c r="O1053" s="49"/>
      <c r="P1053" s="36" t="str">
        <f t="shared" si="16"/>
        <v>Non-Lead</v>
      </c>
      <c r="Q1053" s="39" t="s">
        <v>37</v>
      </c>
      <c r="R1053" s="39" t="s">
        <v>37</v>
      </c>
      <c r="S1053" s="39"/>
      <c r="T1053" s="50" t="s">
        <v>36</v>
      </c>
      <c r="U1053" s="50" t="s">
        <v>37</v>
      </c>
      <c r="V1053" s="50" t="s">
        <v>37</v>
      </c>
      <c r="W1053" s="50" t="s">
        <v>37</v>
      </c>
      <c r="X1053" s="51" t="str">
        <f>IF((OR((AND('[1]PWS Information'!$E$10="CWS",T1053="Single Family Residence",P1053="Lead")),
(AND('[1]PWS Information'!$E$10="CWS",T1053="Multiple Family Residence",'[1]PWS Information'!$E$11="Yes",P1053="Lead")),
(AND('[1]PWS Information'!$E$10="NTNC",P1053="Lead")))),"Tier 1",
IF((OR((AND('[1]PWS Information'!$E$10="CWS",T1053="Multiple Family Residence",'[1]PWS Information'!$E$11="No",P1053="Lead")),
(AND('[1]PWS Information'!$E$10="CWS",T1053="Other",P1053="Lead")),
(AND('[1]PWS Information'!$E$10="CWS",T1053="Building",P1053="Lead")))),"Tier 2",
IF((OR((AND('[1]PWS Information'!$E$10="CWS",T1053="Single Family Residence",P1053="Galvanized Requiring Replacement")),
(AND('[1]PWS Information'!$E$10="CWS",T1053="Single Family Residence",P1053="Galvanized Requiring Replacement",Q1053="Yes")),
(AND('[1]PWS Information'!$E$10="NTNC",P1053="Galvanized Requiring Replacement")),
(AND('[1]PWS Information'!$E$10="NTNC",T1053="Single Family Residence",Q1053="Yes")))),"Tier 3",
IF((OR((AND('[1]PWS Information'!$E$10="CWS",T1053="Single Family Residence",R1053="Yes",P1053="Non-Lead", I1053="Non-Lead - Copper",K1053="Before 1989")),
(AND('[1]PWS Information'!$E$10="CWS",T1053="Single Family Residence",R1053="Yes",P1053="Non-Lead", M1053="Non-Lead - Copper",N1053="Before 1989")))),"Tier 4",
IF((OR((AND('[1]PWS Information'!$E$10="NTNC",P1053="Non-Lead")),
(AND('[1]PWS Information'!$E$10="CWS",P1053="Non-Lead",R1053="")),
(AND('[1]PWS Information'!$E$10="CWS",P1053="Non-Lead",R1053="No")),
(AND('[1]PWS Information'!$E$10="CWS",P1053="Non-Lead",R1053="Don't Know")),
(AND('[1]PWS Information'!$E$10="CWS",P1053="Non-Lead", I1053="Non-Lead - Copper", R1053="Yes", K1053="Between 1989 and 2014")),
(AND('[1]PWS Information'!$E$10="CWS",P1053="Non-Lead", I1053="Non-Lead - Copper", R1053="Yes", K1053="After 2014")),
(AND('[1]PWS Information'!$E$10="CWS",P1053="Non-Lead", I1053="Non-Lead - Copper", R1053="Yes", K1053="Unknown")),
(AND('[1]PWS Information'!$E$10="CWS",P1053="Non-Lead", M1053="Non-Lead - Copper", R1053="Yes", N1053="Between 1989 and 2014")),
(AND('[1]PWS Information'!$E$10="CWS",P1053="Non-Lead", M1053="Non-Lead - Copper", R1053="Yes", N1053="After 2014")),
(AND('[1]PWS Information'!$E$10="CWS",P1053="Non-Lead", M1053="Non-Lead - Copper", R1053="Yes", N1053="Unknown")),
(AND('[1]PWS Information'!$E$10="CWS",P1053="Unknown")),
(AND('[1]PWS Information'!$E$10="NTNC",P1053="Unknown")))),"Tier 5",
"")))))</f>
        <v>Tier 5</v>
      </c>
      <c r="Y1053" s="50"/>
      <c r="Z1053" s="50"/>
    </row>
    <row r="1054" spans="1:26" ht="30" x14ac:dyDescent="0.25">
      <c r="A1054" s="39">
        <v>1327</v>
      </c>
      <c r="B1054" s="40">
        <v>4753</v>
      </c>
      <c r="C1054" s="41" t="s">
        <v>94</v>
      </c>
      <c r="D1054" s="41" t="s">
        <v>99</v>
      </c>
      <c r="E1054" s="41">
        <v>75153</v>
      </c>
      <c r="F1054" s="42"/>
      <c r="G1054" s="43"/>
      <c r="H1054" s="44"/>
      <c r="I1054" s="45" t="s">
        <v>47</v>
      </c>
      <c r="J1054" s="46" t="s">
        <v>37</v>
      </c>
      <c r="K1054" s="42" t="s">
        <v>40</v>
      </c>
      <c r="L1054" s="49"/>
      <c r="M1054" s="45" t="s">
        <v>47</v>
      </c>
      <c r="N1054" s="46" t="s">
        <v>40</v>
      </c>
      <c r="O1054" s="49"/>
      <c r="P1054" s="36" t="str">
        <f t="shared" si="16"/>
        <v>Non-Lead</v>
      </c>
      <c r="Q1054" s="39" t="s">
        <v>37</v>
      </c>
      <c r="R1054" s="39" t="s">
        <v>37</v>
      </c>
      <c r="S1054" s="39"/>
      <c r="T1054" s="50" t="s">
        <v>36</v>
      </c>
      <c r="U1054" s="50" t="s">
        <v>37</v>
      </c>
      <c r="V1054" s="50" t="s">
        <v>37</v>
      </c>
      <c r="W1054" s="50" t="s">
        <v>37</v>
      </c>
      <c r="X1054" s="51" t="str">
        <f>IF((OR((AND('[1]PWS Information'!$E$10="CWS",T1054="Single Family Residence",P1054="Lead")),
(AND('[1]PWS Information'!$E$10="CWS",T1054="Multiple Family Residence",'[1]PWS Information'!$E$11="Yes",P1054="Lead")),
(AND('[1]PWS Information'!$E$10="NTNC",P1054="Lead")))),"Tier 1",
IF((OR((AND('[1]PWS Information'!$E$10="CWS",T1054="Multiple Family Residence",'[1]PWS Information'!$E$11="No",P1054="Lead")),
(AND('[1]PWS Information'!$E$10="CWS",T1054="Other",P1054="Lead")),
(AND('[1]PWS Information'!$E$10="CWS",T1054="Building",P1054="Lead")))),"Tier 2",
IF((OR((AND('[1]PWS Information'!$E$10="CWS",T1054="Single Family Residence",P1054="Galvanized Requiring Replacement")),
(AND('[1]PWS Information'!$E$10="CWS",T1054="Single Family Residence",P1054="Galvanized Requiring Replacement",Q1054="Yes")),
(AND('[1]PWS Information'!$E$10="NTNC",P1054="Galvanized Requiring Replacement")),
(AND('[1]PWS Information'!$E$10="NTNC",T1054="Single Family Residence",Q1054="Yes")))),"Tier 3",
IF((OR((AND('[1]PWS Information'!$E$10="CWS",T1054="Single Family Residence",R1054="Yes",P1054="Non-Lead", I1054="Non-Lead - Copper",K1054="Before 1989")),
(AND('[1]PWS Information'!$E$10="CWS",T1054="Single Family Residence",R1054="Yes",P1054="Non-Lead", M1054="Non-Lead - Copper",N1054="Before 1989")))),"Tier 4",
IF((OR((AND('[1]PWS Information'!$E$10="NTNC",P1054="Non-Lead")),
(AND('[1]PWS Information'!$E$10="CWS",P1054="Non-Lead",R1054="")),
(AND('[1]PWS Information'!$E$10="CWS",P1054="Non-Lead",R1054="No")),
(AND('[1]PWS Information'!$E$10="CWS",P1054="Non-Lead",R1054="Don't Know")),
(AND('[1]PWS Information'!$E$10="CWS",P1054="Non-Lead", I1054="Non-Lead - Copper", R1054="Yes", K1054="Between 1989 and 2014")),
(AND('[1]PWS Information'!$E$10="CWS",P1054="Non-Lead", I1054="Non-Lead - Copper", R1054="Yes", K1054="After 2014")),
(AND('[1]PWS Information'!$E$10="CWS",P1054="Non-Lead", I1054="Non-Lead - Copper", R1054="Yes", K1054="Unknown")),
(AND('[1]PWS Information'!$E$10="CWS",P1054="Non-Lead", M1054="Non-Lead - Copper", R1054="Yes", N1054="Between 1989 and 2014")),
(AND('[1]PWS Information'!$E$10="CWS",P1054="Non-Lead", M1054="Non-Lead - Copper", R1054="Yes", N1054="After 2014")),
(AND('[1]PWS Information'!$E$10="CWS",P1054="Non-Lead", M1054="Non-Lead - Copper", R1054="Yes", N1054="Unknown")),
(AND('[1]PWS Information'!$E$10="CWS",P1054="Unknown")),
(AND('[1]PWS Information'!$E$10="NTNC",P1054="Unknown")))),"Tier 5",
"")))))</f>
        <v>Tier 5</v>
      </c>
      <c r="Y1054" s="50"/>
      <c r="Z1054" s="50"/>
    </row>
    <row r="1055" spans="1:26" ht="30" x14ac:dyDescent="0.25">
      <c r="A1055" s="39">
        <v>1328</v>
      </c>
      <c r="B1055" s="40">
        <v>6487</v>
      </c>
      <c r="C1055" s="41" t="s">
        <v>67</v>
      </c>
      <c r="D1055" s="41" t="s">
        <v>73</v>
      </c>
      <c r="E1055" s="41">
        <v>75155</v>
      </c>
      <c r="F1055" s="42"/>
      <c r="G1055" s="43"/>
      <c r="H1055" s="44"/>
      <c r="I1055" s="45" t="s">
        <v>47</v>
      </c>
      <c r="J1055" s="46" t="s">
        <v>37</v>
      </c>
      <c r="K1055" s="42" t="s">
        <v>40</v>
      </c>
      <c r="L1055" s="49"/>
      <c r="M1055" s="45" t="s">
        <v>47</v>
      </c>
      <c r="N1055" s="46" t="s">
        <v>40</v>
      </c>
      <c r="O1055" s="49"/>
      <c r="P1055" s="36" t="str">
        <f t="shared" si="16"/>
        <v>Non-Lead</v>
      </c>
      <c r="Q1055" s="39" t="s">
        <v>37</v>
      </c>
      <c r="R1055" s="39" t="s">
        <v>37</v>
      </c>
      <c r="S1055" s="39"/>
      <c r="T1055" s="50" t="s">
        <v>36</v>
      </c>
      <c r="U1055" s="50" t="s">
        <v>37</v>
      </c>
      <c r="V1055" s="50" t="s">
        <v>37</v>
      </c>
      <c r="W1055" s="50" t="s">
        <v>37</v>
      </c>
      <c r="X1055" s="51" t="str">
        <f>IF((OR((AND('[1]PWS Information'!$E$10="CWS",T1055="Single Family Residence",P1055="Lead")),
(AND('[1]PWS Information'!$E$10="CWS",T1055="Multiple Family Residence",'[1]PWS Information'!$E$11="Yes",P1055="Lead")),
(AND('[1]PWS Information'!$E$10="NTNC",P1055="Lead")))),"Tier 1",
IF((OR((AND('[1]PWS Information'!$E$10="CWS",T1055="Multiple Family Residence",'[1]PWS Information'!$E$11="No",P1055="Lead")),
(AND('[1]PWS Information'!$E$10="CWS",T1055="Other",P1055="Lead")),
(AND('[1]PWS Information'!$E$10="CWS",T1055="Building",P1055="Lead")))),"Tier 2",
IF((OR((AND('[1]PWS Information'!$E$10="CWS",T1055="Single Family Residence",P1055="Galvanized Requiring Replacement")),
(AND('[1]PWS Information'!$E$10="CWS",T1055="Single Family Residence",P1055="Galvanized Requiring Replacement",Q1055="Yes")),
(AND('[1]PWS Information'!$E$10="NTNC",P1055="Galvanized Requiring Replacement")),
(AND('[1]PWS Information'!$E$10="NTNC",T1055="Single Family Residence",Q1055="Yes")))),"Tier 3",
IF((OR((AND('[1]PWS Information'!$E$10="CWS",T1055="Single Family Residence",R1055="Yes",P1055="Non-Lead", I1055="Non-Lead - Copper",K1055="Before 1989")),
(AND('[1]PWS Information'!$E$10="CWS",T1055="Single Family Residence",R1055="Yes",P1055="Non-Lead", M1055="Non-Lead - Copper",N1055="Before 1989")))),"Tier 4",
IF((OR((AND('[1]PWS Information'!$E$10="NTNC",P1055="Non-Lead")),
(AND('[1]PWS Information'!$E$10="CWS",P1055="Non-Lead",R1055="")),
(AND('[1]PWS Information'!$E$10="CWS",P1055="Non-Lead",R1055="No")),
(AND('[1]PWS Information'!$E$10="CWS",P1055="Non-Lead",R1055="Don't Know")),
(AND('[1]PWS Information'!$E$10="CWS",P1055="Non-Lead", I1055="Non-Lead - Copper", R1055="Yes", K1055="Between 1989 and 2014")),
(AND('[1]PWS Information'!$E$10="CWS",P1055="Non-Lead", I1055="Non-Lead - Copper", R1055="Yes", K1055="After 2014")),
(AND('[1]PWS Information'!$E$10="CWS",P1055="Non-Lead", I1055="Non-Lead - Copper", R1055="Yes", K1055="Unknown")),
(AND('[1]PWS Information'!$E$10="CWS",P1055="Non-Lead", M1055="Non-Lead - Copper", R1055="Yes", N1055="Between 1989 and 2014")),
(AND('[1]PWS Information'!$E$10="CWS",P1055="Non-Lead", M1055="Non-Lead - Copper", R1055="Yes", N1055="After 2014")),
(AND('[1]PWS Information'!$E$10="CWS",P1055="Non-Lead", M1055="Non-Lead - Copper", R1055="Yes", N1055="Unknown")),
(AND('[1]PWS Information'!$E$10="CWS",P1055="Unknown")),
(AND('[1]PWS Information'!$E$10="NTNC",P1055="Unknown")))),"Tier 5",
"")))))</f>
        <v>Tier 5</v>
      </c>
      <c r="Y1055" s="50"/>
      <c r="Z1055" s="50"/>
    </row>
    <row r="1056" spans="1:26" ht="30" x14ac:dyDescent="0.25">
      <c r="A1056" s="39">
        <v>1329</v>
      </c>
      <c r="B1056" s="40">
        <v>2470</v>
      </c>
      <c r="C1056" s="41" t="s">
        <v>63</v>
      </c>
      <c r="D1056" s="41" t="s">
        <v>61</v>
      </c>
      <c r="E1056" s="41">
        <v>75109</v>
      </c>
      <c r="F1056" s="42"/>
      <c r="G1056" s="43"/>
      <c r="H1056" s="44"/>
      <c r="I1056" s="45" t="s">
        <v>47</v>
      </c>
      <c r="J1056" s="46" t="s">
        <v>37</v>
      </c>
      <c r="K1056" s="42" t="s">
        <v>40</v>
      </c>
      <c r="L1056" s="49"/>
      <c r="M1056" s="45" t="s">
        <v>47</v>
      </c>
      <c r="N1056" s="46" t="s">
        <v>40</v>
      </c>
      <c r="O1056" s="49"/>
      <c r="P1056" s="36" t="str">
        <f t="shared" si="16"/>
        <v>Non-Lead</v>
      </c>
      <c r="Q1056" s="39" t="s">
        <v>37</v>
      </c>
      <c r="R1056" s="39" t="s">
        <v>37</v>
      </c>
      <c r="S1056" s="39"/>
      <c r="T1056" s="50" t="s">
        <v>36</v>
      </c>
      <c r="U1056" s="50" t="s">
        <v>37</v>
      </c>
      <c r="V1056" s="50" t="s">
        <v>37</v>
      </c>
      <c r="W1056" s="50" t="s">
        <v>37</v>
      </c>
      <c r="X1056" s="51" t="str">
        <f>IF((OR((AND('[1]PWS Information'!$E$10="CWS",T1056="Single Family Residence",P1056="Lead")),
(AND('[1]PWS Information'!$E$10="CWS",T1056="Multiple Family Residence",'[1]PWS Information'!$E$11="Yes",P1056="Lead")),
(AND('[1]PWS Information'!$E$10="NTNC",P1056="Lead")))),"Tier 1",
IF((OR((AND('[1]PWS Information'!$E$10="CWS",T1056="Multiple Family Residence",'[1]PWS Information'!$E$11="No",P1056="Lead")),
(AND('[1]PWS Information'!$E$10="CWS",T1056="Other",P1056="Lead")),
(AND('[1]PWS Information'!$E$10="CWS",T1056="Building",P1056="Lead")))),"Tier 2",
IF((OR((AND('[1]PWS Information'!$E$10="CWS",T1056="Single Family Residence",P1056="Galvanized Requiring Replacement")),
(AND('[1]PWS Information'!$E$10="CWS",T1056="Single Family Residence",P1056="Galvanized Requiring Replacement",Q1056="Yes")),
(AND('[1]PWS Information'!$E$10="NTNC",P1056="Galvanized Requiring Replacement")),
(AND('[1]PWS Information'!$E$10="NTNC",T1056="Single Family Residence",Q1056="Yes")))),"Tier 3",
IF((OR((AND('[1]PWS Information'!$E$10="CWS",T1056="Single Family Residence",R1056="Yes",P1056="Non-Lead", I1056="Non-Lead - Copper",K1056="Before 1989")),
(AND('[1]PWS Information'!$E$10="CWS",T1056="Single Family Residence",R1056="Yes",P1056="Non-Lead", M1056="Non-Lead - Copper",N1056="Before 1989")))),"Tier 4",
IF((OR((AND('[1]PWS Information'!$E$10="NTNC",P1056="Non-Lead")),
(AND('[1]PWS Information'!$E$10="CWS",P1056="Non-Lead",R1056="")),
(AND('[1]PWS Information'!$E$10="CWS",P1056="Non-Lead",R1056="No")),
(AND('[1]PWS Information'!$E$10="CWS",P1056="Non-Lead",R1056="Don't Know")),
(AND('[1]PWS Information'!$E$10="CWS",P1056="Non-Lead", I1056="Non-Lead - Copper", R1056="Yes", K1056="Between 1989 and 2014")),
(AND('[1]PWS Information'!$E$10="CWS",P1056="Non-Lead", I1056="Non-Lead - Copper", R1056="Yes", K1056="After 2014")),
(AND('[1]PWS Information'!$E$10="CWS",P1056="Non-Lead", I1056="Non-Lead - Copper", R1056="Yes", K1056="Unknown")),
(AND('[1]PWS Information'!$E$10="CWS",P1056="Non-Lead", M1056="Non-Lead - Copper", R1056="Yes", N1056="Between 1989 and 2014")),
(AND('[1]PWS Information'!$E$10="CWS",P1056="Non-Lead", M1056="Non-Lead - Copper", R1056="Yes", N1056="After 2014")),
(AND('[1]PWS Information'!$E$10="CWS",P1056="Non-Lead", M1056="Non-Lead - Copper", R1056="Yes", N1056="Unknown")),
(AND('[1]PWS Information'!$E$10="CWS",P1056="Unknown")),
(AND('[1]PWS Information'!$E$10="NTNC",P1056="Unknown")))),"Tier 5",
"")))))</f>
        <v>Tier 5</v>
      </c>
      <c r="Y1056" s="50"/>
      <c r="Z1056" s="50"/>
    </row>
    <row r="1057" spans="1:26" ht="30" x14ac:dyDescent="0.25">
      <c r="A1057" s="39">
        <v>1330</v>
      </c>
      <c r="B1057" s="40">
        <v>133</v>
      </c>
      <c r="C1057" s="41" t="s">
        <v>263</v>
      </c>
      <c r="D1057" s="41" t="s">
        <v>88</v>
      </c>
      <c r="E1057" s="41">
        <v>75144</v>
      </c>
      <c r="F1057" s="42"/>
      <c r="G1057" s="43"/>
      <c r="H1057" s="44"/>
      <c r="I1057" s="45" t="s">
        <v>47</v>
      </c>
      <c r="J1057" s="46" t="s">
        <v>37</v>
      </c>
      <c r="K1057" s="42" t="s">
        <v>40</v>
      </c>
      <c r="L1057" s="49"/>
      <c r="M1057" s="45" t="s">
        <v>47</v>
      </c>
      <c r="N1057" s="46" t="s">
        <v>40</v>
      </c>
      <c r="O1057" s="49"/>
      <c r="P1057" s="36" t="str">
        <f t="shared" si="16"/>
        <v>Non-Lead</v>
      </c>
      <c r="Q1057" s="39" t="s">
        <v>37</v>
      </c>
      <c r="R1057" s="39" t="s">
        <v>37</v>
      </c>
      <c r="S1057" s="39"/>
      <c r="T1057" s="50" t="s">
        <v>36</v>
      </c>
      <c r="U1057" s="50" t="s">
        <v>37</v>
      </c>
      <c r="V1057" s="50" t="s">
        <v>37</v>
      </c>
      <c r="W1057" s="50" t="s">
        <v>37</v>
      </c>
      <c r="X1057" s="51" t="str">
        <f>IF((OR((AND('[1]PWS Information'!$E$10="CWS",T1057="Single Family Residence",P1057="Lead")),
(AND('[1]PWS Information'!$E$10="CWS",T1057="Multiple Family Residence",'[1]PWS Information'!$E$11="Yes",P1057="Lead")),
(AND('[1]PWS Information'!$E$10="NTNC",P1057="Lead")))),"Tier 1",
IF((OR((AND('[1]PWS Information'!$E$10="CWS",T1057="Multiple Family Residence",'[1]PWS Information'!$E$11="No",P1057="Lead")),
(AND('[1]PWS Information'!$E$10="CWS",T1057="Other",P1057="Lead")),
(AND('[1]PWS Information'!$E$10="CWS",T1057="Building",P1057="Lead")))),"Tier 2",
IF((OR((AND('[1]PWS Information'!$E$10="CWS",T1057="Single Family Residence",P1057="Galvanized Requiring Replacement")),
(AND('[1]PWS Information'!$E$10="CWS",T1057="Single Family Residence",P1057="Galvanized Requiring Replacement",Q1057="Yes")),
(AND('[1]PWS Information'!$E$10="NTNC",P1057="Galvanized Requiring Replacement")),
(AND('[1]PWS Information'!$E$10="NTNC",T1057="Single Family Residence",Q1057="Yes")))),"Tier 3",
IF((OR((AND('[1]PWS Information'!$E$10="CWS",T1057="Single Family Residence",R1057="Yes",P1057="Non-Lead", I1057="Non-Lead - Copper",K1057="Before 1989")),
(AND('[1]PWS Information'!$E$10="CWS",T1057="Single Family Residence",R1057="Yes",P1057="Non-Lead", M1057="Non-Lead - Copper",N1057="Before 1989")))),"Tier 4",
IF((OR((AND('[1]PWS Information'!$E$10="NTNC",P1057="Non-Lead")),
(AND('[1]PWS Information'!$E$10="CWS",P1057="Non-Lead",R1057="")),
(AND('[1]PWS Information'!$E$10="CWS",P1057="Non-Lead",R1057="No")),
(AND('[1]PWS Information'!$E$10="CWS",P1057="Non-Lead",R1057="Don't Know")),
(AND('[1]PWS Information'!$E$10="CWS",P1057="Non-Lead", I1057="Non-Lead - Copper", R1057="Yes", K1057="Between 1989 and 2014")),
(AND('[1]PWS Information'!$E$10="CWS",P1057="Non-Lead", I1057="Non-Lead - Copper", R1057="Yes", K1057="After 2014")),
(AND('[1]PWS Information'!$E$10="CWS",P1057="Non-Lead", I1057="Non-Lead - Copper", R1057="Yes", K1057="Unknown")),
(AND('[1]PWS Information'!$E$10="CWS",P1057="Non-Lead", M1057="Non-Lead - Copper", R1057="Yes", N1057="Between 1989 and 2014")),
(AND('[1]PWS Information'!$E$10="CWS",P1057="Non-Lead", M1057="Non-Lead - Copper", R1057="Yes", N1057="After 2014")),
(AND('[1]PWS Information'!$E$10="CWS",P1057="Non-Lead", M1057="Non-Lead - Copper", R1057="Yes", N1057="Unknown")),
(AND('[1]PWS Information'!$E$10="CWS",P1057="Unknown")),
(AND('[1]PWS Information'!$E$10="NTNC",P1057="Unknown")))),"Tier 5",
"")))))</f>
        <v>Tier 5</v>
      </c>
      <c r="Y1057" s="50"/>
      <c r="Z1057" s="50"/>
    </row>
    <row r="1058" spans="1:26" ht="30" x14ac:dyDescent="0.25">
      <c r="A1058" s="39">
        <v>1331</v>
      </c>
      <c r="B1058" s="40">
        <v>1380</v>
      </c>
      <c r="C1058" s="41" t="s">
        <v>291</v>
      </c>
      <c r="D1058" s="41" t="s">
        <v>99</v>
      </c>
      <c r="E1058" s="41">
        <v>75153</v>
      </c>
      <c r="F1058" s="42"/>
      <c r="G1058" s="43"/>
      <c r="H1058" s="44"/>
      <c r="I1058" s="45" t="s">
        <v>47</v>
      </c>
      <c r="J1058" s="46" t="s">
        <v>37</v>
      </c>
      <c r="K1058" s="42" t="s">
        <v>40</v>
      </c>
      <c r="L1058" s="49"/>
      <c r="M1058" s="45" t="s">
        <v>47</v>
      </c>
      <c r="N1058" s="46" t="s">
        <v>40</v>
      </c>
      <c r="O1058" s="49"/>
      <c r="P1058" s="36" t="str">
        <f t="shared" si="16"/>
        <v>Non-Lead</v>
      </c>
      <c r="Q1058" s="39" t="s">
        <v>37</v>
      </c>
      <c r="R1058" s="39" t="s">
        <v>37</v>
      </c>
      <c r="S1058" s="39"/>
      <c r="T1058" s="50" t="s">
        <v>36</v>
      </c>
      <c r="U1058" s="50" t="s">
        <v>37</v>
      </c>
      <c r="V1058" s="50" t="s">
        <v>37</v>
      </c>
      <c r="W1058" s="50" t="s">
        <v>37</v>
      </c>
      <c r="X1058" s="51" t="str">
        <f>IF((OR((AND('[1]PWS Information'!$E$10="CWS",T1058="Single Family Residence",P1058="Lead")),
(AND('[1]PWS Information'!$E$10="CWS",T1058="Multiple Family Residence",'[1]PWS Information'!$E$11="Yes",P1058="Lead")),
(AND('[1]PWS Information'!$E$10="NTNC",P1058="Lead")))),"Tier 1",
IF((OR((AND('[1]PWS Information'!$E$10="CWS",T1058="Multiple Family Residence",'[1]PWS Information'!$E$11="No",P1058="Lead")),
(AND('[1]PWS Information'!$E$10="CWS",T1058="Other",P1058="Lead")),
(AND('[1]PWS Information'!$E$10="CWS",T1058="Building",P1058="Lead")))),"Tier 2",
IF((OR((AND('[1]PWS Information'!$E$10="CWS",T1058="Single Family Residence",P1058="Galvanized Requiring Replacement")),
(AND('[1]PWS Information'!$E$10="CWS",T1058="Single Family Residence",P1058="Galvanized Requiring Replacement",Q1058="Yes")),
(AND('[1]PWS Information'!$E$10="NTNC",P1058="Galvanized Requiring Replacement")),
(AND('[1]PWS Information'!$E$10="NTNC",T1058="Single Family Residence",Q1058="Yes")))),"Tier 3",
IF((OR((AND('[1]PWS Information'!$E$10="CWS",T1058="Single Family Residence",R1058="Yes",P1058="Non-Lead", I1058="Non-Lead - Copper",K1058="Before 1989")),
(AND('[1]PWS Information'!$E$10="CWS",T1058="Single Family Residence",R1058="Yes",P1058="Non-Lead", M1058="Non-Lead - Copper",N1058="Before 1989")))),"Tier 4",
IF((OR((AND('[1]PWS Information'!$E$10="NTNC",P1058="Non-Lead")),
(AND('[1]PWS Information'!$E$10="CWS",P1058="Non-Lead",R1058="")),
(AND('[1]PWS Information'!$E$10="CWS",P1058="Non-Lead",R1058="No")),
(AND('[1]PWS Information'!$E$10="CWS",P1058="Non-Lead",R1058="Don't Know")),
(AND('[1]PWS Information'!$E$10="CWS",P1058="Non-Lead", I1058="Non-Lead - Copper", R1058="Yes", K1058="Between 1989 and 2014")),
(AND('[1]PWS Information'!$E$10="CWS",P1058="Non-Lead", I1058="Non-Lead - Copper", R1058="Yes", K1058="After 2014")),
(AND('[1]PWS Information'!$E$10="CWS",P1058="Non-Lead", I1058="Non-Lead - Copper", R1058="Yes", K1058="Unknown")),
(AND('[1]PWS Information'!$E$10="CWS",P1058="Non-Lead", M1058="Non-Lead - Copper", R1058="Yes", N1058="Between 1989 and 2014")),
(AND('[1]PWS Information'!$E$10="CWS",P1058="Non-Lead", M1058="Non-Lead - Copper", R1058="Yes", N1058="After 2014")),
(AND('[1]PWS Information'!$E$10="CWS",P1058="Non-Lead", M1058="Non-Lead - Copper", R1058="Yes", N1058="Unknown")),
(AND('[1]PWS Information'!$E$10="CWS",P1058="Unknown")),
(AND('[1]PWS Information'!$E$10="NTNC",P1058="Unknown")))),"Tier 5",
"")))))</f>
        <v>Tier 5</v>
      </c>
      <c r="Y1058" s="50"/>
      <c r="Z1058" s="50"/>
    </row>
    <row r="1059" spans="1:26" ht="30" x14ac:dyDescent="0.25">
      <c r="A1059" s="39">
        <v>1332</v>
      </c>
      <c r="B1059" s="40">
        <v>4865</v>
      </c>
      <c r="C1059" s="41" t="s">
        <v>94</v>
      </c>
      <c r="D1059" s="41" t="s">
        <v>99</v>
      </c>
      <c r="E1059" s="41">
        <v>75153</v>
      </c>
      <c r="F1059" s="42"/>
      <c r="G1059" s="43"/>
      <c r="H1059" s="44"/>
      <c r="I1059" s="45" t="s">
        <v>47</v>
      </c>
      <c r="J1059" s="46" t="s">
        <v>37</v>
      </c>
      <c r="K1059" s="42" t="s">
        <v>40</v>
      </c>
      <c r="L1059" s="49"/>
      <c r="M1059" s="45" t="s">
        <v>47</v>
      </c>
      <c r="N1059" s="46" t="s">
        <v>41</v>
      </c>
      <c r="O1059" s="49"/>
      <c r="P1059" s="36" t="str">
        <f t="shared" si="16"/>
        <v>Non-Lead</v>
      </c>
      <c r="Q1059" s="39" t="s">
        <v>37</v>
      </c>
      <c r="R1059" s="39" t="s">
        <v>37</v>
      </c>
      <c r="S1059" s="39"/>
      <c r="T1059" s="50" t="s">
        <v>36</v>
      </c>
      <c r="U1059" s="50" t="s">
        <v>37</v>
      </c>
      <c r="V1059" s="50" t="s">
        <v>37</v>
      </c>
      <c r="W1059" s="50" t="s">
        <v>37</v>
      </c>
      <c r="X1059" s="51" t="str">
        <f>IF((OR((AND('[1]PWS Information'!$E$10="CWS",T1059="Single Family Residence",P1059="Lead")),
(AND('[1]PWS Information'!$E$10="CWS",T1059="Multiple Family Residence",'[1]PWS Information'!$E$11="Yes",P1059="Lead")),
(AND('[1]PWS Information'!$E$10="NTNC",P1059="Lead")))),"Tier 1",
IF((OR((AND('[1]PWS Information'!$E$10="CWS",T1059="Multiple Family Residence",'[1]PWS Information'!$E$11="No",P1059="Lead")),
(AND('[1]PWS Information'!$E$10="CWS",T1059="Other",P1059="Lead")),
(AND('[1]PWS Information'!$E$10="CWS",T1059="Building",P1059="Lead")))),"Tier 2",
IF((OR((AND('[1]PWS Information'!$E$10="CWS",T1059="Single Family Residence",P1059="Galvanized Requiring Replacement")),
(AND('[1]PWS Information'!$E$10="CWS",T1059="Single Family Residence",P1059="Galvanized Requiring Replacement",Q1059="Yes")),
(AND('[1]PWS Information'!$E$10="NTNC",P1059="Galvanized Requiring Replacement")),
(AND('[1]PWS Information'!$E$10="NTNC",T1059="Single Family Residence",Q1059="Yes")))),"Tier 3",
IF((OR((AND('[1]PWS Information'!$E$10="CWS",T1059="Single Family Residence",R1059="Yes",P1059="Non-Lead", I1059="Non-Lead - Copper",K1059="Before 1989")),
(AND('[1]PWS Information'!$E$10="CWS",T1059="Single Family Residence",R1059="Yes",P1059="Non-Lead", M1059="Non-Lead - Copper",N1059="Before 1989")))),"Tier 4",
IF((OR((AND('[1]PWS Information'!$E$10="NTNC",P1059="Non-Lead")),
(AND('[1]PWS Information'!$E$10="CWS",P1059="Non-Lead",R1059="")),
(AND('[1]PWS Information'!$E$10="CWS",P1059="Non-Lead",R1059="No")),
(AND('[1]PWS Information'!$E$10="CWS",P1059="Non-Lead",R1059="Don't Know")),
(AND('[1]PWS Information'!$E$10="CWS",P1059="Non-Lead", I1059="Non-Lead - Copper", R1059="Yes", K1059="Between 1989 and 2014")),
(AND('[1]PWS Information'!$E$10="CWS",P1059="Non-Lead", I1059="Non-Lead - Copper", R1059="Yes", K1059="After 2014")),
(AND('[1]PWS Information'!$E$10="CWS",P1059="Non-Lead", I1059="Non-Lead - Copper", R1059="Yes", K1059="Unknown")),
(AND('[1]PWS Information'!$E$10="CWS",P1059="Non-Lead", M1059="Non-Lead - Copper", R1059="Yes", N1059="Between 1989 and 2014")),
(AND('[1]PWS Information'!$E$10="CWS",P1059="Non-Lead", M1059="Non-Lead - Copper", R1059="Yes", N1059="After 2014")),
(AND('[1]PWS Information'!$E$10="CWS",P1059="Non-Lead", M1059="Non-Lead - Copper", R1059="Yes", N1059="Unknown")),
(AND('[1]PWS Information'!$E$10="CWS",P1059="Unknown")),
(AND('[1]PWS Information'!$E$10="NTNC",P1059="Unknown")))),"Tier 5",
"")))))</f>
        <v>Tier 5</v>
      </c>
      <c r="Y1059" s="50"/>
      <c r="Z1059" s="50"/>
    </row>
    <row r="1060" spans="1:26" ht="30" x14ac:dyDescent="0.25">
      <c r="A1060" s="39">
        <v>1333</v>
      </c>
      <c r="B1060" s="40">
        <v>810</v>
      </c>
      <c r="C1060" s="41" t="s">
        <v>263</v>
      </c>
      <c r="D1060" s="41" t="s">
        <v>88</v>
      </c>
      <c r="E1060" s="41">
        <v>75144</v>
      </c>
      <c r="F1060" s="42"/>
      <c r="G1060" s="43"/>
      <c r="H1060" s="44"/>
      <c r="I1060" s="45" t="s">
        <v>47</v>
      </c>
      <c r="J1060" s="46" t="s">
        <v>37</v>
      </c>
      <c r="K1060" s="42" t="s">
        <v>40</v>
      </c>
      <c r="L1060" s="49"/>
      <c r="M1060" s="45" t="s">
        <v>47</v>
      </c>
      <c r="N1060" s="46" t="s">
        <v>40</v>
      </c>
      <c r="O1060" s="49"/>
      <c r="P1060" s="36" t="str">
        <f t="shared" si="16"/>
        <v>Non-Lead</v>
      </c>
      <c r="Q1060" s="39" t="s">
        <v>37</v>
      </c>
      <c r="R1060" s="39" t="s">
        <v>37</v>
      </c>
      <c r="S1060" s="39"/>
      <c r="T1060" s="50" t="s">
        <v>36</v>
      </c>
      <c r="U1060" s="50" t="s">
        <v>37</v>
      </c>
      <c r="V1060" s="50" t="s">
        <v>37</v>
      </c>
      <c r="W1060" s="50" t="s">
        <v>37</v>
      </c>
      <c r="X1060" s="51" t="str">
        <f>IF((OR((AND('[1]PWS Information'!$E$10="CWS",T1060="Single Family Residence",P1060="Lead")),
(AND('[1]PWS Information'!$E$10="CWS",T1060="Multiple Family Residence",'[1]PWS Information'!$E$11="Yes",P1060="Lead")),
(AND('[1]PWS Information'!$E$10="NTNC",P1060="Lead")))),"Tier 1",
IF((OR((AND('[1]PWS Information'!$E$10="CWS",T1060="Multiple Family Residence",'[1]PWS Information'!$E$11="No",P1060="Lead")),
(AND('[1]PWS Information'!$E$10="CWS",T1060="Other",P1060="Lead")),
(AND('[1]PWS Information'!$E$10="CWS",T1060="Building",P1060="Lead")))),"Tier 2",
IF((OR((AND('[1]PWS Information'!$E$10="CWS",T1060="Single Family Residence",P1060="Galvanized Requiring Replacement")),
(AND('[1]PWS Information'!$E$10="CWS",T1060="Single Family Residence",P1060="Galvanized Requiring Replacement",Q1060="Yes")),
(AND('[1]PWS Information'!$E$10="NTNC",P1060="Galvanized Requiring Replacement")),
(AND('[1]PWS Information'!$E$10="NTNC",T1060="Single Family Residence",Q1060="Yes")))),"Tier 3",
IF((OR((AND('[1]PWS Information'!$E$10="CWS",T1060="Single Family Residence",R1060="Yes",P1060="Non-Lead", I1060="Non-Lead - Copper",K1060="Before 1989")),
(AND('[1]PWS Information'!$E$10="CWS",T1060="Single Family Residence",R1060="Yes",P1060="Non-Lead", M1060="Non-Lead - Copper",N1060="Before 1989")))),"Tier 4",
IF((OR((AND('[1]PWS Information'!$E$10="NTNC",P1060="Non-Lead")),
(AND('[1]PWS Information'!$E$10="CWS",P1060="Non-Lead",R1060="")),
(AND('[1]PWS Information'!$E$10="CWS",P1060="Non-Lead",R1060="No")),
(AND('[1]PWS Information'!$E$10="CWS",P1060="Non-Lead",R1060="Don't Know")),
(AND('[1]PWS Information'!$E$10="CWS",P1060="Non-Lead", I1060="Non-Lead - Copper", R1060="Yes", K1060="Between 1989 and 2014")),
(AND('[1]PWS Information'!$E$10="CWS",P1060="Non-Lead", I1060="Non-Lead - Copper", R1060="Yes", K1060="After 2014")),
(AND('[1]PWS Information'!$E$10="CWS",P1060="Non-Lead", I1060="Non-Lead - Copper", R1060="Yes", K1060="Unknown")),
(AND('[1]PWS Information'!$E$10="CWS",P1060="Non-Lead", M1060="Non-Lead - Copper", R1060="Yes", N1060="Between 1989 and 2014")),
(AND('[1]PWS Information'!$E$10="CWS",P1060="Non-Lead", M1060="Non-Lead - Copper", R1060="Yes", N1060="After 2014")),
(AND('[1]PWS Information'!$E$10="CWS",P1060="Non-Lead", M1060="Non-Lead - Copper", R1060="Yes", N1060="Unknown")),
(AND('[1]PWS Information'!$E$10="CWS",P1060="Unknown")),
(AND('[1]PWS Information'!$E$10="NTNC",P1060="Unknown")))),"Tier 5",
"")))))</f>
        <v>Tier 5</v>
      </c>
      <c r="Y1060" s="50"/>
      <c r="Z1060" s="50"/>
    </row>
    <row r="1061" spans="1:26" ht="30" x14ac:dyDescent="0.25">
      <c r="A1061" s="39">
        <v>1334</v>
      </c>
      <c r="B1061" s="40">
        <v>812</v>
      </c>
      <c r="C1061" s="41" t="s">
        <v>263</v>
      </c>
      <c r="D1061" s="41" t="s">
        <v>88</v>
      </c>
      <c r="E1061" s="41">
        <v>75144</v>
      </c>
      <c r="F1061" s="42"/>
      <c r="G1061" s="43"/>
      <c r="H1061" s="44"/>
      <c r="I1061" s="45" t="s">
        <v>47</v>
      </c>
      <c r="J1061" s="46" t="s">
        <v>37</v>
      </c>
      <c r="K1061" s="42" t="s">
        <v>40</v>
      </c>
      <c r="L1061" s="49"/>
      <c r="M1061" s="45" t="s">
        <v>47</v>
      </c>
      <c r="N1061" s="46" t="s">
        <v>40</v>
      </c>
      <c r="O1061" s="49"/>
      <c r="P1061" s="36" t="str">
        <f t="shared" si="16"/>
        <v>Non-Lead</v>
      </c>
      <c r="Q1061" s="39" t="s">
        <v>37</v>
      </c>
      <c r="R1061" s="39" t="s">
        <v>37</v>
      </c>
      <c r="S1061" s="39"/>
      <c r="T1061" s="50" t="s">
        <v>36</v>
      </c>
      <c r="U1061" s="50" t="s">
        <v>37</v>
      </c>
      <c r="V1061" s="50" t="s">
        <v>37</v>
      </c>
      <c r="W1061" s="50" t="s">
        <v>37</v>
      </c>
      <c r="X1061" s="51" t="str">
        <f>IF((OR((AND('[1]PWS Information'!$E$10="CWS",T1061="Single Family Residence",P1061="Lead")),
(AND('[1]PWS Information'!$E$10="CWS",T1061="Multiple Family Residence",'[1]PWS Information'!$E$11="Yes",P1061="Lead")),
(AND('[1]PWS Information'!$E$10="NTNC",P1061="Lead")))),"Tier 1",
IF((OR((AND('[1]PWS Information'!$E$10="CWS",T1061="Multiple Family Residence",'[1]PWS Information'!$E$11="No",P1061="Lead")),
(AND('[1]PWS Information'!$E$10="CWS",T1061="Other",P1061="Lead")),
(AND('[1]PWS Information'!$E$10="CWS",T1061="Building",P1061="Lead")))),"Tier 2",
IF((OR((AND('[1]PWS Information'!$E$10="CWS",T1061="Single Family Residence",P1061="Galvanized Requiring Replacement")),
(AND('[1]PWS Information'!$E$10="CWS",T1061="Single Family Residence",P1061="Galvanized Requiring Replacement",Q1061="Yes")),
(AND('[1]PWS Information'!$E$10="NTNC",P1061="Galvanized Requiring Replacement")),
(AND('[1]PWS Information'!$E$10="NTNC",T1061="Single Family Residence",Q1061="Yes")))),"Tier 3",
IF((OR((AND('[1]PWS Information'!$E$10="CWS",T1061="Single Family Residence",R1061="Yes",P1061="Non-Lead", I1061="Non-Lead - Copper",K1061="Before 1989")),
(AND('[1]PWS Information'!$E$10="CWS",T1061="Single Family Residence",R1061="Yes",P1061="Non-Lead", M1061="Non-Lead - Copper",N1061="Before 1989")))),"Tier 4",
IF((OR((AND('[1]PWS Information'!$E$10="NTNC",P1061="Non-Lead")),
(AND('[1]PWS Information'!$E$10="CWS",P1061="Non-Lead",R1061="")),
(AND('[1]PWS Information'!$E$10="CWS",P1061="Non-Lead",R1061="No")),
(AND('[1]PWS Information'!$E$10="CWS",P1061="Non-Lead",R1061="Don't Know")),
(AND('[1]PWS Information'!$E$10="CWS",P1061="Non-Lead", I1061="Non-Lead - Copper", R1061="Yes", K1061="Between 1989 and 2014")),
(AND('[1]PWS Information'!$E$10="CWS",P1061="Non-Lead", I1061="Non-Lead - Copper", R1061="Yes", K1061="After 2014")),
(AND('[1]PWS Information'!$E$10="CWS",P1061="Non-Lead", I1061="Non-Lead - Copper", R1061="Yes", K1061="Unknown")),
(AND('[1]PWS Information'!$E$10="CWS",P1061="Non-Lead", M1061="Non-Lead - Copper", R1061="Yes", N1061="Between 1989 and 2014")),
(AND('[1]PWS Information'!$E$10="CWS",P1061="Non-Lead", M1061="Non-Lead - Copper", R1061="Yes", N1061="After 2014")),
(AND('[1]PWS Information'!$E$10="CWS",P1061="Non-Lead", M1061="Non-Lead - Copper", R1061="Yes", N1061="Unknown")),
(AND('[1]PWS Information'!$E$10="CWS",P1061="Unknown")),
(AND('[1]PWS Information'!$E$10="NTNC",P1061="Unknown")))),"Tier 5",
"")))))</f>
        <v>Tier 5</v>
      </c>
      <c r="Y1061" s="50"/>
      <c r="Z1061" s="50"/>
    </row>
    <row r="1062" spans="1:26" ht="30" x14ac:dyDescent="0.25">
      <c r="A1062" s="39">
        <v>1335</v>
      </c>
      <c r="B1062" s="40">
        <v>12130</v>
      </c>
      <c r="C1062" s="41" t="s">
        <v>141</v>
      </c>
      <c r="D1062" s="41" t="s">
        <v>88</v>
      </c>
      <c r="E1062" s="41">
        <v>75144</v>
      </c>
      <c r="F1062" s="42"/>
      <c r="G1062" s="43"/>
      <c r="H1062" s="44"/>
      <c r="I1062" s="45" t="s">
        <v>47</v>
      </c>
      <c r="J1062" s="46" t="s">
        <v>37</v>
      </c>
      <c r="K1062" s="42" t="s">
        <v>40</v>
      </c>
      <c r="L1062" s="49"/>
      <c r="M1062" s="45" t="s">
        <v>47</v>
      </c>
      <c r="N1062" s="46" t="s">
        <v>40</v>
      </c>
      <c r="O1062" s="49"/>
      <c r="P1062" s="36" t="str">
        <f t="shared" si="16"/>
        <v>Non-Lead</v>
      </c>
      <c r="Q1062" s="39" t="s">
        <v>37</v>
      </c>
      <c r="R1062" s="39" t="s">
        <v>37</v>
      </c>
      <c r="S1062" s="39"/>
      <c r="T1062" s="50" t="s">
        <v>36</v>
      </c>
      <c r="U1062" s="50" t="s">
        <v>37</v>
      </c>
      <c r="V1062" s="50" t="s">
        <v>37</v>
      </c>
      <c r="W1062" s="50" t="s">
        <v>37</v>
      </c>
      <c r="X1062" s="51" t="str">
        <f>IF((OR((AND('[1]PWS Information'!$E$10="CWS",T1062="Single Family Residence",P1062="Lead")),
(AND('[1]PWS Information'!$E$10="CWS",T1062="Multiple Family Residence",'[1]PWS Information'!$E$11="Yes",P1062="Lead")),
(AND('[1]PWS Information'!$E$10="NTNC",P1062="Lead")))),"Tier 1",
IF((OR((AND('[1]PWS Information'!$E$10="CWS",T1062="Multiple Family Residence",'[1]PWS Information'!$E$11="No",P1062="Lead")),
(AND('[1]PWS Information'!$E$10="CWS",T1062="Other",P1062="Lead")),
(AND('[1]PWS Information'!$E$10="CWS",T1062="Building",P1062="Lead")))),"Tier 2",
IF((OR((AND('[1]PWS Information'!$E$10="CWS",T1062="Single Family Residence",P1062="Galvanized Requiring Replacement")),
(AND('[1]PWS Information'!$E$10="CWS",T1062="Single Family Residence",P1062="Galvanized Requiring Replacement",Q1062="Yes")),
(AND('[1]PWS Information'!$E$10="NTNC",P1062="Galvanized Requiring Replacement")),
(AND('[1]PWS Information'!$E$10="NTNC",T1062="Single Family Residence",Q1062="Yes")))),"Tier 3",
IF((OR((AND('[1]PWS Information'!$E$10="CWS",T1062="Single Family Residence",R1062="Yes",P1062="Non-Lead", I1062="Non-Lead - Copper",K1062="Before 1989")),
(AND('[1]PWS Information'!$E$10="CWS",T1062="Single Family Residence",R1062="Yes",P1062="Non-Lead", M1062="Non-Lead - Copper",N1062="Before 1989")))),"Tier 4",
IF((OR((AND('[1]PWS Information'!$E$10="NTNC",P1062="Non-Lead")),
(AND('[1]PWS Information'!$E$10="CWS",P1062="Non-Lead",R1062="")),
(AND('[1]PWS Information'!$E$10="CWS",P1062="Non-Lead",R1062="No")),
(AND('[1]PWS Information'!$E$10="CWS",P1062="Non-Lead",R1062="Don't Know")),
(AND('[1]PWS Information'!$E$10="CWS",P1062="Non-Lead", I1062="Non-Lead - Copper", R1062="Yes", K1062="Between 1989 and 2014")),
(AND('[1]PWS Information'!$E$10="CWS",P1062="Non-Lead", I1062="Non-Lead - Copper", R1062="Yes", K1062="After 2014")),
(AND('[1]PWS Information'!$E$10="CWS",P1062="Non-Lead", I1062="Non-Lead - Copper", R1062="Yes", K1062="Unknown")),
(AND('[1]PWS Information'!$E$10="CWS",P1062="Non-Lead", M1062="Non-Lead - Copper", R1062="Yes", N1062="Between 1989 and 2014")),
(AND('[1]PWS Information'!$E$10="CWS",P1062="Non-Lead", M1062="Non-Lead - Copper", R1062="Yes", N1062="After 2014")),
(AND('[1]PWS Information'!$E$10="CWS",P1062="Non-Lead", M1062="Non-Lead - Copper", R1062="Yes", N1062="Unknown")),
(AND('[1]PWS Information'!$E$10="CWS",P1062="Unknown")),
(AND('[1]PWS Information'!$E$10="NTNC",P1062="Unknown")))),"Tier 5",
"")))))</f>
        <v>Tier 5</v>
      </c>
      <c r="Y1062" s="50"/>
      <c r="Z1062" s="50"/>
    </row>
    <row r="1063" spans="1:26" ht="30" x14ac:dyDescent="0.25">
      <c r="A1063" s="39">
        <v>1336</v>
      </c>
      <c r="B1063" s="40">
        <v>12375</v>
      </c>
      <c r="C1063" s="41" t="s">
        <v>141</v>
      </c>
      <c r="D1063" s="41" t="s">
        <v>88</v>
      </c>
      <c r="E1063" s="41">
        <v>75144</v>
      </c>
      <c r="F1063" s="42"/>
      <c r="G1063" s="43"/>
      <c r="H1063" s="44"/>
      <c r="I1063" s="45" t="s">
        <v>47</v>
      </c>
      <c r="J1063" s="46" t="s">
        <v>37</v>
      </c>
      <c r="K1063" s="42" t="s">
        <v>40</v>
      </c>
      <c r="L1063" s="49"/>
      <c r="M1063" s="45" t="s">
        <v>47</v>
      </c>
      <c r="N1063" s="46" t="s">
        <v>40</v>
      </c>
      <c r="O1063" s="49"/>
      <c r="P1063" s="36" t="str">
        <f t="shared" si="16"/>
        <v>Non-Lead</v>
      </c>
      <c r="Q1063" s="39" t="s">
        <v>37</v>
      </c>
      <c r="R1063" s="39" t="s">
        <v>37</v>
      </c>
      <c r="S1063" s="39"/>
      <c r="T1063" s="50" t="s">
        <v>36</v>
      </c>
      <c r="U1063" s="50" t="s">
        <v>37</v>
      </c>
      <c r="V1063" s="50" t="s">
        <v>37</v>
      </c>
      <c r="W1063" s="50" t="s">
        <v>37</v>
      </c>
      <c r="X1063" s="51" t="str">
        <f>IF((OR((AND('[1]PWS Information'!$E$10="CWS",T1063="Single Family Residence",P1063="Lead")),
(AND('[1]PWS Information'!$E$10="CWS",T1063="Multiple Family Residence",'[1]PWS Information'!$E$11="Yes",P1063="Lead")),
(AND('[1]PWS Information'!$E$10="NTNC",P1063="Lead")))),"Tier 1",
IF((OR((AND('[1]PWS Information'!$E$10="CWS",T1063="Multiple Family Residence",'[1]PWS Information'!$E$11="No",P1063="Lead")),
(AND('[1]PWS Information'!$E$10="CWS",T1063="Other",P1063="Lead")),
(AND('[1]PWS Information'!$E$10="CWS",T1063="Building",P1063="Lead")))),"Tier 2",
IF((OR((AND('[1]PWS Information'!$E$10="CWS",T1063="Single Family Residence",P1063="Galvanized Requiring Replacement")),
(AND('[1]PWS Information'!$E$10="CWS",T1063="Single Family Residence",P1063="Galvanized Requiring Replacement",Q1063="Yes")),
(AND('[1]PWS Information'!$E$10="NTNC",P1063="Galvanized Requiring Replacement")),
(AND('[1]PWS Information'!$E$10="NTNC",T1063="Single Family Residence",Q1063="Yes")))),"Tier 3",
IF((OR((AND('[1]PWS Information'!$E$10="CWS",T1063="Single Family Residence",R1063="Yes",P1063="Non-Lead", I1063="Non-Lead - Copper",K1063="Before 1989")),
(AND('[1]PWS Information'!$E$10="CWS",T1063="Single Family Residence",R1063="Yes",P1063="Non-Lead", M1063="Non-Lead - Copper",N1063="Before 1989")))),"Tier 4",
IF((OR((AND('[1]PWS Information'!$E$10="NTNC",P1063="Non-Lead")),
(AND('[1]PWS Information'!$E$10="CWS",P1063="Non-Lead",R1063="")),
(AND('[1]PWS Information'!$E$10="CWS",P1063="Non-Lead",R1063="No")),
(AND('[1]PWS Information'!$E$10="CWS",P1063="Non-Lead",R1063="Don't Know")),
(AND('[1]PWS Information'!$E$10="CWS",P1063="Non-Lead", I1063="Non-Lead - Copper", R1063="Yes", K1063="Between 1989 and 2014")),
(AND('[1]PWS Information'!$E$10="CWS",P1063="Non-Lead", I1063="Non-Lead - Copper", R1063="Yes", K1063="After 2014")),
(AND('[1]PWS Information'!$E$10="CWS",P1063="Non-Lead", I1063="Non-Lead - Copper", R1063="Yes", K1063="Unknown")),
(AND('[1]PWS Information'!$E$10="CWS",P1063="Non-Lead", M1063="Non-Lead - Copper", R1063="Yes", N1063="Between 1989 and 2014")),
(AND('[1]PWS Information'!$E$10="CWS",P1063="Non-Lead", M1063="Non-Lead - Copper", R1063="Yes", N1063="After 2014")),
(AND('[1]PWS Information'!$E$10="CWS",P1063="Non-Lead", M1063="Non-Lead - Copper", R1063="Yes", N1063="Unknown")),
(AND('[1]PWS Information'!$E$10="CWS",P1063="Unknown")),
(AND('[1]PWS Information'!$E$10="NTNC",P1063="Unknown")))),"Tier 5",
"")))))</f>
        <v>Tier 5</v>
      </c>
      <c r="Y1063" s="50"/>
      <c r="Z1063" s="50"/>
    </row>
    <row r="1064" spans="1:26" ht="30" x14ac:dyDescent="0.25">
      <c r="A1064" s="39">
        <v>1337</v>
      </c>
      <c r="B1064" s="40">
        <v>4167</v>
      </c>
      <c r="C1064" s="41" t="s">
        <v>69</v>
      </c>
      <c r="D1064" s="41" t="s">
        <v>61</v>
      </c>
      <c r="E1064" s="41">
        <v>75109</v>
      </c>
      <c r="F1064" s="42"/>
      <c r="G1064" s="43"/>
      <c r="H1064" s="44"/>
      <c r="I1064" s="45" t="s">
        <v>47</v>
      </c>
      <c r="J1064" s="46" t="s">
        <v>37</v>
      </c>
      <c r="K1064" s="42" t="s">
        <v>40</v>
      </c>
      <c r="L1064" s="49"/>
      <c r="M1064" s="45" t="s">
        <v>47</v>
      </c>
      <c r="N1064" s="46" t="s">
        <v>40</v>
      </c>
      <c r="O1064" s="49"/>
      <c r="P1064" s="36" t="str">
        <f t="shared" si="16"/>
        <v>Non-Lead</v>
      </c>
      <c r="Q1064" s="39" t="s">
        <v>37</v>
      </c>
      <c r="R1064" s="39" t="s">
        <v>37</v>
      </c>
      <c r="S1064" s="39"/>
      <c r="T1064" s="50" t="s">
        <v>36</v>
      </c>
      <c r="U1064" s="50" t="s">
        <v>37</v>
      </c>
      <c r="V1064" s="50" t="s">
        <v>37</v>
      </c>
      <c r="W1064" s="50" t="s">
        <v>37</v>
      </c>
      <c r="X1064" s="51" t="str">
        <f>IF((OR((AND('[1]PWS Information'!$E$10="CWS",T1064="Single Family Residence",P1064="Lead")),
(AND('[1]PWS Information'!$E$10="CWS",T1064="Multiple Family Residence",'[1]PWS Information'!$E$11="Yes",P1064="Lead")),
(AND('[1]PWS Information'!$E$10="NTNC",P1064="Lead")))),"Tier 1",
IF((OR((AND('[1]PWS Information'!$E$10="CWS",T1064="Multiple Family Residence",'[1]PWS Information'!$E$11="No",P1064="Lead")),
(AND('[1]PWS Information'!$E$10="CWS",T1064="Other",P1064="Lead")),
(AND('[1]PWS Information'!$E$10="CWS",T1064="Building",P1064="Lead")))),"Tier 2",
IF((OR((AND('[1]PWS Information'!$E$10="CWS",T1064="Single Family Residence",P1064="Galvanized Requiring Replacement")),
(AND('[1]PWS Information'!$E$10="CWS",T1064="Single Family Residence",P1064="Galvanized Requiring Replacement",Q1064="Yes")),
(AND('[1]PWS Information'!$E$10="NTNC",P1064="Galvanized Requiring Replacement")),
(AND('[1]PWS Information'!$E$10="NTNC",T1064="Single Family Residence",Q1064="Yes")))),"Tier 3",
IF((OR((AND('[1]PWS Information'!$E$10="CWS",T1064="Single Family Residence",R1064="Yes",P1064="Non-Lead", I1064="Non-Lead - Copper",K1064="Before 1989")),
(AND('[1]PWS Information'!$E$10="CWS",T1064="Single Family Residence",R1064="Yes",P1064="Non-Lead", M1064="Non-Lead - Copper",N1064="Before 1989")))),"Tier 4",
IF((OR((AND('[1]PWS Information'!$E$10="NTNC",P1064="Non-Lead")),
(AND('[1]PWS Information'!$E$10="CWS",P1064="Non-Lead",R1064="")),
(AND('[1]PWS Information'!$E$10="CWS",P1064="Non-Lead",R1064="No")),
(AND('[1]PWS Information'!$E$10="CWS",P1064="Non-Lead",R1064="Don't Know")),
(AND('[1]PWS Information'!$E$10="CWS",P1064="Non-Lead", I1064="Non-Lead - Copper", R1064="Yes", K1064="Between 1989 and 2014")),
(AND('[1]PWS Information'!$E$10="CWS",P1064="Non-Lead", I1064="Non-Lead - Copper", R1064="Yes", K1064="After 2014")),
(AND('[1]PWS Information'!$E$10="CWS",P1064="Non-Lead", I1064="Non-Lead - Copper", R1064="Yes", K1064="Unknown")),
(AND('[1]PWS Information'!$E$10="CWS",P1064="Non-Lead", M1064="Non-Lead - Copper", R1064="Yes", N1064="Between 1989 and 2014")),
(AND('[1]PWS Information'!$E$10="CWS",P1064="Non-Lead", M1064="Non-Lead - Copper", R1064="Yes", N1064="After 2014")),
(AND('[1]PWS Information'!$E$10="CWS",P1064="Non-Lead", M1064="Non-Lead - Copper", R1064="Yes", N1064="Unknown")),
(AND('[1]PWS Information'!$E$10="CWS",P1064="Unknown")),
(AND('[1]PWS Information'!$E$10="NTNC",P1064="Unknown")))),"Tier 5",
"")))))</f>
        <v>Tier 5</v>
      </c>
      <c r="Y1064" s="50"/>
      <c r="Z1064" s="50"/>
    </row>
    <row r="1065" spans="1:26" ht="30" x14ac:dyDescent="0.25">
      <c r="A1065" s="39">
        <v>1338</v>
      </c>
      <c r="B1065" s="40">
        <v>3581</v>
      </c>
      <c r="C1065" s="41" t="s">
        <v>197</v>
      </c>
      <c r="D1065" s="41" t="s">
        <v>99</v>
      </c>
      <c r="E1065" s="41">
        <v>75153</v>
      </c>
      <c r="F1065" s="42"/>
      <c r="G1065" s="43"/>
      <c r="H1065" s="44"/>
      <c r="I1065" s="45" t="s">
        <v>47</v>
      </c>
      <c r="J1065" s="46" t="s">
        <v>37</v>
      </c>
      <c r="K1065" s="42" t="s">
        <v>40</v>
      </c>
      <c r="L1065" s="49"/>
      <c r="M1065" s="45" t="s">
        <v>47</v>
      </c>
      <c r="N1065" s="46" t="s">
        <v>40</v>
      </c>
      <c r="O1065" s="49"/>
      <c r="P1065" s="36" t="str">
        <f t="shared" si="16"/>
        <v>Non-Lead</v>
      </c>
      <c r="Q1065" s="39" t="s">
        <v>37</v>
      </c>
      <c r="R1065" s="39" t="s">
        <v>37</v>
      </c>
      <c r="S1065" s="39"/>
      <c r="T1065" s="50" t="s">
        <v>36</v>
      </c>
      <c r="U1065" s="50" t="s">
        <v>37</v>
      </c>
      <c r="V1065" s="50" t="s">
        <v>37</v>
      </c>
      <c r="W1065" s="50" t="s">
        <v>37</v>
      </c>
      <c r="X1065" s="51" t="str">
        <f>IF((OR((AND('[1]PWS Information'!$E$10="CWS",T1065="Single Family Residence",P1065="Lead")),
(AND('[1]PWS Information'!$E$10="CWS",T1065="Multiple Family Residence",'[1]PWS Information'!$E$11="Yes",P1065="Lead")),
(AND('[1]PWS Information'!$E$10="NTNC",P1065="Lead")))),"Tier 1",
IF((OR((AND('[1]PWS Information'!$E$10="CWS",T1065="Multiple Family Residence",'[1]PWS Information'!$E$11="No",P1065="Lead")),
(AND('[1]PWS Information'!$E$10="CWS",T1065="Other",P1065="Lead")),
(AND('[1]PWS Information'!$E$10="CWS",T1065="Building",P1065="Lead")))),"Tier 2",
IF((OR((AND('[1]PWS Information'!$E$10="CWS",T1065="Single Family Residence",P1065="Galvanized Requiring Replacement")),
(AND('[1]PWS Information'!$E$10="CWS",T1065="Single Family Residence",P1065="Galvanized Requiring Replacement",Q1065="Yes")),
(AND('[1]PWS Information'!$E$10="NTNC",P1065="Galvanized Requiring Replacement")),
(AND('[1]PWS Information'!$E$10="NTNC",T1065="Single Family Residence",Q1065="Yes")))),"Tier 3",
IF((OR((AND('[1]PWS Information'!$E$10="CWS",T1065="Single Family Residence",R1065="Yes",P1065="Non-Lead", I1065="Non-Lead - Copper",K1065="Before 1989")),
(AND('[1]PWS Information'!$E$10="CWS",T1065="Single Family Residence",R1065="Yes",P1065="Non-Lead", M1065="Non-Lead - Copper",N1065="Before 1989")))),"Tier 4",
IF((OR((AND('[1]PWS Information'!$E$10="NTNC",P1065="Non-Lead")),
(AND('[1]PWS Information'!$E$10="CWS",P1065="Non-Lead",R1065="")),
(AND('[1]PWS Information'!$E$10="CWS",P1065="Non-Lead",R1065="No")),
(AND('[1]PWS Information'!$E$10="CWS",P1065="Non-Lead",R1065="Don't Know")),
(AND('[1]PWS Information'!$E$10="CWS",P1065="Non-Lead", I1065="Non-Lead - Copper", R1065="Yes", K1065="Between 1989 and 2014")),
(AND('[1]PWS Information'!$E$10="CWS",P1065="Non-Lead", I1065="Non-Lead - Copper", R1065="Yes", K1065="After 2014")),
(AND('[1]PWS Information'!$E$10="CWS",P1065="Non-Lead", I1065="Non-Lead - Copper", R1065="Yes", K1065="Unknown")),
(AND('[1]PWS Information'!$E$10="CWS",P1065="Non-Lead", M1065="Non-Lead - Copper", R1065="Yes", N1065="Between 1989 and 2014")),
(AND('[1]PWS Information'!$E$10="CWS",P1065="Non-Lead", M1065="Non-Lead - Copper", R1065="Yes", N1065="After 2014")),
(AND('[1]PWS Information'!$E$10="CWS",P1065="Non-Lead", M1065="Non-Lead - Copper", R1065="Yes", N1065="Unknown")),
(AND('[1]PWS Information'!$E$10="CWS",P1065="Unknown")),
(AND('[1]PWS Information'!$E$10="NTNC",P1065="Unknown")))),"Tier 5",
"")))))</f>
        <v>Tier 5</v>
      </c>
      <c r="Y1065" s="50"/>
      <c r="Z1065" s="50"/>
    </row>
    <row r="1066" spans="1:26" ht="30" x14ac:dyDescent="0.25">
      <c r="A1066" s="39">
        <v>1339</v>
      </c>
      <c r="B1066" s="40">
        <v>6320</v>
      </c>
      <c r="C1066" s="41" t="s">
        <v>292</v>
      </c>
      <c r="D1066" s="41" t="s">
        <v>99</v>
      </c>
      <c r="E1066" s="41">
        <v>75153</v>
      </c>
      <c r="F1066" s="42"/>
      <c r="G1066" s="43"/>
      <c r="H1066" s="44"/>
      <c r="I1066" s="45" t="s">
        <v>47</v>
      </c>
      <c r="J1066" s="46" t="s">
        <v>37</v>
      </c>
      <c r="K1066" s="42" t="s">
        <v>40</v>
      </c>
      <c r="L1066" s="49"/>
      <c r="M1066" s="45" t="s">
        <v>47</v>
      </c>
      <c r="N1066" s="46" t="s">
        <v>40</v>
      </c>
      <c r="O1066" s="49"/>
      <c r="P1066" s="36" t="str">
        <f t="shared" si="16"/>
        <v>Non-Lead</v>
      </c>
      <c r="Q1066" s="39" t="s">
        <v>37</v>
      </c>
      <c r="R1066" s="39" t="s">
        <v>37</v>
      </c>
      <c r="S1066" s="39"/>
      <c r="T1066" s="50" t="s">
        <v>36</v>
      </c>
      <c r="U1066" s="50" t="s">
        <v>37</v>
      </c>
      <c r="V1066" s="50" t="s">
        <v>37</v>
      </c>
      <c r="W1066" s="50" t="s">
        <v>37</v>
      </c>
      <c r="X1066" s="51" t="str">
        <f>IF((OR((AND('[1]PWS Information'!$E$10="CWS",T1066="Single Family Residence",P1066="Lead")),
(AND('[1]PWS Information'!$E$10="CWS",T1066="Multiple Family Residence",'[1]PWS Information'!$E$11="Yes",P1066="Lead")),
(AND('[1]PWS Information'!$E$10="NTNC",P1066="Lead")))),"Tier 1",
IF((OR((AND('[1]PWS Information'!$E$10="CWS",T1066="Multiple Family Residence",'[1]PWS Information'!$E$11="No",P1066="Lead")),
(AND('[1]PWS Information'!$E$10="CWS",T1066="Other",P1066="Lead")),
(AND('[1]PWS Information'!$E$10="CWS",T1066="Building",P1066="Lead")))),"Tier 2",
IF((OR((AND('[1]PWS Information'!$E$10="CWS",T1066="Single Family Residence",P1066="Galvanized Requiring Replacement")),
(AND('[1]PWS Information'!$E$10="CWS",T1066="Single Family Residence",P1066="Galvanized Requiring Replacement",Q1066="Yes")),
(AND('[1]PWS Information'!$E$10="NTNC",P1066="Galvanized Requiring Replacement")),
(AND('[1]PWS Information'!$E$10="NTNC",T1066="Single Family Residence",Q1066="Yes")))),"Tier 3",
IF((OR((AND('[1]PWS Information'!$E$10="CWS",T1066="Single Family Residence",R1066="Yes",P1066="Non-Lead", I1066="Non-Lead - Copper",K1066="Before 1989")),
(AND('[1]PWS Information'!$E$10="CWS",T1066="Single Family Residence",R1066="Yes",P1066="Non-Lead", M1066="Non-Lead - Copper",N1066="Before 1989")))),"Tier 4",
IF((OR((AND('[1]PWS Information'!$E$10="NTNC",P1066="Non-Lead")),
(AND('[1]PWS Information'!$E$10="CWS",P1066="Non-Lead",R1066="")),
(AND('[1]PWS Information'!$E$10="CWS",P1066="Non-Lead",R1066="No")),
(AND('[1]PWS Information'!$E$10="CWS",P1066="Non-Lead",R1066="Don't Know")),
(AND('[1]PWS Information'!$E$10="CWS",P1066="Non-Lead", I1066="Non-Lead - Copper", R1066="Yes", K1066="Between 1989 and 2014")),
(AND('[1]PWS Information'!$E$10="CWS",P1066="Non-Lead", I1066="Non-Lead - Copper", R1066="Yes", K1066="After 2014")),
(AND('[1]PWS Information'!$E$10="CWS",P1066="Non-Lead", I1066="Non-Lead - Copper", R1066="Yes", K1066="Unknown")),
(AND('[1]PWS Information'!$E$10="CWS",P1066="Non-Lead", M1066="Non-Lead - Copper", R1066="Yes", N1066="Between 1989 and 2014")),
(AND('[1]PWS Information'!$E$10="CWS",P1066="Non-Lead", M1066="Non-Lead - Copper", R1066="Yes", N1066="After 2014")),
(AND('[1]PWS Information'!$E$10="CWS",P1066="Non-Lead", M1066="Non-Lead - Copper", R1066="Yes", N1066="Unknown")),
(AND('[1]PWS Information'!$E$10="CWS",P1066="Unknown")),
(AND('[1]PWS Information'!$E$10="NTNC",P1066="Unknown")))),"Tier 5",
"")))))</f>
        <v>Tier 5</v>
      </c>
      <c r="Y1066" s="50"/>
      <c r="Z1066" s="50"/>
    </row>
    <row r="1067" spans="1:26" ht="30" x14ac:dyDescent="0.25">
      <c r="A1067" s="39">
        <v>1340</v>
      </c>
      <c r="B1067" s="40">
        <v>17012</v>
      </c>
      <c r="C1067" s="41" t="s">
        <v>293</v>
      </c>
      <c r="D1067" s="41" t="s">
        <v>88</v>
      </c>
      <c r="E1067" s="41">
        <v>75144</v>
      </c>
      <c r="F1067" s="42"/>
      <c r="G1067" s="43"/>
      <c r="H1067" s="44"/>
      <c r="I1067" s="45" t="s">
        <v>47</v>
      </c>
      <c r="J1067" s="46" t="s">
        <v>37</v>
      </c>
      <c r="K1067" s="42" t="s">
        <v>40</v>
      </c>
      <c r="L1067" s="49"/>
      <c r="M1067" s="45" t="s">
        <v>47</v>
      </c>
      <c r="N1067" s="46" t="s">
        <v>41</v>
      </c>
      <c r="O1067" s="49"/>
      <c r="P1067" s="36" t="str">
        <f t="shared" si="16"/>
        <v>Non-Lead</v>
      </c>
      <c r="Q1067" s="39" t="s">
        <v>37</v>
      </c>
      <c r="R1067" s="39" t="s">
        <v>37</v>
      </c>
      <c r="S1067" s="39"/>
      <c r="T1067" s="50" t="s">
        <v>36</v>
      </c>
      <c r="U1067" s="50" t="s">
        <v>37</v>
      </c>
      <c r="V1067" s="50" t="s">
        <v>37</v>
      </c>
      <c r="W1067" s="50" t="s">
        <v>37</v>
      </c>
      <c r="X1067" s="51" t="str">
        <f>IF((OR((AND('[1]PWS Information'!$E$10="CWS",T1067="Single Family Residence",P1067="Lead")),
(AND('[1]PWS Information'!$E$10="CWS",T1067="Multiple Family Residence",'[1]PWS Information'!$E$11="Yes",P1067="Lead")),
(AND('[1]PWS Information'!$E$10="NTNC",P1067="Lead")))),"Tier 1",
IF((OR((AND('[1]PWS Information'!$E$10="CWS",T1067="Multiple Family Residence",'[1]PWS Information'!$E$11="No",P1067="Lead")),
(AND('[1]PWS Information'!$E$10="CWS",T1067="Other",P1067="Lead")),
(AND('[1]PWS Information'!$E$10="CWS",T1067="Building",P1067="Lead")))),"Tier 2",
IF((OR((AND('[1]PWS Information'!$E$10="CWS",T1067="Single Family Residence",P1067="Galvanized Requiring Replacement")),
(AND('[1]PWS Information'!$E$10="CWS",T1067="Single Family Residence",P1067="Galvanized Requiring Replacement",Q1067="Yes")),
(AND('[1]PWS Information'!$E$10="NTNC",P1067="Galvanized Requiring Replacement")),
(AND('[1]PWS Information'!$E$10="NTNC",T1067="Single Family Residence",Q1067="Yes")))),"Tier 3",
IF((OR((AND('[1]PWS Information'!$E$10="CWS",T1067="Single Family Residence",R1067="Yes",P1067="Non-Lead", I1067="Non-Lead - Copper",K1067="Before 1989")),
(AND('[1]PWS Information'!$E$10="CWS",T1067="Single Family Residence",R1067="Yes",P1067="Non-Lead", M1067="Non-Lead - Copper",N1067="Before 1989")))),"Tier 4",
IF((OR((AND('[1]PWS Information'!$E$10="NTNC",P1067="Non-Lead")),
(AND('[1]PWS Information'!$E$10="CWS",P1067="Non-Lead",R1067="")),
(AND('[1]PWS Information'!$E$10="CWS",P1067="Non-Lead",R1067="No")),
(AND('[1]PWS Information'!$E$10="CWS",P1067="Non-Lead",R1067="Don't Know")),
(AND('[1]PWS Information'!$E$10="CWS",P1067="Non-Lead", I1067="Non-Lead - Copper", R1067="Yes", K1067="Between 1989 and 2014")),
(AND('[1]PWS Information'!$E$10="CWS",P1067="Non-Lead", I1067="Non-Lead - Copper", R1067="Yes", K1067="After 2014")),
(AND('[1]PWS Information'!$E$10="CWS",P1067="Non-Lead", I1067="Non-Lead - Copper", R1067="Yes", K1067="Unknown")),
(AND('[1]PWS Information'!$E$10="CWS",P1067="Non-Lead", M1067="Non-Lead - Copper", R1067="Yes", N1067="Between 1989 and 2014")),
(AND('[1]PWS Information'!$E$10="CWS",P1067="Non-Lead", M1067="Non-Lead - Copper", R1067="Yes", N1067="After 2014")),
(AND('[1]PWS Information'!$E$10="CWS",P1067="Non-Lead", M1067="Non-Lead - Copper", R1067="Yes", N1067="Unknown")),
(AND('[1]PWS Information'!$E$10="CWS",P1067="Unknown")),
(AND('[1]PWS Information'!$E$10="NTNC",P1067="Unknown")))),"Tier 5",
"")))))</f>
        <v>Tier 5</v>
      </c>
      <c r="Y1067" s="50"/>
      <c r="Z1067" s="50"/>
    </row>
    <row r="1068" spans="1:26" ht="30" x14ac:dyDescent="0.25">
      <c r="A1068" s="39">
        <v>1341</v>
      </c>
      <c r="B1068" s="40"/>
      <c r="C1068" s="41" t="s">
        <v>293</v>
      </c>
      <c r="D1068" s="41" t="s">
        <v>88</v>
      </c>
      <c r="E1068" s="41">
        <v>75144</v>
      </c>
      <c r="F1068" s="42"/>
      <c r="G1068" s="43"/>
      <c r="H1068" s="44"/>
      <c r="I1068" s="45" t="s">
        <v>47</v>
      </c>
      <c r="J1068" s="46" t="s">
        <v>37</v>
      </c>
      <c r="K1068" s="42" t="s">
        <v>40</v>
      </c>
      <c r="L1068" s="49"/>
      <c r="M1068" s="45" t="s">
        <v>47</v>
      </c>
      <c r="N1068" s="46" t="s">
        <v>41</v>
      </c>
      <c r="O1068" s="49"/>
      <c r="P1068" s="36" t="str">
        <f t="shared" si="16"/>
        <v>Non-Lead</v>
      </c>
      <c r="Q1068" s="39" t="s">
        <v>37</v>
      </c>
      <c r="R1068" s="39" t="s">
        <v>37</v>
      </c>
      <c r="S1068" s="39"/>
      <c r="T1068" s="50" t="s">
        <v>52</v>
      </c>
      <c r="U1068" s="50" t="s">
        <v>37</v>
      </c>
      <c r="V1068" s="50" t="s">
        <v>37</v>
      </c>
      <c r="W1068" s="50" t="s">
        <v>37</v>
      </c>
      <c r="X1068" s="51" t="str">
        <f>IF((OR((AND('[1]PWS Information'!$E$10="CWS",T1068="Single Family Residence",P1068="Lead")),
(AND('[1]PWS Information'!$E$10="CWS",T1068="Multiple Family Residence",'[1]PWS Information'!$E$11="Yes",P1068="Lead")),
(AND('[1]PWS Information'!$E$10="NTNC",P1068="Lead")))),"Tier 1",
IF((OR((AND('[1]PWS Information'!$E$10="CWS",T1068="Multiple Family Residence",'[1]PWS Information'!$E$11="No",P1068="Lead")),
(AND('[1]PWS Information'!$E$10="CWS",T1068="Other",P1068="Lead")),
(AND('[1]PWS Information'!$E$10="CWS",T1068="Building",P1068="Lead")))),"Tier 2",
IF((OR((AND('[1]PWS Information'!$E$10="CWS",T1068="Single Family Residence",P1068="Galvanized Requiring Replacement")),
(AND('[1]PWS Information'!$E$10="CWS",T1068="Single Family Residence",P1068="Galvanized Requiring Replacement",Q1068="Yes")),
(AND('[1]PWS Information'!$E$10="NTNC",P1068="Galvanized Requiring Replacement")),
(AND('[1]PWS Information'!$E$10="NTNC",T1068="Single Family Residence",Q1068="Yes")))),"Tier 3",
IF((OR((AND('[1]PWS Information'!$E$10="CWS",T1068="Single Family Residence",R1068="Yes",P1068="Non-Lead", I1068="Non-Lead - Copper",K1068="Before 1989")),
(AND('[1]PWS Information'!$E$10="CWS",T1068="Single Family Residence",R1068="Yes",P1068="Non-Lead", M1068="Non-Lead - Copper",N1068="Before 1989")))),"Tier 4",
IF((OR((AND('[1]PWS Information'!$E$10="NTNC",P1068="Non-Lead")),
(AND('[1]PWS Information'!$E$10="CWS",P1068="Non-Lead",R1068="")),
(AND('[1]PWS Information'!$E$10="CWS",P1068="Non-Lead",R1068="No")),
(AND('[1]PWS Information'!$E$10="CWS",P1068="Non-Lead",R1068="Don't Know")),
(AND('[1]PWS Information'!$E$10="CWS",P1068="Non-Lead", I1068="Non-Lead - Copper", R1068="Yes", K1068="Between 1989 and 2014")),
(AND('[1]PWS Information'!$E$10="CWS",P1068="Non-Lead", I1068="Non-Lead - Copper", R1068="Yes", K1068="After 2014")),
(AND('[1]PWS Information'!$E$10="CWS",P1068="Non-Lead", I1068="Non-Lead - Copper", R1068="Yes", K1068="Unknown")),
(AND('[1]PWS Information'!$E$10="CWS",P1068="Non-Lead", M1068="Non-Lead - Copper", R1068="Yes", N1068="Between 1989 and 2014")),
(AND('[1]PWS Information'!$E$10="CWS",P1068="Non-Lead", M1068="Non-Lead - Copper", R1068="Yes", N1068="After 2014")),
(AND('[1]PWS Information'!$E$10="CWS",P1068="Non-Lead", M1068="Non-Lead - Copper", R1068="Yes", N1068="Unknown")),
(AND('[1]PWS Information'!$E$10="CWS",P1068="Unknown")),
(AND('[1]PWS Information'!$E$10="NTNC",P1068="Unknown")))),"Tier 5",
"")))))</f>
        <v>Tier 5</v>
      </c>
      <c r="Y1068" s="50"/>
      <c r="Z1068" s="50"/>
    </row>
    <row r="1069" spans="1:26" ht="30" x14ac:dyDescent="0.25">
      <c r="A1069" s="39">
        <v>1342</v>
      </c>
      <c r="B1069" s="40">
        <v>1292</v>
      </c>
      <c r="C1069" s="41" t="s">
        <v>294</v>
      </c>
      <c r="D1069" s="41" t="s">
        <v>88</v>
      </c>
      <c r="E1069" s="41">
        <v>75144</v>
      </c>
      <c r="F1069" s="42"/>
      <c r="G1069" s="43"/>
      <c r="H1069" s="44"/>
      <c r="I1069" s="45" t="s">
        <v>47</v>
      </c>
      <c r="J1069" s="46" t="s">
        <v>37</v>
      </c>
      <c r="K1069" s="42" t="s">
        <v>40</v>
      </c>
      <c r="L1069" s="49"/>
      <c r="M1069" s="45" t="s">
        <v>47</v>
      </c>
      <c r="N1069" s="46" t="s">
        <v>40</v>
      </c>
      <c r="O1069" s="49"/>
      <c r="P1069" s="36" t="str">
        <f t="shared" si="16"/>
        <v>Non-Lead</v>
      </c>
      <c r="Q1069" s="39" t="s">
        <v>37</v>
      </c>
      <c r="R1069" s="39" t="s">
        <v>37</v>
      </c>
      <c r="S1069" s="39"/>
      <c r="T1069" s="50" t="s">
        <v>36</v>
      </c>
      <c r="U1069" s="50" t="s">
        <v>37</v>
      </c>
      <c r="V1069" s="50" t="s">
        <v>37</v>
      </c>
      <c r="W1069" s="50" t="s">
        <v>37</v>
      </c>
      <c r="X1069" s="51" t="str">
        <f>IF((OR((AND('[1]PWS Information'!$E$10="CWS",T1069="Single Family Residence",P1069="Lead")),
(AND('[1]PWS Information'!$E$10="CWS",T1069="Multiple Family Residence",'[1]PWS Information'!$E$11="Yes",P1069="Lead")),
(AND('[1]PWS Information'!$E$10="NTNC",P1069="Lead")))),"Tier 1",
IF((OR((AND('[1]PWS Information'!$E$10="CWS",T1069="Multiple Family Residence",'[1]PWS Information'!$E$11="No",P1069="Lead")),
(AND('[1]PWS Information'!$E$10="CWS",T1069="Other",P1069="Lead")),
(AND('[1]PWS Information'!$E$10="CWS",T1069="Building",P1069="Lead")))),"Tier 2",
IF((OR((AND('[1]PWS Information'!$E$10="CWS",T1069="Single Family Residence",P1069="Galvanized Requiring Replacement")),
(AND('[1]PWS Information'!$E$10="CWS",T1069="Single Family Residence",P1069="Galvanized Requiring Replacement",Q1069="Yes")),
(AND('[1]PWS Information'!$E$10="NTNC",P1069="Galvanized Requiring Replacement")),
(AND('[1]PWS Information'!$E$10="NTNC",T1069="Single Family Residence",Q1069="Yes")))),"Tier 3",
IF((OR((AND('[1]PWS Information'!$E$10="CWS",T1069="Single Family Residence",R1069="Yes",P1069="Non-Lead", I1069="Non-Lead - Copper",K1069="Before 1989")),
(AND('[1]PWS Information'!$E$10="CWS",T1069="Single Family Residence",R1069="Yes",P1069="Non-Lead", M1069="Non-Lead - Copper",N1069="Before 1989")))),"Tier 4",
IF((OR((AND('[1]PWS Information'!$E$10="NTNC",P1069="Non-Lead")),
(AND('[1]PWS Information'!$E$10="CWS",P1069="Non-Lead",R1069="")),
(AND('[1]PWS Information'!$E$10="CWS",P1069="Non-Lead",R1069="No")),
(AND('[1]PWS Information'!$E$10="CWS",P1069="Non-Lead",R1069="Don't Know")),
(AND('[1]PWS Information'!$E$10="CWS",P1069="Non-Lead", I1069="Non-Lead - Copper", R1069="Yes", K1069="Between 1989 and 2014")),
(AND('[1]PWS Information'!$E$10="CWS",P1069="Non-Lead", I1069="Non-Lead - Copper", R1069="Yes", K1069="After 2014")),
(AND('[1]PWS Information'!$E$10="CWS",P1069="Non-Lead", I1069="Non-Lead - Copper", R1069="Yes", K1069="Unknown")),
(AND('[1]PWS Information'!$E$10="CWS",P1069="Non-Lead", M1069="Non-Lead - Copper", R1069="Yes", N1069="Between 1989 and 2014")),
(AND('[1]PWS Information'!$E$10="CWS",P1069="Non-Lead", M1069="Non-Lead - Copper", R1069="Yes", N1069="After 2014")),
(AND('[1]PWS Information'!$E$10="CWS",P1069="Non-Lead", M1069="Non-Lead - Copper", R1069="Yes", N1069="Unknown")),
(AND('[1]PWS Information'!$E$10="CWS",P1069="Unknown")),
(AND('[1]PWS Information'!$E$10="NTNC",P1069="Unknown")))),"Tier 5",
"")))))</f>
        <v>Tier 5</v>
      </c>
      <c r="Y1069" s="50"/>
      <c r="Z1069" s="50"/>
    </row>
    <row r="1070" spans="1:26" ht="30" x14ac:dyDescent="0.25">
      <c r="A1070" s="39">
        <v>1343</v>
      </c>
      <c r="B1070" s="40">
        <v>405</v>
      </c>
      <c r="C1070" s="41" t="s">
        <v>228</v>
      </c>
      <c r="D1070" s="41" t="s">
        <v>88</v>
      </c>
      <c r="E1070" s="41">
        <v>75144</v>
      </c>
      <c r="F1070" s="42"/>
      <c r="G1070" s="43"/>
      <c r="H1070" s="44"/>
      <c r="I1070" s="45" t="s">
        <v>47</v>
      </c>
      <c r="J1070" s="46" t="s">
        <v>37</v>
      </c>
      <c r="K1070" s="42" t="s">
        <v>40</v>
      </c>
      <c r="L1070" s="49"/>
      <c r="M1070" s="45" t="s">
        <v>47</v>
      </c>
      <c r="N1070" s="46" t="s">
        <v>40</v>
      </c>
      <c r="O1070" s="49"/>
      <c r="P1070" s="36" t="str">
        <f t="shared" si="16"/>
        <v>Non-Lead</v>
      </c>
      <c r="Q1070" s="39" t="s">
        <v>37</v>
      </c>
      <c r="R1070" s="39" t="s">
        <v>37</v>
      </c>
      <c r="S1070" s="39"/>
      <c r="T1070" s="50" t="s">
        <v>36</v>
      </c>
      <c r="U1070" s="50" t="s">
        <v>37</v>
      </c>
      <c r="V1070" s="50" t="s">
        <v>37</v>
      </c>
      <c r="W1070" s="50" t="s">
        <v>37</v>
      </c>
      <c r="X1070" s="51" t="str">
        <f>IF((OR((AND('[1]PWS Information'!$E$10="CWS",T1070="Single Family Residence",P1070="Lead")),
(AND('[1]PWS Information'!$E$10="CWS",T1070="Multiple Family Residence",'[1]PWS Information'!$E$11="Yes",P1070="Lead")),
(AND('[1]PWS Information'!$E$10="NTNC",P1070="Lead")))),"Tier 1",
IF((OR((AND('[1]PWS Information'!$E$10="CWS",T1070="Multiple Family Residence",'[1]PWS Information'!$E$11="No",P1070="Lead")),
(AND('[1]PWS Information'!$E$10="CWS",T1070="Other",P1070="Lead")),
(AND('[1]PWS Information'!$E$10="CWS",T1070="Building",P1070="Lead")))),"Tier 2",
IF((OR((AND('[1]PWS Information'!$E$10="CWS",T1070="Single Family Residence",P1070="Galvanized Requiring Replacement")),
(AND('[1]PWS Information'!$E$10="CWS",T1070="Single Family Residence",P1070="Galvanized Requiring Replacement",Q1070="Yes")),
(AND('[1]PWS Information'!$E$10="NTNC",P1070="Galvanized Requiring Replacement")),
(AND('[1]PWS Information'!$E$10="NTNC",T1070="Single Family Residence",Q1070="Yes")))),"Tier 3",
IF((OR((AND('[1]PWS Information'!$E$10="CWS",T1070="Single Family Residence",R1070="Yes",P1070="Non-Lead", I1070="Non-Lead - Copper",K1070="Before 1989")),
(AND('[1]PWS Information'!$E$10="CWS",T1070="Single Family Residence",R1070="Yes",P1070="Non-Lead", M1070="Non-Lead - Copper",N1070="Before 1989")))),"Tier 4",
IF((OR((AND('[1]PWS Information'!$E$10="NTNC",P1070="Non-Lead")),
(AND('[1]PWS Information'!$E$10="CWS",P1070="Non-Lead",R1070="")),
(AND('[1]PWS Information'!$E$10="CWS",P1070="Non-Lead",R1070="No")),
(AND('[1]PWS Information'!$E$10="CWS",P1070="Non-Lead",R1070="Don't Know")),
(AND('[1]PWS Information'!$E$10="CWS",P1070="Non-Lead", I1070="Non-Lead - Copper", R1070="Yes", K1070="Between 1989 and 2014")),
(AND('[1]PWS Information'!$E$10="CWS",P1070="Non-Lead", I1070="Non-Lead - Copper", R1070="Yes", K1070="After 2014")),
(AND('[1]PWS Information'!$E$10="CWS",P1070="Non-Lead", I1070="Non-Lead - Copper", R1070="Yes", K1070="Unknown")),
(AND('[1]PWS Information'!$E$10="CWS",P1070="Non-Lead", M1070="Non-Lead - Copper", R1070="Yes", N1070="Between 1989 and 2014")),
(AND('[1]PWS Information'!$E$10="CWS",P1070="Non-Lead", M1070="Non-Lead - Copper", R1070="Yes", N1070="After 2014")),
(AND('[1]PWS Information'!$E$10="CWS",P1070="Non-Lead", M1070="Non-Lead - Copper", R1070="Yes", N1070="Unknown")),
(AND('[1]PWS Information'!$E$10="CWS",P1070="Unknown")),
(AND('[1]PWS Information'!$E$10="NTNC",P1070="Unknown")))),"Tier 5",
"")))))</f>
        <v>Tier 5</v>
      </c>
      <c r="Y1070" s="50"/>
      <c r="Z1070" s="50"/>
    </row>
    <row r="1071" spans="1:26" ht="30" x14ac:dyDescent="0.25">
      <c r="A1071" s="39">
        <v>1345</v>
      </c>
      <c r="B1071" s="40">
        <v>15610</v>
      </c>
      <c r="C1071" s="41" t="s">
        <v>295</v>
      </c>
      <c r="D1071" s="41" t="s">
        <v>88</v>
      </c>
      <c r="E1071" s="41">
        <v>75144</v>
      </c>
      <c r="F1071" s="42"/>
      <c r="G1071" s="43"/>
      <c r="H1071" s="44"/>
      <c r="I1071" s="45" t="s">
        <v>47</v>
      </c>
      <c r="J1071" s="46" t="s">
        <v>37</v>
      </c>
      <c r="K1071" s="42" t="s">
        <v>40</v>
      </c>
      <c r="L1071" s="49"/>
      <c r="M1071" s="45" t="s">
        <v>47</v>
      </c>
      <c r="N1071" s="46" t="s">
        <v>40</v>
      </c>
      <c r="O1071" s="49"/>
      <c r="P1071" s="36" t="str">
        <f t="shared" si="16"/>
        <v>Non-Lead</v>
      </c>
      <c r="Q1071" s="39" t="s">
        <v>37</v>
      </c>
      <c r="R1071" s="39" t="s">
        <v>37</v>
      </c>
      <c r="S1071" s="39"/>
      <c r="T1071" s="50" t="s">
        <v>36</v>
      </c>
      <c r="U1071" s="50" t="s">
        <v>37</v>
      </c>
      <c r="V1071" s="50" t="s">
        <v>37</v>
      </c>
      <c r="W1071" s="50" t="s">
        <v>37</v>
      </c>
      <c r="X1071" s="51" t="str">
        <f>IF((OR((AND('[1]PWS Information'!$E$10="CWS",T1071="Single Family Residence",P1071="Lead")),
(AND('[1]PWS Information'!$E$10="CWS",T1071="Multiple Family Residence",'[1]PWS Information'!$E$11="Yes",P1071="Lead")),
(AND('[1]PWS Information'!$E$10="NTNC",P1071="Lead")))),"Tier 1",
IF((OR((AND('[1]PWS Information'!$E$10="CWS",T1071="Multiple Family Residence",'[1]PWS Information'!$E$11="No",P1071="Lead")),
(AND('[1]PWS Information'!$E$10="CWS",T1071="Other",P1071="Lead")),
(AND('[1]PWS Information'!$E$10="CWS",T1071="Building",P1071="Lead")))),"Tier 2",
IF((OR((AND('[1]PWS Information'!$E$10="CWS",T1071="Single Family Residence",P1071="Galvanized Requiring Replacement")),
(AND('[1]PWS Information'!$E$10="CWS",T1071="Single Family Residence",P1071="Galvanized Requiring Replacement",Q1071="Yes")),
(AND('[1]PWS Information'!$E$10="NTNC",P1071="Galvanized Requiring Replacement")),
(AND('[1]PWS Information'!$E$10="NTNC",T1071="Single Family Residence",Q1071="Yes")))),"Tier 3",
IF((OR((AND('[1]PWS Information'!$E$10="CWS",T1071="Single Family Residence",R1071="Yes",P1071="Non-Lead", I1071="Non-Lead - Copper",K1071="Before 1989")),
(AND('[1]PWS Information'!$E$10="CWS",T1071="Single Family Residence",R1071="Yes",P1071="Non-Lead", M1071="Non-Lead - Copper",N1071="Before 1989")))),"Tier 4",
IF((OR((AND('[1]PWS Information'!$E$10="NTNC",P1071="Non-Lead")),
(AND('[1]PWS Information'!$E$10="CWS",P1071="Non-Lead",R1071="")),
(AND('[1]PWS Information'!$E$10="CWS",P1071="Non-Lead",R1071="No")),
(AND('[1]PWS Information'!$E$10="CWS",P1071="Non-Lead",R1071="Don't Know")),
(AND('[1]PWS Information'!$E$10="CWS",P1071="Non-Lead", I1071="Non-Lead - Copper", R1071="Yes", K1071="Between 1989 and 2014")),
(AND('[1]PWS Information'!$E$10="CWS",P1071="Non-Lead", I1071="Non-Lead - Copper", R1071="Yes", K1071="After 2014")),
(AND('[1]PWS Information'!$E$10="CWS",P1071="Non-Lead", I1071="Non-Lead - Copper", R1071="Yes", K1071="Unknown")),
(AND('[1]PWS Information'!$E$10="CWS",P1071="Non-Lead", M1071="Non-Lead - Copper", R1071="Yes", N1071="Between 1989 and 2014")),
(AND('[1]PWS Information'!$E$10="CWS",P1071="Non-Lead", M1071="Non-Lead - Copper", R1071="Yes", N1071="After 2014")),
(AND('[1]PWS Information'!$E$10="CWS",P1071="Non-Lead", M1071="Non-Lead - Copper", R1071="Yes", N1071="Unknown")),
(AND('[1]PWS Information'!$E$10="CWS",P1071="Unknown")),
(AND('[1]PWS Information'!$E$10="NTNC",P1071="Unknown")))),"Tier 5",
"")))))</f>
        <v>Tier 5</v>
      </c>
      <c r="Y1071" s="50"/>
      <c r="Z1071" s="50"/>
    </row>
    <row r="1072" spans="1:26" ht="30" x14ac:dyDescent="0.25">
      <c r="A1072" s="39">
        <v>1346</v>
      </c>
      <c r="B1072" s="40">
        <v>16711</v>
      </c>
      <c r="C1072" s="41" t="s">
        <v>296</v>
      </c>
      <c r="D1072" s="41" t="s">
        <v>88</v>
      </c>
      <c r="E1072" s="41">
        <v>75144</v>
      </c>
      <c r="F1072" s="42"/>
      <c r="G1072" s="43"/>
      <c r="H1072" s="44"/>
      <c r="I1072" s="45" t="s">
        <v>47</v>
      </c>
      <c r="J1072" s="46" t="s">
        <v>37</v>
      </c>
      <c r="K1072" s="42" t="s">
        <v>40</v>
      </c>
      <c r="L1072" s="49"/>
      <c r="M1072" s="45" t="s">
        <v>47</v>
      </c>
      <c r="N1072" s="46" t="s">
        <v>40</v>
      </c>
      <c r="O1072" s="49"/>
      <c r="P1072" s="36" t="str">
        <f t="shared" si="16"/>
        <v>Non-Lead</v>
      </c>
      <c r="Q1072" s="39" t="s">
        <v>37</v>
      </c>
      <c r="R1072" s="39" t="s">
        <v>37</v>
      </c>
      <c r="S1072" s="39"/>
      <c r="T1072" s="50" t="s">
        <v>36</v>
      </c>
      <c r="U1072" s="50" t="s">
        <v>37</v>
      </c>
      <c r="V1072" s="50" t="s">
        <v>37</v>
      </c>
      <c r="W1072" s="50" t="s">
        <v>37</v>
      </c>
      <c r="X1072" s="51" t="str">
        <f>IF((OR((AND('[1]PWS Information'!$E$10="CWS",T1072="Single Family Residence",P1072="Lead")),
(AND('[1]PWS Information'!$E$10="CWS",T1072="Multiple Family Residence",'[1]PWS Information'!$E$11="Yes",P1072="Lead")),
(AND('[1]PWS Information'!$E$10="NTNC",P1072="Lead")))),"Tier 1",
IF((OR((AND('[1]PWS Information'!$E$10="CWS",T1072="Multiple Family Residence",'[1]PWS Information'!$E$11="No",P1072="Lead")),
(AND('[1]PWS Information'!$E$10="CWS",T1072="Other",P1072="Lead")),
(AND('[1]PWS Information'!$E$10="CWS",T1072="Building",P1072="Lead")))),"Tier 2",
IF((OR((AND('[1]PWS Information'!$E$10="CWS",T1072="Single Family Residence",P1072="Galvanized Requiring Replacement")),
(AND('[1]PWS Information'!$E$10="CWS",T1072="Single Family Residence",P1072="Galvanized Requiring Replacement",Q1072="Yes")),
(AND('[1]PWS Information'!$E$10="NTNC",P1072="Galvanized Requiring Replacement")),
(AND('[1]PWS Information'!$E$10="NTNC",T1072="Single Family Residence",Q1072="Yes")))),"Tier 3",
IF((OR((AND('[1]PWS Information'!$E$10="CWS",T1072="Single Family Residence",R1072="Yes",P1072="Non-Lead", I1072="Non-Lead - Copper",K1072="Before 1989")),
(AND('[1]PWS Information'!$E$10="CWS",T1072="Single Family Residence",R1072="Yes",P1072="Non-Lead", M1072="Non-Lead - Copper",N1072="Before 1989")))),"Tier 4",
IF((OR((AND('[1]PWS Information'!$E$10="NTNC",P1072="Non-Lead")),
(AND('[1]PWS Information'!$E$10="CWS",P1072="Non-Lead",R1072="")),
(AND('[1]PWS Information'!$E$10="CWS",P1072="Non-Lead",R1072="No")),
(AND('[1]PWS Information'!$E$10="CWS",P1072="Non-Lead",R1072="Don't Know")),
(AND('[1]PWS Information'!$E$10="CWS",P1072="Non-Lead", I1072="Non-Lead - Copper", R1072="Yes", K1072="Between 1989 and 2014")),
(AND('[1]PWS Information'!$E$10="CWS",P1072="Non-Lead", I1072="Non-Lead - Copper", R1072="Yes", K1072="After 2014")),
(AND('[1]PWS Information'!$E$10="CWS",P1072="Non-Lead", I1072="Non-Lead - Copper", R1072="Yes", K1072="Unknown")),
(AND('[1]PWS Information'!$E$10="CWS",P1072="Non-Lead", M1072="Non-Lead - Copper", R1072="Yes", N1072="Between 1989 and 2014")),
(AND('[1]PWS Information'!$E$10="CWS",P1072="Non-Lead", M1072="Non-Lead - Copper", R1072="Yes", N1072="After 2014")),
(AND('[1]PWS Information'!$E$10="CWS",P1072="Non-Lead", M1072="Non-Lead - Copper", R1072="Yes", N1072="Unknown")),
(AND('[1]PWS Information'!$E$10="CWS",P1072="Unknown")),
(AND('[1]PWS Information'!$E$10="NTNC",P1072="Unknown")))),"Tier 5",
"")))))</f>
        <v>Tier 5</v>
      </c>
      <c r="Y1072" s="50"/>
      <c r="Z1072" s="50"/>
    </row>
    <row r="1073" spans="1:26" ht="30" x14ac:dyDescent="0.25">
      <c r="A1073" s="39">
        <v>1349</v>
      </c>
      <c r="B1073" s="40">
        <v>15200</v>
      </c>
      <c r="C1073" s="41" t="s">
        <v>250</v>
      </c>
      <c r="D1073" s="41" t="s">
        <v>88</v>
      </c>
      <c r="E1073" s="41">
        <v>75144</v>
      </c>
      <c r="F1073" s="42"/>
      <c r="G1073" s="43"/>
      <c r="H1073" s="44"/>
      <c r="I1073" s="45" t="s">
        <v>47</v>
      </c>
      <c r="J1073" s="46" t="s">
        <v>37</v>
      </c>
      <c r="K1073" s="42" t="s">
        <v>40</v>
      </c>
      <c r="L1073" s="49"/>
      <c r="M1073" s="45" t="s">
        <v>47</v>
      </c>
      <c r="N1073" s="46" t="s">
        <v>40</v>
      </c>
      <c r="O1073" s="49"/>
      <c r="P1073" s="36" t="str">
        <f t="shared" si="16"/>
        <v>Non-Lead</v>
      </c>
      <c r="Q1073" s="39" t="s">
        <v>37</v>
      </c>
      <c r="R1073" s="39" t="s">
        <v>37</v>
      </c>
      <c r="S1073" s="39"/>
      <c r="T1073" s="50" t="s">
        <v>36</v>
      </c>
      <c r="U1073" s="50" t="s">
        <v>37</v>
      </c>
      <c r="V1073" s="50" t="s">
        <v>37</v>
      </c>
      <c r="W1073" s="50" t="s">
        <v>37</v>
      </c>
      <c r="X1073" s="51" t="str">
        <f>IF((OR((AND('[1]PWS Information'!$E$10="CWS",T1073="Single Family Residence",P1073="Lead")),
(AND('[1]PWS Information'!$E$10="CWS",T1073="Multiple Family Residence",'[1]PWS Information'!$E$11="Yes",P1073="Lead")),
(AND('[1]PWS Information'!$E$10="NTNC",P1073="Lead")))),"Tier 1",
IF((OR((AND('[1]PWS Information'!$E$10="CWS",T1073="Multiple Family Residence",'[1]PWS Information'!$E$11="No",P1073="Lead")),
(AND('[1]PWS Information'!$E$10="CWS",T1073="Other",P1073="Lead")),
(AND('[1]PWS Information'!$E$10="CWS",T1073="Building",P1073="Lead")))),"Tier 2",
IF((OR((AND('[1]PWS Information'!$E$10="CWS",T1073="Single Family Residence",P1073="Galvanized Requiring Replacement")),
(AND('[1]PWS Information'!$E$10="CWS",T1073="Single Family Residence",P1073="Galvanized Requiring Replacement",Q1073="Yes")),
(AND('[1]PWS Information'!$E$10="NTNC",P1073="Galvanized Requiring Replacement")),
(AND('[1]PWS Information'!$E$10="NTNC",T1073="Single Family Residence",Q1073="Yes")))),"Tier 3",
IF((OR((AND('[1]PWS Information'!$E$10="CWS",T1073="Single Family Residence",R1073="Yes",P1073="Non-Lead", I1073="Non-Lead - Copper",K1073="Before 1989")),
(AND('[1]PWS Information'!$E$10="CWS",T1073="Single Family Residence",R1073="Yes",P1073="Non-Lead", M1073="Non-Lead - Copper",N1073="Before 1989")))),"Tier 4",
IF((OR((AND('[1]PWS Information'!$E$10="NTNC",P1073="Non-Lead")),
(AND('[1]PWS Information'!$E$10="CWS",P1073="Non-Lead",R1073="")),
(AND('[1]PWS Information'!$E$10="CWS",P1073="Non-Lead",R1073="No")),
(AND('[1]PWS Information'!$E$10="CWS",P1073="Non-Lead",R1073="Don't Know")),
(AND('[1]PWS Information'!$E$10="CWS",P1073="Non-Lead", I1073="Non-Lead - Copper", R1073="Yes", K1073="Between 1989 and 2014")),
(AND('[1]PWS Information'!$E$10="CWS",P1073="Non-Lead", I1073="Non-Lead - Copper", R1073="Yes", K1073="After 2014")),
(AND('[1]PWS Information'!$E$10="CWS",P1073="Non-Lead", I1073="Non-Lead - Copper", R1073="Yes", K1073="Unknown")),
(AND('[1]PWS Information'!$E$10="CWS",P1073="Non-Lead", M1073="Non-Lead - Copper", R1073="Yes", N1073="Between 1989 and 2014")),
(AND('[1]PWS Information'!$E$10="CWS",P1073="Non-Lead", M1073="Non-Lead - Copper", R1073="Yes", N1073="After 2014")),
(AND('[1]PWS Information'!$E$10="CWS",P1073="Non-Lead", M1073="Non-Lead - Copper", R1073="Yes", N1073="Unknown")),
(AND('[1]PWS Information'!$E$10="CWS",P1073="Unknown")),
(AND('[1]PWS Information'!$E$10="NTNC",P1073="Unknown")))),"Tier 5",
"")))))</f>
        <v>Tier 5</v>
      </c>
      <c r="Y1073" s="50"/>
      <c r="Z1073" s="50"/>
    </row>
    <row r="1074" spans="1:26" ht="30" x14ac:dyDescent="0.25">
      <c r="A1074" s="39">
        <v>1351</v>
      </c>
      <c r="B1074" s="40">
        <v>6110</v>
      </c>
      <c r="C1074" s="41" t="s">
        <v>292</v>
      </c>
      <c r="D1074" s="41" t="s">
        <v>99</v>
      </c>
      <c r="E1074" s="41">
        <v>75153</v>
      </c>
      <c r="F1074" s="42"/>
      <c r="G1074" s="43"/>
      <c r="H1074" s="44"/>
      <c r="I1074" s="45" t="s">
        <v>47</v>
      </c>
      <c r="J1074" s="46" t="s">
        <v>37</v>
      </c>
      <c r="K1074" s="42" t="s">
        <v>40</v>
      </c>
      <c r="L1074" s="49"/>
      <c r="M1074" s="45" t="s">
        <v>47</v>
      </c>
      <c r="N1074" s="46" t="s">
        <v>40</v>
      </c>
      <c r="O1074" s="49"/>
      <c r="P1074" s="36" t="str">
        <f t="shared" si="16"/>
        <v>Non-Lead</v>
      </c>
      <c r="Q1074" s="39" t="s">
        <v>37</v>
      </c>
      <c r="R1074" s="39" t="s">
        <v>37</v>
      </c>
      <c r="S1074" s="39"/>
      <c r="T1074" s="50" t="s">
        <v>36</v>
      </c>
      <c r="U1074" s="50" t="s">
        <v>37</v>
      </c>
      <c r="V1074" s="50" t="s">
        <v>37</v>
      </c>
      <c r="W1074" s="50" t="s">
        <v>37</v>
      </c>
      <c r="X1074" s="51" t="str">
        <f>IF((OR((AND('[1]PWS Information'!$E$10="CWS",T1074="Single Family Residence",P1074="Lead")),
(AND('[1]PWS Information'!$E$10="CWS",T1074="Multiple Family Residence",'[1]PWS Information'!$E$11="Yes",P1074="Lead")),
(AND('[1]PWS Information'!$E$10="NTNC",P1074="Lead")))),"Tier 1",
IF((OR((AND('[1]PWS Information'!$E$10="CWS",T1074="Multiple Family Residence",'[1]PWS Information'!$E$11="No",P1074="Lead")),
(AND('[1]PWS Information'!$E$10="CWS",T1074="Other",P1074="Lead")),
(AND('[1]PWS Information'!$E$10="CWS",T1074="Building",P1074="Lead")))),"Tier 2",
IF((OR((AND('[1]PWS Information'!$E$10="CWS",T1074="Single Family Residence",P1074="Galvanized Requiring Replacement")),
(AND('[1]PWS Information'!$E$10="CWS",T1074="Single Family Residence",P1074="Galvanized Requiring Replacement",Q1074="Yes")),
(AND('[1]PWS Information'!$E$10="NTNC",P1074="Galvanized Requiring Replacement")),
(AND('[1]PWS Information'!$E$10="NTNC",T1074="Single Family Residence",Q1074="Yes")))),"Tier 3",
IF((OR((AND('[1]PWS Information'!$E$10="CWS",T1074="Single Family Residence",R1074="Yes",P1074="Non-Lead", I1074="Non-Lead - Copper",K1074="Before 1989")),
(AND('[1]PWS Information'!$E$10="CWS",T1074="Single Family Residence",R1074="Yes",P1074="Non-Lead", M1074="Non-Lead - Copper",N1074="Before 1989")))),"Tier 4",
IF((OR((AND('[1]PWS Information'!$E$10="NTNC",P1074="Non-Lead")),
(AND('[1]PWS Information'!$E$10="CWS",P1074="Non-Lead",R1074="")),
(AND('[1]PWS Information'!$E$10="CWS",P1074="Non-Lead",R1074="No")),
(AND('[1]PWS Information'!$E$10="CWS",P1074="Non-Lead",R1074="Don't Know")),
(AND('[1]PWS Information'!$E$10="CWS",P1074="Non-Lead", I1074="Non-Lead - Copper", R1074="Yes", K1074="Between 1989 and 2014")),
(AND('[1]PWS Information'!$E$10="CWS",P1074="Non-Lead", I1074="Non-Lead - Copper", R1074="Yes", K1074="After 2014")),
(AND('[1]PWS Information'!$E$10="CWS",P1074="Non-Lead", I1074="Non-Lead - Copper", R1074="Yes", K1074="Unknown")),
(AND('[1]PWS Information'!$E$10="CWS",P1074="Non-Lead", M1074="Non-Lead - Copper", R1074="Yes", N1074="Between 1989 and 2014")),
(AND('[1]PWS Information'!$E$10="CWS",P1074="Non-Lead", M1074="Non-Lead - Copper", R1074="Yes", N1074="After 2014")),
(AND('[1]PWS Information'!$E$10="CWS",P1074="Non-Lead", M1074="Non-Lead - Copper", R1074="Yes", N1074="Unknown")),
(AND('[1]PWS Information'!$E$10="CWS",P1074="Unknown")),
(AND('[1]PWS Information'!$E$10="NTNC",P1074="Unknown")))),"Tier 5",
"")))))</f>
        <v>Tier 5</v>
      </c>
      <c r="Y1074" s="50"/>
      <c r="Z1074" s="50"/>
    </row>
    <row r="1075" spans="1:26" ht="30" x14ac:dyDescent="0.25">
      <c r="A1075" s="39">
        <v>1352</v>
      </c>
      <c r="B1075" s="40">
        <v>4155</v>
      </c>
      <c r="C1075" s="41" t="s">
        <v>244</v>
      </c>
      <c r="D1075" s="41" t="s">
        <v>88</v>
      </c>
      <c r="E1075" s="41">
        <v>75144</v>
      </c>
      <c r="F1075" s="42"/>
      <c r="G1075" s="43"/>
      <c r="H1075" s="44"/>
      <c r="I1075" s="45" t="s">
        <v>47</v>
      </c>
      <c r="J1075" s="46" t="s">
        <v>37</v>
      </c>
      <c r="K1075" s="42" t="s">
        <v>40</v>
      </c>
      <c r="L1075" s="49"/>
      <c r="M1075" s="45" t="s">
        <v>47</v>
      </c>
      <c r="N1075" s="46" t="s">
        <v>40</v>
      </c>
      <c r="O1075" s="49"/>
      <c r="P1075" s="36" t="str">
        <f t="shared" si="16"/>
        <v>Non-Lead</v>
      </c>
      <c r="Q1075" s="39" t="s">
        <v>37</v>
      </c>
      <c r="R1075" s="39" t="s">
        <v>37</v>
      </c>
      <c r="S1075" s="39"/>
      <c r="T1075" s="50" t="s">
        <v>36</v>
      </c>
      <c r="U1075" s="50" t="s">
        <v>37</v>
      </c>
      <c r="V1075" s="50" t="s">
        <v>37</v>
      </c>
      <c r="W1075" s="50" t="s">
        <v>37</v>
      </c>
      <c r="X1075" s="51" t="str">
        <f>IF((OR((AND('[1]PWS Information'!$E$10="CWS",T1075="Single Family Residence",P1075="Lead")),
(AND('[1]PWS Information'!$E$10="CWS",T1075="Multiple Family Residence",'[1]PWS Information'!$E$11="Yes",P1075="Lead")),
(AND('[1]PWS Information'!$E$10="NTNC",P1075="Lead")))),"Tier 1",
IF((OR((AND('[1]PWS Information'!$E$10="CWS",T1075="Multiple Family Residence",'[1]PWS Information'!$E$11="No",P1075="Lead")),
(AND('[1]PWS Information'!$E$10="CWS",T1075="Other",P1075="Lead")),
(AND('[1]PWS Information'!$E$10="CWS",T1075="Building",P1075="Lead")))),"Tier 2",
IF((OR((AND('[1]PWS Information'!$E$10="CWS",T1075="Single Family Residence",P1075="Galvanized Requiring Replacement")),
(AND('[1]PWS Information'!$E$10="CWS",T1075="Single Family Residence",P1075="Galvanized Requiring Replacement",Q1075="Yes")),
(AND('[1]PWS Information'!$E$10="NTNC",P1075="Galvanized Requiring Replacement")),
(AND('[1]PWS Information'!$E$10="NTNC",T1075="Single Family Residence",Q1075="Yes")))),"Tier 3",
IF((OR((AND('[1]PWS Information'!$E$10="CWS",T1075="Single Family Residence",R1075="Yes",P1075="Non-Lead", I1075="Non-Lead - Copper",K1075="Before 1989")),
(AND('[1]PWS Information'!$E$10="CWS",T1075="Single Family Residence",R1075="Yes",P1075="Non-Lead", M1075="Non-Lead - Copper",N1075="Before 1989")))),"Tier 4",
IF((OR((AND('[1]PWS Information'!$E$10="NTNC",P1075="Non-Lead")),
(AND('[1]PWS Information'!$E$10="CWS",P1075="Non-Lead",R1075="")),
(AND('[1]PWS Information'!$E$10="CWS",P1075="Non-Lead",R1075="No")),
(AND('[1]PWS Information'!$E$10="CWS",P1075="Non-Lead",R1075="Don't Know")),
(AND('[1]PWS Information'!$E$10="CWS",P1075="Non-Lead", I1075="Non-Lead - Copper", R1075="Yes", K1075="Between 1989 and 2014")),
(AND('[1]PWS Information'!$E$10="CWS",P1075="Non-Lead", I1075="Non-Lead - Copper", R1075="Yes", K1075="After 2014")),
(AND('[1]PWS Information'!$E$10="CWS",P1075="Non-Lead", I1075="Non-Lead - Copper", R1075="Yes", K1075="Unknown")),
(AND('[1]PWS Information'!$E$10="CWS",P1075="Non-Lead", M1075="Non-Lead - Copper", R1075="Yes", N1075="Between 1989 and 2014")),
(AND('[1]PWS Information'!$E$10="CWS",P1075="Non-Lead", M1075="Non-Lead - Copper", R1075="Yes", N1075="After 2014")),
(AND('[1]PWS Information'!$E$10="CWS",P1075="Non-Lead", M1075="Non-Lead - Copper", R1075="Yes", N1075="Unknown")),
(AND('[1]PWS Information'!$E$10="CWS",P1075="Unknown")),
(AND('[1]PWS Information'!$E$10="NTNC",P1075="Unknown")))),"Tier 5",
"")))))</f>
        <v>Tier 5</v>
      </c>
      <c r="Y1075" s="50"/>
      <c r="Z1075" s="50"/>
    </row>
    <row r="1076" spans="1:26" ht="30" x14ac:dyDescent="0.25">
      <c r="A1076" s="39">
        <v>1353</v>
      </c>
      <c r="B1076" s="40">
        <v>8310</v>
      </c>
      <c r="C1076" s="41" t="s">
        <v>277</v>
      </c>
      <c r="D1076" s="41" t="s">
        <v>99</v>
      </c>
      <c r="E1076" s="41">
        <v>75153</v>
      </c>
      <c r="F1076" s="42"/>
      <c r="G1076" s="43"/>
      <c r="H1076" s="44"/>
      <c r="I1076" s="45" t="s">
        <v>47</v>
      </c>
      <c r="J1076" s="46" t="s">
        <v>37</v>
      </c>
      <c r="K1076" s="42" t="s">
        <v>40</v>
      </c>
      <c r="L1076" s="49"/>
      <c r="M1076" s="45" t="s">
        <v>54</v>
      </c>
      <c r="N1076" s="46" t="s">
        <v>35</v>
      </c>
      <c r="O1076" s="49"/>
      <c r="P1076" s="36" t="str">
        <f t="shared" si="16"/>
        <v>Non-Lead</v>
      </c>
      <c r="Q1076" s="39" t="s">
        <v>37</v>
      </c>
      <c r="R1076" s="39" t="s">
        <v>37</v>
      </c>
      <c r="S1076" s="39"/>
      <c r="T1076" s="50" t="s">
        <v>36</v>
      </c>
      <c r="U1076" s="50" t="s">
        <v>37</v>
      </c>
      <c r="V1076" s="50" t="s">
        <v>37</v>
      </c>
      <c r="W1076" s="50" t="s">
        <v>37</v>
      </c>
      <c r="X1076" s="51" t="str">
        <f>IF((OR((AND('[1]PWS Information'!$E$10="CWS",T1076="Single Family Residence",P1076="Lead")),
(AND('[1]PWS Information'!$E$10="CWS",T1076="Multiple Family Residence",'[1]PWS Information'!$E$11="Yes",P1076="Lead")),
(AND('[1]PWS Information'!$E$10="NTNC",P1076="Lead")))),"Tier 1",
IF((OR((AND('[1]PWS Information'!$E$10="CWS",T1076="Multiple Family Residence",'[1]PWS Information'!$E$11="No",P1076="Lead")),
(AND('[1]PWS Information'!$E$10="CWS",T1076="Other",P1076="Lead")),
(AND('[1]PWS Information'!$E$10="CWS",T1076="Building",P1076="Lead")))),"Tier 2",
IF((OR((AND('[1]PWS Information'!$E$10="CWS",T1076="Single Family Residence",P1076="Galvanized Requiring Replacement")),
(AND('[1]PWS Information'!$E$10="CWS",T1076="Single Family Residence",P1076="Galvanized Requiring Replacement",Q1076="Yes")),
(AND('[1]PWS Information'!$E$10="NTNC",P1076="Galvanized Requiring Replacement")),
(AND('[1]PWS Information'!$E$10="NTNC",T1076="Single Family Residence",Q1076="Yes")))),"Tier 3",
IF((OR((AND('[1]PWS Information'!$E$10="CWS",T1076="Single Family Residence",R1076="Yes",P1076="Non-Lead", I1076="Non-Lead - Copper",K1076="Before 1989")),
(AND('[1]PWS Information'!$E$10="CWS",T1076="Single Family Residence",R1076="Yes",P1076="Non-Lead", M1076="Non-Lead - Copper",N1076="Before 1989")))),"Tier 4",
IF((OR((AND('[1]PWS Information'!$E$10="NTNC",P1076="Non-Lead")),
(AND('[1]PWS Information'!$E$10="CWS",P1076="Non-Lead",R1076="")),
(AND('[1]PWS Information'!$E$10="CWS",P1076="Non-Lead",R1076="No")),
(AND('[1]PWS Information'!$E$10="CWS",P1076="Non-Lead",R1076="Don't Know")),
(AND('[1]PWS Information'!$E$10="CWS",P1076="Non-Lead", I1076="Non-Lead - Copper", R1076="Yes", K1076="Between 1989 and 2014")),
(AND('[1]PWS Information'!$E$10="CWS",P1076="Non-Lead", I1076="Non-Lead - Copper", R1076="Yes", K1076="After 2014")),
(AND('[1]PWS Information'!$E$10="CWS",P1076="Non-Lead", I1076="Non-Lead - Copper", R1076="Yes", K1076="Unknown")),
(AND('[1]PWS Information'!$E$10="CWS",P1076="Non-Lead", M1076="Non-Lead - Copper", R1076="Yes", N1076="Between 1989 and 2014")),
(AND('[1]PWS Information'!$E$10="CWS",P1076="Non-Lead", M1076="Non-Lead - Copper", R1076="Yes", N1076="After 2014")),
(AND('[1]PWS Information'!$E$10="CWS",P1076="Non-Lead", M1076="Non-Lead - Copper", R1076="Yes", N1076="Unknown")),
(AND('[1]PWS Information'!$E$10="CWS",P1076="Unknown")),
(AND('[1]PWS Information'!$E$10="NTNC",P1076="Unknown")))),"Tier 5",
"")))))</f>
        <v>Tier 5</v>
      </c>
      <c r="Y1076" s="50"/>
      <c r="Z1076" s="50"/>
    </row>
    <row r="1077" spans="1:26" ht="30" x14ac:dyDescent="0.25">
      <c r="A1077" s="39">
        <v>1354</v>
      </c>
      <c r="B1077" s="40">
        <v>4791</v>
      </c>
      <c r="C1077" s="41" t="s">
        <v>297</v>
      </c>
      <c r="D1077" s="41" t="s">
        <v>73</v>
      </c>
      <c r="E1077" s="41">
        <v>75155</v>
      </c>
      <c r="F1077" s="42"/>
      <c r="G1077" s="43"/>
      <c r="H1077" s="44"/>
      <c r="I1077" s="45" t="s">
        <v>47</v>
      </c>
      <c r="J1077" s="46" t="s">
        <v>37</v>
      </c>
      <c r="K1077" s="42" t="s">
        <v>40</v>
      </c>
      <c r="L1077" s="49"/>
      <c r="M1077" s="45" t="s">
        <v>47</v>
      </c>
      <c r="N1077" s="46" t="s">
        <v>40</v>
      </c>
      <c r="O1077" s="49"/>
      <c r="P1077" s="36" t="str">
        <f t="shared" si="16"/>
        <v>Non-Lead</v>
      </c>
      <c r="Q1077" s="39" t="s">
        <v>37</v>
      </c>
      <c r="R1077" s="39" t="s">
        <v>37</v>
      </c>
      <c r="S1077" s="39"/>
      <c r="T1077" s="50" t="s">
        <v>36</v>
      </c>
      <c r="U1077" s="50" t="s">
        <v>37</v>
      </c>
      <c r="V1077" s="50" t="s">
        <v>37</v>
      </c>
      <c r="W1077" s="50" t="s">
        <v>37</v>
      </c>
      <c r="X1077" s="51" t="str">
        <f>IF((OR((AND('[1]PWS Information'!$E$10="CWS",T1077="Single Family Residence",P1077="Lead")),
(AND('[1]PWS Information'!$E$10="CWS",T1077="Multiple Family Residence",'[1]PWS Information'!$E$11="Yes",P1077="Lead")),
(AND('[1]PWS Information'!$E$10="NTNC",P1077="Lead")))),"Tier 1",
IF((OR((AND('[1]PWS Information'!$E$10="CWS",T1077="Multiple Family Residence",'[1]PWS Information'!$E$11="No",P1077="Lead")),
(AND('[1]PWS Information'!$E$10="CWS",T1077="Other",P1077="Lead")),
(AND('[1]PWS Information'!$E$10="CWS",T1077="Building",P1077="Lead")))),"Tier 2",
IF((OR((AND('[1]PWS Information'!$E$10="CWS",T1077="Single Family Residence",P1077="Galvanized Requiring Replacement")),
(AND('[1]PWS Information'!$E$10="CWS",T1077="Single Family Residence",P1077="Galvanized Requiring Replacement",Q1077="Yes")),
(AND('[1]PWS Information'!$E$10="NTNC",P1077="Galvanized Requiring Replacement")),
(AND('[1]PWS Information'!$E$10="NTNC",T1077="Single Family Residence",Q1077="Yes")))),"Tier 3",
IF((OR((AND('[1]PWS Information'!$E$10="CWS",T1077="Single Family Residence",R1077="Yes",P1077="Non-Lead", I1077="Non-Lead - Copper",K1077="Before 1989")),
(AND('[1]PWS Information'!$E$10="CWS",T1077="Single Family Residence",R1077="Yes",P1077="Non-Lead", M1077="Non-Lead - Copper",N1077="Before 1989")))),"Tier 4",
IF((OR((AND('[1]PWS Information'!$E$10="NTNC",P1077="Non-Lead")),
(AND('[1]PWS Information'!$E$10="CWS",P1077="Non-Lead",R1077="")),
(AND('[1]PWS Information'!$E$10="CWS",P1077="Non-Lead",R1077="No")),
(AND('[1]PWS Information'!$E$10="CWS",P1077="Non-Lead",R1077="Don't Know")),
(AND('[1]PWS Information'!$E$10="CWS",P1077="Non-Lead", I1077="Non-Lead - Copper", R1077="Yes", K1077="Between 1989 and 2014")),
(AND('[1]PWS Information'!$E$10="CWS",P1077="Non-Lead", I1077="Non-Lead - Copper", R1077="Yes", K1077="After 2014")),
(AND('[1]PWS Information'!$E$10="CWS",P1077="Non-Lead", I1077="Non-Lead - Copper", R1077="Yes", K1077="Unknown")),
(AND('[1]PWS Information'!$E$10="CWS",P1077="Non-Lead", M1077="Non-Lead - Copper", R1077="Yes", N1077="Between 1989 and 2014")),
(AND('[1]PWS Information'!$E$10="CWS",P1077="Non-Lead", M1077="Non-Lead - Copper", R1077="Yes", N1077="After 2014")),
(AND('[1]PWS Information'!$E$10="CWS",P1077="Non-Lead", M1077="Non-Lead - Copper", R1077="Yes", N1077="Unknown")),
(AND('[1]PWS Information'!$E$10="CWS",P1077="Unknown")),
(AND('[1]PWS Information'!$E$10="NTNC",P1077="Unknown")))),"Tier 5",
"")))))</f>
        <v>Tier 5</v>
      </c>
      <c r="Y1077" s="50"/>
      <c r="Z1077" s="50"/>
    </row>
    <row r="1078" spans="1:26" ht="30" x14ac:dyDescent="0.25">
      <c r="A1078" s="39">
        <v>1355</v>
      </c>
      <c r="B1078" s="40">
        <v>14040</v>
      </c>
      <c r="C1078" s="41" t="s">
        <v>298</v>
      </c>
      <c r="D1078" s="41" t="s">
        <v>88</v>
      </c>
      <c r="E1078" s="41">
        <v>75144</v>
      </c>
      <c r="F1078" s="42"/>
      <c r="G1078" s="43"/>
      <c r="H1078" s="44"/>
      <c r="I1078" s="45" t="s">
        <v>47</v>
      </c>
      <c r="J1078" s="46" t="s">
        <v>37</v>
      </c>
      <c r="K1078" s="42" t="s">
        <v>40</v>
      </c>
      <c r="L1078" s="49"/>
      <c r="M1078" s="45" t="s">
        <v>47</v>
      </c>
      <c r="N1078" s="46" t="s">
        <v>40</v>
      </c>
      <c r="O1078" s="49"/>
      <c r="P1078" s="36" t="str">
        <f t="shared" si="16"/>
        <v>Non-Lead</v>
      </c>
      <c r="Q1078" s="39" t="s">
        <v>37</v>
      </c>
      <c r="R1078" s="39" t="s">
        <v>37</v>
      </c>
      <c r="S1078" s="39"/>
      <c r="T1078" s="50" t="s">
        <v>36</v>
      </c>
      <c r="U1078" s="50" t="s">
        <v>37</v>
      </c>
      <c r="V1078" s="50" t="s">
        <v>37</v>
      </c>
      <c r="W1078" s="50" t="s">
        <v>37</v>
      </c>
      <c r="X1078" s="51" t="str">
        <f>IF((OR((AND('[1]PWS Information'!$E$10="CWS",T1078="Single Family Residence",P1078="Lead")),
(AND('[1]PWS Information'!$E$10="CWS",T1078="Multiple Family Residence",'[1]PWS Information'!$E$11="Yes",P1078="Lead")),
(AND('[1]PWS Information'!$E$10="NTNC",P1078="Lead")))),"Tier 1",
IF((OR((AND('[1]PWS Information'!$E$10="CWS",T1078="Multiple Family Residence",'[1]PWS Information'!$E$11="No",P1078="Lead")),
(AND('[1]PWS Information'!$E$10="CWS",T1078="Other",P1078="Lead")),
(AND('[1]PWS Information'!$E$10="CWS",T1078="Building",P1078="Lead")))),"Tier 2",
IF((OR((AND('[1]PWS Information'!$E$10="CWS",T1078="Single Family Residence",P1078="Galvanized Requiring Replacement")),
(AND('[1]PWS Information'!$E$10="CWS",T1078="Single Family Residence",P1078="Galvanized Requiring Replacement",Q1078="Yes")),
(AND('[1]PWS Information'!$E$10="NTNC",P1078="Galvanized Requiring Replacement")),
(AND('[1]PWS Information'!$E$10="NTNC",T1078="Single Family Residence",Q1078="Yes")))),"Tier 3",
IF((OR((AND('[1]PWS Information'!$E$10="CWS",T1078="Single Family Residence",R1078="Yes",P1078="Non-Lead", I1078="Non-Lead - Copper",K1078="Before 1989")),
(AND('[1]PWS Information'!$E$10="CWS",T1078="Single Family Residence",R1078="Yes",P1078="Non-Lead", M1078="Non-Lead - Copper",N1078="Before 1989")))),"Tier 4",
IF((OR((AND('[1]PWS Information'!$E$10="NTNC",P1078="Non-Lead")),
(AND('[1]PWS Information'!$E$10="CWS",P1078="Non-Lead",R1078="")),
(AND('[1]PWS Information'!$E$10="CWS",P1078="Non-Lead",R1078="No")),
(AND('[1]PWS Information'!$E$10="CWS",P1078="Non-Lead",R1078="Don't Know")),
(AND('[1]PWS Information'!$E$10="CWS",P1078="Non-Lead", I1078="Non-Lead - Copper", R1078="Yes", K1078="Between 1989 and 2014")),
(AND('[1]PWS Information'!$E$10="CWS",P1078="Non-Lead", I1078="Non-Lead - Copper", R1078="Yes", K1078="After 2014")),
(AND('[1]PWS Information'!$E$10="CWS",P1078="Non-Lead", I1078="Non-Lead - Copper", R1078="Yes", K1078="Unknown")),
(AND('[1]PWS Information'!$E$10="CWS",P1078="Non-Lead", M1078="Non-Lead - Copper", R1078="Yes", N1078="Between 1989 and 2014")),
(AND('[1]PWS Information'!$E$10="CWS",P1078="Non-Lead", M1078="Non-Lead - Copper", R1078="Yes", N1078="After 2014")),
(AND('[1]PWS Information'!$E$10="CWS",P1078="Non-Lead", M1078="Non-Lead - Copper", R1078="Yes", N1078="Unknown")),
(AND('[1]PWS Information'!$E$10="CWS",P1078="Unknown")),
(AND('[1]PWS Information'!$E$10="NTNC",P1078="Unknown")))),"Tier 5",
"")))))</f>
        <v>Tier 5</v>
      </c>
      <c r="Y1078" s="50"/>
      <c r="Z1078" s="50"/>
    </row>
    <row r="1079" spans="1:26" ht="30" x14ac:dyDescent="0.25">
      <c r="A1079" s="39">
        <v>1356</v>
      </c>
      <c r="B1079" s="40"/>
      <c r="C1079" s="41" t="s">
        <v>299</v>
      </c>
      <c r="D1079" s="41" t="s">
        <v>88</v>
      </c>
      <c r="E1079" s="41">
        <v>75144</v>
      </c>
      <c r="F1079" s="42"/>
      <c r="G1079" s="43"/>
      <c r="H1079" s="44"/>
      <c r="I1079" s="45" t="s">
        <v>47</v>
      </c>
      <c r="J1079" s="46" t="s">
        <v>37</v>
      </c>
      <c r="K1079" s="42" t="s">
        <v>40</v>
      </c>
      <c r="L1079" s="49"/>
      <c r="M1079" s="45" t="s">
        <v>47</v>
      </c>
      <c r="N1079" s="46" t="s">
        <v>40</v>
      </c>
      <c r="O1079" s="49"/>
      <c r="P1079" s="36" t="str">
        <f t="shared" si="16"/>
        <v>Non-Lead</v>
      </c>
      <c r="Q1079" s="39" t="s">
        <v>37</v>
      </c>
      <c r="R1079" s="39" t="s">
        <v>37</v>
      </c>
      <c r="S1079" s="39"/>
      <c r="T1079" s="50" t="s">
        <v>36</v>
      </c>
      <c r="U1079" s="50" t="s">
        <v>37</v>
      </c>
      <c r="V1079" s="50" t="s">
        <v>37</v>
      </c>
      <c r="W1079" s="50" t="s">
        <v>37</v>
      </c>
      <c r="X1079" s="51" t="str">
        <f>IF((OR((AND('[1]PWS Information'!$E$10="CWS",T1079="Single Family Residence",P1079="Lead")),
(AND('[1]PWS Information'!$E$10="CWS",T1079="Multiple Family Residence",'[1]PWS Information'!$E$11="Yes",P1079="Lead")),
(AND('[1]PWS Information'!$E$10="NTNC",P1079="Lead")))),"Tier 1",
IF((OR((AND('[1]PWS Information'!$E$10="CWS",T1079="Multiple Family Residence",'[1]PWS Information'!$E$11="No",P1079="Lead")),
(AND('[1]PWS Information'!$E$10="CWS",T1079="Other",P1079="Lead")),
(AND('[1]PWS Information'!$E$10="CWS",T1079="Building",P1079="Lead")))),"Tier 2",
IF((OR((AND('[1]PWS Information'!$E$10="CWS",T1079="Single Family Residence",P1079="Galvanized Requiring Replacement")),
(AND('[1]PWS Information'!$E$10="CWS",T1079="Single Family Residence",P1079="Galvanized Requiring Replacement",Q1079="Yes")),
(AND('[1]PWS Information'!$E$10="NTNC",P1079="Galvanized Requiring Replacement")),
(AND('[1]PWS Information'!$E$10="NTNC",T1079="Single Family Residence",Q1079="Yes")))),"Tier 3",
IF((OR((AND('[1]PWS Information'!$E$10="CWS",T1079="Single Family Residence",R1079="Yes",P1079="Non-Lead", I1079="Non-Lead - Copper",K1079="Before 1989")),
(AND('[1]PWS Information'!$E$10="CWS",T1079="Single Family Residence",R1079="Yes",P1079="Non-Lead", M1079="Non-Lead - Copper",N1079="Before 1989")))),"Tier 4",
IF((OR((AND('[1]PWS Information'!$E$10="NTNC",P1079="Non-Lead")),
(AND('[1]PWS Information'!$E$10="CWS",P1079="Non-Lead",R1079="")),
(AND('[1]PWS Information'!$E$10="CWS",P1079="Non-Lead",R1079="No")),
(AND('[1]PWS Information'!$E$10="CWS",P1079="Non-Lead",R1079="Don't Know")),
(AND('[1]PWS Information'!$E$10="CWS",P1079="Non-Lead", I1079="Non-Lead - Copper", R1079="Yes", K1079="Between 1989 and 2014")),
(AND('[1]PWS Information'!$E$10="CWS",P1079="Non-Lead", I1079="Non-Lead - Copper", R1079="Yes", K1079="After 2014")),
(AND('[1]PWS Information'!$E$10="CWS",P1079="Non-Lead", I1079="Non-Lead - Copper", R1079="Yes", K1079="Unknown")),
(AND('[1]PWS Information'!$E$10="CWS",P1079="Non-Lead", M1079="Non-Lead - Copper", R1079="Yes", N1079="Between 1989 and 2014")),
(AND('[1]PWS Information'!$E$10="CWS",P1079="Non-Lead", M1079="Non-Lead - Copper", R1079="Yes", N1079="After 2014")),
(AND('[1]PWS Information'!$E$10="CWS",P1079="Non-Lead", M1079="Non-Lead - Copper", R1079="Yes", N1079="Unknown")),
(AND('[1]PWS Information'!$E$10="CWS",P1079="Unknown")),
(AND('[1]PWS Information'!$E$10="NTNC",P1079="Unknown")))),"Tier 5",
"")))))</f>
        <v>Tier 5</v>
      </c>
      <c r="Y1079" s="50"/>
      <c r="Z1079" s="50"/>
    </row>
    <row r="1080" spans="1:26" ht="30" x14ac:dyDescent="0.25">
      <c r="A1080" s="39">
        <v>1357</v>
      </c>
      <c r="B1080" s="40">
        <v>4120</v>
      </c>
      <c r="C1080" s="41" t="s">
        <v>244</v>
      </c>
      <c r="D1080" s="41" t="s">
        <v>88</v>
      </c>
      <c r="E1080" s="41">
        <v>75144</v>
      </c>
      <c r="F1080" s="42"/>
      <c r="G1080" s="43"/>
      <c r="H1080" s="44"/>
      <c r="I1080" s="45" t="s">
        <v>47</v>
      </c>
      <c r="J1080" s="46" t="s">
        <v>37</v>
      </c>
      <c r="K1080" s="42" t="s">
        <v>40</v>
      </c>
      <c r="L1080" s="49"/>
      <c r="M1080" s="45" t="s">
        <v>47</v>
      </c>
      <c r="N1080" s="46" t="s">
        <v>41</v>
      </c>
      <c r="O1080" s="49"/>
      <c r="P1080" s="36" t="str">
        <f t="shared" si="16"/>
        <v>Non-Lead</v>
      </c>
      <c r="Q1080" s="39" t="s">
        <v>37</v>
      </c>
      <c r="R1080" s="39" t="s">
        <v>37</v>
      </c>
      <c r="S1080" s="39"/>
      <c r="T1080" s="50" t="s">
        <v>36</v>
      </c>
      <c r="U1080" s="50" t="s">
        <v>37</v>
      </c>
      <c r="V1080" s="50" t="s">
        <v>37</v>
      </c>
      <c r="W1080" s="50" t="s">
        <v>37</v>
      </c>
      <c r="X1080" s="51" t="str">
        <f>IF((OR((AND('[1]PWS Information'!$E$10="CWS",T1080="Single Family Residence",P1080="Lead")),
(AND('[1]PWS Information'!$E$10="CWS",T1080="Multiple Family Residence",'[1]PWS Information'!$E$11="Yes",P1080="Lead")),
(AND('[1]PWS Information'!$E$10="NTNC",P1080="Lead")))),"Tier 1",
IF((OR((AND('[1]PWS Information'!$E$10="CWS",T1080="Multiple Family Residence",'[1]PWS Information'!$E$11="No",P1080="Lead")),
(AND('[1]PWS Information'!$E$10="CWS",T1080="Other",P1080="Lead")),
(AND('[1]PWS Information'!$E$10="CWS",T1080="Building",P1080="Lead")))),"Tier 2",
IF((OR((AND('[1]PWS Information'!$E$10="CWS",T1080="Single Family Residence",P1080="Galvanized Requiring Replacement")),
(AND('[1]PWS Information'!$E$10="CWS",T1080="Single Family Residence",P1080="Galvanized Requiring Replacement",Q1080="Yes")),
(AND('[1]PWS Information'!$E$10="NTNC",P1080="Galvanized Requiring Replacement")),
(AND('[1]PWS Information'!$E$10="NTNC",T1080="Single Family Residence",Q1080="Yes")))),"Tier 3",
IF((OR((AND('[1]PWS Information'!$E$10="CWS",T1080="Single Family Residence",R1080="Yes",P1080="Non-Lead", I1080="Non-Lead - Copper",K1080="Before 1989")),
(AND('[1]PWS Information'!$E$10="CWS",T1080="Single Family Residence",R1080="Yes",P1080="Non-Lead", M1080="Non-Lead - Copper",N1080="Before 1989")))),"Tier 4",
IF((OR((AND('[1]PWS Information'!$E$10="NTNC",P1080="Non-Lead")),
(AND('[1]PWS Information'!$E$10="CWS",P1080="Non-Lead",R1080="")),
(AND('[1]PWS Information'!$E$10="CWS",P1080="Non-Lead",R1080="No")),
(AND('[1]PWS Information'!$E$10="CWS",P1080="Non-Lead",R1080="Don't Know")),
(AND('[1]PWS Information'!$E$10="CWS",P1080="Non-Lead", I1080="Non-Lead - Copper", R1080="Yes", K1080="Between 1989 and 2014")),
(AND('[1]PWS Information'!$E$10="CWS",P1080="Non-Lead", I1080="Non-Lead - Copper", R1080="Yes", K1080="After 2014")),
(AND('[1]PWS Information'!$E$10="CWS",P1080="Non-Lead", I1080="Non-Lead - Copper", R1080="Yes", K1080="Unknown")),
(AND('[1]PWS Information'!$E$10="CWS",P1080="Non-Lead", M1080="Non-Lead - Copper", R1080="Yes", N1080="Between 1989 and 2014")),
(AND('[1]PWS Information'!$E$10="CWS",P1080="Non-Lead", M1080="Non-Lead - Copper", R1080="Yes", N1080="After 2014")),
(AND('[1]PWS Information'!$E$10="CWS",P1080="Non-Lead", M1080="Non-Lead - Copper", R1080="Yes", N1080="Unknown")),
(AND('[1]PWS Information'!$E$10="CWS",P1080="Unknown")),
(AND('[1]PWS Information'!$E$10="NTNC",P1080="Unknown")))),"Tier 5",
"")))))</f>
        <v>Tier 5</v>
      </c>
      <c r="Y1080" s="50"/>
      <c r="Z1080" s="50"/>
    </row>
    <row r="1081" spans="1:26" ht="30" x14ac:dyDescent="0.25">
      <c r="A1081" s="39">
        <v>1358</v>
      </c>
      <c r="B1081" s="40">
        <v>4352</v>
      </c>
      <c r="C1081" s="41" t="s">
        <v>164</v>
      </c>
      <c r="D1081" s="41" t="s">
        <v>88</v>
      </c>
      <c r="E1081" s="41">
        <v>75144</v>
      </c>
      <c r="F1081" s="42"/>
      <c r="G1081" s="43"/>
      <c r="H1081" s="44"/>
      <c r="I1081" s="45" t="s">
        <v>47</v>
      </c>
      <c r="J1081" s="46" t="s">
        <v>37</v>
      </c>
      <c r="K1081" s="42" t="s">
        <v>40</v>
      </c>
      <c r="L1081" s="49"/>
      <c r="M1081" s="45" t="s">
        <v>47</v>
      </c>
      <c r="N1081" s="46" t="s">
        <v>40</v>
      </c>
      <c r="O1081" s="49"/>
      <c r="P1081" s="36" t="str">
        <f t="shared" si="16"/>
        <v>Non-Lead</v>
      </c>
      <c r="Q1081" s="39" t="s">
        <v>37</v>
      </c>
      <c r="R1081" s="39" t="s">
        <v>37</v>
      </c>
      <c r="S1081" s="39"/>
      <c r="T1081" s="50" t="s">
        <v>48</v>
      </c>
      <c r="U1081" s="50" t="s">
        <v>37</v>
      </c>
      <c r="V1081" s="50" t="s">
        <v>37</v>
      </c>
      <c r="W1081" s="50" t="s">
        <v>37</v>
      </c>
      <c r="X1081" s="51" t="str">
        <f>IF((OR((AND('[1]PWS Information'!$E$10="CWS",T1081="Single Family Residence",P1081="Lead")),
(AND('[1]PWS Information'!$E$10="CWS",T1081="Multiple Family Residence",'[1]PWS Information'!$E$11="Yes",P1081="Lead")),
(AND('[1]PWS Information'!$E$10="NTNC",P1081="Lead")))),"Tier 1",
IF((OR((AND('[1]PWS Information'!$E$10="CWS",T1081="Multiple Family Residence",'[1]PWS Information'!$E$11="No",P1081="Lead")),
(AND('[1]PWS Information'!$E$10="CWS",T1081="Other",P1081="Lead")),
(AND('[1]PWS Information'!$E$10="CWS",T1081="Building",P1081="Lead")))),"Tier 2",
IF((OR((AND('[1]PWS Information'!$E$10="CWS",T1081="Single Family Residence",P1081="Galvanized Requiring Replacement")),
(AND('[1]PWS Information'!$E$10="CWS",T1081="Single Family Residence",P1081="Galvanized Requiring Replacement",Q1081="Yes")),
(AND('[1]PWS Information'!$E$10="NTNC",P1081="Galvanized Requiring Replacement")),
(AND('[1]PWS Information'!$E$10="NTNC",T1081="Single Family Residence",Q1081="Yes")))),"Tier 3",
IF((OR((AND('[1]PWS Information'!$E$10="CWS",T1081="Single Family Residence",R1081="Yes",P1081="Non-Lead", I1081="Non-Lead - Copper",K1081="Before 1989")),
(AND('[1]PWS Information'!$E$10="CWS",T1081="Single Family Residence",R1081="Yes",P1081="Non-Lead", M1081="Non-Lead - Copper",N1081="Before 1989")))),"Tier 4",
IF((OR((AND('[1]PWS Information'!$E$10="NTNC",P1081="Non-Lead")),
(AND('[1]PWS Information'!$E$10="CWS",P1081="Non-Lead",R1081="")),
(AND('[1]PWS Information'!$E$10="CWS",P1081="Non-Lead",R1081="No")),
(AND('[1]PWS Information'!$E$10="CWS",P1081="Non-Lead",R1081="Don't Know")),
(AND('[1]PWS Information'!$E$10="CWS",P1081="Non-Lead", I1081="Non-Lead - Copper", R1081="Yes", K1081="Between 1989 and 2014")),
(AND('[1]PWS Information'!$E$10="CWS",P1081="Non-Lead", I1081="Non-Lead - Copper", R1081="Yes", K1081="After 2014")),
(AND('[1]PWS Information'!$E$10="CWS",P1081="Non-Lead", I1081="Non-Lead - Copper", R1081="Yes", K1081="Unknown")),
(AND('[1]PWS Information'!$E$10="CWS",P1081="Non-Lead", M1081="Non-Lead - Copper", R1081="Yes", N1081="Between 1989 and 2014")),
(AND('[1]PWS Information'!$E$10="CWS",P1081="Non-Lead", M1081="Non-Lead - Copper", R1081="Yes", N1081="After 2014")),
(AND('[1]PWS Information'!$E$10="CWS",P1081="Non-Lead", M1081="Non-Lead - Copper", R1081="Yes", N1081="Unknown")),
(AND('[1]PWS Information'!$E$10="CWS",P1081="Unknown")),
(AND('[1]PWS Information'!$E$10="NTNC",P1081="Unknown")))),"Tier 5",
"")))))</f>
        <v>Tier 5</v>
      </c>
      <c r="Y1081" s="50"/>
      <c r="Z1081" s="50"/>
    </row>
    <row r="1082" spans="1:26" ht="30" x14ac:dyDescent="0.25">
      <c r="A1082" s="39">
        <v>1361</v>
      </c>
      <c r="B1082" s="40">
        <v>3188</v>
      </c>
      <c r="C1082" s="41" t="s">
        <v>300</v>
      </c>
      <c r="D1082" s="41" t="s">
        <v>99</v>
      </c>
      <c r="E1082" s="41">
        <v>75153</v>
      </c>
      <c r="F1082" s="42"/>
      <c r="G1082" s="43"/>
      <c r="H1082" s="44"/>
      <c r="I1082" s="45" t="s">
        <v>47</v>
      </c>
      <c r="J1082" s="46" t="s">
        <v>37</v>
      </c>
      <c r="K1082" s="42" t="s">
        <v>40</v>
      </c>
      <c r="L1082" s="49"/>
      <c r="M1082" s="45" t="s">
        <v>47</v>
      </c>
      <c r="N1082" s="46" t="s">
        <v>40</v>
      </c>
      <c r="O1082" s="49"/>
      <c r="P1082" s="36" t="str">
        <f t="shared" si="16"/>
        <v>Non-Lead</v>
      </c>
      <c r="Q1082" s="39" t="s">
        <v>37</v>
      </c>
      <c r="R1082" s="39" t="s">
        <v>37</v>
      </c>
      <c r="S1082" s="39"/>
      <c r="T1082" s="50" t="s">
        <v>36</v>
      </c>
      <c r="U1082" s="50" t="s">
        <v>37</v>
      </c>
      <c r="V1082" s="50" t="s">
        <v>37</v>
      </c>
      <c r="W1082" s="50" t="s">
        <v>37</v>
      </c>
      <c r="X1082" s="51" t="str">
        <f>IF((OR((AND('[1]PWS Information'!$E$10="CWS",T1082="Single Family Residence",P1082="Lead")),
(AND('[1]PWS Information'!$E$10="CWS",T1082="Multiple Family Residence",'[1]PWS Information'!$E$11="Yes",P1082="Lead")),
(AND('[1]PWS Information'!$E$10="NTNC",P1082="Lead")))),"Tier 1",
IF((OR((AND('[1]PWS Information'!$E$10="CWS",T1082="Multiple Family Residence",'[1]PWS Information'!$E$11="No",P1082="Lead")),
(AND('[1]PWS Information'!$E$10="CWS",T1082="Other",P1082="Lead")),
(AND('[1]PWS Information'!$E$10="CWS",T1082="Building",P1082="Lead")))),"Tier 2",
IF((OR((AND('[1]PWS Information'!$E$10="CWS",T1082="Single Family Residence",P1082="Galvanized Requiring Replacement")),
(AND('[1]PWS Information'!$E$10="CWS",T1082="Single Family Residence",P1082="Galvanized Requiring Replacement",Q1082="Yes")),
(AND('[1]PWS Information'!$E$10="NTNC",P1082="Galvanized Requiring Replacement")),
(AND('[1]PWS Information'!$E$10="NTNC",T1082="Single Family Residence",Q1082="Yes")))),"Tier 3",
IF((OR((AND('[1]PWS Information'!$E$10="CWS",T1082="Single Family Residence",R1082="Yes",P1082="Non-Lead", I1082="Non-Lead - Copper",K1082="Before 1989")),
(AND('[1]PWS Information'!$E$10="CWS",T1082="Single Family Residence",R1082="Yes",P1082="Non-Lead", M1082="Non-Lead - Copper",N1082="Before 1989")))),"Tier 4",
IF((OR((AND('[1]PWS Information'!$E$10="NTNC",P1082="Non-Lead")),
(AND('[1]PWS Information'!$E$10="CWS",P1082="Non-Lead",R1082="")),
(AND('[1]PWS Information'!$E$10="CWS",P1082="Non-Lead",R1082="No")),
(AND('[1]PWS Information'!$E$10="CWS",P1082="Non-Lead",R1082="Don't Know")),
(AND('[1]PWS Information'!$E$10="CWS",P1082="Non-Lead", I1082="Non-Lead - Copper", R1082="Yes", K1082="Between 1989 and 2014")),
(AND('[1]PWS Information'!$E$10="CWS",P1082="Non-Lead", I1082="Non-Lead - Copper", R1082="Yes", K1082="After 2014")),
(AND('[1]PWS Information'!$E$10="CWS",P1082="Non-Lead", I1082="Non-Lead - Copper", R1082="Yes", K1082="Unknown")),
(AND('[1]PWS Information'!$E$10="CWS",P1082="Non-Lead", M1082="Non-Lead - Copper", R1082="Yes", N1082="Between 1989 and 2014")),
(AND('[1]PWS Information'!$E$10="CWS",P1082="Non-Lead", M1082="Non-Lead - Copper", R1082="Yes", N1082="After 2014")),
(AND('[1]PWS Information'!$E$10="CWS",P1082="Non-Lead", M1082="Non-Lead - Copper", R1082="Yes", N1082="Unknown")),
(AND('[1]PWS Information'!$E$10="CWS",P1082="Unknown")),
(AND('[1]PWS Information'!$E$10="NTNC",P1082="Unknown")))),"Tier 5",
"")))))</f>
        <v>Tier 5</v>
      </c>
      <c r="Y1082" s="50"/>
      <c r="Z1082" s="50"/>
    </row>
    <row r="1083" spans="1:26" ht="30" x14ac:dyDescent="0.25">
      <c r="A1083" s="39">
        <v>1363</v>
      </c>
      <c r="B1083" s="40">
        <v>4475</v>
      </c>
      <c r="C1083" s="41" t="s">
        <v>301</v>
      </c>
      <c r="D1083" s="41" t="s">
        <v>99</v>
      </c>
      <c r="E1083" s="41">
        <v>75153</v>
      </c>
      <c r="F1083" s="42"/>
      <c r="G1083" s="43"/>
      <c r="H1083" s="44"/>
      <c r="I1083" s="45" t="s">
        <v>47</v>
      </c>
      <c r="J1083" s="46" t="s">
        <v>37</v>
      </c>
      <c r="K1083" s="42" t="s">
        <v>40</v>
      </c>
      <c r="L1083" s="49"/>
      <c r="M1083" s="45" t="s">
        <v>59</v>
      </c>
      <c r="N1083" s="46" t="s">
        <v>35</v>
      </c>
      <c r="O1083" s="49"/>
      <c r="P1083" s="36" t="str">
        <f t="shared" si="16"/>
        <v>Unknown</v>
      </c>
      <c r="Q1083" s="39" t="s">
        <v>46</v>
      </c>
      <c r="R1083" s="39" t="s">
        <v>46</v>
      </c>
      <c r="S1083" s="39"/>
      <c r="T1083" s="50" t="s">
        <v>36</v>
      </c>
      <c r="U1083" s="50" t="s">
        <v>37</v>
      </c>
      <c r="V1083" s="50" t="s">
        <v>49</v>
      </c>
      <c r="W1083" s="50" t="s">
        <v>37</v>
      </c>
      <c r="X1083" s="51" t="str">
        <f>IF((OR((AND('[1]PWS Information'!$E$10="CWS",T1083="Single Family Residence",P1083="Lead")),
(AND('[1]PWS Information'!$E$10="CWS",T1083="Multiple Family Residence",'[1]PWS Information'!$E$11="Yes",P1083="Lead")),
(AND('[1]PWS Information'!$E$10="NTNC",P1083="Lead")))),"Tier 1",
IF((OR((AND('[1]PWS Information'!$E$10="CWS",T1083="Multiple Family Residence",'[1]PWS Information'!$E$11="No",P1083="Lead")),
(AND('[1]PWS Information'!$E$10="CWS",T1083="Other",P1083="Lead")),
(AND('[1]PWS Information'!$E$10="CWS",T1083="Building",P1083="Lead")))),"Tier 2",
IF((OR((AND('[1]PWS Information'!$E$10="CWS",T1083="Single Family Residence",P1083="Galvanized Requiring Replacement")),
(AND('[1]PWS Information'!$E$10="CWS",T1083="Single Family Residence",P1083="Galvanized Requiring Replacement",Q1083="Yes")),
(AND('[1]PWS Information'!$E$10="NTNC",P1083="Galvanized Requiring Replacement")),
(AND('[1]PWS Information'!$E$10="NTNC",T1083="Single Family Residence",Q1083="Yes")))),"Tier 3",
IF((OR((AND('[1]PWS Information'!$E$10="CWS",T1083="Single Family Residence",R1083="Yes",P1083="Non-Lead", I1083="Non-Lead - Copper",K1083="Before 1989")),
(AND('[1]PWS Information'!$E$10="CWS",T1083="Single Family Residence",R1083="Yes",P1083="Non-Lead", M1083="Non-Lead - Copper",N1083="Before 1989")))),"Tier 4",
IF((OR((AND('[1]PWS Information'!$E$10="NTNC",P1083="Non-Lead")),
(AND('[1]PWS Information'!$E$10="CWS",P1083="Non-Lead",R1083="")),
(AND('[1]PWS Information'!$E$10="CWS",P1083="Non-Lead",R1083="No")),
(AND('[1]PWS Information'!$E$10="CWS",P1083="Non-Lead",R1083="Don't Know")),
(AND('[1]PWS Information'!$E$10="CWS",P1083="Non-Lead", I1083="Non-Lead - Copper", R1083="Yes", K1083="Between 1989 and 2014")),
(AND('[1]PWS Information'!$E$10="CWS",P1083="Non-Lead", I1083="Non-Lead - Copper", R1083="Yes", K1083="After 2014")),
(AND('[1]PWS Information'!$E$10="CWS",P1083="Non-Lead", I1083="Non-Lead - Copper", R1083="Yes", K1083="Unknown")),
(AND('[1]PWS Information'!$E$10="CWS",P1083="Non-Lead", M1083="Non-Lead - Copper", R1083="Yes", N1083="Between 1989 and 2014")),
(AND('[1]PWS Information'!$E$10="CWS",P1083="Non-Lead", M1083="Non-Lead - Copper", R1083="Yes", N1083="After 2014")),
(AND('[1]PWS Information'!$E$10="CWS",P1083="Non-Lead", M1083="Non-Lead - Copper", R1083="Yes", N1083="Unknown")),
(AND('[1]PWS Information'!$E$10="CWS",P1083="Unknown")),
(AND('[1]PWS Information'!$E$10="NTNC",P1083="Unknown")))),"Tier 5",
"")))))</f>
        <v>Tier 5</v>
      </c>
      <c r="Y1083" s="50"/>
      <c r="Z1083" s="50"/>
    </row>
    <row r="1084" spans="1:26" ht="30" x14ac:dyDescent="0.25">
      <c r="A1084" s="39">
        <v>1364</v>
      </c>
      <c r="B1084" s="40">
        <v>13900</v>
      </c>
      <c r="C1084" s="41" t="s">
        <v>302</v>
      </c>
      <c r="D1084" s="41" t="s">
        <v>88</v>
      </c>
      <c r="E1084" s="41">
        <v>75153</v>
      </c>
      <c r="F1084" s="42"/>
      <c r="G1084" s="43"/>
      <c r="H1084" s="44"/>
      <c r="I1084" s="45" t="s">
        <v>47</v>
      </c>
      <c r="J1084" s="46" t="s">
        <v>37</v>
      </c>
      <c r="K1084" s="42" t="s">
        <v>40</v>
      </c>
      <c r="L1084" s="49"/>
      <c r="M1084" s="45" t="s">
        <v>47</v>
      </c>
      <c r="N1084" s="46" t="s">
        <v>40</v>
      </c>
      <c r="O1084" s="49"/>
      <c r="P1084" s="36" t="str">
        <f t="shared" si="16"/>
        <v>Non-Lead</v>
      </c>
      <c r="Q1084" s="39" t="s">
        <v>37</v>
      </c>
      <c r="R1084" s="39" t="s">
        <v>37</v>
      </c>
      <c r="S1084" s="39"/>
      <c r="T1084" s="50" t="s">
        <v>36</v>
      </c>
      <c r="U1084" s="50" t="s">
        <v>37</v>
      </c>
      <c r="V1084" s="50" t="s">
        <v>37</v>
      </c>
      <c r="W1084" s="50" t="s">
        <v>37</v>
      </c>
      <c r="X1084" s="51" t="str">
        <f>IF((OR((AND('[1]PWS Information'!$E$10="CWS",T1084="Single Family Residence",P1084="Lead")),
(AND('[1]PWS Information'!$E$10="CWS",T1084="Multiple Family Residence",'[1]PWS Information'!$E$11="Yes",P1084="Lead")),
(AND('[1]PWS Information'!$E$10="NTNC",P1084="Lead")))),"Tier 1",
IF((OR((AND('[1]PWS Information'!$E$10="CWS",T1084="Multiple Family Residence",'[1]PWS Information'!$E$11="No",P1084="Lead")),
(AND('[1]PWS Information'!$E$10="CWS",T1084="Other",P1084="Lead")),
(AND('[1]PWS Information'!$E$10="CWS",T1084="Building",P1084="Lead")))),"Tier 2",
IF((OR((AND('[1]PWS Information'!$E$10="CWS",T1084="Single Family Residence",P1084="Galvanized Requiring Replacement")),
(AND('[1]PWS Information'!$E$10="CWS",T1084="Single Family Residence",P1084="Galvanized Requiring Replacement",Q1084="Yes")),
(AND('[1]PWS Information'!$E$10="NTNC",P1084="Galvanized Requiring Replacement")),
(AND('[1]PWS Information'!$E$10="NTNC",T1084="Single Family Residence",Q1084="Yes")))),"Tier 3",
IF((OR((AND('[1]PWS Information'!$E$10="CWS",T1084="Single Family Residence",R1084="Yes",P1084="Non-Lead", I1084="Non-Lead - Copper",K1084="Before 1989")),
(AND('[1]PWS Information'!$E$10="CWS",T1084="Single Family Residence",R1084="Yes",P1084="Non-Lead", M1084="Non-Lead - Copper",N1084="Before 1989")))),"Tier 4",
IF((OR((AND('[1]PWS Information'!$E$10="NTNC",P1084="Non-Lead")),
(AND('[1]PWS Information'!$E$10="CWS",P1084="Non-Lead",R1084="")),
(AND('[1]PWS Information'!$E$10="CWS",P1084="Non-Lead",R1084="No")),
(AND('[1]PWS Information'!$E$10="CWS",P1084="Non-Lead",R1084="Don't Know")),
(AND('[1]PWS Information'!$E$10="CWS",P1084="Non-Lead", I1084="Non-Lead - Copper", R1084="Yes", K1084="Between 1989 and 2014")),
(AND('[1]PWS Information'!$E$10="CWS",P1084="Non-Lead", I1084="Non-Lead - Copper", R1084="Yes", K1084="After 2014")),
(AND('[1]PWS Information'!$E$10="CWS",P1084="Non-Lead", I1084="Non-Lead - Copper", R1084="Yes", K1084="Unknown")),
(AND('[1]PWS Information'!$E$10="CWS",P1084="Non-Lead", M1084="Non-Lead - Copper", R1084="Yes", N1084="Between 1989 and 2014")),
(AND('[1]PWS Information'!$E$10="CWS",P1084="Non-Lead", M1084="Non-Lead - Copper", R1084="Yes", N1084="After 2014")),
(AND('[1]PWS Information'!$E$10="CWS",P1084="Non-Lead", M1084="Non-Lead - Copper", R1084="Yes", N1084="Unknown")),
(AND('[1]PWS Information'!$E$10="CWS",P1084="Unknown")),
(AND('[1]PWS Information'!$E$10="NTNC",P1084="Unknown")))),"Tier 5",
"")))))</f>
        <v>Tier 5</v>
      </c>
      <c r="Y1084" s="50"/>
      <c r="Z1084" s="50"/>
    </row>
    <row r="1085" spans="1:26" ht="30" x14ac:dyDescent="0.25">
      <c r="A1085" s="39">
        <v>1366</v>
      </c>
      <c r="B1085" s="40">
        <v>143</v>
      </c>
      <c r="C1085" s="41" t="s">
        <v>303</v>
      </c>
      <c r="D1085" s="41" t="s">
        <v>88</v>
      </c>
      <c r="E1085" s="41">
        <v>75144</v>
      </c>
      <c r="F1085" s="42"/>
      <c r="G1085" s="43"/>
      <c r="H1085" s="44"/>
      <c r="I1085" s="45" t="s">
        <v>47</v>
      </c>
      <c r="J1085" s="46" t="s">
        <v>37</v>
      </c>
      <c r="K1085" s="42" t="s">
        <v>40</v>
      </c>
      <c r="L1085" s="49"/>
      <c r="M1085" s="45" t="s">
        <v>47</v>
      </c>
      <c r="N1085" s="46" t="s">
        <v>40</v>
      </c>
      <c r="O1085" s="49"/>
      <c r="P1085" s="36" t="str">
        <f t="shared" si="16"/>
        <v>Non-Lead</v>
      </c>
      <c r="Q1085" s="39" t="s">
        <v>37</v>
      </c>
      <c r="R1085" s="39" t="s">
        <v>37</v>
      </c>
      <c r="S1085" s="39"/>
      <c r="T1085" s="50" t="s">
        <v>36</v>
      </c>
      <c r="U1085" s="50" t="s">
        <v>37</v>
      </c>
      <c r="V1085" s="50" t="s">
        <v>37</v>
      </c>
      <c r="W1085" s="50" t="s">
        <v>37</v>
      </c>
      <c r="X1085" s="51" t="str">
        <f>IF((OR((AND('[1]PWS Information'!$E$10="CWS",T1085="Single Family Residence",P1085="Lead")),
(AND('[1]PWS Information'!$E$10="CWS",T1085="Multiple Family Residence",'[1]PWS Information'!$E$11="Yes",P1085="Lead")),
(AND('[1]PWS Information'!$E$10="NTNC",P1085="Lead")))),"Tier 1",
IF((OR((AND('[1]PWS Information'!$E$10="CWS",T1085="Multiple Family Residence",'[1]PWS Information'!$E$11="No",P1085="Lead")),
(AND('[1]PWS Information'!$E$10="CWS",T1085="Other",P1085="Lead")),
(AND('[1]PWS Information'!$E$10="CWS",T1085="Building",P1085="Lead")))),"Tier 2",
IF((OR((AND('[1]PWS Information'!$E$10="CWS",T1085="Single Family Residence",P1085="Galvanized Requiring Replacement")),
(AND('[1]PWS Information'!$E$10="CWS",T1085="Single Family Residence",P1085="Galvanized Requiring Replacement",Q1085="Yes")),
(AND('[1]PWS Information'!$E$10="NTNC",P1085="Galvanized Requiring Replacement")),
(AND('[1]PWS Information'!$E$10="NTNC",T1085="Single Family Residence",Q1085="Yes")))),"Tier 3",
IF((OR((AND('[1]PWS Information'!$E$10="CWS",T1085="Single Family Residence",R1085="Yes",P1085="Non-Lead", I1085="Non-Lead - Copper",K1085="Before 1989")),
(AND('[1]PWS Information'!$E$10="CWS",T1085="Single Family Residence",R1085="Yes",P1085="Non-Lead", M1085="Non-Lead - Copper",N1085="Before 1989")))),"Tier 4",
IF((OR((AND('[1]PWS Information'!$E$10="NTNC",P1085="Non-Lead")),
(AND('[1]PWS Information'!$E$10="CWS",P1085="Non-Lead",R1085="")),
(AND('[1]PWS Information'!$E$10="CWS",P1085="Non-Lead",R1085="No")),
(AND('[1]PWS Information'!$E$10="CWS",P1085="Non-Lead",R1085="Don't Know")),
(AND('[1]PWS Information'!$E$10="CWS",P1085="Non-Lead", I1085="Non-Lead - Copper", R1085="Yes", K1085="Between 1989 and 2014")),
(AND('[1]PWS Information'!$E$10="CWS",P1085="Non-Lead", I1085="Non-Lead - Copper", R1085="Yes", K1085="After 2014")),
(AND('[1]PWS Information'!$E$10="CWS",P1085="Non-Lead", I1085="Non-Lead - Copper", R1085="Yes", K1085="Unknown")),
(AND('[1]PWS Information'!$E$10="CWS",P1085="Non-Lead", M1085="Non-Lead - Copper", R1085="Yes", N1085="Between 1989 and 2014")),
(AND('[1]PWS Information'!$E$10="CWS",P1085="Non-Lead", M1085="Non-Lead - Copper", R1085="Yes", N1085="After 2014")),
(AND('[1]PWS Information'!$E$10="CWS",P1085="Non-Lead", M1085="Non-Lead - Copper", R1085="Yes", N1085="Unknown")),
(AND('[1]PWS Information'!$E$10="CWS",P1085="Unknown")),
(AND('[1]PWS Information'!$E$10="NTNC",P1085="Unknown")))),"Tier 5",
"")))))</f>
        <v>Tier 5</v>
      </c>
      <c r="Y1085" s="50"/>
      <c r="Z1085" s="50"/>
    </row>
    <row r="1086" spans="1:26" ht="30" x14ac:dyDescent="0.25">
      <c r="A1086" s="39">
        <v>1367</v>
      </c>
      <c r="B1086" s="40">
        <v>12422</v>
      </c>
      <c r="C1086" s="41" t="s">
        <v>304</v>
      </c>
      <c r="D1086" s="41" t="s">
        <v>88</v>
      </c>
      <c r="E1086" s="41">
        <v>75144</v>
      </c>
      <c r="F1086" s="42"/>
      <c r="G1086" s="43"/>
      <c r="H1086" s="44"/>
      <c r="I1086" s="45" t="s">
        <v>47</v>
      </c>
      <c r="J1086" s="46" t="s">
        <v>37</v>
      </c>
      <c r="K1086" s="42" t="s">
        <v>40</v>
      </c>
      <c r="L1086" s="49"/>
      <c r="M1086" s="45" t="s">
        <v>47</v>
      </c>
      <c r="N1086" s="46" t="s">
        <v>40</v>
      </c>
      <c r="O1086" s="49"/>
      <c r="P1086" s="36" t="str">
        <f t="shared" si="16"/>
        <v>Non-Lead</v>
      </c>
      <c r="Q1086" s="39" t="s">
        <v>37</v>
      </c>
      <c r="R1086" s="39" t="s">
        <v>37</v>
      </c>
      <c r="S1086" s="39"/>
      <c r="T1086" s="50" t="s">
        <v>36</v>
      </c>
      <c r="U1086" s="50" t="s">
        <v>37</v>
      </c>
      <c r="V1086" s="50" t="s">
        <v>37</v>
      </c>
      <c r="W1086" s="50" t="s">
        <v>37</v>
      </c>
      <c r="X1086" s="51" t="str">
        <f>IF((OR((AND('[1]PWS Information'!$E$10="CWS",T1086="Single Family Residence",P1086="Lead")),
(AND('[1]PWS Information'!$E$10="CWS",T1086="Multiple Family Residence",'[1]PWS Information'!$E$11="Yes",P1086="Lead")),
(AND('[1]PWS Information'!$E$10="NTNC",P1086="Lead")))),"Tier 1",
IF((OR((AND('[1]PWS Information'!$E$10="CWS",T1086="Multiple Family Residence",'[1]PWS Information'!$E$11="No",P1086="Lead")),
(AND('[1]PWS Information'!$E$10="CWS",T1086="Other",P1086="Lead")),
(AND('[1]PWS Information'!$E$10="CWS",T1086="Building",P1086="Lead")))),"Tier 2",
IF((OR((AND('[1]PWS Information'!$E$10="CWS",T1086="Single Family Residence",P1086="Galvanized Requiring Replacement")),
(AND('[1]PWS Information'!$E$10="CWS",T1086="Single Family Residence",P1086="Galvanized Requiring Replacement",Q1086="Yes")),
(AND('[1]PWS Information'!$E$10="NTNC",P1086="Galvanized Requiring Replacement")),
(AND('[1]PWS Information'!$E$10="NTNC",T1086="Single Family Residence",Q1086="Yes")))),"Tier 3",
IF((OR((AND('[1]PWS Information'!$E$10="CWS",T1086="Single Family Residence",R1086="Yes",P1086="Non-Lead", I1086="Non-Lead - Copper",K1086="Before 1989")),
(AND('[1]PWS Information'!$E$10="CWS",T1086="Single Family Residence",R1086="Yes",P1086="Non-Lead", M1086="Non-Lead - Copper",N1086="Before 1989")))),"Tier 4",
IF((OR((AND('[1]PWS Information'!$E$10="NTNC",P1086="Non-Lead")),
(AND('[1]PWS Information'!$E$10="CWS",P1086="Non-Lead",R1086="")),
(AND('[1]PWS Information'!$E$10="CWS",P1086="Non-Lead",R1086="No")),
(AND('[1]PWS Information'!$E$10="CWS",P1086="Non-Lead",R1086="Don't Know")),
(AND('[1]PWS Information'!$E$10="CWS",P1086="Non-Lead", I1086="Non-Lead - Copper", R1086="Yes", K1086="Between 1989 and 2014")),
(AND('[1]PWS Information'!$E$10="CWS",P1086="Non-Lead", I1086="Non-Lead - Copper", R1086="Yes", K1086="After 2014")),
(AND('[1]PWS Information'!$E$10="CWS",P1086="Non-Lead", I1086="Non-Lead - Copper", R1086="Yes", K1086="Unknown")),
(AND('[1]PWS Information'!$E$10="CWS",P1086="Non-Lead", M1086="Non-Lead - Copper", R1086="Yes", N1086="Between 1989 and 2014")),
(AND('[1]PWS Information'!$E$10="CWS",P1086="Non-Lead", M1086="Non-Lead - Copper", R1086="Yes", N1086="After 2014")),
(AND('[1]PWS Information'!$E$10="CWS",P1086="Non-Lead", M1086="Non-Lead - Copper", R1086="Yes", N1086="Unknown")),
(AND('[1]PWS Information'!$E$10="CWS",P1086="Unknown")),
(AND('[1]PWS Information'!$E$10="NTNC",P1086="Unknown")))),"Tier 5",
"")))))</f>
        <v>Tier 5</v>
      </c>
      <c r="Y1086" s="50"/>
      <c r="Z1086" s="50"/>
    </row>
    <row r="1087" spans="1:26" ht="30" x14ac:dyDescent="0.25">
      <c r="A1087" s="39">
        <v>1368</v>
      </c>
      <c r="B1087" s="40">
        <v>105</v>
      </c>
      <c r="C1087" s="41" t="s">
        <v>305</v>
      </c>
      <c r="D1087" s="41" t="s">
        <v>88</v>
      </c>
      <c r="E1087" s="41">
        <v>75144</v>
      </c>
      <c r="F1087" s="42"/>
      <c r="G1087" s="43"/>
      <c r="H1087" s="44"/>
      <c r="I1087" s="45" t="s">
        <v>54</v>
      </c>
      <c r="J1087" s="46" t="s">
        <v>37</v>
      </c>
      <c r="K1087" s="42" t="s">
        <v>40</v>
      </c>
      <c r="L1087" s="49"/>
      <c r="M1087" s="45" t="s">
        <v>47</v>
      </c>
      <c r="N1087" s="46" t="s">
        <v>40</v>
      </c>
      <c r="O1087" s="49"/>
      <c r="P1087" s="36" t="str">
        <f t="shared" si="16"/>
        <v>Non-Lead</v>
      </c>
      <c r="Q1087" s="39" t="s">
        <v>37</v>
      </c>
      <c r="R1087" s="39" t="s">
        <v>37</v>
      </c>
      <c r="S1087" s="39"/>
      <c r="T1087" s="50" t="s">
        <v>36</v>
      </c>
      <c r="U1087" s="50" t="s">
        <v>37</v>
      </c>
      <c r="V1087" s="50" t="s">
        <v>37</v>
      </c>
      <c r="W1087" s="50" t="s">
        <v>37</v>
      </c>
      <c r="X1087" s="51" t="str">
        <f>IF((OR((AND('[1]PWS Information'!$E$10="CWS",T1087="Single Family Residence",P1087="Lead")),
(AND('[1]PWS Information'!$E$10="CWS",T1087="Multiple Family Residence",'[1]PWS Information'!$E$11="Yes",P1087="Lead")),
(AND('[1]PWS Information'!$E$10="NTNC",P1087="Lead")))),"Tier 1",
IF((OR((AND('[1]PWS Information'!$E$10="CWS",T1087="Multiple Family Residence",'[1]PWS Information'!$E$11="No",P1087="Lead")),
(AND('[1]PWS Information'!$E$10="CWS",T1087="Other",P1087="Lead")),
(AND('[1]PWS Information'!$E$10="CWS",T1087="Building",P1087="Lead")))),"Tier 2",
IF((OR((AND('[1]PWS Information'!$E$10="CWS",T1087="Single Family Residence",P1087="Galvanized Requiring Replacement")),
(AND('[1]PWS Information'!$E$10="CWS",T1087="Single Family Residence",P1087="Galvanized Requiring Replacement",Q1087="Yes")),
(AND('[1]PWS Information'!$E$10="NTNC",P1087="Galvanized Requiring Replacement")),
(AND('[1]PWS Information'!$E$10="NTNC",T1087="Single Family Residence",Q1087="Yes")))),"Tier 3",
IF((OR((AND('[1]PWS Information'!$E$10="CWS",T1087="Single Family Residence",R1087="Yes",P1087="Non-Lead", I1087="Non-Lead - Copper",K1087="Before 1989")),
(AND('[1]PWS Information'!$E$10="CWS",T1087="Single Family Residence",R1087="Yes",P1087="Non-Lead", M1087="Non-Lead - Copper",N1087="Before 1989")))),"Tier 4",
IF((OR((AND('[1]PWS Information'!$E$10="NTNC",P1087="Non-Lead")),
(AND('[1]PWS Information'!$E$10="CWS",P1087="Non-Lead",R1087="")),
(AND('[1]PWS Information'!$E$10="CWS",P1087="Non-Lead",R1087="No")),
(AND('[1]PWS Information'!$E$10="CWS",P1087="Non-Lead",R1087="Don't Know")),
(AND('[1]PWS Information'!$E$10="CWS",P1087="Non-Lead", I1087="Non-Lead - Copper", R1087="Yes", K1087="Between 1989 and 2014")),
(AND('[1]PWS Information'!$E$10="CWS",P1087="Non-Lead", I1087="Non-Lead - Copper", R1087="Yes", K1087="After 2014")),
(AND('[1]PWS Information'!$E$10="CWS",P1087="Non-Lead", I1087="Non-Lead - Copper", R1087="Yes", K1087="Unknown")),
(AND('[1]PWS Information'!$E$10="CWS",P1087="Non-Lead", M1087="Non-Lead - Copper", R1087="Yes", N1087="Between 1989 and 2014")),
(AND('[1]PWS Information'!$E$10="CWS",P1087="Non-Lead", M1087="Non-Lead - Copper", R1087="Yes", N1087="After 2014")),
(AND('[1]PWS Information'!$E$10="CWS",P1087="Non-Lead", M1087="Non-Lead - Copper", R1087="Yes", N1087="Unknown")),
(AND('[1]PWS Information'!$E$10="CWS",P1087="Unknown")),
(AND('[1]PWS Information'!$E$10="NTNC",P1087="Unknown")))),"Tier 5",
"")))))</f>
        <v>Tier 5</v>
      </c>
      <c r="Y1087" s="50"/>
      <c r="Z1087" s="50"/>
    </row>
    <row r="1088" spans="1:26" ht="30" x14ac:dyDescent="0.25">
      <c r="A1088" s="39">
        <v>1369</v>
      </c>
      <c r="B1088" s="40">
        <v>14207</v>
      </c>
      <c r="C1088" s="41" t="s">
        <v>302</v>
      </c>
      <c r="D1088" s="41" t="s">
        <v>88</v>
      </c>
      <c r="E1088" s="41">
        <v>75144</v>
      </c>
      <c r="F1088" s="42"/>
      <c r="G1088" s="43"/>
      <c r="H1088" s="44"/>
      <c r="I1088" s="45" t="s">
        <v>47</v>
      </c>
      <c r="J1088" s="46" t="s">
        <v>37</v>
      </c>
      <c r="K1088" s="42" t="s">
        <v>40</v>
      </c>
      <c r="L1088" s="49"/>
      <c r="M1088" s="45" t="s">
        <v>47</v>
      </c>
      <c r="N1088" s="46" t="s">
        <v>40</v>
      </c>
      <c r="O1088" s="49"/>
      <c r="P1088" s="36" t="str">
        <f t="shared" si="16"/>
        <v>Non-Lead</v>
      </c>
      <c r="Q1088" s="39" t="s">
        <v>37</v>
      </c>
      <c r="R1088" s="39" t="s">
        <v>37</v>
      </c>
      <c r="S1088" s="39"/>
      <c r="T1088" s="50" t="s">
        <v>36</v>
      </c>
      <c r="U1088" s="50" t="s">
        <v>37</v>
      </c>
      <c r="V1088" s="50" t="s">
        <v>37</v>
      </c>
      <c r="W1088" s="50" t="s">
        <v>37</v>
      </c>
      <c r="X1088" s="51" t="str">
        <f>IF((OR((AND('[1]PWS Information'!$E$10="CWS",T1088="Single Family Residence",P1088="Lead")),
(AND('[1]PWS Information'!$E$10="CWS",T1088="Multiple Family Residence",'[1]PWS Information'!$E$11="Yes",P1088="Lead")),
(AND('[1]PWS Information'!$E$10="NTNC",P1088="Lead")))),"Tier 1",
IF((OR((AND('[1]PWS Information'!$E$10="CWS",T1088="Multiple Family Residence",'[1]PWS Information'!$E$11="No",P1088="Lead")),
(AND('[1]PWS Information'!$E$10="CWS",T1088="Other",P1088="Lead")),
(AND('[1]PWS Information'!$E$10="CWS",T1088="Building",P1088="Lead")))),"Tier 2",
IF((OR((AND('[1]PWS Information'!$E$10="CWS",T1088="Single Family Residence",P1088="Galvanized Requiring Replacement")),
(AND('[1]PWS Information'!$E$10="CWS",T1088="Single Family Residence",P1088="Galvanized Requiring Replacement",Q1088="Yes")),
(AND('[1]PWS Information'!$E$10="NTNC",P1088="Galvanized Requiring Replacement")),
(AND('[1]PWS Information'!$E$10="NTNC",T1088="Single Family Residence",Q1088="Yes")))),"Tier 3",
IF((OR((AND('[1]PWS Information'!$E$10="CWS",T1088="Single Family Residence",R1088="Yes",P1088="Non-Lead", I1088="Non-Lead - Copper",K1088="Before 1989")),
(AND('[1]PWS Information'!$E$10="CWS",T1088="Single Family Residence",R1088="Yes",P1088="Non-Lead", M1088="Non-Lead - Copper",N1088="Before 1989")))),"Tier 4",
IF((OR((AND('[1]PWS Information'!$E$10="NTNC",P1088="Non-Lead")),
(AND('[1]PWS Information'!$E$10="CWS",P1088="Non-Lead",R1088="")),
(AND('[1]PWS Information'!$E$10="CWS",P1088="Non-Lead",R1088="No")),
(AND('[1]PWS Information'!$E$10="CWS",P1088="Non-Lead",R1088="Don't Know")),
(AND('[1]PWS Information'!$E$10="CWS",P1088="Non-Lead", I1088="Non-Lead - Copper", R1088="Yes", K1088="Between 1989 and 2014")),
(AND('[1]PWS Information'!$E$10="CWS",P1088="Non-Lead", I1088="Non-Lead - Copper", R1088="Yes", K1088="After 2014")),
(AND('[1]PWS Information'!$E$10="CWS",P1088="Non-Lead", I1088="Non-Lead - Copper", R1088="Yes", K1088="Unknown")),
(AND('[1]PWS Information'!$E$10="CWS",P1088="Non-Lead", M1088="Non-Lead - Copper", R1088="Yes", N1088="Between 1989 and 2014")),
(AND('[1]PWS Information'!$E$10="CWS",P1088="Non-Lead", M1088="Non-Lead - Copper", R1088="Yes", N1088="After 2014")),
(AND('[1]PWS Information'!$E$10="CWS",P1088="Non-Lead", M1088="Non-Lead - Copper", R1088="Yes", N1088="Unknown")),
(AND('[1]PWS Information'!$E$10="CWS",P1088="Unknown")),
(AND('[1]PWS Information'!$E$10="NTNC",P1088="Unknown")))),"Tier 5",
"")))))</f>
        <v>Tier 5</v>
      </c>
      <c r="Y1088" s="50"/>
      <c r="Z1088" s="50"/>
    </row>
    <row r="1089" spans="1:26" ht="30" x14ac:dyDescent="0.25">
      <c r="A1089" s="39">
        <v>1370</v>
      </c>
      <c r="B1089" s="40">
        <v>11003</v>
      </c>
      <c r="C1089" s="41" t="s">
        <v>302</v>
      </c>
      <c r="D1089" s="41" t="s">
        <v>88</v>
      </c>
      <c r="E1089" s="41">
        <v>75144</v>
      </c>
      <c r="F1089" s="42"/>
      <c r="G1089" s="43"/>
      <c r="H1089" s="44"/>
      <c r="I1089" s="45" t="s">
        <v>47</v>
      </c>
      <c r="J1089" s="46" t="s">
        <v>37</v>
      </c>
      <c r="K1089" s="42" t="s">
        <v>40</v>
      </c>
      <c r="L1089" s="49"/>
      <c r="M1089" s="45" t="s">
        <v>47</v>
      </c>
      <c r="N1089" s="46" t="s">
        <v>40</v>
      </c>
      <c r="O1089" s="49"/>
      <c r="P1089" s="36" t="str">
        <f t="shared" si="16"/>
        <v>Non-Lead</v>
      </c>
      <c r="Q1089" s="39" t="s">
        <v>37</v>
      </c>
      <c r="R1089" s="39" t="s">
        <v>37</v>
      </c>
      <c r="S1089" s="39"/>
      <c r="T1089" s="50" t="s">
        <v>36</v>
      </c>
      <c r="U1089" s="50" t="s">
        <v>37</v>
      </c>
      <c r="V1089" s="50" t="s">
        <v>37</v>
      </c>
      <c r="W1089" s="50" t="s">
        <v>37</v>
      </c>
      <c r="X1089" s="51" t="str">
        <f>IF((OR((AND('[1]PWS Information'!$E$10="CWS",T1089="Single Family Residence",P1089="Lead")),
(AND('[1]PWS Information'!$E$10="CWS",T1089="Multiple Family Residence",'[1]PWS Information'!$E$11="Yes",P1089="Lead")),
(AND('[1]PWS Information'!$E$10="NTNC",P1089="Lead")))),"Tier 1",
IF((OR((AND('[1]PWS Information'!$E$10="CWS",T1089="Multiple Family Residence",'[1]PWS Information'!$E$11="No",P1089="Lead")),
(AND('[1]PWS Information'!$E$10="CWS",T1089="Other",P1089="Lead")),
(AND('[1]PWS Information'!$E$10="CWS",T1089="Building",P1089="Lead")))),"Tier 2",
IF((OR((AND('[1]PWS Information'!$E$10="CWS",T1089="Single Family Residence",P1089="Galvanized Requiring Replacement")),
(AND('[1]PWS Information'!$E$10="CWS",T1089="Single Family Residence",P1089="Galvanized Requiring Replacement",Q1089="Yes")),
(AND('[1]PWS Information'!$E$10="NTNC",P1089="Galvanized Requiring Replacement")),
(AND('[1]PWS Information'!$E$10="NTNC",T1089="Single Family Residence",Q1089="Yes")))),"Tier 3",
IF((OR((AND('[1]PWS Information'!$E$10="CWS",T1089="Single Family Residence",R1089="Yes",P1089="Non-Lead", I1089="Non-Lead - Copper",K1089="Before 1989")),
(AND('[1]PWS Information'!$E$10="CWS",T1089="Single Family Residence",R1089="Yes",P1089="Non-Lead", M1089="Non-Lead - Copper",N1089="Before 1989")))),"Tier 4",
IF((OR((AND('[1]PWS Information'!$E$10="NTNC",P1089="Non-Lead")),
(AND('[1]PWS Information'!$E$10="CWS",P1089="Non-Lead",R1089="")),
(AND('[1]PWS Information'!$E$10="CWS",P1089="Non-Lead",R1089="No")),
(AND('[1]PWS Information'!$E$10="CWS",P1089="Non-Lead",R1089="Don't Know")),
(AND('[1]PWS Information'!$E$10="CWS",P1089="Non-Lead", I1089="Non-Lead - Copper", R1089="Yes", K1089="Between 1989 and 2014")),
(AND('[1]PWS Information'!$E$10="CWS",P1089="Non-Lead", I1089="Non-Lead - Copper", R1089="Yes", K1089="After 2014")),
(AND('[1]PWS Information'!$E$10="CWS",P1089="Non-Lead", I1089="Non-Lead - Copper", R1089="Yes", K1089="Unknown")),
(AND('[1]PWS Information'!$E$10="CWS",P1089="Non-Lead", M1089="Non-Lead - Copper", R1089="Yes", N1089="Between 1989 and 2014")),
(AND('[1]PWS Information'!$E$10="CWS",P1089="Non-Lead", M1089="Non-Lead - Copper", R1089="Yes", N1089="After 2014")),
(AND('[1]PWS Information'!$E$10="CWS",P1089="Non-Lead", M1089="Non-Lead - Copper", R1089="Yes", N1089="Unknown")),
(AND('[1]PWS Information'!$E$10="CWS",P1089="Unknown")),
(AND('[1]PWS Information'!$E$10="NTNC",P1089="Unknown")))),"Tier 5",
"")))))</f>
        <v>Tier 5</v>
      </c>
      <c r="Y1089" s="50"/>
      <c r="Z1089" s="50"/>
    </row>
    <row r="1090" spans="1:26" ht="30" x14ac:dyDescent="0.25">
      <c r="A1090" s="39">
        <v>1371</v>
      </c>
      <c r="B1090" s="40">
        <v>12112</v>
      </c>
      <c r="C1090" s="41" t="s">
        <v>306</v>
      </c>
      <c r="D1090" s="41" t="s">
        <v>88</v>
      </c>
      <c r="E1090" s="41">
        <v>75144</v>
      </c>
      <c r="F1090" s="42"/>
      <c r="G1090" s="43"/>
      <c r="H1090" s="44"/>
      <c r="I1090" s="45" t="s">
        <v>47</v>
      </c>
      <c r="J1090" s="46" t="s">
        <v>37</v>
      </c>
      <c r="K1090" s="42" t="s">
        <v>40</v>
      </c>
      <c r="L1090" s="49"/>
      <c r="M1090" s="45" t="s">
        <v>47</v>
      </c>
      <c r="N1090" s="46" t="s">
        <v>40</v>
      </c>
      <c r="O1090" s="49"/>
      <c r="P1090" s="36" t="str">
        <f t="shared" si="16"/>
        <v>Non-Lead</v>
      </c>
      <c r="Q1090" s="39" t="s">
        <v>37</v>
      </c>
      <c r="R1090" s="39" t="s">
        <v>37</v>
      </c>
      <c r="S1090" s="39"/>
      <c r="T1090" s="50" t="s">
        <v>36</v>
      </c>
      <c r="U1090" s="50" t="s">
        <v>37</v>
      </c>
      <c r="V1090" s="50" t="s">
        <v>37</v>
      </c>
      <c r="W1090" s="50" t="s">
        <v>37</v>
      </c>
      <c r="X1090" s="51" t="str">
        <f>IF((OR((AND('[1]PWS Information'!$E$10="CWS",T1090="Single Family Residence",P1090="Lead")),
(AND('[1]PWS Information'!$E$10="CWS",T1090="Multiple Family Residence",'[1]PWS Information'!$E$11="Yes",P1090="Lead")),
(AND('[1]PWS Information'!$E$10="NTNC",P1090="Lead")))),"Tier 1",
IF((OR((AND('[1]PWS Information'!$E$10="CWS",T1090="Multiple Family Residence",'[1]PWS Information'!$E$11="No",P1090="Lead")),
(AND('[1]PWS Information'!$E$10="CWS",T1090="Other",P1090="Lead")),
(AND('[1]PWS Information'!$E$10="CWS",T1090="Building",P1090="Lead")))),"Tier 2",
IF((OR((AND('[1]PWS Information'!$E$10="CWS",T1090="Single Family Residence",P1090="Galvanized Requiring Replacement")),
(AND('[1]PWS Information'!$E$10="CWS",T1090="Single Family Residence",P1090="Galvanized Requiring Replacement",Q1090="Yes")),
(AND('[1]PWS Information'!$E$10="NTNC",P1090="Galvanized Requiring Replacement")),
(AND('[1]PWS Information'!$E$10="NTNC",T1090="Single Family Residence",Q1090="Yes")))),"Tier 3",
IF((OR((AND('[1]PWS Information'!$E$10="CWS",T1090="Single Family Residence",R1090="Yes",P1090="Non-Lead", I1090="Non-Lead - Copper",K1090="Before 1989")),
(AND('[1]PWS Information'!$E$10="CWS",T1090="Single Family Residence",R1090="Yes",P1090="Non-Lead", M1090="Non-Lead - Copper",N1090="Before 1989")))),"Tier 4",
IF((OR((AND('[1]PWS Information'!$E$10="NTNC",P1090="Non-Lead")),
(AND('[1]PWS Information'!$E$10="CWS",P1090="Non-Lead",R1090="")),
(AND('[1]PWS Information'!$E$10="CWS",P1090="Non-Lead",R1090="No")),
(AND('[1]PWS Information'!$E$10="CWS",P1090="Non-Lead",R1090="Don't Know")),
(AND('[1]PWS Information'!$E$10="CWS",P1090="Non-Lead", I1090="Non-Lead - Copper", R1090="Yes", K1090="Between 1989 and 2014")),
(AND('[1]PWS Information'!$E$10="CWS",P1090="Non-Lead", I1090="Non-Lead - Copper", R1090="Yes", K1090="After 2014")),
(AND('[1]PWS Information'!$E$10="CWS",P1090="Non-Lead", I1090="Non-Lead - Copper", R1090="Yes", K1090="Unknown")),
(AND('[1]PWS Information'!$E$10="CWS",P1090="Non-Lead", M1090="Non-Lead - Copper", R1090="Yes", N1090="Between 1989 and 2014")),
(AND('[1]PWS Information'!$E$10="CWS",P1090="Non-Lead", M1090="Non-Lead - Copper", R1090="Yes", N1090="After 2014")),
(AND('[1]PWS Information'!$E$10="CWS",P1090="Non-Lead", M1090="Non-Lead - Copper", R1090="Yes", N1090="Unknown")),
(AND('[1]PWS Information'!$E$10="CWS",P1090="Unknown")),
(AND('[1]PWS Information'!$E$10="NTNC",P1090="Unknown")))),"Tier 5",
"")))))</f>
        <v>Tier 5</v>
      </c>
      <c r="Y1090" s="50"/>
      <c r="Z1090" s="50"/>
    </row>
    <row r="1091" spans="1:26" ht="30" x14ac:dyDescent="0.25">
      <c r="A1091" s="39">
        <v>1372</v>
      </c>
      <c r="B1091" s="40">
        <v>12660</v>
      </c>
      <c r="C1091" s="41" t="s">
        <v>307</v>
      </c>
      <c r="D1091" s="41" t="s">
        <v>88</v>
      </c>
      <c r="E1091" s="41">
        <v>75144</v>
      </c>
      <c r="F1091" s="42"/>
      <c r="G1091" s="43"/>
      <c r="H1091" s="44"/>
      <c r="I1091" s="45" t="s">
        <v>47</v>
      </c>
      <c r="J1091" s="46" t="s">
        <v>37</v>
      </c>
      <c r="K1091" s="42" t="s">
        <v>40</v>
      </c>
      <c r="L1091" s="49"/>
      <c r="M1091" s="45" t="s">
        <v>47</v>
      </c>
      <c r="N1091" s="46" t="s">
        <v>40</v>
      </c>
      <c r="O1091" s="49"/>
      <c r="P1091" s="36" t="str">
        <f t="shared" ref="P1091:P1154" si="17">IF((OR(I1091="Lead")),"Lead",
IF((OR(M1091="Lead")),"Lead",
IF((OR(I1091="Lead-lined galvanized")),"Lead",
IF((OR(M1091="Lead-lined galvanized")),"Lead",
IF((OR((AND(I1091="Unknown - Likely Lead",M1091="Galvanized")),
(AND(I1091="Unknown - Unlikely Lead",M1091="Galvanized")),
(AND(I1091="Unknown - Material Unknown",M1091="Galvanized")))),"Galvanized Requiring Replacement",
IF((OR((AND(I1091="Non-lead - Copper",J1091="Yes",M1091="Galvanized")),
(AND(I1091="Non-lead - Copper",J1091="Don't know",M1091="Galvanized")),
(AND(I1091="Non-lead - Copper",J1091="",M1091="Galvanized")),
(AND(I1091="Non-lead - Plastic",J1091="Yes",M1091="Galvanized")),
(AND(I1091="Non-lead - Plastic",J1091="Don't know",M1091="Galvanized")),
(AND(I1091="Non-lead - Plastic",J1091="",M1091="Galvanized")),
(AND(I1091="Non-lead",J1091="Yes",M1091="Galvanized")),
(AND(I1091="Non-lead",J1091="Don't know",M1091="Galvanized")),
(AND(I1091="Non-lead",J1091="",M1091="Galvanized")),
(AND(I1091="Non-lead - Other",J1091="Yes",M1091="Galvanized")),
(AND(I1091="Non-Lead - Other",J1091="Don't know",M1091="Galvanized")),
(AND(I1091="Galvanized",J1091="Yes",M1091="Galvanized")),
(AND(I1091="Galvanized",J1091="Don't know",M1091="Galvanized")),
(AND(I1091="Galvanized",J1091="",M1091="Galvanized")),
(AND(I1091="Non-Lead - Other",J1091="",M1091="Galvanized")))),"Galvanized Requiring Replacement",
IF((OR((AND(I1091="Non-lead - Copper",M1091="Non-lead - Copper")),
(AND(I1091="Non-lead - Copper",M1091="Non-lead - Plastic")),
(AND(I1091="Non-lead - Copper",M1091="Non-lead - Other")),
(AND(I1091="Non-lead - Copper",M1091="Non-lead")),
(AND(I1091="Non-lead - Plastic",M1091="Non-lead - Copper")),
(AND(I1091="Non-lead - Plastic",M1091="Non-lead - Plastic")),
(AND(I1091="Non-lead - Plastic",M1091="Non-lead - Other")),
(AND(I1091="Non-lead - Plastic",M1091="Non-lead")),
(AND(I1091="Non-lead",M1091="Non-lead - Copper")),
(AND(I1091="Non-lead",M1091="Non-lead - Plastic")),
(AND(I1091="Non-lead",M1091="Non-lead - Other")),
(AND(I1091="Non-lead",M1091="Non-lead")),
(AND(I1091="Non-lead - Other",M1091="Non-lead - Copper")),
(AND(I1091="Non-Lead - Other",M1091="Non-lead - Plastic")),
(AND(I1091="Non-Lead - Other",M1091="Non-lead")),
(AND(I1091="Non-Lead - Other",M1091="Non-lead - Other")))),"Non-Lead",
IF((OR((AND(I1091="Galvanized",M1091="Non-lead")),
(AND(I1091="Galvanized",M1091="Non-lead - Copper")),
(AND(I1091="Galvanized",M1091="Non-lead - Plastic")),
(AND(I1091="Galvanized",M1091="Non-lead")),
(AND(I1091="Galvanized",M1091="Non-lead - Other")))),"Non-Lead",
IF((OR((AND(I1091="Non-lead - Copper",J1091="No",M1091="Galvanized")),
(AND(I1091="Non-lead - Plastic",J1091="No",M1091="Galvanized")),
(AND(I1091="Non-lead",J1091="No",M1091="Galvanized")),
(AND(I1091="Galvanized",J1091="No",M1091="Galvanized")),
(AND(I1091="Non-lead - Other",J1091="No",M1091="Galvanized")))),"Non-lead",
IF((OR((AND(I1091="Unknown - Likely Lead",M1091="Unknown - Likely Lead")),
(AND(I1091="Unknown - Likely Lead",M1091="Unknown - Unlikely Lead")),
(AND(I1091="Unknown - Likely Lead",M1091="Unknown - Material Unknown")),
(AND(I1091="Unknown - Unlikely Lead",M1091="Unknown - Likely Lead")),
(AND(I1091="Unknown - Unlikely Lead",M1091="Unknown - Unlikely Lead")),
(AND(I1091="Unknown - Unlikely Lead",M1091="Unknown - Material Unknown")),
(AND(I1091="Unknown - Material Unknown",M1091="Unknown - Likely Lead")),
(AND(I1091="Unknown - Material Unknown",M1091="Unknown - Unlikely Lead")),
(AND(I1091="Unknown - Material Unknown",M1091="Unknown - Material Unknown")))),"Unknown",
IF((OR((AND(I1091="Unknown - Likely Lead",M1091="Non-lead - Copper")),
(AND(I1091="Unknown - Likely Lead",M1091="Non-lead - Plastic")),
(AND(I1091="Unknown - Likely Lead",M1091="Non-lead")),
(AND(I1091="Unknown - Likely Lead",M1091="Non-lead - Other")),
(AND(I1091="Unknown - Unlikely Lead",M1091="Non-lead - Copper")),
(AND(I1091="Unknown - Unlikely Lead",M1091="Non-lead - Plastic")),
(AND(I1091="Unknown - Unlikely Lead",M1091="Non-lead")),
(AND(I1091="Unknown - Unlikely Lead",M1091="Non-lead - Other")),
(AND(I1091="Unknown - Material Unknown",M1091="Non-lead - Copper")),
(AND(I1091="Unknown - Material Unknown",M1091="Non-lead - Plastic")),
(AND(I1091="Unknown - Material Unknown",M1091="Non-lead")),
(AND(I1091="Unknown - Material Unknown",M1091="Non-lead - Other")))),"Unknown",
IF((OR((AND(I1091="Non-lead - Copper",M1091="Unknown - Likely Lead")),
(AND(I1091="Non-lead - Copper",M1091="Unknown - Unlikely Lead")),
(AND(I1091="Non-lead - Copper",M1091="Unknown - Material Unknown")),
(AND(I1091="Non-lead - Plastic",M1091="Unknown - Likely Lead")),
(AND(I1091="Non-lead - Plastic",M1091="Unknown - Unlikely Lead")),
(AND(I1091="Non-lead - Plastic",M1091="Unknown - Material Unknown")),
(AND(I1091="Non-lead",M1091="Unknown - Likely Lead")),
(AND(I1091="Non-lead",M1091="Unknown - Unlikely Lead")),
(AND(I1091="Non-lead",M1091="Unknown - Material Unknown")),
(AND(I1091="Non-lead - Other",M1091="Unknown - Likely Lead")),
(AND(I1091="Non-Lead - Other",M1091="Unknown - Unlikely Lead")),
(AND(I1091="Non-Lead - Other",M1091="Unknown - Material Unknown")))),"Unknown",
IF((OR((AND(I1091="Galvanized",M1091="Unknown - Likely Lead")),
(AND(I1091="Galvanized",M1091="Unknown - Unlikely Lead")),
(AND(I1091="Galvanized",M1091="Unknown - Material Unknown")))),"Unknown",
IF((OR((AND(I1091="Galvanized",M1091="")))),"Galvanized Requiring Replacement",
IF((OR((AND(I1091="Non-lead - Copper",M1091="")),
(AND(I1091="Non-lead - Plastic",M1091="")),
(AND(I1091="Non-lead",M1091="")),
(AND(I1091="Non-lead - Other",M1091="")))),"Non-lead",
IF((OR((AND(I1091="Unknown - Likely Lead",M1091="")),
(AND(I1091="Unknown - Unlikely Lead",M1091="")),
(AND(I1091="Unknown - Material Unknown",M1091="")))),"Unknown",
""))))))))))))))))</f>
        <v>Non-Lead</v>
      </c>
      <c r="Q1091" s="39" t="s">
        <v>37</v>
      </c>
      <c r="R1091" s="39" t="s">
        <v>37</v>
      </c>
      <c r="S1091" s="39"/>
      <c r="T1091" s="50" t="s">
        <v>36</v>
      </c>
      <c r="U1091" s="50" t="s">
        <v>37</v>
      </c>
      <c r="V1091" s="50" t="s">
        <v>37</v>
      </c>
      <c r="W1091" s="50" t="s">
        <v>37</v>
      </c>
      <c r="X1091" s="51" t="str">
        <f>IF((OR((AND('[1]PWS Information'!$E$10="CWS",T1091="Single Family Residence",P1091="Lead")),
(AND('[1]PWS Information'!$E$10="CWS",T1091="Multiple Family Residence",'[1]PWS Information'!$E$11="Yes",P1091="Lead")),
(AND('[1]PWS Information'!$E$10="NTNC",P1091="Lead")))),"Tier 1",
IF((OR((AND('[1]PWS Information'!$E$10="CWS",T1091="Multiple Family Residence",'[1]PWS Information'!$E$11="No",P1091="Lead")),
(AND('[1]PWS Information'!$E$10="CWS",T1091="Other",P1091="Lead")),
(AND('[1]PWS Information'!$E$10="CWS",T1091="Building",P1091="Lead")))),"Tier 2",
IF((OR((AND('[1]PWS Information'!$E$10="CWS",T1091="Single Family Residence",P1091="Galvanized Requiring Replacement")),
(AND('[1]PWS Information'!$E$10="CWS",T1091="Single Family Residence",P1091="Galvanized Requiring Replacement",Q1091="Yes")),
(AND('[1]PWS Information'!$E$10="NTNC",P1091="Galvanized Requiring Replacement")),
(AND('[1]PWS Information'!$E$10="NTNC",T1091="Single Family Residence",Q1091="Yes")))),"Tier 3",
IF((OR((AND('[1]PWS Information'!$E$10="CWS",T1091="Single Family Residence",R1091="Yes",P1091="Non-Lead", I1091="Non-Lead - Copper",K1091="Before 1989")),
(AND('[1]PWS Information'!$E$10="CWS",T1091="Single Family Residence",R1091="Yes",P1091="Non-Lead", M1091="Non-Lead - Copper",N1091="Before 1989")))),"Tier 4",
IF((OR((AND('[1]PWS Information'!$E$10="NTNC",P1091="Non-Lead")),
(AND('[1]PWS Information'!$E$10="CWS",P1091="Non-Lead",R1091="")),
(AND('[1]PWS Information'!$E$10="CWS",P1091="Non-Lead",R1091="No")),
(AND('[1]PWS Information'!$E$10="CWS",P1091="Non-Lead",R1091="Don't Know")),
(AND('[1]PWS Information'!$E$10="CWS",P1091="Non-Lead", I1091="Non-Lead - Copper", R1091="Yes", K1091="Between 1989 and 2014")),
(AND('[1]PWS Information'!$E$10="CWS",P1091="Non-Lead", I1091="Non-Lead - Copper", R1091="Yes", K1091="After 2014")),
(AND('[1]PWS Information'!$E$10="CWS",P1091="Non-Lead", I1091="Non-Lead - Copper", R1091="Yes", K1091="Unknown")),
(AND('[1]PWS Information'!$E$10="CWS",P1091="Non-Lead", M1091="Non-Lead - Copper", R1091="Yes", N1091="Between 1989 and 2014")),
(AND('[1]PWS Information'!$E$10="CWS",P1091="Non-Lead", M1091="Non-Lead - Copper", R1091="Yes", N1091="After 2014")),
(AND('[1]PWS Information'!$E$10="CWS",P1091="Non-Lead", M1091="Non-Lead - Copper", R1091="Yes", N1091="Unknown")),
(AND('[1]PWS Information'!$E$10="CWS",P1091="Unknown")),
(AND('[1]PWS Information'!$E$10="NTNC",P1091="Unknown")))),"Tier 5",
"")))))</f>
        <v>Tier 5</v>
      </c>
      <c r="Y1091" s="50"/>
      <c r="Z1091" s="50"/>
    </row>
    <row r="1092" spans="1:26" ht="30" x14ac:dyDescent="0.25">
      <c r="A1092" s="39">
        <v>1373</v>
      </c>
      <c r="B1092" s="40"/>
      <c r="C1092" s="41" t="s">
        <v>308</v>
      </c>
      <c r="D1092" s="41" t="s">
        <v>88</v>
      </c>
      <c r="E1092" s="41">
        <v>75144</v>
      </c>
      <c r="F1092" s="42"/>
      <c r="G1092" s="43"/>
      <c r="H1092" s="44"/>
      <c r="I1092" s="45" t="s">
        <v>47</v>
      </c>
      <c r="J1092" s="46" t="s">
        <v>37</v>
      </c>
      <c r="K1092" s="42" t="s">
        <v>40</v>
      </c>
      <c r="L1092" s="49"/>
      <c r="M1092" s="45" t="s">
        <v>47</v>
      </c>
      <c r="N1092" s="46" t="s">
        <v>40</v>
      </c>
      <c r="O1092" s="49"/>
      <c r="P1092" s="36" t="str">
        <f t="shared" si="17"/>
        <v>Non-Lead</v>
      </c>
      <c r="Q1092" s="39" t="s">
        <v>37</v>
      </c>
      <c r="R1092" s="39" t="s">
        <v>37</v>
      </c>
      <c r="S1092" s="39"/>
      <c r="T1092" s="50" t="s">
        <v>36</v>
      </c>
      <c r="U1092" s="50" t="s">
        <v>37</v>
      </c>
      <c r="V1092" s="50" t="s">
        <v>37</v>
      </c>
      <c r="W1092" s="50" t="s">
        <v>37</v>
      </c>
      <c r="X1092" s="51" t="str">
        <f>IF((OR((AND('[1]PWS Information'!$E$10="CWS",T1092="Single Family Residence",P1092="Lead")),
(AND('[1]PWS Information'!$E$10="CWS",T1092="Multiple Family Residence",'[1]PWS Information'!$E$11="Yes",P1092="Lead")),
(AND('[1]PWS Information'!$E$10="NTNC",P1092="Lead")))),"Tier 1",
IF((OR((AND('[1]PWS Information'!$E$10="CWS",T1092="Multiple Family Residence",'[1]PWS Information'!$E$11="No",P1092="Lead")),
(AND('[1]PWS Information'!$E$10="CWS",T1092="Other",P1092="Lead")),
(AND('[1]PWS Information'!$E$10="CWS",T1092="Building",P1092="Lead")))),"Tier 2",
IF((OR((AND('[1]PWS Information'!$E$10="CWS",T1092="Single Family Residence",P1092="Galvanized Requiring Replacement")),
(AND('[1]PWS Information'!$E$10="CWS",T1092="Single Family Residence",P1092="Galvanized Requiring Replacement",Q1092="Yes")),
(AND('[1]PWS Information'!$E$10="NTNC",P1092="Galvanized Requiring Replacement")),
(AND('[1]PWS Information'!$E$10="NTNC",T1092="Single Family Residence",Q1092="Yes")))),"Tier 3",
IF((OR((AND('[1]PWS Information'!$E$10="CWS",T1092="Single Family Residence",R1092="Yes",P1092="Non-Lead", I1092="Non-Lead - Copper",K1092="Before 1989")),
(AND('[1]PWS Information'!$E$10="CWS",T1092="Single Family Residence",R1092="Yes",P1092="Non-Lead", M1092="Non-Lead - Copper",N1092="Before 1989")))),"Tier 4",
IF((OR((AND('[1]PWS Information'!$E$10="NTNC",P1092="Non-Lead")),
(AND('[1]PWS Information'!$E$10="CWS",P1092="Non-Lead",R1092="")),
(AND('[1]PWS Information'!$E$10="CWS",P1092="Non-Lead",R1092="No")),
(AND('[1]PWS Information'!$E$10="CWS",P1092="Non-Lead",R1092="Don't Know")),
(AND('[1]PWS Information'!$E$10="CWS",P1092="Non-Lead", I1092="Non-Lead - Copper", R1092="Yes", K1092="Between 1989 and 2014")),
(AND('[1]PWS Information'!$E$10="CWS",P1092="Non-Lead", I1092="Non-Lead - Copper", R1092="Yes", K1092="After 2014")),
(AND('[1]PWS Information'!$E$10="CWS",P1092="Non-Lead", I1092="Non-Lead - Copper", R1092="Yes", K1092="Unknown")),
(AND('[1]PWS Information'!$E$10="CWS",P1092="Non-Lead", M1092="Non-Lead - Copper", R1092="Yes", N1092="Between 1989 and 2014")),
(AND('[1]PWS Information'!$E$10="CWS",P1092="Non-Lead", M1092="Non-Lead - Copper", R1092="Yes", N1092="After 2014")),
(AND('[1]PWS Information'!$E$10="CWS",P1092="Non-Lead", M1092="Non-Lead - Copper", R1092="Yes", N1092="Unknown")),
(AND('[1]PWS Information'!$E$10="CWS",P1092="Unknown")),
(AND('[1]PWS Information'!$E$10="NTNC",P1092="Unknown")))),"Tier 5",
"")))))</f>
        <v>Tier 5</v>
      </c>
      <c r="Y1092" s="50"/>
      <c r="Z1092" s="50"/>
    </row>
    <row r="1093" spans="1:26" ht="30" x14ac:dyDescent="0.25">
      <c r="A1093" s="39">
        <v>1374</v>
      </c>
      <c r="B1093" s="40">
        <v>10318</v>
      </c>
      <c r="C1093" s="41" t="s">
        <v>309</v>
      </c>
      <c r="D1093" s="41" t="s">
        <v>99</v>
      </c>
      <c r="E1093" s="41">
        <v>75153</v>
      </c>
      <c r="F1093" s="42"/>
      <c r="G1093" s="43"/>
      <c r="H1093" s="44"/>
      <c r="I1093" s="45" t="s">
        <v>47</v>
      </c>
      <c r="J1093" s="46" t="s">
        <v>37</v>
      </c>
      <c r="K1093" s="42" t="s">
        <v>40</v>
      </c>
      <c r="L1093" s="49"/>
      <c r="M1093" s="45" t="s">
        <v>59</v>
      </c>
      <c r="N1093" s="46" t="s">
        <v>49</v>
      </c>
      <c r="O1093" s="49"/>
      <c r="P1093" s="36" t="str">
        <f t="shared" si="17"/>
        <v>Unknown</v>
      </c>
      <c r="Q1093" s="39" t="s">
        <v>46</v>
      </c>
      <c r="R1093" s="39" t="s">
        <v>46</v>
      </c>
      <c r="S1093" s="39"/>
      <c r="T1093" s="50" t="s">
        <v>52</v>
      </c>
      <c r="U1093" s="50" t="s">
        <v>37</v>
      </c>
      <c r="V1093" s="50" t="s">
        <v>49</v>
      </c>
      <c r="W1093" s="50" t="s">
        <v>37</v>
      </c>
      <c r="X1093" s="51" t="str">
        <f>IF((OR((AND('[1]PWS Information'!$E$10="CWS",T1093="Single Family Residence",P1093="Lead")),
(AND('[1]PWS Information'!$E$10="CWS",T1093="Multiple Family Residence",'[1]PWS Information'!$E$11="Yes",P1093="Lead")),
(AND('[1]PWS Information'!$E$10="NTNC",P1093="Lead")))),"Tier 1",
IF((OR((AND('[1]PWS Information'!$E$10="CWS",T1093="Multiple Family Residence",'[1]PWS Information'!$E$11="No",P1093="Lead")),
(AND('[1]PWS Information'!$E$10="CWS",T1093="Other",P1093="Lead")),
(AND('[1]PWS Information'!$E$10="CWS",T1093="Building",P1093="Lead")))),"Tier 2",
IF((OR((AND('[1]PWS Information'!$E$10="CWS",T1093="Single Family Residence",P1093="Galvanized Requiring Replacement")),
(AND('[1]PWS Information'!$E$10="CWS",T1093="Single Family Residence",P1093="Galvanized Requiring Replacement",Q1093="Yes")),
(AND('[1]PWS Information'!$E$10="NTNC",P1093="Galvanized Requiring Replacement")),
(AND('[1]PWS Information'!$E$10="NTNC",T1093="Single Family Residence",Q1093="Yes")))),"Tier 3",
IF((OR((AND('[1]PWS Information'!$E$10="CWS",T1093="Single Family Residence",R1093="Yes",P1093="Non-Lead", I1093="Non-Lead - Copper",K1093="Before 1989")),
(AND('[1]PWS Information'!$E$10="CWS",T1093="Single Family Residence",R1093="Yes",P1093="Non-Lead", M1093="Non-Lead - Copper",N1093="Before 1989")))),"Tier 4",
IF((OR((AND('[1]PWS Information'!$E$10="NTNC",P1093="Non-Lead")),
(AND('[1]PWS Information'!$E$10="CWS",P1093="Non-Lead",R1093="")),
(AND('[1]PWS Information'!$E$10="CWS",P1093="Non-Lead",R1093="No")),
(AND('[1]PWS Information'!$E$10="CWS",P1093="Non-Lead",R1093="Don't Know")),
(AND('[1]PWS Information'!$E$10="CWS",P1093="Non-Lead", I1093="Non-Lead - Copper", R1093="Yes", K1093="Between 1989 and 2014")),
(AND('[1]PWS Information'!$E$10="CWS",P1093="Non-Lead", I1093="Non-Lead - Copper", R1093="Yes", K1093="After 2014")),
(AND('[1]PWS Information'!$E$10="CWS",P1093="Non-Lead", I1093="Non-Lead - Copper", R1093="Yes", K1093="Unknown")),
(AND('[1]PWS Information'!$E$10="CWS",P1093="Non-Lead", M1093="Non-Lead - Copper", R1093="Yes", N1093="Between 1989 and 2014")),
(AND('[1]PWS Information'!$E$10="CWS",P1093="Non-Lead", M1093="Non-Lead - Copper", R1093="Yes", N1093="After 2014")),
(AND('[1]PWS Information'!$E$10="CWS",P1093="Non-Lead", M1093="Non-Lead - Copper", R1093="Yes", N1093="Unknown")),
(AND('[1]PWS Information'!$E$10="CWS",P1093="Unknown")),
(AND('[1]PWS Information'!$E$10="NTNC",P1093="Unknown")))),"Tier 5",
"")))))</f>
        <v>Tier 5</v>
      </c>
      <c r="Y1093" s="50"/>
      <c r="Z1093" s="50"/>
    </row>
    <row r="1094" spans="1:26" ht="30" x14ac:dyDescent="0.25">
      <c r="A1094" s="39">
        <v>1375</v>
      </c>
      <c r="B1094" s="40">
        <v>8296</v>
      </c>
      <c r="C1094" s="41" t="s">
        <v>277</v>
      </c>
      <c r="D1094" s="41" t="s">
        <v>99</v>
      </c>
      <c r="E1094" s="41">
        <v>75153</v>
      </c>
      <c r="F1094" s="42"/>
      <c r="G1094" s="43"/>
      <c r="H1094" s="44"/>
      <c r="I1094" s="45" t="s">
        <v>47</v>
      </c>
      <c r="J1094" s="46" t="s">
        <v>37</v>
      </c>
      <c r="K1094" s="42" t="s">
        <v>40</v>
      </c>
      <c r="L1094" s="49"/>
      <c r="M1094" s="45" t="s">
        <v>47</v>
      </c>
      <c r="N1094" s="46" t="s">
        <v>40</v>
      </c>
      <c r="O1094" s="49"/>
      <c r="P1094" s="36" t="str">
        <f t="shared" si="17"/>
        <v>Non-Lead</v>
      </c>
      <c r="Q1094" s="39" t="s">
        <v>37</v>
      </c>
      <c r="R1094" s="39" t="s">
        <v>37</v>
      </c>
      <c r="S1094" s="39"/>
      <c r="T1094" s="50" t="s">
        <v>36</v>
      </c>
      <c r="U1094" s="50" t="s">
        <v>37</v>
      </c>
      <c r="V1094" s="50" t="s">
        <v>37</v>
      </c>
      <c r="W1094" s="50" t="s">
        <v>37</v>
      </c>
      <c r="X1094" s="51" t="str">
        <f>IF((OR((AND('[1]PWS Information'!$E$10="CWS",T1094="Single Family Residence",P1094="Lead")),
(AND('[1]PWS Information'!$E$10="CWS",T1094="Multiple Family Residence",'[1]PWS Information'!$E$11="Yes",P1094="Lead")),
(AND('[1]PWS Information'!$E$10="NTNC",P1094="Lead")))),"Tier 1",
IF((OR((AND('[1]PWS Information'!$E$10="CWS",T1094="Multiple Family Residence",'[1]PWS Information'!$E$11="No",P1094="Lead")),
(AND('[1]PWS Information'!$E$10="CWS",T1094="Other",P1094="Lead")),
(AND('[1]PWS Information'!$E$10="CWS",T1094="Building",P1094="Lead")))),"Tier 2",
IF((OR((AND('[1]PWS Information'!$E$10="CWS",T1094="Single Family Residence",P1094="Galvanized Requiring Replacement")),
(AND('[1]PWS Information'!$E$10="CWS",T1094="Single Family Residence",P1094="Galvanized Requiring Replacement",Q1094="Yes")),
(AND('[1]PWS Information'!$E$10="NTNC",P1094="Galvanized Requiring Replacement")),
(AND('[1]PWS Information'!$E$10="NTNC",T1094="Single Family Residence",Q1094="Yes")))),"Tier 3",
IF((OR((AND('[1]PWS Information'!$E$10="CWS",T1094="Single Family Residence",R1094="Yes",P1094="Non-Lead", I1094="Non-Lead - Copper",K1094="Before 1989")),
(AND('[1]PWS Information'!$E$10="CWS",T1094="Single Family Residence",R1094="Yes",P1094="Non-Lead", M1094="Non-Lead - Copper",N1094="Before 1989")))),"Tier 4",
IF((OR((AND('[1]PWS Information'!$E$10="NTNC",P1094="Non-Lead")),
(AND('[1]PWS Information'!$E$10="CWS",P1094="Non-Lead",R1094="")),
(AND('[1]PWS Information'!$E$10="CWS",P1094="Non-Lead",R1094="No")),
(AND('[1]PWS Information'!$E$10="CWS",P1094="Non-Lead",R1094="Don't Know")),
(AND('[1]PWS Information'!$E$10="CWS",P1094="Non-Lead", I1094="Non-Lead - Copper", R1094="Yes", K1094="Between 1989 and 2014")),
(AND('[1]PWS Information'!$E$10="CWS",P1094="Non-Lead", I1094="Non-Lead - Copper", R1094="Yes", K1094="After 2014")),
(AND('[1]PWS Information'!$E$10="CWS",P1094="Non-Lead", I1094="Non-Lead - Copper", R1094="Yes", K1094="Unknown")),
(AND('[1]PWS Information'!$E$10="CWS",P1094="Non-Lead", M1094="Non-Lead - Copper", R1094="Yes", N1094="Between 1989 and 2014")),
(AND('[1]PWS Information'!$E$10="CWS",P1094="Non-Lead", M1094="Non-Lead - Copper", R1094="Yes", N1094="After 2014")),
(AND('[1]PWS Information'!$E$10="CWS",P1094="Non-Lead", M1094="Non-Lead - Copper", R1094="Yes", N1094="Unknown")),
(AND('[1]PWS Information'!$E$10="CWS",P1094="Unknown")),
(AND('[1]PWS Information'!$E$10="NTNC",P1094="Unknown")))),"Tier 5",
"")))))</f>
        <v>Tier 5</v>
      </c>
      <c r="Y1094" s="50"/>
      <c r="Z1094" s="50"/>
    </row>
    <row r="1095" spans="1:26" ht="30" x14ac:dyDescent="0.25">
      <c r="A1095" s="39">
        <v>1376</v>
      </c>
      <c r="B1095" s="40">
        <v>158</v>
      </c>
      <c r="C1095" s="41" t="s">
        <v>263</v>
      </c>
      <c r="D1095" s="41" t="s">
        <v>88</v>
      </c>
      <c r="E1095" s="41">
        <v>75153</v>
      </c>
      <c r="F1095" s="42"/>
      <c r="G1095" s="43"/>
      <c r="H1095" s="44"/>
      <c r="I1095" s="45" t="s">
        <v>47</v>
      </c>
      <c r="J1095" s="46" t="s">
        <v>37</v>
      </c>
      <c r="K1095" s="42" t="s">
        <v>40</v>
      </c>
      <c r="L1095" s="49"/>
      <c r="M1095" s="45" t="s">
        <v>47</v>
      </c>
      <c r="N1095" s="46" t="s">
        <v>40</v>
      </c>
      <c r="O1095" s="49"/>
      <c r="P1095" s="36" t="str">
        <f t="shared" si="17"/>
        <v>Non-Lead</v>
      </c>
      <c r="Q1095" s="39" t="s">
        <v>37</v>
      </c>
      <c r="R1095" s="39" t="s">
        <v>37</v>
      </c>
      <c r="S1095" s="39"/>
      <c r="T1095" s="50" t="s">
        <v>36</v>
      </c>
      <c r="U1095" s="50" t="s">
        <v>37</v>
      </c>
      <c r="V1095" s="50" t="s">
        <v>37</v>
      </c>
      <c r="W1095" s="50" t="s">
        <v>37</v>
      </c>
      <c r="X1095" s="51" t="str">
        <f>IF((OR((AND('[1]PWS Information'!$E$10="CWS",T1095="Single Family Residence",P1095="Lead")),
(AND('[1]PWS Information'!$E$10="CWS",T1095="Multiple Family Residence",'[1]PWS Information'!$E$11="Yes",P1095="Lead")),
(AND('[1]PWS Information'!$E$10="NTNC",P1095="Lead")))),"Tier 1",
IF((OR((AND('[1]PWS Information'!$E$10="CWS",T1095="Multiple Family Residence",'[1]PWS Information'!$E$11="No",P1095="Lead")),
(AND('[1]PWS Information'!$E$10="CWS",T1095="Other",P1095="Lead")),
(AND('[1]PWS Information'!$E$10="CWS",T1095="Building",P1095="Lead")))),"Tier 2",
IF((OR((AND('[1]PWS Information'!$E$10="CWS",T1095="Single Family Residence",P1095="Galvanized Requiring Replacement")),
(AND('[1]PWS Information'!$E$10="CWS",T1095="Single Family Residence",P1095="Galvanized Requiring Replacement",Q1095="Yes")),
(AND('[1]PWS Information'!$E$10="NTNC",P1095="Galvanized Requiring Replacement")),
(AND('[1]PWS Information'!$E$10="NTNC",T1095="Single Family Residence",Q1095="Yes")))),"Tier 3",
IF((OR((AND('[1]PWS Information'!$E$10="CWS",T1095="Single Family Residence",R1095="Yes",P1095="Non-Lead", I1095="Non-Lead - Copper",K1095="Before 1989")),
(AND('[1]PWS Information'!$E$10="CWS",T1095="Single Family Residence",R1095="Yes",P1095="Non-Lead", M1095="Non-Lead - Copper",N1095="Before 1989")))),"Tier 4",
IF((OR((AND('[1]PWS Information'!$E$10="NTNC",P1095="Non-Lead")),
(AND('[1]PWS Information'!$E$10="CWS",P1095="Non-Lead",R1095="")),
(AND('[1]PWS Information'!$E$10="CWS",P1095="Non-Lead",R1095="No")),
(AND('[1]PWS Information'!$E$10="CWS",P1095="Non-Lead",R1095="Don't Know")),
(AND('[1]PWS Information'!$E$10="CWS",P1095="Non-Lead", I1095="Non-Lead - Copper", R1095="Yes", K1095="Between 1989 and 2014")),
(AND('[1]PWS Information'!$E$10="CWS",P1095="Non-Lead", I1095="Non-Lead - Copper", R1095="Yes", K1095="After 2014")),
(AND('[1]PWS Information'!$E$10="CWS",P1095="Non-Lead", I1095="Non-Lead - Copper", R1095="Yes", K1095="Unknown")),
(AND('[1]PWS Information'!$E$10="CWS",P1095="Non-Lead", M1095="Non-Lead - Copper", R1095="Yes", N1095="Between 1989 and 2014")),
(AND('[1]PWS Information'!$E$10="CWS",P1095="Non-Lead", M1095="Non-Lead - Copper", R1095="Yes", N1095="After 2014")),
(AND('[1]PWS Information'!$E$10="CWS",P1095="Non-Lead", M1095="Non-Lead - Copper", R1095="Yes", N1095="Unknown")),
(AND('[1]PWS Information'!$E$10="CWS",P1095="Unknown")),
(AND('[1]PWS Information'!$E$10="NTNC",P1095="Unknown")))),"Tier 5",
"")))))</f>
        <v>Tier 5</v>
      </c>
      <c r="Y1095" s="50"/>
      <c r="Z1095" s="50"/>
    </row>
    <row r="1096" spans="1:26" ht="30" x14ac:dyDescent="0.25">
      <c r="A1096" s="39">
        <v>1377</v>
      </c>
      <c r="B1096" s="40">
        <v>8314</v>
      </c>
      <c r="C1096" s="41" t="s">
        <v>277</v>
      </c>
      <c r="D1096" s="41" t="s">
        <v>99</v>
      </c>
      <c r="E1096" s="41">
        <v>75153</v>
      </c>
      <c r="F1096" s="42"/>
      <c r="G1096" s="43"/>
      <c r="H1096" s="44"/>
      <c r="I1096" s="45" t="s">
        <v>47</v>
      </c>
      <c r="J1096" s="46" t="s">
        <v>37</v>
      </c>
      <c r="K1096" s="42" t="s">
        <v>40</v>
      </c>
      <c r="L1096" s="49"/>
      <c r="M1096" s="45" t="s">
        <v>47</v>
      </c>
      <c r="N1096" s="46" t="s">
        <v>40</v>
      </c>
      <c r="O1096" s="49"/>
      <c r="P1096" s="36" t="str">
        <f t="shared" si="17"/>
        <v>Non-Lead</v>
      </c>
      <c r="Q1096" s="39" t="s">
        <v>37</v>
      </c>
      <c r="R1096" s="39" t="s">
        <v>37</v>
      </c>
      <c r="S1096" s="39"/>
      <c r="T1096" s="50" t="s">
        <v>36</v>
      </c>
      <c r="U1096" s="50" t="s">
        <v>37</v>
      </c>
      <c r="V1096" s="50" t="s">
        <v>37</v>
      </c>
      <c r="W1096" s="50" t="s">
        <v>37</v>
      </c>
      <c r="X1096" s="51" t="str">
        <f>IF((OR((AND('[1]PWS Information'!$E$10="CWS",T1096="Single Family Residence",P1096="Lead")),
(AND('[1]PWS Information'!$E$10="CWS",T1096="Multiple Family Residence",'[1]PWS Information'!$E$11="Yes",P1096="Lead")),
(AND('[1]PWS Information'!$E$10="NTNC",P1096="Lead")))),"Tier 1",
IF((OR((AND('[1]PWS Information'!$E$10="CWS",T1096="Multiple Family Residence",'[1]PWS Information'!$E$11="No",P1096="Lead")),
(AND('[1]PWS Information'!$E$10="CWS",T1096="Other",P1096="Lead")),
(AND('[1]PWS Information'!$E$10="CWS",T1096="Building",P1096="Lead")))),"Tier 2",
IF((OR((AND('[1]PWS Information'!$E$10="CWS",T1096="Single Family Residence",P1096="Galvanized Requiring Replacement")),
(AND('[1]PWS Information'!$E$10="CWS",T1096="Single Family Residence",P1096="Galvanized Requiring Replacement",Q1096="Yes")),
(AND('[1]PWS Information'!$E$10="NTNC",P1096="Galvanized Requiring Replacement")),
(AND('[1]PWS Information'!$E$10="NTNC",T1096="Single Family Residence",Q1096="Yes")))),"Tier 3",
IF((OR((AND('[1]PWS Information'!$E$10="CWS",T1096="Single Family Residence",R1096="Yes",P1096="Non-Lead", I1096="Non-Lead - Copper",K1096="Before 1989")),
(AND('[1]PWS Information'!$E$10="CWS",T1096="Single Family Residence",R1096="Yes",P1096="Non-Lead", M1096="Non-Lead - Copper",N1096="Before 1989")))),"Tier 4",
IF((OR((AND('[1]PWS Information'!$E$10="NTNC",P1096="Non-Lead")),
(AND('[1]PWS Information'!$E$10="CWS",P1096="Non-Lead",R1096="")),
(AND('[1]PWS Information'!$E$10="CWS",P1096="Non-Lead",R1096="No")),
(AND('[1]PWS Information'!$E$10="CWS",P1096="Non-Lead",R1096="Don't Know")),
(AND('[1]PWS Information'!$E$10="CWS",P1096="Non-Lead", I1096="Non-Lead - Copper", R1096="Yes", K1096="Between 1989 and 2014")),
(AND('[1]PWS Information'!$E$10="CWS",P1096="Non-Lead", I1096="Non-Lead - Copper", R1096="Yes", K1096="After 2014")),
(AND('[1]PWS Information'!$E$10="CWS",P1096="Non-Lead", I1096="Non-Lead - Copper", R1096="Yes", K1096="Unknown")),
(AND('[1]PWS Information'!$E$10="CWS",P1096="Non-Lead", M1096="Non-Lead - Copper", R1096="Yes", N1096="Between 1989 and 2014")),
(AND('[1]PWS Information'!$E$10="CWS",P1096="Non-Lead", M1096="Non-Lead - Copper", R1096="Yes", N1096="After 2014")),
(AND('[1]PWS Information'!$E$10="CWS",P1096="Non-Lead", M1096="Non-Lead - Copper", R1096="Yes", N1096="Unknown")),
(AND('[1]PWS Information'!$E$10="CWS",P1096="Unknown")),
(AND('[1]PWS Information'!$E$10="NTNC",P1096="Unknown")))),"Tier 5",
"")))))</f>
        <v>Tier 5</v>
      </c>
      <c r="Y1096" s="50"/>
      <c r="Z1096" s="50"/>
    </row>
    <row r="1097" spans="1:26" ht="30" x14ac:dyDescent="0.25">
      <c r="A1097" s="39">
        <v>1378</v>
      </c>
      <c r="B1097" s="40"/>
      <c r="C1097" s="41" t="s">
        <v>263</v>
      </c>
      <c r="D1097" s="41" t="s">
        <v>88</v>
      </c>
      <c r="E1097" s="41">
        <v>75144</v>
      </c>
      <c r="F1097" s="42"/>
      <c r="G1097" s="43"/>
      <c r="H1097" s="44"/>
      <c r="I1097" s="45" t="s">
        <v>47</v>
      </c>
      <c r="J1097" s="46" t="s">
        <v>37</v>
      </c>
      <c r="K1097" s="42" t="s">
        <v>40</v>
      </c>
      <c r="L1097" s="49"/>
      <c r="M1097" s="45" t="s">
        <v>59</v>
      </c>
      <c r="N1097" s="46" t="s">
        <v>49</v>
      </c>
      <c r="O1097" s="49"/>
      <c r="P1097" s="36" t="str">
        <f t="shared" si="17"/>
        <v>Unknown</v>
      </c>
      <c r="Q1097" s="39" t="s">
        <v>46</v>
      </c>
      <c r="R1097" s="39" t="s">
        <v>46</v>
      </c>
      <c r="S1097" s="39"/>
      <c r="T1097" s="50" t="s">
        <v>52</v>
      </c>
      <c r="U1097" s="50" t="s">
        <v>37</v>
      </c>
      <c r="V1097" s="50" t="s">
        <v>49</v>
      </c>
      <c r="W1097" s="50" t="s">
        <v>37</v>
      </c>
      <c r="X1097" s="51" t="str">
        <f>IF((OR((AND('[1]PWS Information'!$E$10="CWS",T1097="Single Family Residence",P1097="Lead")),
(AND('[1]PWS Information'!$E$10="CWS",T1097="Multiple Family Residence",'[1]PWS Information'!$E$11="Yes",P1097="Lead")),
(AND('[1]PWS Information'!$E$10="NTNC",P1097="Lead")))),"Tier 1",
IF((OR((AND('[1]PWS Information'!$E$10="CWS",T1097="Multiple Family Residence",'[1]PWS Information'!$E$11="No",P1097="Lead")),
(AND('[1]PWS Information'!$E$10="CWS",T1097="Other",P1097="Lead")),
(AND('[1]PWS Information'!$E$10="CWS",T1097="Building",P1097="Lead")))),"Tier 2",
IF((OR((AND('[1]PWS Information'!$E$10="CWS",T1097="Single Family Residence",P1097="Galvanized Requiring Replacement")),
(AND('[1]PWS Information'!$E$10="CWS",T1097="Single Family Residence",P1097="Galvanized Requiring Replacement",Q1097="Yes")),
(AND('[1]PWS Information'!$E$10="NTNC",P1097="Galvanized Requiring Replacement")),
(AND('[1]PWS Information'!$E$10="NTNC",T1097="Single Family Residence",Q1097="Yes")))),"Tier 3",
IF((OR((AND('[1]PWS Information'!$E$10="CWS",T1097="Single Family Residence",R1097="Yes",P1097="Non-Lead", I1097="Non-Lead - Copper",K1097="Before 1989")),
(AND('[1]PWS Information'!$E$10="CWS",T1097="Single Family Residence",R1097="Yes",P1097="Non-Lead", M1097="Non-Lead - Copper",N1097="Before 1989")))),"Tier 4",
IF((OR((AND('[1]PWS Information'!$E$10="NTNC",P1097="Non-Lead")),
(AND('[1]PWS Information'!$E$10="CWS",P1097="Non-Lead",R1097="")),
(AND('[1]PWS Information'!$E$10="CWS",P1097="Non-Lead",R1097="No")),
(AND('[1]PWS Information'!$E$10="CWS",P1097="Non-Lead",R1097="Don't Know")),
(AND('[1]PWS Information'!$E$10="CWS",P1097="Non-Lead", I1097="Non-Lead - Copper", R1097="Yes", K1097="Between 1989 and 2014")),
(AND('[1]PWS Information'!$E$10="CWS",P1097="Non-Lead", I1097="Non-Lead - Copper", R1097="Yes", K1097="After 2014")),
(AND('[1]PWS Information'!$E$10="CWS",P1097="Non-Lead", I1097="Non-Lead - Copper", R1097="Yes", K1097="Unknown")),
(AND('[1]PWS Information'!$E$10="CWS",P1097="Non-Lead", M1097="Non-Lead - Copper", R1097="Yes", N1097="Between 1989 and 2014")),
(AND('[1]PWS Information'!$E$10="CWS",P1097="Non-Lead", M1097="Non-Lead - Copper", R1097="Yes", N1097="After 2014")),
(AND('[1]PWS Information'!$E$10="CWS",P1097="Non-Lead", M1097="Non-Lead - Copper", R1097="Yes", N1097="Unknown")),
(AND('[1]PWS Information'!$E$10="CWS",P1097="Unknown")),
(AND('[1]PWS Information'!$E$10="NTNC",P1097="Unknown")))),"Tier 5",
"")))))</f>
        <v>Tier 5</v>
      </c>
      <c r="Y1097" s="50"/>
      <c r="Z1097" s="50"/>
    </row>
    <row r="1098" spans="1:26" ht="30" x14ac:dyDescent="0.25">
      <c r="A1098" s="39">
        <v>1379</v>
      </c>
      <c r="B1098" s="40">
        <v>4893</v>
      </c>
      <c r="C1098" s="41" t="s">
        <v>196</v>
      </c>
      <c r="D1098" s="41" t="s">
        <v>99</v>
      </c>
      <c r="E1098" s="41">
        <v>75153</v>
      </c>
      <c r="F1098" s="42"/>
      <c r="G1098" s="43"/>
      <c r="H1098" s="44"/>
      <c r="I1098" s="45" t="s">
        <v>47</v>
      </c>
      <c r="J1098" s="46" t="s">
        <v>37</v>
      </c>
      <c r="K1098" s="42" t="s">
        <v>40</v>
      </c>
      <c r="L1098" s="49"/>
      <c r="M1098" s="45" t="s">
        <v>47</v>
      </c>
      <c r="N1098" s="46" t="s">
        <v>40</v>
      </c>
      <c r="O1098" s="49"/>
      <c r="P1098" s="36" t="str">
        <f t="shared" si="17"/>
        <v>Non-Lead</v>
      </c>
      <c r="Q1098" s="39" t="s">
        <v>37</v>
      </c>
      <c r="R1098" s="39" t="s">
        <v>37</v>
      </c>
      <c r="S1098" s="39"/>
      <c r="T1098" s="50" t="s">
        <v>36</v>
      </c>
      <c r="U1098" s="50" t="s">
        <v>37</v>
      </c>
      <c r="V1098" s="50" t="s">
        <v>37</v>
      </c>
      <c r="W1098" s="50" t="s">
        <v>37</v>
      </c>
      <c r="X1098" s="51" t="str">
        <f>IF((OR((AND('[1]PWS Information'!$E$10="CWS",T1098="Single Family Residence",P1098="Lead")),
(AND('[1]PWS Information'!$E$10="CWS",T1098="Multiple Family Residence",'[1]PWS Information'!$E$11="Yes",P1098="Lead")),
(AND('[1]PWS Information'!$E$10="NTNC",P1098="Lead")))),"Tier 1",
IF((OR((AND('[1]PWS Information'!$E$10="CWS",T1098="Multiple Family Residence",'[1]PWS Information'!$E$11="No",P1098="Lead")),
(AND('[1]PWS Information'!$E$10="CWS",T1098="Other",P1098="Lead")),
(AND('[1]PWS Information'!$E$10="CWS",T1098="Building",P1098="Lead")))),"Tier 2",
IF((OR((AND('[1]PWS Information'!$E$10="CWS",T1098="Single Family Residence",P1098="Galvanized Requiring Replacement")),
(AND('[1]PWS Information'!$E$10="CWS",T1098="Single Family Residence",P1098="Galvanized Requiring Replacement",Q1098="Yes")),
(AND('[1]PWS Information'!$E$10="NTNC",P1098="Galvanized Requiring Replacement")),
(AND('[1]PWS Information'!$E$10="NTNC",T1098="Single Family Residence",Q1098="Yes")))),"Tier 3",
IF((OR((AND('[1]PWS Information'!$E$10="CWS",T1098="Single Family Residence",R1098="Yes",P1098="Non-Lead", I1098="Non-Lead - Copper",K1098="Before 1989")),
(AND('[1]PWS Information'!$E$10="CWS",T1098="Single Family Residence",R1098="Yes",P1098="Non-Lead", M1098="Non-Lead - Copper",N1098="Before 1989")))),"Tier 4",
IF((OR((AND('[1]PWS Information'!$E$10="NTNC",P1098="Non-Lead")),
(AND('[1]PWS Information'!$E$10="CWS",P1098="Non-Lead",R1098="")),
(AND('[1]PWS Information'!$E$10="CWS",P1098="Non-Lead",R1098="No")),
(AND('[1]PWS Information'!$E$10="CWS",P1098="Non-Lead",R1098="Don't Know")),
(AND('[1]PWS Information'!$E$10="CWS",P1098="Non-Lead", I1098="Non-Lead - Copper", R1098="Yes", K1098="Between 1989 and 2014")),
(AND('[1]PWS Information'!$E$10="CWS",P1098="Non-Lead", I1098="Non-Lead - Copper", R1098="Yes", K1098="After 2014")),
(AND('[1]PWS Information'!$E$10="CWS",P1098="Non-Lead", I1098="Non-Lead - Copper", R1098="Yes", K1098="Unknown")),
(AND('[1]PWS Information'!$E$10="CWS",P1098="Non-Lead", M1098="Non-Lead - Copper", R1098="Yes", N1098="Between 1989 and 2014")),
(AND('[1]PWS Information'!$E$10="CWS",P1098="Non-Lead", M1098="Non-Lead - Copper", R1098="Yes", N1098="After 2014")),
(AND('[1]PWS Information'!$E$10="CWS",P1098="Non-Lead", M1098="Non-Lead - Copper", R1098="Yes", N1098="Unknown")),
(AND('[1]PWS Information'!$E$10="CWS",P1098="Unknown")),
(AND('[1]PWS Information'!$E$10="NTNC",P1098="Unknown")))),"Tier 5",
"")))))</f>
        <v>Tier 5</v>
      </c>
      <c r="Y1098" s="50"/>
      <c r="Z1098" s="50"/>
    </row>
    <row r="1099" spans="1:26" ht="30" x14ac:dyDescent="0.25">
      <c r="A1099" s="39">
        <v>1380</v>
      </c>
      <c r="B1099" s="40">
        <v>138</v>
      </c>
      <c r="C1099" s="41" t="s">
        <v>303</v>
      </c>
      <c r="D1099" s="41" t="s">
        <v>88</v>
      </c>
      <c r="E1099" s="41">
        <v>75144</v>
      </c>
      <c r="F1099" s="42"/>
      <c r="G1099" s="43"/>
      <c r="H1099" s="44"/>
      <c r="I1099" s="45" t="s">
        <v>47</v>
      </c>
      <c r="J1099" s="46" t="s">
        <v>37</v>
      </c>
      <c r="K1099" s="42" t="s">
        <v>40</v>
      </c>
      <c r="L1099" s="49"/>
      <c r="M1099" s="45" t="s">
        <v>47</v>
      </c>
      <c r="N1099" s="46" t="s">
        <v>40</v>
      </c>
      <c r="O1099" s="49"/>
      <c r="P1099" s="36" t="str">
        <f t="shared" si="17"/>
        <v>Non-Lead</v>
      </c>
      <c r="Q1099" s="39" t="s">
        <v>37</v>
      </c>
      <c r="R1099" s="39" t="s">
        <v>37</v>
      </c>
      <c r="S1099" s="39"/>
      <c r="T1099" s="50" t="s">
        <v>36</v>
      </c>
      <c r="U1099" s="50" t="s">
        <v>37</v>
      </c>
      <c r="V1099" s="50" t="s">
        <v>37</v>
      </c>
      <c r="W1099" s="50" t="s">
        <v>37</v>
      </c>
      <c r="X1099" s="51" t="str">
        <f>IF((OR((AND('[1]PWS Information'!$E$10="CWS",T1099="Single Family Residence",P1099="Lead")),
(AND('[1]PWS Information'!$E$10="CWS",T1099="Multiple Family Residence",'[1]PWS Information'!$E$11="Yes",P1099="Lead")),
(AND('[1]PWS Information'!$E$10="NTNC",P1099="Lead")))),"Tier 1",
IF((OR((AND('[1]PWS Information'!$E$10="CWS",T1099="Multiple Family Residence",'[1]PWS Information'!$E$11="No",P1099="Lead")),
(AND('[1]PWS Information'!$E$10="CWS",T1099="Other",P1099="Lead")),
(AND('[1]PWS Information'!$E$10="CWS",T1099="Building",P1099="Lead")))),"Tier 2",
IF((OR((AND('[1]PWS Information'!$E$10="CWS",T1099="Single Family Residence",P1099="Galvanized Requiring Replacement")),
(AND('[1]PWS Information'!$E$10="CWS",T1099="Single Family Residence",P1099="Galvanized Requiring Replacement",Q1099="Yes")),
(AND('[1]PWS Information'!$E$10="NTNC",P1099="Galvanized Requiring Replacement")),
(AND('[1]PWS Information'!$E$10="NTNC",T1099="Single Family Residence",Q1099="Yes")))),"Tier 3",
IF((OR((AND('[1]PWS Information'!$E$10="CWS",T1099="Single Family Residence",R1099="Yes",P1099="Non-Lead", I1099="Non-Lead - Copper",K1099="Before 1989")),
(AND('[1]PWS Information'!$E$10="CWS",T1099="Single Family Residence",R1099="Yes",P1099="Non-Lead", M1099="Non-Lead - Copper",N1099="Before 1989")))),"Tier 4",
IF((OR((AND('[1]PWS Information'!$E$10="NTNC",P1099="Non-Lead")),
(AND('[1]PWS Information'!$E$10="CWS",P1099="Non-Lead",R1099="")),
(AND('[1]PWS Information'!$E$10="CWS",P1099="Non-Lead",R1099="No")),
(AND('[1]PWS Information'!$E$10="CWS",P1099="Non-Lead",R1099="Don't Know")),
(AND('[1]PWS Information'!$E$10="CWS",P1099="Non-Lead", I1099="Non-Lead - Copper", R1099="Yes", K1099="Between 1989 and 2014")),
(AND('[1]PWS Information'!$E$10="CWS",P1099="Non-Lead", I1099="Non-Lead - Copper", R1099="Yes", K1099="After 2014")),
(AND('[1]PWS Information'!$E$10="CWS",P1099="Non-Lead", I1099="Non-Lead - Copper", R1099="Yes", K1099="Unknown")),
(AND('[1]PWS Information'!$E$10="CWS",P1099="Non-Lead", M1099="Non-Lead - Copper", R1099="Yes", N1099="Between 1989 and 2014")),
(AND('[1]PWS Information'!$E$10="CWS",P1099="Non-Lead", M1099="Non-Lead - Copper", R1099="Yes", N1099="After 2014")),
(AND('[1]PWS Information'!$E$10="CWS",P1099="Non-Lead", M1099="Non-Lead - Copper", R1099="Yes", N1099="Unknown")),
(AND('[1]PWS Information'!$E$10="CWS",P1099="Unknown")),
(AND('[1]PWS Information'!$E$10="NTNC",P1099="Unknown")))),"Tier 5",
"")))))</f>
        <v>Tier 5</v>
      </c>
      <c r="Y1099" s="50"/>
      <c r="Z1099" s="50"/>
    </row>
    <row r="1100" spans="1:26" ht="30" x14ac:dyDescent="0.25">
      <c r="A1100" s="39">
        <v>1381</v>
      </c>
      <c r="B1100" s="40">
        <v>7225</v>
      </c>
      <c r="C1100" s="41" t="s">
        <v>310</v>
      </c>
      <c r="D1100" s="41" t="s">
        <v>88</v>
      </c>
      <c r="E1100" s="41">
        <v>75144</v>
      </c>
      <c r="F1100" s="42"/>
      <c r="G1100" s="43"/>
      <c r="H1100" s="44"/>
      <c r="I1100" s="45" t="s">
        <v>47</v>
      </c>
      <c r="J1100" s="46" t="s">
        <v>37</v>
      </c>
      <c r="K1100" s="42" t="s">
        <v>40</v>
      </c>
      <c r="L1100" s="49"/>
      <c r="M1100" s="45" t="s">
        <v>47</v>
      </c>
      <c r="N1100" s="46" t="s">
        <v>40</v>
      </c>
      <c r="O1100" s="49"/>
      <c r="P1100" s="36" t="str">
        <f t="shared" si="17"/>
        <v>Non-Lead</v>
      </c>
      <c r="Q1100" s="39" t="s">
        <v>37</v>
      </c>
      <c r="R1100" s="39" t="s">
        <v>37</v>
      </c>
      <c r="S1100" s="39"/>
      <c r="T1100" s="50" t="s">
        <v>36</v>
      </c>
      <c r="U1100" s="50" t="s">
        <v>37</v>
      </c>
      <c r="V1100" s="50" t="s">
        <v>37</v>
      </c>
      <c r="W1100" s="50" t="s">
        <v>37</v>
      </c>
      <c r="X1100" s="51" t="str">
        <f>IF((OR((AND('[1]PWS Information'!$E$10="CWS",T1100="Single Family Residence",P1100="Lead")),
(AND('[1]PWS Information'!$E$10="CWS",T1100="Multiple Family Residence",'[1]PWS Information'!$E$11="Yes",P1100="Lead")),
(AND('[1]PWS Information'!$E$10="NTNC",P1100="Lead")))),"Tier 1",
IF((OR((AND('[1]PWS Information'!$E$10="CWS",T1100="Multiple Family Residence",'[1]PWS Information'!$E$11="No",P1100="Lead")),
(AND('[1]PWS Information'!$E$10="CWS",T1100="Other",P1100="Lead")),
(AND('[1]PWS Information'!$E$10="CWS",T1100="Building",P1100="Lead")))),"Tier 2",
IF((OR((AND('[1]PWS Information'!$E$10="CWS",T1100="Single Family Residence",P1100="Galvanized Requiring Replacement")),
(AND('[1]PWS Information'!$E$10="CWS",T1100="Single Family Residence",P1100="Galvanized Requiring Replacement",Q1100="Yes")),
(AND('[1]PWS Information'!$E$10="NTNC",P1100="Galvanized Requiring Replacement")),
(AND('[1]PWS Information'!$E$10="NTNC",T1100="Single Family Residence",Q1100="Yes")))),"Tier 3",
IF((OR((AND('[1]PWS Information'!$E$10="CWS",T1100="Single Family Residence",R1100="Yes",P1100="Non-Lead", I1100="Non-Lead - Copper",K1100="Before 1989")),
(AND('[1]PWS Information'!$E$10="CWS",T1100="Single Family Residence",R1100="Yes",P1100="Non-Lead", M1100="Non-Lead - Copper",N1100="Before 1989")))),"Tier 4",
IF((OR((AND('[1]PWS Information'!$E$10="NTNC",P1100="Non-Lead")),
(AND('[1]PWS Information'!$E$10="CWS",P1100="Non-Lead",R1100="")),
(AND('[1]PWS Information'!$E$10="CWS",P1100="Non-Lead",R1100="No")),
(AND('[1]PWS Information'!$E$10="CWS",P1100="Non-Lead",R1100="Don't Know")),
(AND('[1]PWS Information'!$E$10="CWS",P1100="Non-Lead", I1100="Non-Lead - Copper", R1100="Yes", K1100="Between 1989 and 2014")),
(AND('[1]PWS Information'!$E$10="CWS",P1100="Non-Lead", I1100="Non-Lead - Copper", R1100="Yes", K1100="After 2014")),
(AND('[1]PWS Information'!$E$10="CWS",P1100="Non-Lead", I1100="Non-Lead - Copper", R1100="Yes", K1100="Unknown")),
(AND('[1]PWS Information'!$E$10="CWS",P1100="Non-Lead", M1100="Non-Lead - Copper", R1100="Yes", N1100="Between 1989 and 2014")),
(AND('[1]PWS Information'!$E$10="CWS",P1100="Non-Lead", M1100="Non-Lead - Copper", R1100="Yes", N1100="After 2014")),
(AND('[1]PWS Information'!$E$10="CWS",P1100="Non-Lead", M1100="Non-Lead - Copper", R1100="Yes", N1100="Unknown")),
(AND('[1]PWS Information'!$E$10="CWS",P1100="Unknown")),
(AND('[1]PWS Information'!$E$10="NTNC",P1100="Unknown")))),"Tier 5",
"")))))</f>
        <v>Tier 5</v>
      </c>
      <c r="Y1100" s="50"/>
      <c r="Z1100" s="50"/>
    </row>
    <row r="1101" spans="1:26" ht="30" x14ac:dyDescent="0.25">
      <c r="A1101" s="39">
        <v>1382</v>
      </c>
      <c r="B1101" s="40">
        <v>14239</v>
      </c>
      <c r="C1101" s="41" t="s">
        <v>250</v>
      </c>
      <c r="D1101" s="41" t="s">
        <v>88</v>
      </c>
      <c r="E1101" s="41">
        <v>75144</v>
      </c>
      <c r="F1101" s="42"/>
      <c r="G1101" s="43"/>
      <c r="H1101" s="44"/>
      <c r="I1101" s="45" t="s">
        <v>47</v>
      </c>
      <c r="J1101" s="46" t="s">
        <v>37</v>
      </c>
      <c r="K1101" s="42" t="s">
        <v>40</v>
      </c>
      <c r="L1101" s="49"/>
      <c r="M1101" s="45" t="s">
        <v>47</v>
      </c>
      <c r="N1101" s="46" t="s">
        <v>40</v>
      </c>
      <c r="O1101" s="49"/>
      <c r="P1101" s="36" t="str">
        <f t="shared" si="17"/>
        <v>Non-Lead</v>
      </c>
      <c r="Q1101" s="39" t="s">
        <v>37</v>
      </c>
      <c r="R1101" s="39" t="s">
        <v>37</v>
      </c>
      <c r="S1101" s="39"/>
      <c r="T1101" s="50" t="s">
        <v>36</v>
      </c>
      <c r="U1101" s="50" t="s">
        <v>37</v>
      </c>
      <c r="V1101" s="50" t="s">
        <v>37</v>
      </c>
      <c r="W1101" s="50" t="s">
        <v>37</v>
      </c>
      <c r="X1101" s="51" t="str">
        <f>IF((OR((AND('[1]PWS Information'!$E$10="CWS",T1101="Single Family Residence",P1101="Lead")),
(AND('[1]PWS Information'!$E$10="CWS",T1101="Multiple Family Residence",'[1]PWS Information'!$E$11="Yes",P1101="Lead")),
(AND('[1]PWS Information'!$E$10="NTNC",P1101="Lead")))),"Tier 1",
IF((OR((AND('[1]PWS Information'!$E$10="CWS",T1101="Multiple Family Residence",'[1]PWS Information'!$E$11="No",P1101="Lead")),
(AND('[1]PWS Information'!$E$10="CWS",T1101="Other",P1101="Lead")),
(AND('[1]PWS Information'!$E$10="CWS",T1101="Building",P1101="Lead")))),"Tier 2",
IF((OR((AND('[1]PWS Information'!$E$10="CWS",T1101="Single Family Residence",P1101="Galvanized Requiring Replacement")),
(AND('[1]PWS Information'!$E$10="CWS",T1101="Single Family Residence",P1101="Galvanized Requiring Replacement",Q1101="Yes")),
(AND('[1]PWS Information'!$E$10="NTNC",P1101="Galvanized Requiring Replacement")),
(AND('[1]PWS Information'!$E$10="NTNC",T1101="Single Family Residence",Q1101="Yes")))),"Tier 3",
IF((OR((AND('[1]PWS Information'!$E$10="CWS",T1101="Single Family Residence",R1101="Yes",P1101="Non-Lead", I1101="Non-Lead - Copper",K1101="Before 1989")),
(AND('[1]PWS Information'!$E$10="CWS",T1101="Single Family Residence",R1101="Yes",P1101="Non-Lead", M1101="Non-Lead - Copper",N1101="Before 1989")))),"Tier 4",
IF((OR((AND('[1]PWS Information'!$E$10="NTNC",P1101="Non-Lead")),
(AND('[1]PWS Information'!$E$10="CWS",P1101="Non-Lead",R1101="")),
(AND('[1]PWS Information'!$E$10="CWS",P1101="Non-Lead",R1101="No")),
(AND('[1]PWS Information'!$E$10="CWS",P1101="Non-Lead",R1101="Don't Know")),
(AND('[1]PWS Information'!$E$10="CWS",P1101="Non-Lead", I1101="Non-Lead - Copper", R1101="Yes", K1101="Between 1989 and 2014")),
(AND('[1]PWS Information'!$E$10="CWS",P1101="Non-Lead", I1101="Non-Lead - Copper", R1101="Yes", K1101="After 2014")),
(AND('[1]PWS Information'!$E$10="CWS",P1101="Non-Lead", I1101="Non-Lead - Copper", R1101="Yes", K1101="Unknown")),
(AND('[1]PWS Information'!$E$10="CWS",P1101="Non-Lead", M1101="Non-Lead - Copper", R1101="Yes", N1101="Between 1989 and 2014")),
(AND('[1]PWS Information'!$E$10="CWS",P1101="Non-Lead", M1101="Non-Lead - Copper", R1101="Yes", N1101="After 2014")),
(AND('[1]PWS Information'!$E$10="CWS",P1101="Non-Lead", M1101="Non-Lead - Copper", R1101="Yes", N1101="Unknown")),
(AND('[1]PWS Information'!$E$10="CWS",P1101="Unknown")),
(AND('[1]PWS Information'!$E$10="NTNC",P1101="Unknown")))),"Tier 5",
"")))))</f>
        <v>Tier 5</v>
      </c>
      <c r="Y1101" s="50"/>
      <c r="Z1101" s="50"/>
    </row>
    <row r="1102" spans="1:26" ht="30" x14ac:dyDescent="0.25">
      <c r="A1102" s="39">
        <v>1383</v>
      </c>
      <c r="B1102" s="40">
        <v>1419</v>
      </c>
      <c r="C1102" s="41" t="s">
        <v>311</v>
      </c>
      <c r="D1102" s="41" t="s">
        <v>99</v>
      </c>
      <c r="E1102" s="41">
        <v>75153</v>
      </c>
      <c r="F1102" s="42"/>
      <c r="G1102" s="43"/>
      <c r="H1102" s="44"/>
      <c r="I1102" s="45" t="s">
        <v>47</v>
      </c>
      <c r="J1102" s="46" t="s">
        <v>37</v>
      </c>
      <c r="K1102" s="42" t="s">
        <v>40</v>
      </c>
      <c r="L1102" s="49"/>
      <c r="M1102" s="45" t="s">
        <v>47</v>
      </c>
      <c r="N1102" s="46" t="s">
        <v>40</v>
      </c>
      <c r="O1102" s="49"/>
      <c r="P1102" s="36" t="str">
        <f t="shared" si="17"/>
        <v>Non-Lead</v>
      </c>
      <c r="Q1102" s="39" t="s">
        <v>37</v>
      </c>
      <c r="R1102" s="39" t="s">
        <v>37</v>
      </c>
      <c r="S1102" s="39"/>
      <c r="T1102" s="50" t="s">
        <v>36</v>
      </c>
      <c r="U1102" s="50" t="s">
        <v>37</v>
      </c>
      <c r="V1102" s="50" t="s">
        <v>37</v>
      </c>
      <c r="W1102" s="50" t="s">
        <v>37</v>
      </c>
      <c r="X1102" s="51" t="str">
        <f>IF((OR((AND('[1]PWS Information'!$E$10="CWS",T1102="Single Family Residence",P1102="Lead")),
(AND('[1]PWS Information'!$E$10="CWS",T1102="Multiple Family Residence",'[1]PWS Information'!$E$11="Yes",P1102="Lead")),
(AND('[1]PWS Information'!$E$10="NTNC",P1102="Lead")))),"Tier 1",
IF((OR((AND('[1]PWS Information'!$E$10="CWS",T1102="Multiple Family Residence",'[1]PWS Information'!$E$11="No",P1102="Lead")),
(AND('[1]PWS Information'!$E$10="CWS",T1102="Other",P1102="Lead")),
(AND('[1]PWS Information'!$E$10="CWS",T1102="Building",P1102="Lead")))),"Tier 2",
IF((OR((AND('[1]PWS Information'!$E$10="CWS",T1102="Single Family Residence",P1102="Galvanized Requiring Replacement")),
(AND('[1]PWS Information'!$E$10="CWS",T1102="Single Family Residence",P1102="Galvanized Requiring Replacement",Q1102="Yes")),
(AND('[1]PWS Information'!$E$10="NTNC",P1102="Galvanized Requiring Replacement")),
(AND('[1]PWS Information'!$E$10="NTNC",T1102="Single Family Residence",Q1102="Yes")))),"Tier 3",
IF((OR((AND('[1]PWS Information'!$E$10="CWS",T1102="Single Family Residence",R1102="Yes",P1102="Non-Lead", I1102="Non-Lead - Copper",K1102="Before 1989")),
(AND('[1]PWS Information'!$E$10="CWS",T1102="Single Family Residence",R1102="Yes",P1102="Non-Lead", M1102="Non-Lead - Copper",N1102="Before 1989")))),"Tier 4",
IF((OR((AND('[1]PWS Information'!$E$10="NTNC",P1102="Non-Lead")),
(AND('[1]PWS Information'!$E$10="CWS",P1102="Non-Lead",R1102="")),
(AND('[1]PWS Information'!$E$10="CWS",P1102="Non-Lead",R1102="No")),
(AND('[1]PWS Information'!$E$10="CWS",P1102="Non-Lead",R1102="Don't Know")),
(AND('[1]PWS Information'!$E$10="CWS",P1102="Non-Lead", I1102="Non-Lead - Copper", R1102="Yes", K1102="Between 1989 and 2014")),
(AND('[1]PWS Information'!$E$10="CWS",P1102="Non-Lead", I1102="Non-Lead - Copper", R1102="Yes", K1102="After 2014")),
(AND('[1]PWS Information'!$E$10="CWS",P1102="Non-Lead", I1102="Non-Lead - Copper", R1102="Yes", K1102="Unknown")),
(AND('[1]PWS Information'!$E$10="CWS",P1102="Non-Lead", M1102="Non-Lead - Copper", R1102="Yes", N1102="Between 1989 and 2014")),
(AND('[1]PWS Information'!$E$10="CWS",P1102="Non-Lead", M1102="Non-Lead - Copper", R1102="Yes", N1102="After 2014")),
(AND('[1]PWS Information'!$E$10="CWS",P1102="Non-Lead", M1102="Non-Lead - Copper", R1102="Yes", N1102="Unknown")),
(AND('[1]PWS Information'!$E$10="CWS",P1102="Unknown")),
(AND('[1]PWS Information'!$E$10="NTNC",P1102="Unknown")))),"Tier 5",
"")))))</f>
        <v>Tier 5</v>
      </c>
      <c r="Y1102" s="50"/>
      <c r="Z1102" s="50"/>
    </row>
    <row r="1103" spans="1:26" ht="30" x14ac:dyDescent="0.25">
      <c r="A1103" s="39">
        <v>1384</v>
      </c>
      <c r="B1103" s="40">
        <v>150</v>
      </c>
      <c r="C1103" s="41" t="s">
        <v>303</v>
      </c>
      <c r="D1103" s="41" t="s">
        <v>88</v>
      </c>
      <c r="E1103" s="41">
        <v>75144</v>
      </c>
      <c r="F1103" s="42"/>
      <c r="G1103" s="43"/>
      <c r="H1103" s="44"/>
      <c r="I1103" s="45" t="s">
        <v>47</v>
      </c>
      <c r="J1103" s="46" t="s">
        <v>37</v>
      </c>
      <c r="K1103" s="42" t="s">
        <v>40</v>
      </c>
      <c r="L1103" s="49"/>
      <c r="M1103" s="45" t="s">
        <v>47</v>
      </c>
      <c r="N1103" s="46" t="s">
        <v>40</v>
      </c>
      <c r="O1103" s="49"/>
      <c r="P1103" s="36" t="str">
        <f t="shared" si="17"/>
        <v>Non-Lead</v>
      </c>
      <c r="Q1103" s="39" t="s">
        <v>37</v>
      </c>
      <c r="R1103" s="39" t="s">
        <v>37</v>
      </c>
      <c r="S1103" s="39"/>
      <c r="T1103" s="50" t="s">
        <v>36</v>
      </c>
      <c r="U1103" s="50" t="s">
        <v>37</v>
      </c>
      <c r="V1103" s="50" t="s">
        <v>37</v>
      </c>
      <c r="W1103" s="50" t="s">
        <v>37</v>
      </c>
      <c r="X1103" s="51" t="str">
        <f>IF((OR((AND('[1]PWS Information'!$E$10="CWS",T1103="Single Family Residence",P1103="Lead")),
(AND('[1]PWS Information'!$E$10="CWS",T1103="Multiple Family Residence",'[1]PWS Information'!$E$11="Yes",P1103="Lead")),
(AND('[1]PWS Information'!$E$10="NTNC",P1103="Lead")))),"Tier 1",
IF((OR((AND('[1]PWS Information'!$E$10="CWS",T1103="Multiple Family Residence",'[1]PWS Information'!$E$11="No",P1103="Lead")),
(AND('[1]PWS Information'!$E$10="CWS",T1103="Other",P1103="Lead")),
(AND('[1]PWS Information'!$E$10="CWS",T1103="Building",P1103="Lead")))),"Tier 2",
IF((OR((AND('[1]PWS Information'!$E$10="CWS",T1103="Single Family Residence",P1103="Galvanized Requiring Replacement")),
(AND('[1]PWS Information'!$E$10="CWS",T1103="Single Family Residence",P1103="Galvanized Requiring Replacement",Q1103="Yes")),
(AND('[1]PWS Information'!$E$10="NTNC",P1103="Galvanized Requiring Replacement")),
(AND('[1]PWS Information'!$E$10="NTNC",T1103="Single Family Residence",Q1103="Yes")))),"Tier 3",
IF((OR((AND('[1]PWS Information'!$E$10="CWS",T1103="Single Family Residence",R1103="Yes",P1103="Non-Lead", I1103="Non-Lead - Copper",K1103="Before 1989")),
(AND('[1]PWS Information'!$E$10="CWS",T1103="Single Family Residence",R1103="Yes",P1103="Non-Lead", M1103="Non-Lead - Copper",N1103="Before 1989")))),"Tier 4",
IF((OR((AND('[1]PWS Information'!$E$10="NTNC",P1103="Non-Lead")),
(AND('[1]PWS Information'!$E$10="CWS",P1103="Non-Lead",R1103="")),
(AND('[1]PWS Information'!$E$10="CWS",P1103="Non-Lead",R1103="No")),
(AND('[1]PWS Information'!$E$10="CWS",P1103="Non-Lead",R1103="Don't Know")),
(AND('[1]PWS Information'!$E$10="CWS",P1103="Non-Lead", I1103="Non-Lead - Copper", R1103="Yes", K1103="Between 1989 and 2014")),
(AND('[1]PWS Information'!$E$10="CWS",P1103="Non-Lead", I1103="Non-Lead - Copper", R1103="Yes", K1103="After 2014")),
(AND('[1]PWS Information'!$E$10="CWS",P1103="Non-Lead", I1103="Non-Lead - Copper", R1103="Yes", K1103="Unknown")),
(AND('[1]PWS Information'!$E$10="CWS",P1103="Non-Lead", M1103="Non-Lead - Copper", R1103="Yes", N1103="Between 1989 and 2014")),
(AND('[1]PWS Information'!$E$10="CWS",P1103="Non-Lead", M1103="Non-Lead - Copper", R1103="Yes", N1103="After 2014")),
(AND('[1]PWS Information'!$E$10="CWS",P1103="Non-Lead", M1103="Non-Lead - Copper", R1103="Yes", N1103="Unknown")),
(AND('[1]PWS Information'!$E$10="CWS",P1103="Unknown")),
(AND('[1]PWS Information'!$E$10="NTNC",P1103="Unknown")))),"Tier 5",
"")))))</f>
        <v>Tier 5</v>
      </c>
      <c r="Y1103" s="50"/>
      <c r="Z1103" s="50"/>
    </row>
    <row r="1104" spans="1:26" ht="30" x14ac:dyDescent="0.25">
      <c r="A1104" s="39">
        <v>1385</v>
      </c>
      <c r="B1104" s="40">
        <v>16620</v>
      </c>
      <c r="C1104" s="41" t="s">
        <v>312</v>
      </c>
      <c r="D1104" s="41" t="s">
        <v>88</v>
      </c>
      <c r="E1104" s="41">
        <v>75144</v>
      </c>
      <c r="F1104" s="42"/>
      <c r="G1104" s="43"/>
      <c r="H1104" s="44"/>
      <c r="I1104" s="45" t="s">
        <v>47</v>
      </c>
      <c r="J1104" s="46" t="s">
        <v>37</v>
      </c>
      <c r="K1104" s="42" t="s">
        <v>41</v>
      </c>
      <c r="L1104" s="49"/>
      <c r="M1104" s="45" t="s">
        <v>47</v>
      </c>
      <c r="N1104" s="46" t="s">
        <v>40</v>
      </c>
      <c r="O1104" s="49"/>
      <c r="P1104" s="36" t="str">
        <f t="shared" si="17"/>
        <v>Non-Lead</v>
      </c>
      <c r="Q1104" s="39" t="s">
        <v>37</v>
      </c>
      <c r="R1104" s="39" t="s">
        <v>37</v>
      </c>
      <c r="S1104" s="39"/>
      <c r="T1104" s="50" t="s">
        <v>36</v>
      </c>
      <c r="U1104" s="50" t="s">
        <v>37</v>
      </c>
      <c r="V1104" s="50" t="s">
        <v>37</v>
      </c>
      <c r="W1104" s="50" t="s">
        <v>37</v>
      </c>
      <c r="X1104" s="51" t="str">
        <f>IF((OR((AND('[1]PWS Information'!$E$10="CWS",T1104="Single Family Residence",P1104="Lead")),
(AND('[1]PWS Information'!$E$10="CWS",T1104="Multiple Family Residence",'[1]PWS Information'!$E$11="Yes",P1104="Lead")),
(AND('[1]PWS Information'!$E$10="NTNC",P1104="Lead")))),"Tier 1",
IF((OR((AND('[1]PWS Information'!$E$10="CWS",T1104="Multiple Family Residence",'[1]PWS Information'!$E$11="No",P1104="Lead")),
(AND('[1]PWS Information'!$E$10="CWS",T1104="Other",P1104="Lead")),
(AND('[1]PWS Information'!$E$10="CWS",T1104="Building",P1104="Lead")))),"Tier 2",
IF((OR((AND('[1]PWS Information'!$E$10="CWS",T1104="Single Family Residence",P1104="Galvanized Requiring Replacement")),
(AND('[1]PWS Information'!$E$10="CWS",T1104="Single Family Residence",P1104="Galvanized Requiring Replacement",Q1104="Yes")),
(AND('[1]PWS Information'!$E$10="NTNC",P1104="Galvanized Requiring Replacement")),
(AND('[1]PWS Information'!$E$10="NTNC",T1104="Single Family Residence",Q1104="Yes")))),"Tier 3",
IF((OR((AND('[1]PWS Information'!$E$10="CWS",T1104="Single Family Residence",R1104="Yes",P1104="Non-Lead", I1104="Non-Lead - Copper",K1104="Before 1989")),
(AND('[1]PWS Information'!$E$10="CWS",T1104="Single Family Residence",R1104="Yes",P1104="Non-Lead", M1104="Non-Lead - Copper",N1104="Before 1989")))),"Tier 4",
IF((OR((AND('[1]PWS Information'!$E$10="NTNC",P1104="Non-Lead")),
(AND('[1]PWS Information'!$E$10="CWS",P1104="Non-Lead",R1104="")),
(AND('[1]PWS Information'!$E$10="CWS",P1104="Non-Lead",R1104="No")),
(AND('[1]PWS Information'!$E$10="CWS",P1104="Non-Lead",R1104="Don't Know")),
(AND('[1]PWS Information'!$E$10="CWS",P1104="Non-Lead", I1104="Non-Lead - Copper", R1104="Yes", K1104="Between 1989 and 2014")),
(AND('[1]PWS Information'!$E$10="CWS",P1104="Non-Lead", I1104="Non-Lead - Copper", R1104="Yes", K1104="After 2014")),
(AND('[1]PWS Information'!$E$10="CWS",P1104="Non-Lead", I1104="Non-Lead - Copper", R1104="Yes", K1104="Unknown")),
(AND('[1]PWS Information'!$E$10="CWS",P1104="Non-Lead", M1104="Non-Lead - Copper", R1104="Yes", N1104="Between 1989 and 2014")),
(AND('[1]PWS Information'!$E$10="CWS",P1104="Non-Lead", M1104="Non-Lead - Copper", R1104="Yes", N1104="After 2014")),
(AND('[1]PWS Information'!$E$10="CWS",P1104="Non-Lead", M1104="Non-Lead - Copper", R1104="Yes", N1104="Unknown")),
(AND('[1]PWS Information'!$E$10="CWS",P1104="Unknown")),
(AND('[1]PWS Information'!$E$10="NTNC",P1104="Unknown")))),"Tier 5",
"")))))</f>
        <v>Tier 5</v>
      </c>
      <c r="Y1104" s="50"/>
      <c r="Z1104" s="50"/>
    </row>
    <row r="1105" spans="1:26" ht="30" x14ac:dyDescent="0.25">
      <c r="A1105" s="39">
        <v>1386</v>
      </c>
      <c r="B1105" s="40">
        <v>10784</v>
      </c>
      <c r="C1105" s="41" t="s">
        <v>313</v>
      </c>
      <c r="D1105" s="41" t="s">
        <v>88</v>
      </c>
      <c r="E1105" s="41">
        <v>75144</v>
      </c>
      <c r="F1105" s="42"/>
      <c r="G1105" s="43"/>
      <c r="H1105" s="44"/>
      <c r="I1105" s="45" t="s">
        <v>47</v>
      </c>
      <c r="J1105" s="46" t="s">
        <v>37</v>
      </c>
      <c r="K1105" s="42" t="s">
        <v>40</v>
      </c>
      <c r="L1105" s="49"/>
      <c r="M1105" s="45" t="s">
        <v>47</v>
      </c>
      <c r="N1105" s="46" t="s">
        <v>40</v>
      </c>
      <c r="O1105" s="49"/>
      <c r="P1105" s="36" t="str">
        <f t="shared" si="17"/>
        <v>Non-Lead</v>
      </c>
      <c r="Q1105" s="39" t="s">
        <v>37</v>
      </c>
      <c r="R1105" s="39" t="s">
        <v>37</v>
      </c>
      <c r="S1105" s="39"/>
      <c r="T1105" s="50" t="s">
        <v>36</v>
      </c>
      <c r="U1105" s="50" t="s">
        <v>37</v>
      </c>
      <c r="V1105" s="50" t="s">
        <v>37</v>
      </c>
      <c r="W1105" s="50" t="s">
        <v>37</v>
      </c>
      <c r="X1105" s="51" t="str">
        <f>IF((OR((AND('[1]PWS Information'!$E$10="CWS",T1105="Single Family Residence",P1105="Lead")),
(AND('[1]PWS Information'!$E$10="CWS",T1105="Multiple Family Residence",'[1]PWS Information'!$E$11="Yes",P1105="Lead")),
(AND('[1]PWS Information'!$E$10="NTNC",P1105="Lead")))),"Tier 1",
IF((OR((AND('[1]PWS Information'!$E$10="CWS",T1105="Multiple Family Residence",'[1]PWS Information'!$E$11="No",P1105="Lead")),
(AND('[1]PWS Information'!$E$10="CWS",T1105="Other",P1105="Lead")),
(AND('[1]PWS Information'!$E$10="CWS",T1105="Building",P1105="Lead")))),"Tier 2",
IF((OR((AND('[1]PWS Information'!$E$10="CWS",T1105="Single Family Residence",P1105="Galvanized Requiring Replacement")),
(AND('[1]PWS Information'!$E$10="CWS",T1105="Single Family Residence",P1105="Galvanized Requiring Replacement",Q1105="Yes")),
(AND('[1]PWS Information'!$E$10="NTNC",P1105="Galvanized Requiring Replacement")),
(AND('[1]PWS Information'!$E$10="NTNC",T1105="Single Family Residence",Q1105="Yes")))),"Tier 3",
IF((OR((AND('[1]PWS Information'!$E$10="CWS",T1105="Single Family Residence",R1105="Yes",P1105="Non-Lead", I1105="Non-Lead - Copper",K1105="Before 1989")),
(AND('[1]PWS Information'!$E$10="CWS",T1105="Single Family Residence",R1105="Yes",P1105="Non-Lead", M1105="Non-Lead - Copper",N1105="Before 1989")))),"Tier 4",
IF((OR((AND('[1]PWS Information'!$E$10="NTNC",P1105="Non-Lead")),
(AND('[1]PWS Information'!$E$10="CWS",P1105="Non-Lead",R1105="")),
(AND('[1]PWS Information'!$E$10="CWS",P1105="Non-Lead",R1105="No")),
(AND('[1]PWS Information'!$E$10="CWS",P1105="Non-Lead",R1105="Don't Know")),
(AND('[1]PWS Information'!$E$10="CWS",P1105="Non-Lead", I1105="Non-Lead - Copper", R1105="Yes", K1105="Between 1989 and 2014")),
(AND('[1]PWS Information'!$E$10="CWS",P1105="Non-Lead", I1105="Non-Lead - Copper", R1105="Yes", K1105="After 2014")),
(AND('[1]PWS Information'!$E$10="CWS",P1105="Non-Lead", I1105="Non-Lead - Copper", R1105="Yes", K1105="Unknown")),
(AND('[1]PWS Information'!$E$10="CWS",P1105="Non-Lead", M1105="Non-Lead - Copper", R1105="Yes", N1105="Between 1989 and 2014")),
(AND('[1]PWS Information'!$E$10="CWS",P1105="Non-Lead", M1105="Non-Lead - Copper", R1105="Yes", N1105="After 2014")),
(AND('[1]PWS Information'!$E$10="CWS",P1105="Non-Lead", M1105="Non-Lead - Copper", R1105="Yes", N1105="Unknown")),
(AND('[1]PWS Information'!$E$10="CWS",P1105="Unknown")),
(AND('[1]PWS Information'!$E$10="NTNC",P1105="Unknown")))),"Tier 5",
"")))))</f>
        <v>Tier 5</v>
      </c>
      <c r="Y1105" s="50"/>
      <c r="Z1105" s="50"/>
    </row>
    <row r="1106" spans="1:26" ht="30" x14ac:dyDescent="0.25">
      <c r="A1106" s="39">
        <v>1387</v>
      </c>
      <c r="B1106" s="40">
        <v>153</v>
      </c>
      <c r="C1106" s="41" t="s">
        <v>303</v>
      </c>
      <c r="D1106" s="41" t="s">
        <v>88</v>
      </c>
      <c r="E1106" s="41">
        <v>75144</v>
      </c>
      <c r="F1106" s="42"/>
      <c r="G1106" s="43"/>
      <c r="H1106" s="44"/>
      <c r="I1106" s="45" t="s">
        <v>47</v>
      </c>
      <c r="J1106" s="46" t="s">
        <v>37</v>
      </c>
      <c r="K1106" s="42" t="s">
        <v>40</v>
      </c>
      <c r="L1106" s="49"/>
      <c r="M1106" s="45" t="s">
        <v>47</v>
      </c>
      <c r="N1106" s="46" t="s">
        <v>40</v>
      </c>
      <c r="O1106" s="49"/>
      <c r="P1106" s="36" t="str">
        <f t="shared" si="17"/>
        <v>Non-Lead</v>
      </c>
      <c r="Q1106" s="39" t="s">
        <v>37</v>
      </c>
      <c r="R1106" s="39" t="s">
        <v>37</v>
      </c>
      <c r="S1106" s="39"/>
      <c r="T1106" s="50" t="s">
        <v>36</v>
      </c>
      <c r="U1106" s="50" t="s">
        <v>37</v>
      </c>
      <c r="V1106" s="50" t="s">
        <v>37</v>
      </c>
      <c r="W1106" s="50" t="s">
        <v>37</v>
      </c>
      <c r="X1106" s="51" t="str">
        <f>IF((OR((AND('[1]PWS Information'!$E$10="CWS",T1106="Single Family Residence",P1106="Lead")),
(AND('[1]PWS Information'!$E$10="CWS",T1106="Multiple Family Residence",'[1]PWS Information'!$E$11="Yes",P1106="Lead")),
(AND('[1]PWS Information'!$E$10="NTNC",P1106="Lead")))),"Tier 1",
IF((OR((AND('[1]PWS Information'!$E$10="CWS",T1106="Multiple Family Residence",'[1]PWS Information'!$E$11="No",P1106="Lead")),
(AND('[1]PWS Information'!$E$10="CWS",T1106="Other",P1106="Lead")),
(AND('[1]PWS Information'!$E$10="CWS",T1106="Building",P1106="Lead")))),"Tier 2",
IF((OR((AND('[1]PWS Information'!$E$10="CWS",T1106="Single Family Residence",P1106="Galvanized Requiring Replacement")),
(AND('[1]PWS Information'!$E$10="CWS",T1106="Single Family Residence",P1106="Galvanized Requiring Replacement",Q1106="Yes")),
(AND('[1]PWS Information'!$E$10="NTNC",P1106="Galvanized Requiring Replacement")),
(AND('[1]PWS Information'!$E$10="NTNC",T1106="Single Family Residence",Q1106="Yes")))),"Tier 3",
IF((OR((AND('[1]PWS Information'!$E$10="CWS",T1106="Single Family Residence",R1106="Yes",P1106="Non-Lead", I1106="Non-Lead - Copper",K1106="Before 1989")),
(AND('[1]PWS Information'!$E$10="CWS",T1106="Single Family Residence",R1106="Yes",P1106="Non-Lead", M1106="Non-Lead - Copper",N1106="Before 1989")))),"Tier 4",
IF((OR((AND('[1]PWS Information'!$E$10="NTNC",P1106="Non-Lead")),
(AND('[1]PWS Information'!$E$10="CWS",P1106="Non-Lead",R1106="")),
(AND('[1]PWS Information'!$E$10="CWS",P1106="Non-Lead",R1106="No")),
(AND('[1]PWS Information'!$E$10="CWS",P1106="Non-Lead",R1106="Don't Know")),
(AND('[1]PWS Information'!$E$10="CWS",P1106="Non-Lead", I1106="Non-Lead - Copper", R1106="Yes", K1106="Between 1989 and 2014")),
(AND('[1]PWS Information'!$E$10="CWS",P1106="Non-Lead", I1106="Non-Lead - Copper", R1106="Yes", K1106="After 2014")),
(AND('[1]PWS Information'!$E$10="CWS",P1106="Non-Lead", I1106="Non-Lead - Copper", R1106="Yes", K1106="Unknown")),
(AND('[1]PWS Information'!$E$10="CWS",P1106="Non-Lead", M1106="Non-Lead - Copper", R1106="Yes", N1106="Between 1989 and 2014")),
(AND('[1]PWS Information'!$E$10="CWS",P1106="Non-Lead", M1106="Non-Lead - Copper", R1106="Yes", N1106="After 2014")),
(AND('[1]PWS Information'!$E$10="CWS",P1106="Non-Lead", M1106="Non-Lead - Copper", R1106="Yes", N1106="Unknown")),
(AND('[1]PWS Information'!$E$10="CWS",P1106="Unknown")),
(AND('[1]PWS Information'!$E$10="NTNC",P1106="Unknown")))),"Tier 5",
"")))))</f>
        <v>Tier 5</v>
      </c>
      <c r="Y1106" s="50"/>
      <c r="Z1106" s="50"/>
    </row>
    <row r="1107" spans="1:26" ht="30" x14ac:dyDescent="0.25">
      <c r="A1107" s="39">
        <v>1388</v>
      </c>
      <c r="B1107" s="40">
        <v>8125</v>
      </c>
      <c r="C1107" s="41" t="s">
        <v>286</v>
      </c>
      <c r="D1107" s="41" t="s">
        <v>88</v>
      </c>
      <c r="E1107" s="41">
        <v>75144</v>
      </c>
      <c r="F1107" s="42"/>
      <c r="G1107" s="43"/>
      <c r="H1107" s="44"/>
      <c r="I1107" s="45" t="s">
        <v>47</v>
      </c>
      <c r="J1107" s="46" t="s">
        <v>37</v>
      </c>
      <c r="K1107" s="42" t="s">
        <v>40</v>
      </c>
      <c r="L1107" s="49"/>
      <c r="M1107" s="45" t="s">
        <v>47</v>
      </c>
      <c r="N1107" s="46" t="s">
        <v>40</v>
      </c>
      <c r="O1107" s="49"/>
      <c r="P1107" s="36" t="str">
        <f t="shared" si="17"/>
        <v>Non-Lead</v>
      </c>
      <c r="Q1107" s="39" t="s">
        <v>37</v>
      </c>
      <c r="R1107" s="39" t="s">
        <v>37</v>
      </c>
      <c r="S1107" s="39"/>
      <c r="T1107" s="50" t="s">
        <v>36</v>
      </c>
      <c r="U1107" s="50" t="s">
        <v>37</v>
      </c>
      <c r="V1107" s="50" t="s">
        <v>37</v>
      </c>
      <c r="W1107" s="50" t="s">
        <v>37</v>
      </c>
      <c r="X1107" s="51" t="str">
        <f>IF((OR((AND('[1]PWS Information'!$E$10="CWS",T1107="Single Family Residence",P1107="Lead")),
(AND('[1]PWS Information'!$E$10="CWS",T1107="Multiple Family Residence",'[1]PWS Information'!$E$11="Yes",P1107="Lead")),
(AND('[1]PWS Information'!$E$10="NTNC",P1107="Lead")))),"Tier 1",
IF((OR((AND('[1]PWS Information'!$E$10="CWS",T1107="Multiple Family Residence",'[1]PWS Information'!$E$11="No",P1107="Lead")),
(AND('[1]PWS Information'!$E$10="CWS",T1107="Other",P1107="Lead")),
(AND('[1]PWS Information'!$E$10="CWS",T1107="Building",P1107="Lead")))),"Tier 2",
IF((OR((AND('[1]PWS Information'!$E$10="CWS",T1107="Single Family Residence",P1107="Galvanized Requiring Replacement")),
(AND('[1]PWS Information'!$E$10="CWS",T1107="Single Family Residence",P1107="Galvanized Requiring Replacement",Q1107="Yes")),
(AND('[1]PWS Information'!$E$10="NTNC",P1107="Galvanized Requiring Replacement")),
(AND('[1]PWS Information'!$E$10="NTNC",T1107="Single Family Residence",Q1107="Yes")))),"Tier 3",
IF((OR((AND('[1]PWS Information'!$E$10="CWS",T1107="Single Family Residence",R1107="Yes",P1107="Non-Lead", I1107="Non-Lead - Copper",K1107="Before 1989")),
(AND('[1]PWS Information'!$E$10="CWS",T1107="Single Family Residence",R1107="Yes",P1107="Non-Lead", M1107="Non-Lead - Copper",N1107="Before 1989")))),"Tier 4",
IF((OR((AND('[1]PWS Information'!$E$10="NTNC",P1107="Non-Lead")),
(AND('[1]PWS Information'!$E$10="CWS",P1107="Non-Lead",R1107="")),
(AND('[1]PWS Information'!$E$10="CWS",P1107="Non-Lead",R1107="No")),
(AND('[1]PWS Information'!$E$10="CWS",P1107="Non-Lead",R1107="Don't Know")),
(AND('[1]PWS Information'!$E$10="CWS",P1107="Non-Lead", I1107="Non-Lead - Copper", R1107="Yes", K1107="Between 1989 and 2014")),
(AND('[1]PWS Information'!$E$10="CWS",P1107="Non-Lead", I1107="Non-Lead - Copper", R1107="Yes", K1107="After 2014")),
(AND('[1]PWS Information'!$E$10="CWS",P1107="Non-Lead", I1107="Non-Lead - Copper", R1107="Yes", K1107="Unknown")),
(AND('[1]PWS Information'!$E$10="CWS",P1107="Non-Lead", M1107="Non-Lead - Copper", R1107="Yes", N1107="Between 1989 and 2014")),
(AND('[1]PWS Information'!$E$10="CWS",P1107="Non-Lead", M1107="Non-Lead - Copper", R1107="Yes", N1107="After 2014")),
(AND('[1]PWS Information'!$E$10="CWS",P1107="Non-Lead", M1107="Non-Lead - Copper", R1107="Yes", N1107="Unknown")),
(AND('[1]PWS Information'!$E$10="CWS",P1107="Unknown")),
(AND('[1]PWS Information'!$E$10="NTNC",P1107="Unknown")))),"Tier 5",
"")))))</f>
        <v>Tier 5</v>
      </c>
      <c r="Y1107" s="50"/>
      <c r="Z1107" s="50"/>
    </row>
    <row r="1108" spans="1:26" ht="30" x14ac:dyDescent="0.25">
      <c r="A1108" s="39">
        <v>1389</v>
      </c>
      <c r="B1108" s="40"/>
      <c r="C1108" s="41" t="s">
        <v>311</v>
      </c>
      <c r="D1108" s="41" t="s">
        <v>99</v>
      </c>
      <c r="E1108" s="41">
        <v>75153</v>
      </c>
      <c r="F1108" s="42"/>
      <c r="G1108" s="43"/>
      <c r="H1108" s="44"/>
      <c r="I1108" s="45" t="s">
        <v>47</v>
      </c>
      <c r="J1108" s="46" t="s">
        <v>37</v>
      </c>
      <c r="K1108" s="42" t="s">
        <v>40</v>
      </c>
      <c r="L1108" s="49"/>
      <c r="M1108" s="45" t="s">
        <v>59</v>
      </c>
      <c r="N1108" s="46" t="s">
        <v>49</v>
      </c>
      <c r="O1108" s="49"/>
      <c r="P1108" s="36" t="str">
        <f t="shared" si="17"/>
        <v>Unknown</v>
      </c>
      <c r="Q1108" s="39" t="s">
        <v>46</v>
      </c>
      <c r="R1108" s="39" t="s">
        <v>46</v>
      </c>
      <c r="S1108" s="39"/>
      <c r="T1108" s="50" t="s">
        <v>52</v>
      </c>
      <c r="U1108" s="50" t="s">
        <v>37</v>
      </c>
      <c r="V1108" s="50" t="s">
        <v>49</v>
      </c>
      <c r="W1108" s="50" t="s">
        <v>37</v>
      </c>
      <c r="X1108" s="51" t="str">
        <f>IF((OR((AND('[1]PWS Information'!$E$10="CWS",T1108="Single Family Residence",P1108="Lead")),
(AND('[1]PWS Information'!$E$10="CWS",T1108="Multiple Family Residence",'[1]PWS Information'!$E$11="Yes",P1108="Lead")),
(AND('[1]PWS Information'!$E$10="NTNC",P1108="Lead")))),"Tier 1",
IF((OR((AND('[1]PWS Information'!$E$10="CWS",T1108="Multiple Family Residence",'[1]PWS Information'!$E$11="No",P1108="Lead")),
(AND('[1]PWS Information'!$E$10="CWS",T1108="Other",P1108="Lead")),
(AND('[1]PWS Information'!$E$10="CWS",T1108="Building",P1108="Lead")))),"Tier 2",
IF((OR((AND('[1]PWS Information'!$E$10="CWS",T1108="Single Family Residence",P1108="Galvanized Requiring Replacement")),
(AND('[1]PWS Information'!$E$10="CWS",T1108="Single Family Residence",P1108="Galvanized Requiring Replacement",Q1108="Yes")),
(AND('[1]PWS Information'!$E$10="NTNC",P1108="Galvanized Requiring Replacement")),
(AND('[1]PWS Information'!$E$10="NTNC",T1108="Single Family Residence",Q1108="Yes")))),"Tier 3",
IF((OR((AND('[1]PWS Information'!$E$10="CWS",T1108="Single Family Residence",R1108="Yes",P1108="Non-Lead", I1108="Non-Lead - Copper",K1108="Before 1989")),
(AND('[1]PWS Information'!$E$10="CWS",T1108="Single Family Residence",R1108="Yes",P1108="Non-Lead", M1108="Non-Lead - Copper",N1108="Before 1989")))),"Tier 4",
IF((OR((AND('[1]PWS Information'!$E$10="NTNC",P1108="Non-Lead")),
(AND('[1]PWS Information'!$E$10="CWS",P1108="Non-Lead",R1108="")),
(AND('[1]PWS Information'!$E$10="CWS",P1108="Non-Lead",R1108="No")),
(AND('[1]PWS Information'!$E$10="CWS",P1108="Non-Lead",R1108="Don't Know")),
(AND('[1]PWS Information'!$E$10="CWS",P1108="Non-Lead", I1108="Non-Lead - Copper", R1108="Yes", K1108="Between 1989 and 2014")),
(AND('[1]PWS Information'!$E$10="CWS",P1108="Non-Lead", I1108="Non-Lead - Copper", R1108="Yes", K1108="After 2014")),
(AND('[1]PWS Information'!$E$10="CWS",P1108="Non-Lead", I1108="Non-Lead - Copper", R1108="Yes", K1108="Unknown")),
(AND('[1]PWS Information'!$E$10="CWS",P1108="Non-Lead", M1108="Non-Lead - Copper", R1108="Yes", N1108="Between 1989 and 2014")),
(AND('[1]PWS Information'!$E$10="CWS",P1108="Non-Lead", M1108="Non-Lead - Copper", R1108="Yes", N1108="After 2014")),
(AND('[1]PWS Information'!$E$10="CWS",P1108="Non-Lead", M1108="Non-Lead - Copper", R1108="Yes", N1108="Unknown")),
(AND('[1]PWS Information'!$E$10="CWS",P1108="Unknown")),
(AND('[1]PWS Information'!$E$10="NTNC",P1108="Unknown")))),"Tier 5",
"")))))</f>
        <v>Tier 5</v>
      </c>
      <c r="Y1108" s="50"/>
      <c r="Z1108" s="50"/>
    </row>
    <row r="1109" spans="1:26" ht="30" x14ac:dyDescent="0.25">
      <c r="A1109" s="39">
        <v>1390</v>
      </c>
      <c r="B1109" s="40">
        <v>7037</v>
      </c>
      <c r="C1109" s="41" t="s">
        <v>313</v>
      </c>
      <c r="D1109" s="41" t="s">
        <v>99</v>
      </c>
      <c r="E1109" s="41">
        <v>75153</v>
      </c>
      <c r="F1109" s="42"/>
      <c r="G1109" s="43"/>
      <c r="H1109" s="44"/>
      <c r="I1109" s="45" t="s">
        <v>47</v>
      </c>
      <c r="J1109" s="46" t="s">
        <v>37</v>
      </c>
      <c r="K1109" s="42" t="s">
        <v>40</v>
      </c>
      <c r="L1109" s="49"/>
      <c r="M1109" s="45" t="s">
        <v>47</v>
      </c>
      <c r="N1109" s="46" t="s">
        <v>40</v>
      </c>
      <c r="O1109" s="49"/>
      <c r="P1109" s="36" t="str">
        <f t="shared" si="17"/>
        <v>Non-Lead</v>
      </c>
      <c r="Q1109" s="39" t="s">
        <v>37</v>
      </c>
      <c r="R1109" s="39" t="s">
        <v>37</v>
      </c>
      <c r="S1109" s="39"/>
      <c r="T1109" s="50" t="s">
        <v>36</v>
      </c>
      <c r="U1109" s="50" t="s">
        <v>37</v>
      </c>
      <c r="V1109" s="50" t="s">
        <v>37</v>
      </c>
      <c r="W1109" s="50" t="s">
        <v>37</v>
      </c>
      <c r="X1109" s="51" t="str">
        <f>IF((OR((AND('[1]PWS Information'!$E$10="CWS",T1109="Single Family Residence",P1109="Lead")),
(AND('[1]PWS Information'!$E$10="CWS",T1109="Multiple Family Residence",'[1]PWS Information'!$E$11="Yes",P1109="Lead")),
(AND('[1]PWS Information'!$E$10="NTNC",P1109="Lead")))),"Tier 1",
IF((OR((AND('[1]PWS Information'!$E$10="CWS",T1109="Multiple Family Residence",'[1]PWS Information'!$E$11="No",P1109="Lead")),
(AND('[1]PWS Information'!$E$10="CWS",T1109="Other",P1109="Lead")),
(AND('[1]PWS Information'!$E$10="CWS",T1109="Building",P1109="Lead")))),"Tier 2",
IF((OR((AND('[1]PWS Information'!$E$10="CWS",T1109="Single Family Residence",P1109="Galvanized Requiring Replacement")),
(AND('[1]PWS Information'!$E$10="CWS",T1109="Single Family Residence",P1109="Galvanized Requiring Replacement",Q1109="Yes")),
(AND('[1]PWS Information'!$E$10="NTNC",P1109="Galvanized Requiring Replacement")),
(AND('[1]PWS Information'!$E$10="NTNC",T1109="Single Family Residence",Q1109="Yes")))),"Tier 3",
IF((OR((AND('[1]PWS Information'!$E$10="CWS",T1109="Single Family Residence",R1109="Yes",P1109="Non-Lead", I1109="Non-Lead - Copper",K1109="Before 1989")),
(AND('[1]PWS Information'!$E$10="CWS",T1109="Single Family Residence",R1109="Yes",P1109="Non-Lead", M1109="Non-Lead - Copper",N1109="Before 1989")))),"Tier 4",
IF((OR((AND('[1]PWS Information'!$E$10="NTNC",P1109="Non-Lead")),
(AND('[1]PWS Information'!$E$10="CWS",P1109="Non-Lead",R1109="")),
(AND('[1]PWS Information'!$E$10="CWS",P1109="Non-Lead",R1109="No")),
(AND('[1]PWS Information'!$E$10="CWS",P1109="Non-Lead",R1109="Don't Know")),
(AND('[1]PWS Information'!$E$10="CWS",P1109="Non-Lead", I1109="Non-Lead - Copper", R1109="Yes", K1109="Between 1989 and 2014")),
(AND('[1]PWS Information'!$E$10="CWS",P1109="Non-Lead", I1109="Non-Lead - Copper", R1109="Yes", K1109="After 2014")),
(AND('[1]PWS Information'!$E$10="CWS",P1109="Non-Lead", I1109="Non-Lead - Copper", R1109="Yes", K1109="Unknown")),
(AND('[1]PWS Information'!$E$10="CWS",P1109="Non-Lead", M1109="Non-Lead - Copper", R1109="Yes", N1109="Between 1989 and 2014")),
(AND('[1]PWS Information'!$E$10="CWS",P1109="Non-Lead", M1109="Non-Lead - Copper", R1109="Yes", N1109="After 2014")),
(AND('[1]PWS Information'!$E$10="CWS",P1109="Non-Lead", M1109="Non-Lead - Copper", R1109="Yes", N1109="Unknown")),
(AND('[1]PWS Information'!$E$10="CWS",P1109="Unknown")),
(AND('[1]PWS Information'!$E$10="NTNC",P1109="Unknown")))),"Tier 5",
"")))))</f>
        <v>Tier 5</v>
      </c>
      <c r="Y1109" s="50"/>
      <c r="Z1109" s="50"/>
    </row>
    <row r="1110" spans="1:26" ht="30" x14ac:dyDescent="0.25">
      <c r="A1110" s="39">
        <v>1391</v>
      </c>
      <c r="B1110" s="40">
        <v>1384</v>
      </c>
      <c r="C1110" s="41" t="s">
        <v>311</v>
      </c>
      <c r="D1110" s="41" t="s">
        <v>99</v>
      </c>
      <c r="E1110" s="41">
        <v>75153</v>
      </c>
      <c r="F1110" s="42"/>
      <c r="G1110" s="43"/>
      <c r="H1110" s="44"/>
      <c r="I1110" s="45" t="s">
        <v>47</v>
      </c>
      <c r="J1110" s="46" t="s">
        <v>37</v>
      </c>
      <c r="K1110" s="42" t="s">
        <v>40</v>
      </c>
      <c r="L1110" s="49"/>
      <c r="M1110" s="45" t="s">
        <v>47</v>
      </c>
      <c r="N1110" s="46" t="s">
        <v>40</v>
      </c>
      <c r="O1110" s="49"/>
      <c r="P1110" s="36" t="str">
        <f t="shared" si="17"/>
        <v>Non-Lead</v>
      </c>
      <c r="Q1110" s="39" t="s">
        <v>37</v>
      </c>
      <c r="R1110" s="39" t="s">
        <v>37</v>
      </c>
      <c r="S1110" s="39"/>
      <c r="T1110" s="50" t="s">
        <v>36</v>
      </c>
      <c r="U1110" s="50" t="s">
        <v>37</v>
      </c>
      <c r="V1110" s="50" t="s">
        <v>37</v>
      </c>
      <c r="W1110" s="50" t="s">
        <v>37</v>
      </c>
      <c r="X1110" s="51" t="str">
        <f>IF((OR((AND('[1]PWS Information'!$E$10="CWS",T1110="Single Family Residence",P1110="Lead")),
(AND('[1]PWS Information'!$E$10="CWS",T1110="Multiple Family Residence",'[1]PWS Information'!$E$11="Yes",P1110="Lead")),
(AND('[1]PWS Information'!$E$10="NTNC",P1110="Lead")))),"Tier 1",
IF((OR((AND('[1]PWS Information'!$E$10="CWS",T1110="Multiple Family Residence",'[1]PWS Information'!$E$11="No",P1110="Lead")),
(AND('[1]PWS Information'!$E$10="CWS",T1110="Other",P1110="Lead")),
(AND('[1]PWS Information'!$E$10="CWS",T1110="Building",P1110="Lead")))),"Tier 2",
IF((OR((AND('[1]PWS Information'!$E$10="CWS",T1110="Single Family Residence",P1110="Galvanized Requiring Replacement")),
(AND('[1]PWS Information'!$E$10="CWS",T1110="Single Family Residence",P1110="Galvanized Requiring Replacement",Q1110="Yes")),
(AND('[1]PWS Information'!$E$10="NTNC",P1110="Galvanized Requiring Replacement")),
(AND('[1]PWS Information'!$E$10="NTNC",T1110="Single Family Residence",Q1110="Yes")))),"Tier 3",
IF((OR((AND('[1]PWS Information'!$E$10="CWS",T1110="Single Family Residence",R1110="Yes",P1110="Non-Lead", I1110="Non-Lead - Copper",K1110="Before 1989")),
(AND('[1]PWS Information'!$E$10="CWS",T1110="Single Family Residence",R1110="Yes",P1110="Non-Lead", M1110="Non-Lead - Copper",N1110="Before 1989")))),"Tier 4",
IF((OR((AND('[1]PWS Information'!$E$10="NTNC",P1110="Non-Lead")),
(AND('[1]PWS Information'!$E$10="CWS",P1110="Non-Lead",R1110="")),
(AND('[1]PWS Information'!$E$10="CWS",P1110="Non-Lead",R1110="No")),
(AND('[1]PWS Information'!$E$10="CWS",P1110="Non-Lead",R1110="Don't Know")),
(AND('[1]PWS Information'!$E$10="CWS",P1110="Non-Lead", I1110="Non-Lead - Copper", R1110="Yes", K1110="Between 1989 and 2014")),
(AND('[1]PWS Information'!$E$10="CWS",P1110="Non-Lead", I1110="Non-Lead - Copper", R1110="Yes", K1110="After 2014")),
(AND('[1]PWS Information'!$E$10="CWS",P1110="Non-Lead", I1110="Non-Lead - Copper", R1110="Yes", K1110="Unknown")),
(AND('[1]PWS Information'!$E$10="CWS",P1110="Non-Lead", M1110="Non-Lead - Copper", R1110="Yes", N1110="Between 1989 and 2014")),
(AND('[1]PWS Information'!$E$10="CWS",P1110="Non-Lead", M1110="Non-Lead - Copper", R1110="Yes", N1110="After 2014")),
(AND('[1]PWS Information'!$E$10="CWS",P1110="Non-Lead", M1110="Non-Lead - Copper", R1110="Yes", N1110="Unknown")),
(AND('[1]PWS Information'!$E$10="CWS",P1110="Unknown")),
(AND('[1]PWS Information'!$E$10="NTNC",P1110="Unknown")))),"Tier 5",
"")))))</f>
        <v>Tier 5</v>
      </c>
      <c r="Y1110" s="50"/>
      <c r="Z1110" s="50"/>
    </row>
    <row r="1111" spans="1:26" ht="30" x14ac:dyDescent="0.25">
      <c r="A1111" s="39">
        <v>1392</v>
      </c>
      <c r="B1111" s="40">
        <v>3535</v>
      </c>
      <c r="C1111" s="41" t="s">
        <v>314</v>
      </c>
      <c r="D1111" s="41" t="s">
        <v>99</v>
      </c>
      <c r="E1111" s="41">
        <v>75153</v>
      </c>
      <c r="F1111" s="42"/>
      <c r="G1111" s="43"/>
      <c r="H1111" s="44"/>
      <c r="I1111" s="45" t="s">
        <v>47</v>
      </c>
      <c r="J1111" s="46" t="s">
        <v>37</v>
      </c>
      <c r="K1111" s="42" t="s">
        <v>40</v>
      </c>
      <c r="L1111" s="49"/>
      <c r="M1111" s="45" t="s">
        <v>47</v>
      </c>
      <c r="N1111" s="46" t="s">
        <v>40</v>
      </c>
      <c r="O1111" s="49"/>
      <c r="P1111" s="36" t="str">
        <f t="shared" si="17"/>
        <v>Non-Lead</v>
      </c>
      <c r="Q1111" s="39" t="s">
        <v>37</v>
      </c>
      <c r="R1111" s="39" t="s">
        <v>37</v>
      </c>
      <c r="S1111" s="39"/>
      <c r="T1111" s="50" t="s">
        <v>36</v>
      </c>
      <c r="U1111" s="50" t="s">
        <v>37</v>
      </c>
      <c r="V1111" s="50" t="s">
        <v>37</v>
      </c>
      <c r="W1111" s="50" t="s">
        <v>37</v>
      </c>
      <c r="X1111" s="51" t="str">
        <f>IF((OR((AND('[1]PWS Information'!$E$10="CWS",T1111="Single Family Residence",P1111="Lead")),
(AND('[1]PWS Information'!$E$10="CWS",T1111="Multiple Family Residence",'[1]PWS Information'!$E$11="Yes",P1111="Lead")),
(AND('[1]PWS Information'!$E$10="NTNC",P1111="Lead")))),"Tier 1",
IF((OR((AND('[1]PWS Information'!$E$10="CWS",T1111="Multiple Family Residence",'[1]PWS Information'!$E$11="No",P1111="Lead")),
(AND('[1]PWS Information'!$E$10="CWS",T1111="Other",P1111="Lead")),
(AND('[1]PWS Information'!$E$10="CWS",T1111="Building",P1111="Lead")))),"Tier 2",
IF((OR((AND('[1]PWS Information'!$E$10="CWS",T1111="Single Family Residence",P1111="Galvanized Requiring Replacement")),
(AND('[1]PWS Information'!$E$10="CWS",T1111="Single Family Residence",P1111="Galvanized Requiring Replacement",Q1111="Yes")),
(AND('[1]PWS Information'!$E$10="NTNC",P1111="Galvanized Requiring Replacement")),
(AND('[1]PWS Information'!$E$10="NTNC",T1111="Single Family Residence",Q1111="Yes")))),"Tier 3",
IF((OR((AND('[1]PWS Information'!$E$10="CWS",T1111="Single Family Residence",R1111="Yes",P1111="Non-Lead", I1111="Non-Lead - Copper",K1111="Before 1989")),
(AND('[1]PWS Information'!$E$10="CWS",T1111="Single Family Residence",R1111="Yes",P1111="Non-Lead", M1111="Non-Lead - Copper",N1111="Before 1989")))),"Tier 4",
IF((OR((AND('[1]PWS Information'!$E$10="NTNC",P1111="Non-Lead")),
(AND('[1]PWS Information'!$E$10="CWS",P1111="Non-Lead",R1111="")),
(AND('[1]PWS Information'!$E$10="CWS",P1111="Non-Lead",R1111="No")),
(AND('[1]PWS Information'!$E$10="CWS",P1111="Non-Lead",R1111="Don't Know")),
(AND('[1]PWS Information'!$E$10="CWS",P1111="Non-Lead", I1111="Non-Lead - Copper", R1111="Yes", K1111="Between 1989 and 2014")),
(AND('[1]PWS Information'!$E$10="CWS",P1111="Non-Lead", I1111="Non-Lead - Copper", R1111="Yes", K1111="After 2014")),
(AND('[1]PWS Information'!$E$10="CWS",P1111="Non-Lead", I1111="Non-Lead - Copper", R1111="Yes", K1111="Unknown")),
(AND('[1]PWS Information'!$E$10="CWS",P1111="Non-Lead", M1111="Non-Lead - Copper", R1111="Yes", N1111="Between 1989 and 2014")),
(AND('[1]PWS Information'!$E$10="CWS",P1111="Non-Lead", M1111="Non-Lead - Copper", R1111="Yes", N1111="After 2014")),
(AND('[1]PWS Information'!$E$10="CWS",P1111="Non-Lead", M1111="Non-Lead - Copper", R1111="Yes", N1111="Unknown")),
(AND('[1]PWS Information'!$E$10="CWS",P1111="Unknown")),
(AND('[1]PWS Information'!$E$10="NTNC",P1111="Unknown")))),"Tier 5",
"")))))</f>
        <v>Tier 5</v>
      </c>
      <c r="Y1111" s="50"/>
      <c r="Z1111" s="50"/>
    </row>
    <row r="1112" spans="1:26" ht="30" x14ac:dyDescent="0.25">
      <c r="A1112" s="39">
        <v>1393</v>
      </c>
      <c r="B1112" s="40">
        <v>4341</v>
      </c>
      <c r="C1112" s="41" t="s">
        <v>244</v>
      </c>
      <c r="D1112" s="41" t="s">
        <v>88</v>
      </c>
      <c r="E1112" s="41">
        <v>75144</v>
      </c>
      <c r="F1112" s="42"/>
      <c r="G1112" s="43"/>
      <c r="H1112" s="44"/>
      <c r="I1112" s="45" t="s">
        <v>47</v>
      </c>
      <c r="J1112" s="46" t="s">
        <v>37</v>
      </c>
      <c r="K1112" s="42" t="s">
        <v>40</v>
      </c>
      <c r="L1112" s="49"/>
      <c r="M1112" s="45" t="s">
        <v>47</v>
      </c>
      <c r="N1112" s="46" t="s">
        <v>40</v>
      </c>
      <c r="O1112" s="49"/>
      <c r="P1112" s="36" t="str">
        <f t="shared" si="17"/>
        <v>Non-Lead</v>
      </c>
      <c r="Q1112" s="39" t="s">
        <v>37</v>
      </c>
      <c r="R1112" s="39" t="s">
        <v>37</v>
      </c>
      <c r="S1112" s="39"/>
      <c r="T1112" s="50" t="s">
        <v>36</v>
      </c>
      <c r="U1112" s="50" t="s">
        <v>37</v>
      </c>
      <c r="V1112" s="50" t="s">
        <v>37</v>
      </c>
      <c r="W1112" s="50" t="s">
        <v>37</v>
      </c>
      <c r="X1112" s="51" t="str">
        <f>IF((OR((AND('[1]PWS Information'!$E$10="CWS",T1112="Single Family Residence",P1112="Lead")),
(AND('[1]PWS Information'!$E$10="CWS",T1112="Multiple Family Residence",'[1]PWS Information'!$E$11="Yes",P1112="Lead")),
(AND('[1]PWS Information'!$E$10="NTNC",P1112="Lead")))),"Tier 1",
IF((OR((AND('[1]PWS Information'!$E$10="CWS",T1112="Multiple Family Residence",'[1]PWS Information'!$E$11="No",P1112="Lead")),
(AND('[1]PWS Information'!$E$10="CWS",T1112="Other",P1112="Lead")),
(AND('[1]PWS Information'!$E$10="CWS",T1112="Building",P1112="Lead")))),"Tier 2",
IF((OR((AND('[1]PWS Information'!$E$10="CWS",T1112="Single Family Residence",P1112="Galvanized Requiring Replacement")),
(AND('[1]PWS Information'!$E$10="CWS",T1112="Single Family Residence",P1112="Galvanized Requiring Replacement",Q1112="Yes")),
(AND('[1]PWS Information'!$E$10="NTNC",P1112="Galvanized Requiring Replacement")),
(AND('[1]PWS Information'!$E$10="NTNC",T1112="Single Family Residence",Q1112="Yes")))),"Tier 3",
IF((OR((AND('[1]PWS Information'!$E$10="CWS",T1112="Single Family Residence",R1112="Yes",P1112="Non-Lead", I1112="Non-Lead - Copper",K1112="Before 1989")),
(AND('[1]PWS Information'!$E$10="CWS",T1112="Single Family Residence",R1112="Yes",P1112="Non-Lead", M1112="Non-Lead - Copper",N1112="Before 1989")))),"Tier 4",
IF((OR((AND('[1]PWS Information'!$E$10="NTNC",P1112="Non-Lead")),
(AND('[1]PWS Information'!$E$10="CWS",P1112="Non-Lead",R1112="")),
(AND('[1]PWS Information'!$E$10="CWS",P1112="Non-Lead",R1112="No")),
(AND('[1]PWS Information'!$E$10="CWS",P1112="Non-Lead",R1112="Don't Know")),
(AND('[1]PWS Information'!$E$10="CWS",P1112="Non-Lead", I1112="Non-Lead - Copper", R1112="Yes", K1112="Between 1989 and 2014")),
(AND('[1]PWS Information'!$E$10="CWS",P1112="Non-Lead", I1112="Non-Lead - Copper", R1112="Yes", K1112="After 2014")),
(AND('[1]PWS Information'!$E$10="CWS",P1112="Non-Lead", I1112="Non-Lead - Copper", R1112="Yes", K1112="Unknown")),
(AND('[1]PWS Information'!$E$10="CWS",P1112="Non-Lead", M1112="Non-Lead - Copper", R1112="Yes", N1112="Between 1989 and 2014")),
(AND('[1]PWS Information'!$E$10="CWS",P1112="Non-Lead", M1112="Non-Lead - Copper", R1112="Yes", N1112="After 2014")),
(AND('[1]PWS Information'!$E$10="CWS",P1112="Non-Lead", M1112="Non-Lead - Copper", R1112="Yes", N1112="Unknown")),
(AND('[1]PWS Information'!$E$10="CWS",P1112="Unknown")),
(AND('[1]PWS Information'!$E$10="NTNC",P1112="Unknown")))),"Tier 5",
"")))))</f>
        <v>Tier 5</v>
      </c>
      <c r="Y1112" s="50"/>
      <c r="Z1112" s="50"/>
    </row>
    <row r="1113" spans="1:26" ht="30" x14ac:dyDescent="0.25">
      <c r="A1113" s="39">
        <v>1394</v>
      </c>
      <c r="B1113" s="40">
        <v>8441</v>
      </c>
      <c r="C1113" s="41" t="s">
        <v>315</v>
      </c>
      <c r="D1113" s="41" t="s">
        <v>88</v>
      </c>
      <c r="E1113" s="41">
        <v>75144</v>
      </c>
      <c r="F1113" s="42"/>
      <c r="G1113" s="43"/>
      <c r="H1113" s="44"/>
      <c r="I1113" s="45" t="s">
        <v>47</v>
      </c>
      <c r="J1113" s="46" t="s">
        <v>37</v>
      </c>
      <c r="K1113" s="42" t="s">
        <v>40</v>
      </c>
      <c r="L1113" s="49"/>
      <c r="M1113" s="45" t="s">
        <v>47</v>
      </c>
      <c r="N1113" s="46" t="s">
        <v>40</v>
      </c>
      <c r="O1113" s="49"/>
      <c r="P1113" s="36" t="str">
        <f t="shared" si="17"/>
        <v>Non-Lead</v>
      </c>
      <c r="Q1113" s="39" t="s">
        <v>37</v>
      </c>
      <c r="R1113" s="39" t="s">
        <v>37</v>
      </c>
      <c r="S1113" s="39"/>
      <c r="T1113" s="50" t="s">
        <v>36</v>
      </c>
      <c r="U1113" s="50" t="s">
        <v>37</v>
      </c>
      <c r="V1113" s="50" t="s">
        <v>37</v>
      </c>
      <c r="W1113" s="50" t="s">
        <v>37</v>
      </c>
      <c r="X1113" s="51" t="str">
        <f>IF((OR((AND('[1]PWS Information'!$E$10="CWS",T1113="Single Family Residence",P1113="Lead")),
(AND('[1]PWS Information'!$E$10="CWS",T1113="Multiple Family Residence",'[1]PWS Information'!$E$11="Yes",P1113="Lead")),
(AND('[1]PWS Information'!$E$10="NTNC",P1113="Lead")))),"Tier 1",
IF((OR((AND('[1]PWS Information'!$E$10="CWS",T1113="Multiple Family Residence",'[1]PWS Information'!$E$11="No",P1113="Lead")),
(AND('[1]PWS Information'!$E$10="CWS",T1113="Other",P1113="Lead")),
(AND('[1]PWS Information'!$E$10="CWS",T1113="Building",P1113="Lead")))),"Tier 2",
IF((OR((AND('[1]PWS Information'!$E$10="CWS",T1113="Single Family Residence",P1113="Galvanized Requiring Replacement")),
(AND('[1]PWS Information'!$E$10="CWS",T1113="Single Family Residence",P1113="Galvanized Requiring Replacement",Q1113="Yes")),
(AND('[1]PWS Information'!$E$10="NTNC",P1113="Galvanized Requiring Replacement")),
(AND('[1]PWS Information'!$E$10="NTNC",T1113="Single Family Residence",Q1113="Yes")))),"Tier 3",
IF((OR((AND('[1]PWS Information'!$E$10="CWS",T1113="Single Family Residence",R1113="Yes",P1113="Non-Lead", I1113="Non-Lead - Copper",K1113="Before 1989")),
(AND('[1]PWS Information'!$E$10="CWS",T1113="Single Family Residence",R1113="Yes",P1113="Non-Lead", M1113="Non-Lead - Copper",N1113="Before 1989")))),"Tier 4",
IF((OR((AND('[1]PWS Information'!$E$10="NTNC",P1113="Non-Lead")),
(AND('[1]PWS Information'!$E$10="CWS",P1113="Non-Lead",R1113="")),
(AND('[1]PWS Information'!$E$10="CWS",P1113="Non-Lead",R1113="No")),
(AND('[1]PWS Information'!$E$10="CWS",P1113="Non-Lead",R1113="Don't Know")),
(AND('[1]PWS Information'!$E$10="CWS",P1113="Non-Lead", I1113="Non-Lead - Copper", R1113="Yes", K1113="Between 1989 and 2014")),
(AND('[1]PWS Information'!$E$10="CWS",P1113="Non-Lead", I1113="Non-Lead - Copper", R1113="Yes", K1113="After 2014")),
(AND('[1]PWS Information'!$E$10="CWS",P1113="Non-Lead", I1113="Non-Lead - Copper", R1113="Yes", K1113="Unknown")),
(AND('[1]PWS Information'!$E$10="CWS",P1113="Non-Lead", M1113="Non-Lead - Copper", R1113="Yes", N1113="Between 1989 and 2014")),
(AND('[1]PWS Information'!$E$10="CWS",P1113="Non-Lead", M1113="Non-Lead - Copper", R1113="Yes", N1113="After 2014")),
(AND('[1]PWS Information'!$E$10="CWS",P1113="Non-Lead", M1113="Non-Lead - Copper", R1113="Yes", N1113="Unknown")),
(AND('[1]PWS Information'!$E$10="CWS",P1113="Unknown")),
(AND('[1]PWS Information'!$E$10="NTNC",P1113="Unknown")))),"Tier 5",
"")))))</f>
        <v>Tier 5</v>
      </c>
      <c r="Y1113" s="50"/>
      <c r="Z1113" s="50"/>
    </row>
    <row r="1114" spans="1:26" ht="30" x14ac:dyDescent="0.25">
      <c r="A1114" s="39">
        <v>1395</v>
      </c>
      <c r="B1114" s="40">
        <v>4755</v>
      </c>
      <c r="C1114" s="41" t="s">
        <v>297</v>
      </c>
      <c r="D1114" s="41" t="s">
        <v>73</v>
      </c>
      <c r="E1114" s="41">
        <v>75155</v>
      </c>
      <c r="F1114" s="42"/>
      <c r="G1114" s="43"/>
      <c r="H1114" s="44"/>
      <c r="I1114" s="45" t="s">
        <v>47</v>
      </c>
      <c r="J1114" s="46" t="s">
        <v>37</v>
      </c>
      <c r="K1114" s="42" t="s">
        <v>40</v>
      </c>
      <c r="L1114" s="49"/>
      <c r="M1114" s="45" t="s">
        <v>47</v>
      </c>
      <c r="N1114" s="46" t="s">
        <v>40</v>
      </c>
      <c r="O1114" s="49"/>
      <c r="P1114" s="36" t="str">
        <f t="shared" si="17"/>
        <v>Non-Lead</v>
      </c>
      <c r="Q1114" s="39" t="s">
        <v>37</v>
      </c>
      <c r="R1114" s="39" t="s">
        <v>37</v>
      </c>
      <c r="S1114" s="39"/>
      <c r="T1114" s="50" t="s">
        <v>36</v>
      </c>
      <c r="U1114" s="50" t="s">
        <v>37</v>
      </c>
      <c r="V1114" s="50" t="s">
        <v>37</v>
      </c>
      <c r="W1114" s="50" t="s">
        <v>37</v>
      </c>
      <c r="X1114" s="51" t="str">
        <f>IF((OR((AND('[1]PWS Information'!$E$10="CWS",T1114="Single Family Residence",P1114="Lead")),
(AND('[1]PWS Information'!$E$10="CWS",T1114="Multiple Family Residence",'[1]PWS Information'!$E$11="Yes",P1114="Lead")),
(AND('[1]PWS Information'!$E$10="NTNC",P1114="Lead")))),"Tier 1",
IF((OR((AND('[1]PWS Information'!$E$10="CWS",T1114="Multiple Family Residence",'[1]PWS Information'!$E$11="No",P1114="Lead")),
(AND('[1]PWS Information'!$E$10="CWS",T1114="Other",P1114="Lead")),
(AND('[1]PWS Information'!$E$10="CWS",T1114="Building",P1114="Lead")))),"Tier 2",
IF((OR((AND('[1]PWS Information'!$E$10="CWS",T1114="Single Family Residence",P1114="Galvanized Requiring Replacement")),
(AND('[1]PWS Information'!$E$10="CWS",T1114="Single Family Residence",P1114="Galvanized Requiring Replacement",Q1114="Yes")),
(AND('[1]PWS Information'!$E$10="NTNC",P1114="Galvanized Requiring Replacement")),
(AND('[1]PWS Information'!$E$10="NTNC",T1114="Single Family Residence",Q1114="Yes")))),"Tier 3",
IF((OR((AND('[1]PWS Information'!$E$10="CWS",T1114="Single Family Residence",R1114="Yes",P1114="Non-Lead", I1114="Non-Lead - Copper",K1114="Before 1989")),
(AND('[1]PWS Information'!$E$10="CWS",T1114="Single Family Residence",R1114="Yes",P1114="Non-Lead", M1114="Non-Lead - Copper",N1114="Before 1989")))),"Tier 4",
IF((OR((AND('[1]PWS Information'!$E$10="NTNC",P1114="Non-Lead")),
(AND('[1]PWS Information'!$E$10="CWS",P1114="Non-Lead",R1114="")),
(AND('[1]PWS Information'!$E$10="CWS",P1114="Non-Lead",R1114="No")),
(AND('[1]PWS Information'!$E$10="CWS",P1114="Non-Lead",R1114="Don't Know")),
(AND('[1]PWS Information'!$E$10="CWS",P1114="Non-Lead", I1114="Non-Lead - Copper", R1114="Yes", K1114="Between 1989 and 2014")),
(AND('[1]PWS Information'!$E$10="CWS",P1114="Non-Lead", I1114="Non-Lead - Copper", R1114="Yes", K1114="After 2014")),
(AND('[1]PWS Information'!$E$10="CWS",P1114="Non-Lead", I1114="Non-Lead - Copper", R1114="Yes", K1114="Unknown")),
(AND('[1]PWS Information'!$E$10="CWS",P1114="Non-Lead", M1114="Non-Lead - Copper", R1114="Yes", N1114="Between 1989 and 2014")),
(AND('[1]PWS Information'!$E$10="CWS",P1114="Non-Lead", M1114="Non-Lead - Copper", R1114="Yes", N1114="After 2014")),
(AND('[1]PWS Information'!$E$10="CWS",P1114="Non-Lead", M1114="Non-Lead - Copper", R1114="Yes", N1114="Unknown")),
(AND('[1]PWS Information'!$E$10="CWS",P1114="Unknown")),
(AND('[1]PWS Information'!$E$10="NTNC",P1114="Unknown")))),"Tier 5",
"")))))</f>
        <v>Tier 5</v>
      </c>
      <c r="Y1114" s="50"/>
      <c r="Z1114" s="50"/>
    </row>
    <row r="1115" spans="1:26" ht="30" x14ac:dyDescent="0.25">
      <c r="A1115" s="39">
        <v>1397</v>
      </c>
      <c r="B1115" s="40">
        <v>6465</v>
      </c>
      <c r="C1115" s="41" t="s">
        <v>235</v>
      </c>
      <c r="D1115" s="41" t="s">
        <v>88</v>
      </c>
      <c r="E1115" s="41">
        <v>75144</v>
      </c>
      <c r="F1115" s="42"/>
      <c r="G1115" s="43"/>
      <c r="H1115" s="44"/>
      <c r="I1115" s="45" t="s">
        <v>47</v>
      </c>
      <c r="J1115" s="46" t="s">
        <v>37</v>
      </c>
      <c r="K1115" s="42" t="s">
        <v>40</v>
      </c>
      <c r="L1115" s="49"/>
      <c r="M1115" s="45" t="s">
        <v>59</v>
      </c>
      <c r="N1115" s="46" t="s">
        <v>49</v>
      </c>
      <c r="O1115" s="49"/>
      <c r="P1115" s="36" t="str">
        <f t="shared" si="17"/>
        <v>Unknown</v>
      </c>
      <c r="Q1115" s="39" t="s">
        <v>46</v>
      </c>
      <c r="R1115" s="39" t="s">
        <v>46</v>
      </c>
      <c r="S1115" s="39"/>
      <c r="T1115" s="50" t="s">
        <v>52</v>
      </c>
      <c r="U1115" s="50" t="s">
        <v>37</v>
      </c>
      <c r="V1115" s="50" t="s">
        <v>49</v>
      </c>
      <c r="W1115" s="50" t="s">
        <v>37</v>
      </c>
      <c r="X1115" s="51" t="str">
        <f>IF((OR((AND('[1]PWS Information'!$E$10="CWS",T1115="Single Family Residence",P1115="Lead")),
(AND('[1]PWS Information'!$E$10="CWS",T1115="Multiple Family Residence",'[1]PWS Information'!$E$11="Yes",P1115="Lead")),
(AND('[1]PWS Information'!$E$10="NTNC",P1115="Lead")))),"Tier 1",
IF((OR((AND('[1]PWS Information'!$E$10="CWS",T1115="Multiple Family Residence",'[1]PWS Information'!$E$11="No",P1115="Lead")),
(AND('[1]PWS Information'!$E$10="CWS",T1115="Other",P1115="Lead")),
(AND('[1]PWS Information'!$E$10="CWS",T1115="Building",P1115="Lead")))),"Tier 2",
IF((OR((AND('[1]PWS Information'!$E$10="CWS",T1115="Single Family Residence",P1115="Galvanized Requiring Replacement")),
(AND('[1]PWS Information'!$E$10="CWS",T1115="Single Family Residence",P1115="Galvanized Requiring Replacement",Q1115="Yes")),
(AND('[1]PWS Information'!$E$10="NTNC",P1115="Galvanized Requiring Replacement")),
(AND('[1]PWS Information'!$E$10="NTNC",T1115="Single Family Residence",Q1115="Yes")))),"Tier 3",
IF((OR((AND('[1]PWS Information'!$E$10="CWS",T1115="Single Family Residence",R1115="Yes",P1115="Non-Lead", I1115="Non-Lead - Copper",K1115="Before 1989")),
(AND('[1]PWS Information'!$E$10="CWS",T1115="Single Family Residence",R1115="Yes",P1115="Non-Lead", M1115="Non-Lead - Copper",N1115="Before 1989")))),"Tier 4",
IF((OR((AND('[1]PWS Information'!$E$10="NTNC",P1115="Non-Lead")),
(AND('[1]PWS Information'!$E$10="CWS",P1115="Non-Lead",R1115="")),
(AND('[1]PWS Information'!$E$10="CWS",P1115="Non-Lead",R1115="No")),
(AND('[1]PWS Information'!$E$10="CWS",P1115="Non-Lead",R1115="Don't Know")),
(AND('[1]PWS Information'!$E$10="CWS",P1115="Non-Lead", I1115="Non-Lead - Copper", R1115="Yes", K1115="Between 1989 and 2014")),
(AND('[1]PWS Information'!$E$10="CWS",P1115="Non-Lead", I1115="Non-Lead - Copper", R1115="Yes", K1115="After 2014")),
(AND('[1]PWS Information'!$E$10="CWS",P1115="Non-Lead", I1115="Non-Lead - Copper", R1115="Yes", K1115="Unknown")),
(AND('[1]PWS Information'!$E$10="CWS",P1115="Non-Lead", M1115="Non-Lead - Copper", R1115="Yes", N1115="Between 1989 and 2014")),
(AND('[1]PWS Information'!$E$10="CWS",P1115="Non-Lead", M1115="Non-Lead - Copper", R1115="Yes", N1115="After 2014")),
(AND('[1]PWS Information'!$E$10="CWS",P1115="Non-Lead", M1115="Non-Lead - Copper", R1115="Yes", N1115="Unknown")),
(AND('[1]PWS Information'!$E$10="CWS",P1115="Unknown")),
(AND('[1]PWS Information'!$E$10="NTNC",P1115="Unknown")))),"Tier 5",
"")))))</f>
        <v>Tier 5</v>
      </c>
      <c r="Y1115" s="50"/>
      <c r="Z1115" s="50"/>
    </row>
    <row r="1116" spans="1:26" ht="30" x14ac:dyDescent="0.25">
      <c r="A1116" s="39">
        <v>1398</v>
      </c>
      <c r="B1116" s="40"/>
      <c r="C1116" s="41" t="s">
        <v>316</v>
      </c>
      <c r="D1116" s="41" t="s">
        <v>83</v>
      </c>
      <c r="E1116" s="41">
        <v>75105</v>
      </c>
      <c r="F1116" s="42"/>
      <c r="G1116" s="43"/>
      <c r="H1116" s="44"/>
      <c r="I1116" s="45" t="s">
        <v>47</v>
      </c>
      <c r="J1116" s="46" t="s">
        <v>37</v>
      </c>
      <c r="K1116" s="42" t="s">
        <v>40</v>
      </c>
      <c r="L1116" s="49"/>
      <c r="M1116" s="45" t="s">
        <v>58</v>
      </c>
      <c r="N1116" s="46" t="s">
        <v>49</v>
      </c>
      <c r="O1116" s="49"/>
      <c r="P1116" s="36" t="str">
        <f t="shared" si="17"/>
        <v>Unknown</v>
      </c>
      <c r="Q1116" s="39" t="s">
        <v>46</v>
      </c>
      <c r="R1116" s="39" t="s">
        <v>46</v>
      </c>
      <c r="S1116" s="39"/>
      <c r="T1116" s="50" t="s">
        <v>48</v>
      </c>
      <c r="U1116" s="50" t="s">
        <v>37</v>
      </c>
      <c r="V1116" s="50" t="s">
        <v>49</v>
      </c>
      <c r="W1116" s="50" t="s">
        <v>37</v>
      </c>
      <c r="X1116" s="51" t="str">
        <f>IF((OR((AND('[1]PWS Information'!$E$10="CWS",T1116="Single Family Residence",P1116="Lead")),
(AND('[1]PWS Information'!$E$10="CWS",T1116="Multiple Family Residence",'[1]PWS Information'!$E$11="Yes",P1116="Lead")),
(AND('[1]PWS Information'!$E$10="NTNC",P1116="Lead")))),"Tier 1",
IF((OR((AND('[1]PWS Information'!$E$10="CWS",T1116="Multiple Family Residence",'[1]PWS Information'!$E$11="No",P1116="Lead")),
(AND('[1]PWS Information'!$E$10="CWS",T1116="Other",P1116="Lead")),
(AND('[1]PWS Information'!$E$10="CWS",T1116="Building",P1116="Lead")))),"Tier 2",
IF((OR((AND('[1]PWS Information'!$E$10="CWS",T1116="Single Family Residence",P1116="Galvanized Requiring Replacement")),
(AND('[1]PWS Information'!$E$10="CWS",T1116="Single Family Residence",P1116="Galvanized Requiring Replacement",Q1116="Yes")),
(AND('[1]PWS Information'!$E$10="NTNC",P1116="Galvanized Requiring Replacement")),
(AND('[1]PWS Information'!$E$10="NTNC",T1116="Single Family Residence",Q1116="Yes")))),"Tier 3",
IF((OR((AND('[1]PWS Information'!$E$10="CWS",T1116="Single Family Residence",R1116="Yes",P1116="Non-Lead", I1116="Non-Lead - Copper",K1116="Before 1989")),
(AND('[1]PWS Information'!$E$10="CWS",T1116="Single Family Residence",R1116="Yes",P1116="Non-Lead", M1116="Non-Lead - Copper",N1116="Before 1989")))),"Tier 4",
IF((OR((AND('[1]PWS Information'!$E$10="NTNC",P1116="Non-Lead")),
(AND('[1]PWS Information'!$E$10="CWS",P1116="Non-Lead",R1116="")),
(AND('[1]PWS Information'!$E$10="CWS",P1116="Non-Lead",R1116="No")),
(AND('[1]PWS Information'!$E$10="CWS",P1116="Non-Lead",R1116="Don't Know")),
(AND('[1]PWS Information'!$E$10="CWS",P1116="Non-Lead", I1116="Non-Lead - Copper", R1116="Yes", K1116="Between 1989 and 2014")),
(AND('[1]PWS Information'!$E$10="CWS",P1116="Non-Lead", I1116="Non-Lead - Copper", R1116="Yes", K1116="After 2014")),
(AND('[1]PWS Information'!$E$10="CWS",P1116="Non-Lead", I1116="Non-Lead - Copper", R1116="Yes", K1116="Unknown")),
(AND('[1]PWS Information'!$E$10="CWS",P1116="Non-Lead", M1116="Non-Lead - Copper", R1116="Yes", N1116="Between 1989 and 2014")),
(AND('[1]PWS Information'!$E$10="CWS",P1116="Non-Lead", M1116="Non-Lead - Copper", R1116="Yes", N1116="After 2014")),
(AND('[1]PWS Information'!$E$10="CWS",P1116="Non-Lead", M1116="Non-Lead - Copper", R1116="Yes", N1116="Unknown")),
(AND('[1]PWS Information'!$E$10="CWS",P1116="Unknown")),
(AND('[1]PWS Information'!$E$10="NTNC",P1116="Unknown")))),"Tier 5",
"")))))</f>
        <v>Tier 5</v>
      </c>
      <c r="Y1116" s="50"/>
      <c r="Z1116" s="50"/>
    </row>
    <row r="1117" spans="1:26" ht="30" x14ac:dyDescent="0.25">
      <c r="A1117" s="39">
        <v>1399</v>
      </c>
      <c r="B1117" s="40">
        <v>5175</v>
      </c>
      <c r="C1117" s="41" t="s">
        <v>316</v>
      </c>
      <c r="D1117" s="41" t="s">
        <v>83</v>
      </c>
      <c r="E1117" s="41">
        <v>75105</v>
      </c>
      <c r="F1117" s="42"/>
      <c r="G1117" s="43"/>
      <c r="H1117" s="44"/>
      <c r="I1117" s="45" t="s">
        <v>47</v>
      </c>
      <c r="J1117" s="46" t="s">
        <v>37</v>
      </c>
      <c r="K1117" s="42" t="s">
        <v>40</v>
      </c>
      <c r="L1117" s="49"/>
      <c r="M1117" s="45" t="s">
        <v>47</v>
      </c>
      <c r="N1117" s="46" t="s">
        <v>40</v>
      </c>
      <c r="O1117" s="49"/>
      <c r="P1117" s="36" t="str">
        <f t="shared" si="17"/>
        <v>Non-Lead</v>
      </c>
      <c r="Q1117" s="39" t="s">
        <v>37</v>
      </c>
      <c r="R1117" s="39" t="s">
        <v>37</v>
      </c>
      <c r="S1117" s="39"/>
      <c r="T1117" s="50" t="s">
        <v>36</v>
      </c>
      <c r="U1117" s="50" t="s">
        <v>37</v>
      </c>
      <c r="V1117" s="50" t="s">
        <v>37</v>
      </c>
      <c r="W1117" s="50" t="s">
        <v>37</v>
      </c>
      <c r="X1117" s="51" t="str">
        <f>IF((OR((AND('[1]PWS Information'!$E$10="CWS",T1117="Single Family Residence",P1117="Lead")),
(AND('[1]PWS Information'!$E$10="CWS",T1117="Multiple Family Residence",'[1]PWS Information'!$E$11="Yes",P1117="Lead")),
(AND('[1]PWS Information'!$E$10="NTNC",P1117="Lead")))),"Tier 1",
IF((OR((AND('[1]PWS Information'!$E$10="CWS",T1117="Multiple Family Residence",'[1]PWS Information'!$E$11="No",P1117="Lead")),
(AND('[1]PWS Information'!$E$10="CWS",T1117="Other",P1117="Lead")),
(AND('[1]PWS Information'!$E$10="CWS",T1117="Building",P1117="Lead")))),"Tier 2",
IF((OR((AND('[1]PWS Information'!$E$10="CWS",T1117="Single Family Residence",P1117="Galvanized Requiring Replacement")),
(AND('[1]PWS Information'!$E$10="CWS",T1117="Single Family Residence",P1117="Galvanized Requiring Replacement",Q1117="Yes")),
(AND('[1]PWS Information'!$E$10="NTNC",P1117="Galvanized Requiring Replacement")),
(AND('[1]PWS Information'!$E$10="NTNC",T1117="Single Family Residence",Q1117="Yes")))),"Tier 3",
IF((OR((AND('[1]PWS Information'!$E$10="CWS",T1117="Single Family Residence",R1117="Yes",P1117="Non-Lead", I1117="Non-Lead - Copper",K1117="Before 1989")),
(AND('[1]PWS Information'!$E$10="CWS",T1117="Single Family Residence",R1117="Yes",P1117="Non-Lead", M1117="Non-Lead - Copper",N1117="Before 1989")))),"Tier 4",
IF((OR((AND('[1]PWS Information'!$E$10="NTNC",P1117="Non-Lead")),
(AND('[1]PWS Information'!$E$10="CWS",P1117="Non-Lead",R1117="")),
(AND('[1]PWS Information'!$E$10="CWS",P1117="Non-Lead",R1117="No")),
(AND('[1]PWS Information'!$E$10="CWS",P1117="Non-Lead",R1117="Don't Know")),
(AND('[1]PWS Information'!$E$10="CWS",P1117="Non-Lead", I1117="Non-Lead - Copper", R1117="Yes", K1117="Between 1989 and 2014")),
(AND('[1]PWS Information'!$E$10="CWS",P1117="Non-Lead", I1117="Non-Lead - Copper", R1117="Yes", K1117="After 2014")),
(AND('[1]PWS Information'!$E$10="CWS",P1117="Non-Lead", I1117="Non-Lead - Copper", R1117="Yes", K1117="Unknown")),
(AND('[1]PWS Information'!$E$10="CWS",P1117="Non-Lead", M1117="Non-Lead - Copper", R1117="Yes", N1117="Between 1989 and 2014")),
(AND('[1]PWS Information'!$E$10="CWS",P1117="Non-Lead", M1117="Non-Lead - Copper", R1117="Yes", N1117="After 2014")),
(AND('[1]PWS Information'!$E$10="CWS",P1117="Non-Lead", M1117="Non-Lead - Copper", R1117="Yes", N1117="Unknown")),
(AND('[1]PWS Information'!$E$10="CWS",P1117="Unknown")),
(AND('[1]PWS Information'!$E$10="NTNC",P1117="Unknown")))),"Tier 5",
"")))))</f>
        <v>Tier 5</v>
      </c>
      <c r="Y1117" s="50"/>
      <c r="Z1117" s="50"/>
    </row>
    <row r="1118" spans="1:26" ht="30" x14ac:dyDescent="0.25">
      <c r="A1118" s="39">
        <v>1400</v>
      </c>
      <c r="B1118" s="40">
        <v>8153</v>
      </c>
      <c r="C1118" s="41" t="s">
        <v>286</v>
      </c>
      <c r="D1118" s="41" t="s">
        <v>88</v>
      </c>
      <c r="E1118" s="41">
        <v>75144</v>
      </c>
      <c r="F1118" s="42"/>
      <c r="G1118" s="43"/>
      <c r="H1118" s="44"/>
      <c r="I1118" s="45" t="s">
        <v>47</v>
      </c>
      <c r="J1118" s="46" t="s">
        <v>37</v>
      </c>
      <c r="K1118" s="42" t="s">
        <v>40</v>
      </c>
      <c r="L1118" s="49"/>
      <c r="M1118" s="45" t="s">
        <v>47</v>
      </c>
      <c r="N1118" s="46" t="s">
        <v>40</v>
      </c>
      <c r="O1118" s="49"/>
      <c r="P1118" s="36" t="str">
        <f t="shared" si="17"/>
        <v>Non-Lead</v>
      </c>
      <c r="Q1118" s="39" t="s">
        <v>37</v>
      </c>
      <c r="R1118" s="39" t="s">
        <v>37</v>
      </c>
      <c r="S1118" s="39"/>
      <c r="T1118" s="50" t="s">
        <v>36</v>
      </c>
      <c r="U1118" s="50" t="s">
        <v>37</v>
      </c>
      <c r="V1118" s="50" t="s">
        <v>37</v>
      </c>
      <c r="W1118" s="50" t="s">
        <v>37</v>
      </c>
      <c r="X1118" s="51" t="str">
        <f>IF((OR((AND('[1]PWS Information'!$E$10="CWS",T1118="Single Family Residence",P1118="Lead")),
(AND('[1]PWS Information'!$E$10="CWS",T1118="Multiple Family Residence",'[1]PWS Information'!$E$11="Yes",P1118="Lead")),
(AND('[1]PWS Information'!$E$10="NTNC",P1118="Lead")))),"Tier 1",
IF((OR((AND('[1]PWS Information'!$E$10="CWS",T1118="Multiple Family Residence",'[1]PWS Information'!$E$11="No",P1118="Lead")),
(AND('[1]PWS Information'!$E$10="CWS",T1118="Other",P1118="Lead")),
(AND('[1]PWS Information'!$E$10="CWS",T1118="Building",P1118="Lead")))),"Tier 2",
IF((OR((AND('[1]PWS Information'!$E$10="CWS",T1118="Single Family Residence",P1118="Galvanized Requiring Replacement")),
(AND('[1]PWS Information'!$E$10="CWS",T1118="Single Family Residence",P1118="Galvanized Requiring Replacement",Q1118="Yes")),
(AND('[1]PWS Information'!$E$10="NTNC",P1118="Galvanized Requiring Replacement")),
(AND('[1]PWS Information'!$E$10="NTNC",T1118="Single Family Residence",Q1118="Yes")))),"Tier 3",
IF((OR((AND('[1]PWS Information'!$E$10="CWS",T1118="Single Family Residence",R1118="Yes",P1118="Non-Lead", I1118="Non-Lead - Copper",K1118="Before 1989")),
(AND('[1]PWS Information'!$E$10="CWS",T1118="Single Family Residence",R1118="Yes",P1118="Non-Lead", M1118="Non-Lead - Copper",N1118="Before 1989")))),"Tier 4",
IF((OR((AND('[1]PWS Information'!$E$10="NTNC",P1118="Non-Lead")),
(AND('[1]PWS Information'!$E$10="CWS",P1118="Non-Lead",R1118="")),
(AND('[1]PWS Information'!$E$10="CWS",P1118="Non-Lead",R1118="No")),
(AND('[1]PWS Information'!$E$10="CWS",P1118="Non-Lead",R1118="Don't Know")),
(AND('[1]PWS Information'!$E$10="CWS",P1118="Non-Lead", I1118="Non-Lead - Copper", R1118="Yes", K1118="Between 1989 and 2014")),
(AND('[1]PWS Information'!$E$10="CWS",P1118="Non-Lead", I1118="Non-Lead - Copper", R1118="Yes", K1118="After 2014")),
(AND('[1]PWS Information'!$E$10="CWS",P1118="Non-Lead", I1118="Non-Lead - Copper", R1118="Yes", K1118="Unknown")),
(AND('[1]PWS Information'!$E$10="CWS",P1118="Non-Lead", M1118="Non-Lead - Copper", R1118="Yes", N1118="Between 1989 and 2014")),
(AND('[1]PWS Information'!$E$10="CWS",P1118="Non-Lead", M1118="Non-Lead - Copper", R1118="Yes", N1118="After 2014")),
(AND('[1]PWS Information'!$E$10="CWS",P1118="Non-Lead", M1118="Non-Lead - Copper", R1118="Yes", N1118="Unknown")),
(AND('[1]PWS Information'!$E$10="CWS",P1118="Unknown")),
(AND('[1]PWS Information'!$E$10="NTNC",P1118="Unknown")))),"Tier 5",
"")))))</f>
        <v>Tier 5</v>
      </c>
      <c r="Y1118" s="50"/>
      <c r="Z1118" s="50"/>
    </row>
    <row r="1119" spans="1:26" ht="30" x14ac:dyDescent="0.25">
      <c r="A1119" s="39">
        <v>1401</v>
      </c>
      <c r="B1119" s="40">
        <v>4610</v>
      </c>
      <c r="C1119" s="41" t="s">
        <v>317</v>
      </c>
      <c r="D1119" s="41" t="s">
        <v>61</v>
      </c>
      <c r="E1119" s="41">
        <v>75109</v>
      </c>
      <c r="F1119" s="42"/>
      <c r="G1119" s="43"/>
      <c r="H1119" s="44"/>
      <c r="I1119" s="45" t="s">
        <v>47</v>
      </c>
      <c r="J1119" s="46" t="s">
        <v>37</v>
      </c>
      <c r="K1119" s="42" t="s">
        <v>40</v>
      </c>
      <c r="L1119" s="49"/>
      <c r="M1119" s="45" t="s">
        <v>59</v>
      </c>
      <c r="N1119" s="46" t="s">
        <v>49</v>
      </c>
      <c r="O1119" s="49"/>
      <c r="P1119" s="36" t="str">
        <f t="shared" si="17"/>
        <v>Unknown</v>
      </c>
      <c r="Q1119" s="39" t="s">
        <v>46</v>
      </c>
      <c r="R1119" s="39" t="s">
        <v>46</v>
      </c>
      <c r="S1119" s="39"/>
      <c r="T1119" s="50" t="s">
        <v>36</v>
      </c>
      <c r="U1119" s="50" t="s">
        <v>37</v>
      </c>
      <c r="V1119" s="50" t="s">
        <v>49</v>
      </c>
      <c r="W1119" s="50" t="s">
        <v>37</v>
      </c>
      <c r="X1119" s="51" t="str">
        <f>IF((OR((AND('[1]PWS Information'!$E$10="CWS",T1119="Single Family Residence",P1119="Lead")),
(AND('[1]PWS Information'!$E$10="CWS",T1119="Multiple Family Residence",'[1]PWS Information'!$E$11="Yes",P1119="Lead")),
(AND('[1]PWS Information'!$E$10="NTNC",P1119="Lead")))),"Tier 1",
IF((OR((AND('[1]PWS Information'!$E$10="CWS",T1119="Multiple Family Residence",'[1]PWS Information'!$E$11="No",P1119="Lead")),
(AND('[1]PWS Information'!$E$10="CWS",T1119="Other",P1119="Lead")),
(AND('[1]PWS Information'!$E$10="CWS",T1119="Building",P1119="Lead")))),"Tier 2",
IF((OR((AND('[1]PWS Information'!$E$10="CWS",T1119="Single Family Residence",P1119="Galvanized Requiring Replacement")),
(AND('[1]PWS Information'!$E$10="CWS",T1119="Single Family Residence",P1119="Galvanized Requiring Replacement",Q1119="Yes")),
(AND('[1]PWS Information'!$E$10="NTNC",P1119="Galvanized Requiring Replacement")),
(AND('[1]PWS Information'!$E$10="NTNC",T1119="Single Family Residence",Q1119="Yes")))),"Tier 3",
IF((OR((AND('[1]PWS Information'!$E$10="CWS",T1119="Single Family Residence",R1119="Yes",P1119="Non-Lead", I1119="Non-Lead - Copper",K1119="Before 1989")),
(AND('[1]PWS Information'!$E$10="CWS",T1119="Single Family Residence",R1119="Yes",P1119="Non-Lead", M1119="Non-Lead - Copper",N1119="Before 1989")))),"Tier 4",
IF((OR((AND('[1]PWS Information'!$E$10="NTNC",P1119="Non-Lead")),
(AND('[1]PWS Information'!$E$10="CWS",P1119="Non-Lead",R1119="")),
(AND('[1]PWS Information'!$E$10="CWS",P1119="Non-Lead",R1119="No")),
(AND('[1]PWS Information'!$E$10="CWS",P1119="Non-Lead",R1119="Don't Know")),
(AND('[1]PWS Information'!$E$10="CWS",P1119="Non-Lead", I1119="Non-Lead - Copper", R1119="Yes", K1119="Between 1989 and 2014")),
(AND('[1]PWS Information'!$E$10="CWS",P1119="Non-Lead", I1119="Non-Lead - Copper", R1119="Yes", K1119="After 2014")),
(AND('[1]PWS Information'!$E$10="CWS",P1119="Non-Lead", I1119="Non-Lead - Copper", R1119="Yes", K1119="Unknown")),
(AND('[1]PWS Information'!$E$10="CWS",P1119="Non-Lead", M1119="Non-Lead - Copper", R1119="Yes", N1119="Between 1989 and 2014")),
(AND('[1]PWS Information'!$E$10="CWS",P1119="Non-Lead", M1119="Non-Lead - Copper", R1119="Yes", N1119="After 2014")),
(AND('[1]PWS Information'!$E$10="CWS",P1119="Non-Lead", M1119="Non-Lead - Copper", R1119="Yes", N1119="Unknown")),
(AND('[1]PWS Information'!$E$10="CWS",P1119="Unknown")),
(AND('[1]PWS Information'!$E$10="NTNC",P1119="Unknown")))),"Tier 5",
"")))))</f>
        <v>Tier 5</v>
      </c>
      <c r="Y1119" s="50"/>
      <c r="Z1119" s="50"/>
    </row>
    <row r="1120" spans="1:26" ht="30" x14ac:dyDescent="0.25">
      <c r="A1120" s="39">
        <v>1402</v>
      </c>
      <c r="B1120" s="40">
        <v>8004</v>
      </c>
      <c r="C1120" s="41" t="s">
        <v>318</v>
      </c>
      <c r="D1120" s="41" t="s">
        <v>99</v>
      </c>
      <c r="E1120" s="41">
        <v>75153</v>
      </c>
      <c r="F1120" s="42"/>
      <c r="G1120" s="43"/>
      <c r="H1120" s="44"/>
      <c r="I1120" s="45" t="s">
        <v>47</v>
      </c>
      <c r="J1120" s="46" t="s">
        <v>37</v>
      </c>
      <c r="K1120" s="42" t="s">
        <v>40</v>
      </c>
      <c r="L1120" s="49"/>
      <c r="M1120" s="45" t="s">
        <v>47</v>
      </c>
      <c r="N1120" s="46" t="s">
        <v>40</v>
      </c>
      <c r="O1120" s="49"/>
      <c r="P1120" s="36" t="str">
        <f t="shared" si="17"/>
        <v>Non-Lead</v>
      </c>
      <c r="Q1120" s="39" t="s">
        <v>37</v>
      </c>
      <c r="R1120" s="39" t="s">
        <v>37</v>
      </c>
      <c r="S1120" s="39"/>
      <c r="T1120" s="50" t="s">
        <v>36</v>
      </c>
      <c r="U1120" s="50" t="s">
        <v>37</v>
      </c>
      <c r="V1120" s="50" t="s">
        <v>37</v>
      </c>
      <c r="W1120" s="50" t="s">
        <v>37</v>
      </c>
      <c r="X1120" s="51" t="str">
        <f>IF((OR((AND('[1]PWS Information'!$E$10="CWS",T1120="Single Family Residence",P1120="Lead")),
(AND('[1]PWS Information'!$E$10="CWS",T1120="Multiple Family Residence",'[1]PWS Information'!$E$11="Yes",P1120="Lead")),
(AND('[1]PWS Information'!$E$10="NTNC",P1120="Lead")))),"Tier 1",
IF((OR((AND('[1]PWS Information'!$E$10="CWS",T1120="Multiple Family Residence",'[1]PWS Information'!$E$11="No",P1120="Lead")),
(AND('[1]PWS Information'!$E$10="CWS",T1120="Other",P1120="Lead")),
(AND('[1]PWS Information'!$E$10="CWS",T1120="Building",P1120="Lead")))),"Tier 2",
IF((OR((AND('[1]PWS Information'!$E$10="CWS",T1120="Single Family Residence",P1120="Galvanized Requiring Replacement")),
(AND('[1]PWS Information'!$E$10="CWS",T1120="Single Family Residence",P1120="Galvanized Requiring Replacement",Q1120="Yes")),
(AND('[1]PWS Information'!$E$10="NTNC",P1120="Galvanized Requiring Replacement")),
(AND('[1]PWS Information'!$E$10="NTNC",T1120="Single Family Residence",Q1120="Yes")))),"Tier 3",
IF((OR((AND('[1]PWS Information'!$E$10="CWS",T1120="Single Family Residence",R1120="Yes",P1120="Non-Lead", I1120="Non-Lead - Copper",K1120="Before 1989")),
(AND('[1]PWS Information'!$E$10="CWS",T1120="Single Family Residence",R1120="Yes",P1120="Non-Lead", M1120="Non-Lead - Copper",N1120="Before 1989")))),"Tier 4",
IF((OR((AND('[1]PWS Information'!$E$10="NTNC",P1120="Non-Lead")),
(AND('[1]PWS Information'!$E$10="CWS",P1120="Non-Lead",R1120="")),
(AND('[1]PWS Information'!$E$10="CWS",P1120="Non-Lead",R1120="No")),
(AND('[1]PWS Information'!$E$10="CWS",P1120="Non-Lead",R1120="Don't Know")),
(AND('[1]PWS Information'!$E$10="CWS",P1120="Non-Lead", I1120="Non-Lead - Copper", R1120="Yes", K1120="Between 1989 and 2014")),
(AND('[1]PWS Information'!$E$10="CWS",P1120="Non-Lead", I1120="Non-Lead - Copper", R1120="Yes", K1120="After 2014")),
(AND('[1]PWS Information'!$E$10="CWS",P1120="Non-Lead", I1120="Non-Lead - Copper", R1120="Yes", K1120="Unknown")),
(AND('[1]PWS Information'!$E$10="CWS",P1120="Non-Lead", M1120="Non-Lead - Copper", R1120="Yes", N1120="Between 1989 and 2014")),
(AND('[1]PWS Information'!$E$10="CWS",P1120="Non-Lead", M1120="Non-Lead - Copper", R1120="Yes", N1120="After 2014")),
(AND('[1]PWS Information'!$E$10="CWS",P1120="Non-Lead", M1120="Non-Lead - Copper", R1120="Yes", N1120="Unknown")),
(AND('[1]PWS Information'!$E$10="CWS",P1120="Unknown")),
(AND('[1]PWS Information'!$E$10="NTNC",P1120="Unknown")))),"Tier 5",
"")))))</f>
        <v>Tier 5</v>
      </c>
      <c r="Y1120" s="50"/>
      <c r="Z1120" s="50"/>
    </row>
    <row r="1121" spans="1:26" ht="30" x14ac:dyDescent="0.25">
      <c r="A1121" s="39">
        <v>1403</v>
      </c>
      <c r="B1121" s="40">
        <v>279</v>
      </c>
      <c r="C1121" s="41" t="s">
        <v>319</v>
      </c>
      <c r="D1121" s="41" t="s">
        <v>88</v>
      </c>
      <c r="E1121" s="41">
        <v>75144</v>
      </c>
      <c r="F1121" s="42"/>
      <c r="G1121" s="43"/>
      <c r="H1121" s="44"/>
      <c r="I1121" s="45" t="s">
        <v>47</v>
      </c>
      <c r="J1121" s="46" t="s">
        <v>37</v>
      </c>
      <c r="K1121" s="42" t="s">
        <v>40</v>
      </c>
      <c r="L1121" s="49"/>
      <c r="M1121" s="45" t="s">
        <v>47</v>
      </c>
      <c r="N1121" s="46" t="s">
        <v>40</v>
      </c>
      <c r="O1121" s="49"/>
      <c r="P1121" s="36" t="str">
        <f t="shared" si="17"/>
        <v>Non-Lead</v>
      </c>
      <c r="Q1121" s="39" t="s">
        <v>37</v>
      </c>
      <c r="R1121" s="39" t="s">
        <v>37</v>
      </c>
      <c r="S1121" s="39"/>
      <c r="T1121" s="50" t="s">
        <v>36</v>
      </c>
      <c r="U1121" s="50" t="s">
        <v>37</v>
      </c>
      <c r="V1121" s="50" t="s">
        <v>37</v>
      </c>
      <c r="W1121" s="50" t="s">
        <v>37</v>
      </c>
      <c r="X1121" s="51" t="str">
        <f>IF((OR((AND('[1]PWS Information'!$E$10="CWS",T1121="Single Family Residence",P1121="Lead")),
(AND('[1]PWS Information'!$E$10="CWS",T1121="Multiple Family Residence",'[1]PWS Information'!$E$11="Yes",P1121="Lead")),
(AND('[1]PWS Information'!$E$10="NTNC",P1121="Lead")))),"Tier 1",
IF((OR((AND('[1]PWS Information'!$E$10="CWS",T1121="Multiple Family Residence",'[1]PWS Information'!$E$11="No",P1121="Lead")),
(AND('[1]PWS Information'!$E$10="CWS",T1121="Other",P1121="Lead")),
(AND('[1]PWS Information'!$E$10="CWS",T1121="Building",P1121="Lead")))),"Tier 2",
IF((OR((AND('[1]PWS Information'!$E$10="CWS",T1121="Single Family Residence",P1121="Galvanized Requiring Replacement")),
(AND('[1]PWS Information'!$E$10="CWS",T1121="Single Family Residence",P1121="Galvanized Requiring Replacement",Q1121="Yes")),
(AND('[1]PWS Information'!$E$10="NTNC",P1121="Galvanized Requiring Replacement")),
(AND('[1]PWS Information'!$E$10="NTNC",T1121="Single Family Residence",Q1121="Yes")))),"Tier 3",
IF((OR((AND('[1]PWS Information'!$E$10="CWS",T1121="Single Family Residence",R1121="Yes",P1121="Non-Lead", I1121="Non-Lead - Copper",K1121="Before 1989")),
(AND('[1]PWS Information'!$E$10="CWS",T1121="Single Family Residence",R1121="Yes",P1121="Non-Lead", M1121="Non-Lead - Copper",N1121="Before 1989")))),"Tier 4",
IF((OR((AND('[1]PWS Information'!$E$10="NTNC",P1121="Non-Lead")),
(AND('[1]PWS Information'!$E$10="CWS",P1121="Non-Lead",R1121="")),
(AND('[1]PWS Information'!$E$10="CWS",P1121="Non-Lead",R1121="No")),
(AND('[1]PWS Information'!$E$10="CWS",P1121="Non-Lead",R1121="Don't Know")),
(AND('[1]PWS Information'!$E$10="CWS",P1121="Non-Lead", I1121="Non-Lead - Copper", R1121="Yes", K1121="Between 1989 and 2014")),
(AND('[1]PWS Information'!$E$10="CWS",P1121="Non-Lead", I1121="Non-Lead - Copper", R1121="Yes", K1121="After 2014")),
(AND('[1]PWS Information'!$E$10="CWS",P1121="Non-Lead", I1121="Non-Lead - Copper", R1121="Yes", K1121="Unknown")),
(AND('[1]PWS Information'!$E$10="CWS",P1121="Non-Lead", M1121="Non-Lead - Copper", R1121="Yes", N1121="Between 1989 and 2014")),
(AND('[1]PWS Information'!$E$10="CWS",P1121="Non-Lead", M1121="Non-Lead - Copper", R1121="Yes", N1121="After 2014")),
(AND('[1]PWS Information'!$E$10="CWS",P1121="Non-Lead", M1121="Non-Lead - Copper", R1121="Yes", N1121="Unknown")),
(AND('[1]PWS Information'!$E$10="CWS",P1121="Unknown")),
(AND('[1]PWS Information'!$E$10="NTNC",P1121="Unknown")))),"Tier 5",
"")))))</f>
        <v>Tier 5</v>
      </c>
      <c r="Y1121" s="50"/>
      <c r="Z1121" s="50"/>
    </row>
    <row r="1122" spans="1:26" ht="30" x14ac:dyDescent="0.25">
      <c r="A1122" s="39">
        <v>1404</v>
      </c>
      <c r="B1122" s="40">
        <v>17000</v>
      </c>
      <c r="C1122" s="41" t="s">
        <v>320</v>
      </c>
      <c r="D1122" s="41" t="s">
        <v>88</v>
      </c>
      <c r="E1122" s="41">
        <v>75144</v>
      </c>
      <c r="F1122" s="42"/>
      <c r="G1122" s="43"/>
      <c r="H1122" s="44"/>
      <c r="I1122" s="45" t="s">
        <v>47</v>
      </c>
      <c r="J1122" s="46" t="s">
        <v>37</v>
      </c>
      <c r="K1122" s="42" t="s">
        <v>40</v>
      </c>
      <c r="L1122" s="49"/>
      <c r="M1122" s="45" t="s">
        <v>59</v>
      </c>
      <c r="N1122" s="46" t="s">
        <v>35</v>
      </c>
      <c r="O1122" s="49"/>
      <c r="P1122" s="36" t="str">
        <f t="shared" si="17"/>
        <v>Unknown</v>
      </c>
      <c r="Q1122" s="39" t="s">
        <v>46</v>
      </c>
      <c r="R1122" s="39" t="s">
        <v>46</v>
      </c>
      <c r="S1122" s="39"/>
      <c r="T1122" s="50" t="s">
        <v>48</v>
      </c>
      <c r="U1122" s="50" t="s">
        <v>37</v>
      </c>
      <c r="V1122" s="50" t="s">
        <v>49</v>
      </c>
      <c r="W1122" s="50" t="s">
        <v>37</v>
      </c>
      <c r="X1122" s="51" t="str">
        <f>IF((OR((AND('[1]PWS Information'!$E$10="CWS",T1122="Single Family Residence",P1122="Lead")),
(AND('[1]PWS Information'!$E$10="CWS",T1122="Multiple Family Residence",'[1]PWS Information'!$E$11="Yes",P1122="Lead")),
(AND('[1]PWS Information'!$E$10="NTNC",P1122="Lead")))),"Tier 1",
IF((OR((AND('[1]PWS Information'!$E$10="CWS",T1122="Multiple Family Residence",'[1]PWS Information'!$E$11="No",P1122="Lead")),
(AND('[1]PWS Information'!$E$10="CWS",T1122="Other",P1122="Lead")),
(AND('[1]PWS Information'!$E$10="CWS",T1122="Building",P1122="Lead")))),"Tier 2",
IF((OR((AND('[1]PWS Information'!$E$10="CWS",T1122="Single Family Residence",P1122="Galvanized Requiring Replacement")),
(AND('[1]PWS Information'!$E$10="CWS",T1122="Single Family Residence",P1122="Galvanized Requiring Replacement",Q1122="Yes")),
(AND('[1]PWS Information'!$E$10="NTNC",P1122="Galvanized Requiring Replacement")),
(AND('[1]PWS Information'!$E$10="NTNC",T1122="Single Family Residence",Q1122="Yes")))),"Tier 3",
IF((OR((AND('[1]PWS Information'!$E$10="CWS",T1122="Single Family Residence",R1122="Yes",P1122="Non-Lead", I1122="Non-Lead - Copper",K1122="Before 1989")),
(AND('[1]PWS Information'!$E$10="CWS",T1122="Single Family Residence",R1122="Yes",P1122="Non-Lead", M1122="Non-Lead - Copper",N1122="Before 1989")))),"Tier 4",
IF((OR((AND('[1]PWS Information'!$E$10="NTNC",P1122="Non-Lead")),
(AND('[1]PWS Information'!$E$10="CWS",P1122="Non-Lead",R1122="")),
(AND('[1]PWS Information'!$E$10="CWS",P1122="Non-Lead",R1122="No")),
(AND('[1]PWS Information'!$E$10="CWS",P1122="Non-Lead",R1122="Don't Know")),
(AND('[1]PWS Information'!$E$10="CWS",P1122="Non-Lead", I1122="Non-Lead - Copper", R1122="Yes", K1122="Between 1989 and 2014")),
(AND('[1]PWS Information'!$E$10="CWS",P1122="Non-Lead", I1122="Non-Lead - Copper", R1122="Yes", K1122="After 2014")),
(AND('[1]PWS Information'!$E$10="CWS",P1122="Non-Lead", I1122="Non-Lead - Copper", R1122="Yes", K1122="Unknown")),
(AND('[1]PWS Information'!$E$10="CWS",P1122="Non-Lead", M1122="Non-Lead - Copper", R1122="Yes", N1122="Between 1989 and 2014")),
(AND('[1]PWS Information'!$E$10="CWS",P1122="Non-Lead", M1122="Non-Lead - Copper", R1122="Yes", N1122="After 2014")),
(AND('[1]PWS Information'!$E$10="CWS",P1122="Non-Lead", M1122="Non-Lead - Copper", R1122="Yes", N1122="Unknown")),
(AND('[1]PWS Information'!$E$10="CWS",P1122="Unknown")),
(AND('[1]PWS Information'!$E$10="NTNC",P1122="Unknown")))),"Tier 5",
"")))))</f>
        <v>Tier 5</v>
      </c>
      <c r="Y1122" s="50"/>
      <c r="Z1122" s="50"/>
    </row>
    <row r="1123" spans="1:26" ht="30" x14ac:dyDescent="0.25">
      <c r="A1123" s="39">
        <v>1405</v>
      </c>
      <c r="B1123" s="40">
        <v>3221</v>
      </c>
      <c r="C1123" s="41" t="s">
        <v>300</v>
      </c>
      <c r="D1123" s="41" t="s">
        <v>99</v>
      </c>
      <c r="E1123" s="41">
        <v>75153</v>
      </c>
      <c r="F1123" s="42"/>
      <c r="G1123" s="43"/>
      <c r="H1123" s="44"/>
      <c r="I1123" s="45" t="s">
        <v>47</v>
      </c>
      <c r="J1123" s="46" t="s">
        <v>37</v>
      </c>
      <c r="K1123" s="42" t="s">
        <v>40</v>
      </c>
      <c r="L1123" s="49"/>
      <c r="M1123" s="45" t="s">
        <v>47</v>
      </c>
      <c r="N1123" s="46" t="s">
        <v>40</v>
      </c>
      <c r="O1123" s="49"/>
      <c r="P1123" s="36" t="str">
        <f t="shared" si="17"/>
        <v>Non-Lead</v>
      </c>
      <c r="Q1123" s="39" t="s">
        <v>37</v>
      </c>
      <c r="R1123" s="39" t="s">
        <v>37</v>
      </c>
      <c r="S1123" s="39"/>
      <c r="T1123" s="50" t="s">
        <v>36</v>
      </c>
      <c r="U1123" s="50" t="s">
        <v>37</v>
      </c>
      <c r="V1123" s="50" t="s">
        <v>37</v>
      </c>
      <c r="W1123" s="50" t="s">
        <v>37</v>
      </c>
      <c r="X1123" s="51" t="str">
        <f>IF((OR((AND('[1]PWS Information'!$E$10="CWS",T1123="Single Family Residence",P1123="Lead")),
(AND('[1]PWS Information'!$E$10="CWS",T1123="Multiple Family Residence",'[1]PWS Information'!$E$11="Yes",P1123="Lead")),
(AND('[1]PWS Information'!$E$10="NTNC",P1123="Lead")))),"Tier 1",
IF((OR((AND('[1]PWS Information'!$E$10="CWS",T1123="Multiple Family Residence",'[1]PWS Information'!$E$11="No",P1123="Lead")),
(AND('[1]PWS Information'!$E$10="CWS",T1123="Other",P1123="Lead")),
(AND('[1]PWS Information'!$E$10="CWS",T1123="Building",P1123="Lead")))),"Tier 2",
IF((OR((AND('[1]PWS Information'!$E$10="CWS",T1123="Single Family Residence",P1123="Galvanized Requiring Replacement")),
(AND('[1]PWS Information'!$E$10="CWS",T1123="Single Family Residence",P1123="Galvanized Requiring Replacement",Q1123="Yes")),
(AND('[1]PWS Information'!$E$10="NTNC",P1123="Galvanized Requiring Replacement")),
(AND('[1]PWS Information'!$E$10="NTNC",T1123="Single Family Residence",Q1123="Yes")))),"Tier 3",
IF((OR((AND('[1]PWS Information'!$E$10="CWS",T1123="Single Family Residence",R1123="Yes",P1123="Non-Lead", I1123="Non-Lead - Copper",K1123="Before 1989")),
(AND('[1]PWS Information'!$E$10="CWS",T1123="Single Family Residence",R1123="Yes",P1123="Non-Lead", M1123="Non-Lead - Copper",N1123="Before 1989")))),"Tier 4",
IF((OR((AND('[1]PWS Information'!$E$10="NTNC",P1123="Non-Lead")),
(AND('[1]PWS Information'!$E$10="CWS",P1123="Non-Lead",R1123="")),
(AND('[1]PWS Information'!$E$10="CWS",P1123="Non-Lead",R1123="No")),
(AND('[1]PWS Information'!$E$10="CWS",P1123="Non-Lead",R1123="Don't Know")),
(AND('[1]PWS Information'!$E$10="CWS",P1123="Non-Lead", I1123="Non-Lead - Copper", R1123="Yes", K1123="Between 1989 and 2014")),
(AND('[1]PWS Information'!$E$10="CWS",P1123="Non-Lead", I1123="Non-Lead - Copper", R1123="Yes", K1123="After 2014")),
(AND('[1]PWS Information'!$E$10="CWS",P1123="Non-Lead", I1123="Non-Lead - Copper", R1123="Yes", K1123="Unknown")),
(AND('[1]PWS Information'!$E$10="CWS",P1123="Non-Lead", M1123="Non-Lead - Copper", R1123="Yes", N1123="Between 1989 and 2014")),
(AND('[1]PWS Information'!$E$10="CWS",P1123="Non-Lead", M1123="Non-Lead - Copper", R1123="Yes", N1123="After 2014")),
(AND('[1]PWS Information'!$E$10="CWS",P1123="Non-Lead", M1123="Non-Lead - Copper", R1123="Yes", N1123="Unknown")),
(AND('[1]PWS Information'!$E$10="CWS",P1123="Unknown")),
(AND('[1]PWS Information'!$E$10="NTNC",P1123="Unknown")))),"Tier 5",
"")))))</f>
        <v>Tier 5</v>
      </c>
      <c r="Y1123" s="50"/>
      <c r="Z1123" s="50"/>
    </row>
    <row r="1124" spans="1:26" ht="30" x14ac:dyDescent="0.25">
      <c r="A1124" s="39">
        <v>1406</v>
      </c>
      <c r="B1124" s="40">
        <v>5043</v>
      </c>
      <c r="C1124" s="41" t="s">
        <v>301</v>
      </c>
      <c r="D1124" s="41" t="s">
        <v>61</v>
      </c>
      <c r="E1124" s="41">
        <v>75109</v>
      </c>
      <c r="F1124" s="42"/>
      <c r="G1124" s="43"/>
      <c r="H1124" s="44"/>
      <c r="I1124" s="45" t="s">
        <v>47</v>
      </c>
      <c r="J1124" s="46" t="s">
        <v>37</v>
      </c>
      <c r="K1124" s="42" t="s">
        <v>40</v>
      </c>
      <c r="L1124" s="49"/>
      <c r="M1124" s="45" t="s">
        <v>59</v>
      </c>
      <c r="N1124" s="46" t="s">
        <v>49</v>
      </c>
      <c r="O1124" s="49"/>
      <c r="P1124" s="36" t="str">
        <f t="shared" si="17"/>
        <v>Unknown</v>
      </c>
      <c r="Q1124" s="39" t="s">
        <v>46</v>
      </c>
      <c r="R1124" s="39" t="s">
        <v>46</v>
      </c>
      <c r="S1124" s="39"/>
      <c r="T1124" s="50" t="s">
        <v>52</v>
      </c>
      <c r="U1124" s="50" t="s">
        <v>37</v>
      </c>
      <c r="V1124" s="50" t="s">
        <v>49</v>
      </c>
      <c r="W1124" s="50" t="s">
        <v>37</v>
      </c>
      <c r="X1124" s="51" t="str">
        <f>IF((OR((AND('[1]PWS Information'!$E$10="CWS",T1124="Single Family Residence",P1124="Lead")),
(AND('[1]PWS Information'!$E$10="CWS",T1124="Multiple Family Residence",'[1]PWS Information'!$E$11="Yes",P1124="Lead")),
(AND('[1]PWS Information'!$E$10="NTNC",P1124="Lead")))),"Tier 1",
IF((OR((AND('[1]PWS Information'!$E$10="CWS",T1124="Multiple Family Residence",'[1]PWS Information'!$E$11="No",P1124="Lead")),
(AND('[1]PWS Information'!$E$10="CWS",T1124="Other",P1124="Lead")),
(AND('[1]PWS Information'!$E$10="CWS",T1124="Building",P1124="Lead")))),"Tier 2",
IF((OR((AND('[1]PWS Information'!$E$10="CWS",T1124="Single Family Residence",P1124="Galvanized Requiring Replacement")),
(AND('[1]PWS Information'!$E$10="CWS",T1124="Single Family Residence",P1124="Galvanized Requiring Replacement",Q1124="Yes")),
(AND('[1]PWS Information'!$E$10="NTNC",P1124="Galvanized Requiring Replacement")),
(AND('[1]PWS Information'!$E$10="NTNC",T1124="Single Family Residence",Q1124="Yes")))),"Tier 3",
IF((OR((AND('[1]PWS Information'!$E$10="CWS",T1124="Single Family Residence",R1124="Yes",P1124="Non-Lead", I1124="Non-Lead - Copper",K1124="Before 1989")),
(AND('[1]PWS Information'!$E$10="CWS",T1124="Single Family Residence",R1124="Yes",P1124="Non-Lead", M1124="Non-Lead - Copper",N1124="Before 1989")))),"Tier 4",
IF((OR((AND('[1]PWS Information'!$E$10="NTNC",P1124="Non-Lead")),
(AND('[1]PWS Information'!$E$10="CWS",P1124="Non-Lead",R1124="")),
(AND('[1]PWS Information'!$E$10="CWS",P1124="Non-Lead",R1124="No")),
(AND('[1]PWS Information'!$E$10="CWS",P1124="Non-Lead",R1124="Don't Know")),
(AND('[1]PWS Information'!$E$10="CWS",P1124="Non-Lead", I1124="Non-Lead - Copper", R1124="Yes", K1124="Between 1989 and 2014")),
(AND('[1]PWS Information'!$E$10="CWS",P1124="Non-Lead", I1124="Non-Lead - Copper", R1124="Yes", K1124="After 2014")),
(AND('[1]PWS Information'!$E$10="CWS",P1124="Non-Lead", I1124="Non-Lead - Copper", R1124="Yes", K1124="Unknown")),
(AND('[1]PWS Information'!$E$10="CWS",P1124="Non-Lead", M1124="Non-Lead - Copper", R1124="Yes", N1124="Between 1989 and 2014")),
(AND('[1]PWS Information'!$E$10="CWS",P1124="Non-Lead", M1124="Non-Lead - Copper", R1124="Yes", N1124="After 2014")),
(AND('[1]PWS Information'!$E$10="CWS",P1124="Non-Lead", M1124="Non-Lead - Copper", R1124="Yes", N1124="Unknown")),
(AND('[1]PWS Information'!$E$10="CWS",P1124="Unknown")),
(AND('[1]PWS Information'!$E$10="NTNC",P1124="Unknown")))),"Tier 5",
"")))))</f>
        <v>Tier 5</v>
      </c>
      <c r="Y1124" s="50"/>
      <c r="Z1124" s="50"/>
    </row>
    <row r="1125" spans="1:26" ht="30" x14ac:dyDescent="0.25">
      <c r="A1125" s="39">
        <v>1407</v>
      </c>
      <c r="B1125" s="40">
        <v>8415</v>
      </c>
      <c r="C1125" s="41" t="s">
        <v>321</v>
      </c>
      <c r="D1125" s="41" t="s">
        <v>88</v>
      </c>
      <c r="E1125" s="41">
        <v>75144</v>
      </c>
      <c r="F1125" s="42"/>
      <c r="G1125" s="43"/>
      <c r="H1125" s="44"/>
      <c r="I1125" s="45" t="s">
        <v>47</v>
      </c>
      <c r="J1125" s="46" t="s">
        <v>37</v>
      </c>
      <c r="K1125" s="42" t="s">
        <v>40</v>
      </c>
      <c r="L1125" s="49"/>
      <c r="M1125" s="45" t="s">
        <v>47</v>
      </c>
      <c r="N1125" s="46" t="s">
        <v>40</v>
      </c>
      <c r="O1125" s="49"/>
      <c r="P1125" s="36" t="str">
        <f t="shared" si="17"/>
        <v>Non-Lead</v>
      </c>
      <c r="Q1125" s="39" t="s">
        <v>37</v>
      </c>
      <c r="R1125" s="39" t="s">
        <v>37</v>
      </c>
      <c r="S1125" s="39"/>
      <c r="T1125" s="50" t="s">
        <v>36</v>
      </c>
      <c r="U1125" s="50" t="s">
        <v>37</v>
      </c>
      <c r="V1125" s="50" t="s">
        <v>37</v>
      </c>
      <c r="W1125" s="50" t="s">
        <v>37</v>
      </c>
      <c r="X1125" s="51" t="str">
        <f>IF((OR((AND('[1]PWS Information'!$E$10="CWS",T1125="Single Family Residence",P1125="Lead")),
(AND('[1]PWS Information'!$E$10="CWS",T1125="Multiple Family Residence",'[1]PWS Information'!$E$11="Yes",P1125="Lead")),
(AND('[1]PWS Information'!$E$10="NTNC",P1125="Lead")))),"Tier 1",
IF((OR((AND('[1]PWS Information'!$E$10="CWS",T1125="Multiple Family Residence",'[1]PWS Information'!$E$11="No",P1125="Lead")),
(AND('[1]PWS Information'!$E$10="CWS",T1125="Other",P1125="Lead")),
(AND('[1]PWS Information'!$E$10="CWS",T1125="Building",P1125="Lead")))),"Tier 2",
IF((OR((AND('[1]PWS Information'!$E$10="CWS",T1125="Single Family Residence",P1125="Galvanized Requiring Replacement")),
(AND('[1]PWS Information'!$E$10="CWS",T1125="Single Family Residence",P1125="Galvanized Requiring Replacement",Q1125="Yes")),
(AND('[1]PWS Information'!$E$10="NTNC",P1125="Galvanized Requiring Replacement")),
(AND('[1]PWS Information'!$E$10="NTNC",T1125="Single Family Residence",Q1125="Yes")))),"Tier 3",
IF((OR((AND('[1]PWS Information'!$E$10="CWS",T1125="Single Family Residence",R1125="Yes",P1125="Non-Lead", I1125="Non-Lead - Copper",K1125="Before 1989")),
(AND('[1]PWS Information'!$E$10="CWS",T1125="Single Family Residence",R1125="Yes",P1125="Non-Lead", M1125="Non-Lead - Copper",N1125="Before 1989")))),"Tier 4",
IF((OR((AND('[1]PWS Information'!$E$10="NTNC",P1125="Non-Lead")),
(AND('[1]PWS Information'!$E$10="CWS",P1125="Non-Lead",R1125="")),
(AND('[1]PWS Information'!$E$10="CWS",P1125="Non-Lead",R1125="No")),
(AND('[1]PWS Information'!$E$10="CWS",P1125="Non-Lead",R1125="Don't Know")),
(AND('[1]PWS Information'!$E$10="CWS",P1125="Non-Lead", I1125="Non-Lead - Copper", R1125="Yes", K1125="Between 1989 and 2014")),
(AND('[1]PWS Information'!$E$10="CWS",P1125="Non-Lead", I1125="Non-Lead - Copper", R1125="Yes", K1125="After 2014")),
(AND('[1]PWS Information'!$E$10="CWS",P1125="Non-Lead", I1125="Non-Lead - Copper", R1125="Yes", K1125="Unknown")),
(AND('[1]PWS Information'!$E$10="CWS",P1125="Non-Lead", M1125="Non-Lead - Copper", R1125="Yes", N1125="Between 1989 and 2014")),
(AND('[1]PWS Information'!$E$10="CWS",P1125="Non-Lead", M1125="Non-Lead - Copper", R1125="Yes", N1125="After 2014")),
(AND('[1]PWS Information'!$E$10="CWS",P1125="Non-Lead", M1125="Non-Lead - Copper", R1125="Yes", N1125="Unknown")),
(AND('[1]PWS Information'!$E$10="CWS",P1125="Unknown")),
(AND('[1]PWS Information'!$E$10="NTNC",P1125="Unknown")))),"Tier 5",
"")))))</f>
        <v>Tier 5</v>
      </c>
      <c r="Y1125" s="50"/>
      <c r="Z1125" s="50"/>
    </row>
    <row r="1126" spans="1:26" ht="30" x14ac:dyDescent="0.25">
      <c r="A1126" s="39">
        <v>1408</v>
      </c>
      <c r="B1126" s="40">
        <v>1243</v>
      </c>
      <c r="C1126" s="41" t="s">
        <v>251</v>
      </c>
      <c r="D1126" s="41" t="s">
        <v>88</v>
      </c>
      <c r="E1126" s="41">
        <v>75144</v>
      </c>
      <c r="F1126" s="42"/>
      <c r="G1126" s="43"/>
      <c r="H1126" s="44"/>
      <c r="I1126" s="45" t="s">
        <v>47</v>
      </c>
      <c r="J1126" s="46" t="s">
        <v>37</v>
      </c>
      <c r="K1126" s="42" t="s">
        <v>40</v>
      </c>
      <c r="L1126" s="49"/>
      <c r="M1126" s="45" t="s">
        <v>47</v>
      </c>
      <c r="N1126" s="46" t="s">
        <v>40</v>
      </c>
      <c r="O1126" s="49"/>
      <c r="P1126" s="36" t="str">
        <f t="shared" si="17"/>
        <v>Non-Lead</v>
      </c>
      <c r="Q1126" s="39" t="s">
        <v>37</v>
      </c>
      <c r="R1126" s="39" t="s">
        <v>37</v>
      </c>
      <c r="S1126" s="39"/>
      <c r="T1126" s="50" t="s">
        <v>36</v>
      </c>
      <c r="U1126" s="50" t="s">
        <v>37</v>
      </c>
      <c r="V1126" s="50" t="s">
        <v>37</v>
      </c>
      <c r="W1126" s="50" t="s">
        <v>37</v>
      </c>
      <c r="X1126" s="51" t="str">
        <f>IF((OR((AND('[1]PWS Information'!$E$10="CWS",T1126="Single Family Residence",P1126="Lead")),
(AND('[1]PWS Information'!$E$10="CWS",T1126="Multiple Family Residence",'[1]PWS Information'!$E$11="Yes",P1126="Lead")),
(AND('[1]PWS Information'!$E$10="NTNC",P1126="Lead")))),"Tier 1",
IF((OR((AND('[1]PWS Information'!$E$10="CWS",T1126="Multiple Family Residence",'[1]PWS Information'!$E$11="No",P1126="Lead")),
(AND('[1]PWS Information'!$E$10="CWS",T1126="Other",P1126="Lead")),
(AND('[1]PWS Information'!$E$10="CWS",T1126="Building",P1126="Lead")))),"Tier 2",
IF((OR((AND('[1]PWS Information'!$E$10="CWS",T1126="Single Family Residence",P1126="Galvanized Requiring Replacement")),
(AND('[1]PWS Information'!$E$10="CWS",T1126="Single Family Residence",P1126="Galvanized Requiring Replacement",Q1126="Yes")),
(AND('[1]PWS Information'!$E$10="NTNC",P1126="Galvanized Requiring Replacement")),
(AND('[1]PWS Information'!$E$10="NTNC",T1126="Single Family Residence",Q1126="Yes")))),"Tier 3",
IF((OR((AND('[1]PWS Information'!$E$10="CWS",T1126="Single Family Residence",R1126="Yes",P1126="Non-Lead", I1126="Non-Lead - Copper",K1126="Before 1989")),
(AND('[1]PWS Information'!$E$10="CWS",T1126="Single Family Residence",R1126="Yes",P1126="Non-Lead", M1126="Non-Lead - Copper",N1126="Before 1989")))),"Tier 4",
IF((OR((AND('[1]PWS Information'!$E$10="NTNC",P1126="Non-Lead")),
(AND('[1]PWS Information'!$E$10="CWS",P1126="Non-Lead",R1126="")),
(AND('[1]PWS Information'!$E$10="CWS",P1126="Non-Lead",R1126="No")),
(AND('[1]PWS Information'!$E$10="CWS",P1126="Non-Lead",R1126="Don't Know")),
(AND('[1]PWS Information'!$E$10="CWS",P1126="Non-Lead", I1126="Non-Lead - Copper", R1126="Yes", K1126="Between 1989 and 2014")),
(AND('[1]PWS Information'!$E$10="CWS",P1126="Non-Lead", I1126="Non-Lead - Copper", R1126="Yes", K1126="After 2014")),
(AND('[1]PWS Information'!$E$10="CWS",P1126="Non-Lead", I1126="Non-Lead - Copper", R1126="Yes", K1126="Unknown")),
(AND('[1]PWS Information'!$E$10="CWS",P1126="Non-Lead", M1126="Non-Lead - Copper", R1126="Yes", N1126="Between 1989 and 2014")),
(AND('[1]PWS Information'!$E$10="CWS",P1126="Non-Lead", M1126="Non-Lead - Copper", R1126="Yes", N1126="After 2014")),
(AND('[1]PWS Information'!$E$10="CWS",P1126="Non-Lead", M1126="Non-Lead - Copper", R1126="Yes", N1126="Unknown")),
(AND('[1]PWS Information'!$E$10="CWS",P1126="Unknown")),
(AND('[1]PWS Information'!$E$10="NTNC",P1126="Unknown")))),"Tier 5",
"")))))</f>
        <v>Tier 5</v>
      </c>
      <c r="Y1126" s="50"/>
      <c r="Z1126" s="50"/>
    </row>
    <row r="1127" spans="1:26" ht="30" x14ac:dyDescent="0.25">
      <c r="A1127" s="39">
        <v>1409</v>
      </c>
      <c r="B1127" s="40">
        <v>149</v>
      </c>
      <c r="C1127" s="41" t="s">
        <v>303</v>
      </c>
      <c r="D1127" s="41" t="s">
        <v>88</v>
      </c>
      <c r="E1127" s="41">
        <v>75144</v>
      </c>
      <c r="F1127" s="42"/>
      <c r="G1127" s="43"/>
      <c r="H1127" s="44"/>
      <c r="I1127" s="45" t="s">
        <v>47</v>
      </c>
      <c r="J1127" s="46" t="s">
        <v>37</v>
      </c>
      <c r="K1127" s="42" t="s">
        <v>40</v>
      </c>
      <c r="L1127" s="49"/>
      <c r="M1127" s="45" t="s">
        <v>47</v>
      </c>
      <c r="N1127" s="46" t="s">
        <v>40</v>
      </c>
      <c r="O1127" s="49"/>
      <c r="P1127" s="36" t="str">
        <f t="shared" si="17"/>
        <v>Non-Lead</v>
      </c>
      <c r="Q1127" s="39" t="s">
        <v>37</v>
      </c>
      <c r="R1127" s="39" t="s">
        <v>37</v>
      </c>
      <c r="S1127" s="39"/>
      <c r="T1127" s="50" t="s">
        <v>36</v>
      </c>
      <c r="U1127" s="50" t="s">
        <v>37</v>
      </c>
      <c r="V1127" s="50" t="s">
        <v>37</v>
      </c>
      <c r="W1127" s="50" t="s">
        <v>37</v>
      </c>
      <c r="X1127" s="51" t="str">
        <f>IF((OR((AND('[1]PWS Information'!$E$10="CWS",T1127="Single Family Residence",P1127="Lead")),
(AND('[1]PWS Information'!$E$10="CWS",T1127="Multiple Family Residence",'[1]PWS Information'!$E$11="Yes",P1127="Lead")),
(AND('[1]PWS Information'!$E$10="NTNC",P1127="Lead")))),"Tier 1",
IF((OR((AND('[1]PWS Information'!$E$10="CWS",T1127="Multiple Family Residence",'[1]PWS Information'!$E$11="No",P1127="Lead")),
(AND('[1]PWS Information'!$E$10="CWS",T1127="Other",P1127="Lead")),
(AND('[1]PWS Information'!$E$10="CWS",T1127="Building",P1127="Lead")))),"Tier 2",
IF((OR((AND('[1]PWS Information'!$E$10="CWS",T1127="Single Family Residence",P1127="Galvanized Requiring Replacement")),
(AND('[1]PWS Information'!$E$10="CWS",T1127="Single Family Residence",P1127="Galvanized Requiring Replacement",Q1127="Yes")),
(AND('[1]PWS Information'!$E$10="NTNC",P1127="Galvanized Requiring Replacement")),
(AND('[1]PWS Information'!$E$10="NTNC",T1127="Single Family Residence",Q1127="Yes")))),"Tier 3",
IF((OR((AND('[1]PWS Information'!$E$10="CWS",T1127="Single Family Residence",R1127="Yes",P1127="Non-Lead", I1127="Non-Lead - Copper",K1127="Before 1989")),
(AND('[1]PWS Information'!$E$10="CWS",T1127="Single Family Residence",R1127="Yes",P1127="Non-Lead", M1127="Non-Lead - Copper",N1127="Before 1989")))),"Tier 4",
IF((OR((AND('[1]PWS Information'!$E$10="NTNC",P1127="Non-Lead")),
(AND('[1]PWS Information'!$E$10="CWS",P1127="Non-Lead",R1127="")),
(AND('[1]PWS Information'!$E$10="CWS",P1127="Non-Lead",R1127="No")),
(AND('[1]PWS Information'!$E$10="CWS",P1127="Non-Lead",R1127="Don't Know")),
(AND('[1]PWS Information'!$E$10="CWS",P1127="Non-Lead", I1127="Non-Lead - Copper", R1127="Yes", K1127="Between 1989 and 2014")),
(AND('[1]PWS Information'!$E$10="CWS",P1127="Non-Lead", I1127="Non-Lead - Copper", R1127="Yes", K1127="After 2014")),
(AND('[1]PWS Information'!$E$10="CWS",P1127="Non-Lead", I1127="Non-Lead - Copper", R1127="Yes", K1127="Unknown")),
(AND('[1]PWS Information'!$E$10="CWS",P1127="Non-Lead", M1127="Non-Lead - Copper", R1127="Yes", N1127="Between 1989 and 2014")),
(AND('[1]PWS Information'!$E$10="CWS",P1127="Non-Lead", M1127="Non-Lead - Copper", R1127="Yes", N1127="After 2014")),
(AND('[1]PWS Information'!$E$10="CWS",P1127="Non-Lead", M1127="Non-Lead - Copper", R1127="Yes", N1127="Unknown")),
(AND('[1]PWS Information'!$E$10="CWS",P1127="Unknown")),
(AND('[1]PWS Information'!$E$10="NTNC",P1127="Unknown")))),"Tier 5",
"")))))</f>
        <v>Tier 5</v>
      </c>
      <c r="Y1127" s="50"/>
      <c r="Z1127" s="50"/>
    </row>
    <row r="1128" spans="1:26" ht="30" x14ac:dyDescent="0.25">
      <c r="A1128" s="39">
        <v>1411</v>
      </c>
      <c r="B1128" s="40">
        <v>4194</v>
      </c>
      <c r="C1128" s="41" t="s">
        <v>75</v>
      </c>
      <c r="D1128" s="41" t="s">
        <v>83</v>
      </c>
      <c r="E1128" s="41">
        <v>75105</v>
      </c>
      <c r="F1128" s="42"/>
      <c r="G1128" s="43"/>
      <c r="H1128" s="44"/>
      <c r="I1128" s="45" t="s">
        <v>47</v>
      </c>
      <c r="J1128" s="46" t="s">
        <v>37</v>
      </c>
      <c r="K1128" s="42" t="s">
        <v>40</v>
      </c>
      <c r="L1128" s="49"/>
      <c r="M1128" s="45" t="s">
        <v>47</v>
      </c>
      <c r="N1128" s="46" t="s">
        <v>40</v>
      </c>
      <c r="O1128" s="49"/>
      <c r="P1128" s="36" t="str">
        <f t="shared" si="17"/>
        <v>Non-Lead</v>
      </c>
      <c r="Q1128" s="39" t="s">
        <v>37</v>
      </c>
      <c r="R1128" s="39" t="s">
        <v>37</v>
      </c>
      <c r="S1128" s="39"/>
      <c r="T1128" s="50" t="s">
        <v>36</v>
      </c>
      <c r="U1128" s="50" t="s">
        <v>37</v>
      </c>
      <c r="V1128" s="50" t="s">
        <v>37</v>
      </c>
      <c r="W1128" s="50" t="s">
        <v>37</v>
      </c>
      <c r="X1128" s="51" t="str">
        <f>IF((OR((AND('[1]PWS Information'!$E$10="CWS",T1128="Single Family Residence",P1128="Lead")),
(AND('[1]PWS Information'!$E$10="CWS",T1128="Multiple Family Residence",'[1]PWS Information'!$E$11="Yes",P1128="Lead")),
(AND('[1]PWS Information'!$E$10="NTNC",P1128="Lead")))),"Tier 1",
IF((OR((AND('[1]PWS Information'!$E$10="CWS",T1128="Multiple Family Residence",'[1]PWS Information'!$E$11="No",P1128="Lead")),
(AND('[1]PWS Information'!$E$10="CWS",T1128="Other",P1128="Lead")),
(AND('[1]PWS Information'!$E$10="CWS",T1128="Building",P1128="Lead")))),"Tier 2",
IF((OR((AND('[1]PWS Information'!$E$10="CWS",T1128="Single Family Residence",P1128="Galvanized Requiring Replacement")),
(AND('[1]PWS Information'!$E$10="CWS",T1128="Single Family Residence",P1128="Galvanized Requiring Replacement",Q1128="Yes")),
(AND('[1]PWS Information'!$E$10="NTNC",P1128="Galvanized Requiring Replacement")),
(AND('[1]PWS Information'!$E$10="NTNC",T1128="Single Family Residence",Q1128="Yes")))),"Tier 3",
IF((OR((AND('[1]PWS Information'!$E$10="CWS",T1128="Single Family Residence",R1128="Yes",P1128="Non-Lead", I1128="Non-Lead - Copper",K1128="Before 1989")),
(AND('[1]PWS Information'!$E$10="CWS",T1128="Single Family Residence",R1128="Yes",P1128="Non-Lead", M1128="Non-Lead - Copper",N1128="Before 1989")))),"Tier 4",
IF((OR((AND('[1]PWS Information'!$E$10="NTNC",P1128="Non-Lead")),
(AND('[1]PWS Information'!$E$10="CWS",P1128="Non-Lead",R1128="")),
(AND('[1]PWS Information'!$E$10="CWS",P1128="Non-Lead",R1128="No")),
(AND('[1]PWS Information'!$E$10="CWS",P1128="Non-Lead",R1128="Don't Know")),
(AND('[1]PWS Information'!$E$10="CWS",P1128="Non-Lead", I1128="Non-Lead - Copper", R1128="Yes", K1128="Between 1989 and 2014")),
(AND('[1]PWS Information'!$E$10="CWS",P1128="Non-Lead", I1128="Non-Lead - Copper", R1128="Yes", K1128="After 2014")),
(AND('[1]PWS Information'!$E$10="CWS",P1128="Non-Lead", I1128="Non-Lead - Copper", R1128="Yes", K1128="Unknown")),
(AND('[1]PWS Information'!$E$10="CWS",P1128="Non-Lead", M1128="Non-Lead - Copper", R1128="Yes", N1128="Between 1989 and 2014")),
(AND('[1]PWS Information'!$E$10="CWS",P1128="Non-Lead", M1128="Non-Lead - Copper", R1128="Yes", N1128="After 2014")),
(AND('[1]PWS Information'!$E$10="CWS",P1128="Non-Lead", M1128="Non-Lead - Copper", R1128="Yes", N1128="Unknown")),
(AND('[1]PWS Information'!$E$10="CWS",P1128="Unknown")),
(AND('[1]PWS Information'!$E$10="NTNC",P1128="Unknown")))),"Tier 5",
"")))))</f>
        <v>Tier 5</v>
      </c>
      <c r="Y1128" s="50"/>
      <c r="Z1128" s="50"/>
    </row>
    <row r="1129" spans="1:26" ht="30" x14ac:dyDescent="0.25">
      <c r="A1129" s="39">
        <v>1412</v>
      </c>
      <c r="B1129" s="40">
        <v>677</v>
      </c>
      <c r="C1129" s="41" t="s">
        <v>322</v>
      </c>
      <c r="D1129" s="41" t="s">
        <v>73</v>
      </c>
      <c r="E1129" s="41">
        <v>75155</v>
      </c>
      <c r="F1129" s="42"/>
      <c r="G1129" s="43"/>
      <c r="H1129" s="44"/>
      <c r="I1129" s="45" t="s">
        <v>47</v>
      </c>
      <c r="J1129" s="46" t="s">
        <v>37</v>
      </c>
      <c r="K1129" s="42" t="s">
        <v>40</v>
      </c>
      <c r="L1129" s="49"/>
      <c r="M1129" s="45" t="s">
        <v>47</v>
      </c>
      <c r="N1129" s="46" t="s">
        <v>40</v>
      </c>
      <c r="O1129" s="49"/>
      <c r="P1129" s="36" t="str">
        <f t="shared" si="17"/>
        <v>Non-Lead</v>
      </c>
      <c r="Q1129" s="39" t="s">
        <v>37</v>
      </c>
      <c r="R1129" s="39" t="s">
        <v>37</v>
      </c>
      <c r="S1129" s="39"/>
      <c r="T1129" s="50" t="s">
        <v>48</v>
      </c>
      <c r="U1129" s="50" t="s">
        <v>37</v>
      </c>
      <c r="V1129" s="50" t="s">
        <v>37</v>
      </c>
      <c r="W1129" s="50" t="s">
        <v>37</v>
      </c>
      <c r="X1129" s="51" t="str">
        <f>IF((OR((AND('[1]PWS Information'!$E$10="CWS",T1129="Single Family Residence",P1129="Lead")),
(AND('[1]PWS Information'!$E$10="CWS",T1129="Multiple Family Residence",'[1]PWS Information'!$E$11="Yes",P1129="Lead")),
(AND('[1]PWS Information'!$E$10="NTNC",P1129="Lead")))),"Tier 1",
IF((OR((AND('[1]PWS Information'!$E$10="CWS",T1129="Multiple Family Residence",'[1]PWS Information'!$E$11="No",P1129="Lead")),
(AND('[1]PWS Information'!$E$10="CWS",T1129="Other",P1129="Lead")),
(AND('[1]PWS Information'!$E$10="CWS",T1129="Building",P1129="Lead")))),"Tier 2",
IF((OR((AND('[1]PWS Information'!$E$10="CWS",T1129="Single Family Residence",P1129="Galvanized Requiring Replacement")),
(AND('[1]PWS Information'!$E$10="CWS",T1129="Single Family Residence",P1129="Galvanized Requiring Replacement",Q1129="Yes")),
(AND('[1]PWS Information'!$E$10="NTNC",P1129="Galvanized Requiring Replacement")),
(AND('[1]PWS Information'!$E$10="NTNC",T1129="Single Family Residence",Q1129="Yes")))),"Tier 3",
IF((OR((AND('[1]PWS Information'!$E$10="CWS",T1129="Single Family Residence",R1129="Yes",P1129="Non-Lead", I1129="Non-Lead - Copper",K1129="Before 1989")),
(AND('[1]PWS Information'!$E$10="CWS",T1129="Single Family Residence",R1129="Yes",P1129="Non-Lead", M1129="Non-Lead - Copper",N1129="Before 1989")))),"Tier 4",
IF((OR((AND('[1]PWS Information'!$E$10="NTNC",P1129="Non-Lead")),
(AND('[1]PWS Information'!$E$10="CWS",P1129="Non-Lead",R1129="")),
(AND('[1]PWS Information'!$E$10="CWS",P1129="Non-Lead",R1129="No")),
(AND('[1]PWS Information'!$E$10="CWS",P1129="Non-Lead",R1129="Don't Know")),
(AND('[1]PWS Information'!$E$10="CWS",P1129="Non-Lead", I1129="Non-Lead - Copper", R1129="Yes", K1129="Between 1989 and 2014")),
(AND('[1]PWS Information'!$E$10="CWS",P1129="Non-Lead", I1129="Non-Lead - Copper", R1129="Yes", K1129="After 2014")),
(AND('[1]PWS Information'!$E$10="CWS",P1129="Non-Lead", I1129="Non-Lead - Copper", R1129="Yes", K1129="Unknown")),
(AND('[1]PWS Information'!$E$10="CWS",P1129="Non-Lead", M1129="Non-Lead - Copper", R1129="Yes", N1129="Between 1989 and 2014")),
(AND('[1]PWS Information'!$E$10="CWS",P1129="Non-Lead", M1129="Non-Lead - Copper", R1129="Yes", N1129="After 2014")),
(AND('[1]PWS Information'!$E$10="CWS",P1129="Non-Lead", M1129="Non-Lead - Copper", R1129="Yes", N1129="Unknown")),
(AND('[1]PWS Information'!$E$10="CWS",P1129="Unknown")),
(AND('[1]PWS Information'!$E$10="NTNC",P1129="Unknown")))),"Tier 5",
"")))))</f>
        <v>Tier 5</v>
      </c>
      <c r="Y1129" s="50"/>
      <c r="Z1129" s="50"/>
    </row>
    <row r="1130" spans="1:26" ht="30" x14ac:dyDescent="0.25">
      <c r="A1130" s="39">
        <v>1413</v>
      </c>
      <c r="B1130" s="40">
        <v>12759</v>
      </c>
      <c r="C1130" s="41" t="s">
        <v>307</v>
      </c>
      <c r="D1130" s="41" t="s">
        <v>88</v>
      </c>
      <c r="E1130" s="41">
        <v>75144</v>
      </c>
      <c r="F1130" s="42"/>
      <c r="G1130" s="43"/>
      <c r="H1130" s="44"/>
      <c r="I1130" s="45" t="s">
        <v>47</v>
      </c>
      <c r="J1130" s="46" t="s">
        <v>37</v>
      </c>
      <c r="K1130" s="42" t="s">
        <v>40</v>
      </c>
      <c r="L1130" s="49"/>
      <c r="M1130" s="45" t="s">
        <v>59</v>
      </c>
      <c r="N1130" s="46" t="s">
        <v>49</v>
      </c>
      <c r="O1130" s="49"/>
      <c r="P1130" s="36" t="str">
        <f t="shared" si="17"/>
        <v>Unknown</v>
      </c>
      <c r="Q1130" s="39" t="s">
        <v>46</v>
      </c>
      <c r="R1130" s="39" t="s">
        <v>46</v>
      </c>
      <c r="S1130" s="39"/>
      <c r="T1130" s="50" t="s">
        <v>52</v>
      </c>
      <c r="U1130" s="50" t="s">
        <v>37</v>
      </c>
      <c r="V1130" s="50" t="s">
        <v>49</v>
      </c>
      <c r="W1130" s="50" t="s">
        <v>37</v>
      </c>
      <c r="X1130" s="51" t="str">
        <f>IF((OR((AND('[1]PWS Information'!$E$10="CWS",T1130="Single Family Residence",P1130="Lead")),
(AND('[1]PWS Information'!$E$10="CWS",T1130="Multiple Family Residence",'[1]PWS Information'!$E$11="Yes",P1130="Lead")),
(AND('[1]PWS Information'!$E$10="NTNC",P1130="Lead")))),"Tier 1",
IF((OR((AND('[1]PWS Information'!$E$10="CWS",T1130="Multiple Family Residence",'[1]PWS Information'!$E$11="No",P1130="Lead")),
(AND('[1]PWS Information'!$E$10="CWS",T1130="Other",P1130="Lead")),
(AND('[1]PWS Information'!$E$10="CWS",T1130="Building",P1130="Lead")))),"Tier 2",
IF((OR((AND('[1]PWS Information'!$E$10="CWS",T1130="Single Family Residence",P1130="Galvanized Requiring Replacement")),
(AND('[1]PWS Information'!$E$10="CWS",T1130="Single Family Residence",P1130="Galvanized Requiring Replacement",Q1130="Yes")),
(AND('[1]PWS Information'!$E$10="NTNC",P1130="Galvanized Requiring Replacement")),
(AND('[1]PWS Information'!$E$10="NTNC",T1130="Single Family Residence",Q1130="Yes")))),"Tier 3",
IF((OR((AND('[1]PWS Information'!$E$10="CWS",T1130="Single Family Residence",R1130="Yes",P1130="Non-Lead", I1130="Non-Lead - Copper",K1130="Before 1989")),
(AND('[1]PWS Information'!$E$10="CWS",T1130="Single Family Residence",R1130="Yes",P1130="Non-Lead", M1130="Non-Lead - Copper",N1130="Before 1989")))),"Tier 4",
IF((OR((AND('[1]PWS Information'!$E$10="NTNC",P1130="Non-Lead")),
(AND('[1]PWS Information'!$E$10="CWS",P1130="Non-Lead",R1130="")),
(AND('[1]PWS Information'!$E$10="CWS",P1130="Non-Lead",R1130="No")),
(AND('[1]PWS Information'!$E$10="CWS",P1130="Non-Lead",R1130="Don't Know")),
(AND('[1]PWS Information'!$E$10="CWS",P1130="Non-Lead", I1130="Non-Lead - Copper", R1130="Yes", K1130="Between 1989 and 2014")),
(AND('[1]PWS Information'!$E$10="CWS",P1130="Non-Lead", I1130="Non-Lead - Copper", R1130="Yes", K1130="After 2014")),
(AND('[1]PWS Information'!$E$10="CWS",P1130="Non-Lead", I1130="Non-Lead - Copper", R1130="Yes", K1130="Unknown")),
(AND('[1]PWS Information'!$E$10="CWS",P1130="Non-Lead", M1130="Non-Lead - Copper", R1130="Yes", N1130="Between 1989 and 2014")),
(AND('[1]PWS Information'!$E$10="CWS",P1130="Non-Lead", M1130="Non-Lead - Copper", R1130="Yes", N1130="After 2014")),
(AND('[1]PWS Information'!$E$10="CWS",P1130="Non-Lead", M1130="Non-Lead - Copper", R1130="Yes", N1130="Unknown")),
(AND('[1]PWS Information'!$E$10="CWS",P1130="Unknown")),
(AND('[1]PWS Information'!$E$10="NTNC",P1130="Unknown")))),"Tier 5",
"")))))</f>
        <v>Tier 5</v>
      </c>
      <c r="Y1130" s="50"/>
      <c r="Z1130" s="50"/>
    </row>
    <row r="1131" spans="1:26" ht="30" x14ac:dyDescent="0.25">
      <c r="A1131" s="39">
        <v>1415</v>
      </c>
      <c r="B1131" s="40">
        <v>8066</v>
      </c>
      <c r="C1131" s="41" t="s">
        <v>313</v>
      </c>
      <c r="D1131" s="41" t="s">
        <v>99</v>
      </c>
      <c r="E1131" s="41">
        <v>75153</v>
      </c>
      <c r="F1131" s="42"/>
      <c r="G1131" s="43"/>
      <c r="H1131" s="44"/>
      <c r="I1131" s="45" t="s">
        <v>47</v>
      </c>
      <c r="J1131" s="46" t="s">
        <v>37</v>
      </c>
      <c r="K1131" s="42" t="s">
        <v>40</v>
      </c>
      <c r="L1131" s="49"/>
      <c r="M1131" s="45" t="s">
        <v>47</v>
      </c>
      <c r="N1131" s="46" t="s">
        <v>40</v>
      </c>
      <c r="O1131" s="49"/>
      <c r="P1131" s="36" t="str">
        <f t="shared" si="17"/>
        <v>Non-Lead</v>
      </c>
      <c r="Q1131" s="39" t="s">
        <v>37</v>
      </c>
      <c r="R1131" s="39" t="s">
        <v>37</v>
      </c>
      <c r="S1131" s="39"/>
      <c r="T1131" s="50" t="s">
        <v>36</v>
      </c>
      <c r="U1131" s="50" t="s">
        <v>37</v>
      </c>
      <c r="V1131" s="50" t="s">
        <v>37</v>
      </c>
      <c r="W1131" s="50" t="s">
        <v>37</v>
      </c>
      <c r="X1131" s="51" t="str">
        <f>IF((OR((AND('[1]PWS Information'!$E$10="CWS",T1131="Single Family Residence",P1131="Lead")),
(AND('[1]PWS Information'!$E$10="CWS",T1131="Multiple Family Residence",'[1]PWS Information'!$E$11="Yes",P1131="Lead")),
(AND('[1]PWS Information'!$E$10="NTNC",P1131="Lead")))),"Tier 1",
IF((OR((AND('[1]PWS Information'!$E$10="CWS",T1131="Multiple Family Residence",'[1]PWS Information'!$E$11="No",P1131="Lead")),
(AND('[1]PWS Information'!$E$10="CWS",T1131="Other",P1131="Lead")),
(AND('[1]PWS Information'!$E$10="CWS",T1131="Building",P1131="Lead")))),"Tier 2",
IF((OR((AND('[1]PWS Information'!$E$10="CWS",T1131="Single Family Residence",P1131="Galvanized Requiring Replacement")),
(AND('[1]PWS Information'!$E$10="CWS",T1131="Single Family Residence",P1131="Galvanized Requiring Replacement",Q1131="Yes")),
(AND('[1]PWS Information'!$E$10="NTNC",P1131="Galvanized Requiring Replacement")),
(AND('[1]PWS Information'!$E$10="NTNC",T1131="Single Family Residence",Q1131="Yes")))),"Tier 3",
IF((OR((AND('[1]PWS Information'!$E$10="CWS",T1131="Single Family Residence",R1131="Yes",P1131="Non-Lead", I1131="Non-Lead - Copper",K1131="Before 1989")),
(AND('[1]PWS Information'!$E$10="CWS",T1131="Single Family Residence",R1131="Yes",P1131="Non-Lead", M1131="Non-Lead - Copper",N1131="Before 1989")))),"Tier 4",
IF((OR((AND('[1]PWS Information'!$E$10="NTNC",P1131="Non-Lead")),
(AND('[1]PWS Information'!$E$10="CWS",P1131="Non-Lead",R1131="")),
(AND('[1]PWS Information'!$E$10="CWS",P1131="Non-Lead",R1131="No")),
(AND('[1]PWS Information'!$E$10="CWS",P1131="Non-Lead",R1131="Don't Know")),
(AND('[1]PWS Information'!$E$10="CWS",P1131="Non-Lead", I1131="Non-Lead - Copper", R1131="Yes", K1131="Between 1989 and 2014")),
(AND('[1]PWS Information'!$E$10="CWS",P1131="Non-Lead", I1131="Non-Lead - Copper", R1131="Yes", K1131="After 2014")),
(AND('[1]PWS Information'!$E$10="CWS",P1131="Non-Lead", I1131="Non-Lead - Copper", R1131="Yes", K1131="Unknown")),
(AND('[1]PWS Information'!$E$10="CWS",P1131="Non-Lead", M1131="Non-Lead - Copper", R1131="Yes", N1131="Between 1989 and 2014")),
(AND('[1]PWS Information'!$E$10="CWS",P1131="Non-Lead", M1131="Non-Lead - Copper", R1131="Yes", N1131="After 2014")),
(AND('[1]PWS Information'!$E$10="CWS",P1131="Non-Lead", M1131="Non-Lead - Copper", R1131="Yes", N1131="Unknown")),
(AND('[1]PWS Information'!$E$10="CWS",P1131="Unknown")),
(AND('[1]PWS Information'!$E$10="NTNC",P1131="Unknown")))),"Tier 5",
"")))))</f>
        <v>Tier 5</v>
      </c>
      <c r="Y1131" s="50"/>
      <c r="Z1131" s="50"/>
    </row>
    <row r="1132" spans="1:26" ht="30" x14ac:dyDescent="0.25">
      <c r="A1132" s="39">
        <v>1417</v>
      </c>
      <c r="B1132" s="40">
        <v>7614</v>
      </c>
      <c r="C1132" s="41" t="s">
        <v>323</v>
      </c>
      <c r="D1132" s="41" t="s">
        <v>99</v>
      </c>
      <c r="E1132" s="41">
        <v>75153</v>
      </c>
      <c r="F1132" s="42"/>
      <c r="G1132" s="43"/>
      <c r="H1132" s="44"/>
      <c r="I1132" s="45" t="s">
        <v>47</v>
      </c>
      <c r="J1132" s="46" t="s">
        <v>37</v>
      </c>
      <c r="K1132" s="42" t="s">
        <v>40</v>
      </c>
      <c r="L1132" s="49"/>
      <c r="M1132" s="45" t="s">
        <v>47</v>
      </c>
      <c r="N1132" s="46" t="s">
        <v>40</v>
      </c>
      <c r="O1132" s="49"/>
      <c r="P1132" s="36" t="str">
        <f t="shared" si="17"/>
        <v>Non-Lead</v>
      </c>
      <c r="Q1132" s="39" t="s">
        <v>37</v>
      </c>
      <c r="R1132" s="39" t="s">
        <v>37</v>
      </c>
      <c r="S1132" s="39"/>
      <c r="T1132" s="50" t="s">
        <v>36</v>
      </c>
      <c r="U1132" s="50" t="s">
        <v>37</v>
      </c>
      <c r="V1132" s="50" t="s">
        <v>37</v>
      </c>
      <c r="W1132" s="50" t="s">
        <v>37</v>
      </c>
      <c r="X1132" s="51" t="str">
        <f>IF((OR((AND('[1]PWS Information'!$E$10="CWS",T1132="Single Family Residence",P1132="Lead")),
(AND('[1]PWS Information'!$E$10="CWS",T1132="Multiple Family Residence",'[1]PWS Information'!$E$11="Yes",P1132="Lead")),
(AND('[1]PWS Information'!$E$10="NTNC",P1132="Lead")))),"Tier 1",
IF((OR((AND('[1]PWS Information'!$E$10="CWS",T1132="Multiple Family Residence",'[1]PWS Information'!$E$11="No",P1132="Lead")),
(AND('[1]PWS Information'!$E$10="CWS",T1132="Other",P1132="Lead")),
(AND('[1]PWS Information'!$E$10="CWS",T1132="Building",P1132="Lead")))),"Tier 2",
IF((OR((AND('[1]PWS Information'!$E$10="CWS",T1132="Single Family Residence",P1132="Galvanized Requiring Replacement")),
(AND('[1]PWS Information'!$E$10="CWS",T1132="Single Family Residence",P1132="Galvanized Requiring Replacement",Q1132="Yes")),
(AND('[1]PWS Information'!$E$10="NTNC",P1132="Galvanized Requiring Replacement")),
(AND('[1]PWS Information'!$E$10="NTNC",T1132="Single Family Residence",Q1132="Yes")))),"Tier 3",
IF((OR((AND('[1]PWS Information'!$E$10="CWS",T1132="Single Family Residence",R1132="Yes",P1132="Non-Lead", I1132="Non-Lead - Copper",K1132="Before 1989")),
(AND('[1]PWS Information'!$E$10="CWS",T1132="Single Family Residence",R1132="Yes",P1132="Non-Lead", M1132="Non-Lead - Copper",N1132="Before 1989")))),"Tier 4",
IF((OR((AND('[1]PWS Information'!$E$10="NTNC",P1132="Non-Lead")),
(AND('[1]PWS Information'!$E$10="CWS",P1132="Non-Lead",R1132="")),
(AND('[1]PWS Information'!$E$10="CWS",P1132="Non-Lead",R1132="No")),
(AND('[1]PWS Information'!$E$10="CWS",P1132="Non-Lead",R1132="Don't Know")),
(AND('[1]PWS Information'!$E$10="CWS",P1132="Non-Lead", I1132="Non-Lead - Copper", R1132="Yes", K1132="Between 1989 and 2014")),
(AND('[1]PWS Information'!$E$10="CWS",P1132="Non-Lead", I1132="Non-Lead - Copper", R1132="Yes", K1132="After 2014")),
(AND('[1]PWS Information'!$E$10="CWS",P1132="Non-Lead", I1132="Non-Lead - Copper", R1132="Yes", K1132="Unknown")),
(AND('[1]PWS Information'!$E$10="CWS",P1132="Non-Lead", M1132="Non-Lead - Copper", R1132="Yes", N1132="Between 1989 and 2014")),
(AND('[1]PWS Information'!$E$10="CWS",P1132="Non-Lead", M1132="Non-Lead - Copper", R1132="Yes", N1132="After 2014")),
(AND('[1]PWS Information'!$E$10="CWS",P1132="Non-Lead", M1132="Non-Lead - Copper", R1132="Yes", N1132="Unknown")),
(AND('[1]PWS Information'!$E$10="CWS",P1132="Unknown")),
(AND('[1]PWS Information'!$E$10="NTNC",P1132="Unknown")))),"Tier 5",
"")))))</f>
        <v>Tier 5</v>
      </c>
      <c r="Y1132" s="50"/>
      <c r="Z1132" s="50"/>
    </row>
    <row r="1133" spans="1:26" ht="30" x14ac:dyDescent="0.25">
      <c r="A1133" s="39">
        <v>1418</v>
      </c>
      <c r="B1133" s="40">
        <v>8050</v>
      </c>
      <c r="C1133" s="41" t="s">
        <v>313</v>
      </c>
      <c r="D1133" s="41" t="s">
        <v>99</v>
      </c>
      <c r="E1133" s="41">
        <v>75153</v>
      </c>
      <c r="F1133" s="42"/>
      <c r="G1133" s="43"/>
      <c r="H1133" s="44"/>
      <c r="I1133" s="45" t="s">
        <v>47</v>
      </c>
      <c r="J1133" s="46" t="s">
        <v>37</v>
      </c>
      <c r="K1133" s="42" t="s">
        <v>40</v>
      </c>
      <c r="L1133" s="49"/>
      <c r="M1133" s="45" t="s">
        <v>59</v>
      </c>
      <c r="N1133" s="46" t="s">
        <v>49</v>
      </c>
      <c r="O1133" s="49"/>
      <c r="P1133" s="36" t="str">
        <f t="shared" si="17"/>
        <v>Unknown</v>
      </c>
      <c r="Q1133" s="39" t="s">
        <v>46</v>
      </c>
      <c r="R1133" s="39" t="s">
        <v>46</v>
      </c>
      <c r="S1133" s="39"/>
      <c r="T1133" s="50" t="s">
        <v>52</v>
      </c>
      <c r="U1133" s="50" t="s">
        <v>37</v>
      </c>
      <c r="V1133" s="50" t="s">
        <v>49</v>
      </c>
      <c r="W1133" s="50" t="s">
        <v>37</v>
      </c>
      <c r="X1133" s="51" t="str">
        <f>IF((OR((AND('[1]PWS Information'!$E$10="CWS",T1133="Single Family Residence",P1133="Lead")),
(AND('[1]PWS Information'!$E$10="CWS",T1133="Multiple Family Residence",'[1]PWS Information'!$E$11="Yes",P1133="Lead")),
(AND('[1]PWS Information'!$E$10="NTNC",P1133="Lead")))),"Tier 1",
IF((OR((AND('[1]PWS Information'!$E$10="CWS",T1133="Multiple Family Residence",'[1]PWS Information'!$E$11="No",P1133="Lead")),
(AND('[1]PWS Information'!$E$10="CWS",T1133="Other",P1133="Lead")),
(AND('[1]PWS Information'!$E$10="CWS",T1133="Building",P1133="Lead")))),"Tier 2",
IF((OR((AND('[1]PWS Information'!$E$10="CWS",T1133="Single Family Residence",P1133="Galvanized Requiring Replacement")),
(AND('[1]PWS Information'!$E$10="CWS",T1133="Single Family Residence",P1133="Galvanized Requiring Replacement",Q1133="Yes")),
(AND('[1]PWS Information'!$E$10="NTNC",P1133="Galvanized Requiring Replacement")),
(AND('[1]PWS Information'!$E$10="NTNC",T1133="Single Family Residence",Q1133="Yes")))),"Tier 3",
IF((OR((AND('[1]PWS Information'!$E$10="CWS",T1133="Single Family Residence",R1133="Yes",P1133="Non-Lead", I1133="Non-Lead - Copper",K1133="Before 1989")),
(AND('[1]PWS Information'!$E$10="CWS",T1133="Single Family Residence",R1133="Yes",P1133="Non-Lead", M1133="Non-Lead - Copper",N1133="Before 1989")))),"Tier 4",
IF((OR((AND('[1]PWS Information'!$E$10="NTNC",P1133="Non-Lead")),
(AND('[1]PWS Information'!$E$10="CWS",P1133="Non-Lead",R1133="")),
(AND('[1]PWS Information'!$E$10="CWS",P1133="Non-Lead",R1133="No")),
(AND('[1]PWS Information'!$E$10="CWS",P1133="Non-Lead",R1133="Don't Know")),
(AND('[1]PWS Information'!$E$10="CWS",P1133="Non-Lead", I1133="Non-Lead - Copper", R1133="Yes", K1133="Between 1989 and 2014")),
(AND('[1]PWS Information'!$E$10="CWS",P1133="Non-Lead", I1133="Non-Lead - Copper", R1133="Yes", K1133="After 2014")),
(AND('[1]PWS Information'!$E$10="CWS",P1133="Non-Lead", I1133="Non-Lead - Copper", R1133="Yes", K1133="Unknown")),
(AND('[1]PWS Information'!$E$10="CWS",P1133="Non-Lead", M1133="Non-Lead - Copper", R1133="Yes", N1133="Between 1989 and 2014")),
(AND('[1]PWS Information'!$E$10="CWS",P1133="Non-Lead", M1133="Non-Lead - Copper", R1133="Yes", N1133="After 2014")),
(AND('[1]PWS Information'!$E$10="CWS",P1133="Non-Lead", M1133="Non-Lead - Copper", R1133="Yes", N1133="Unknown")),
(AND('[1]PWS Information'!$E$10="CWS",P1133="Unknown")),
(AND('[1]PWS Information'!$E$10="NTNC",P1133="Unknown")))),"Tier 5",
"")))))</f>
        <v>Tier 5</v>
      </c>
      <c r="Y1133" s="50"/>
      <c r="Z1133" s="50"/>
    </row>
    <row r="1134" spans="1:26" ht="30" x14ac:dyDescent="0.25">
      <c r="A1134" s="39">
        <v>1419</v>
      </c>
      <c r="B1134" s="40">
        <v>11115</v>
      </c>
      <c r="C1134" s="41" t="s">
        <v>324</v>
      </c>
      <c r="D1134" s="41" t="s">
        <v>88</v>
      </c>
      <c r="E1134" s="41">
        <v>75144</v>
      </c>
      <c r="F1134" s="42"/>
      <c r="G1134" s="43"/>
      <c r="H1134" s="44"/>
      <c r="I1134" s="45" t="s">
        <v>47</v>
      </c>
      <c r="J1134" s="46" t="s">
        <v>37</v>
      </c>
      <c r="K1134" s="42" t="s">
        <v>40</v>
      </c>
      <c r="L1134" s="49"/>
      <c r="M1134" s="45" t="s">
        <v>59</v>
      </c>
      <c r="N1134" s="46" t="s">
        <v>35</v>
      </c>
      <c r="O1134" s="49"/>
      <c r="P1134" s="36" t="str">
        <f t="shared" si="17"/>
        <v>Unknown</v>
      </c>
      <c r="Q1134" s="39" t="s">
        <v>46</v>
      </c>
      <c r="R1134" s="39" t="s">
        <v>46</v>
      </c>
      <c r="S1134" s="39"/>
      <c r="T1134" s="50" t="s">
        <v>36</v>
      </c>
      <c r="U1134" s="50" t="s">
        <v>37</v>
      </c>
      <c r="V1134" s="50" t="s">
        <v>49</v>
      </c>
      <c r="W1134" s="50" t="s">
        <v>37</v>
      </c>
      <c r="X1134" s="51" t="str">
        <f>IF((OR((AND('[1]PWS Information'!$E$10="CWS",T1134="Single Family Residence",P1134="Lead")),
(AND('[1]PWS Information'!$E$10="CWS",T1134="Multiple Family Residence",'[1]PWS Information'!$E$11="Yes",P1134="Lead")),
(AND('[1]PWS Information'!$E$10="NTNC",P1134="Lead")))),"Tier 1",
IF((OR((AND('[1]PWS Information'!$E$10="CWS",T1134="Multiple Family Residence",'[1]PWS Information'!$E$11="No",P1134="Lead")),
(AND('[1]PWS Information'!$E$10="CWS",T1134="Other",P1134="Lead")),
(AND('[1]PWS Information'!$E$10="CWS",T1134="Building",P1134="Lead")))),"Tier 2",
IF((OR((AND('[1]PWS Information'!$E$10="CWS",T1134="Single Family Residence",P1134="Galvanized Requiring Replacement")),
(AND('[1]PWS Information'!$E$10="CWS",T1134="Single Family Residence",P1134="Galvanized Requiring Replacement",Q1134="Yes")),
(AND('[1]PWS Information'!$E$10="NTNC",P1134="Galvanized Requiring Replacement")),
(AND('[1]PWS Information'!$E$10="NTNC",T1134="Single Family Residence",Q1134="Yes")))),"Tier 3",
IF((OR((AND('[1]PWS Information'!$E$10="CWS",T1134="Single Family Residence",R1134="Yes",P1134="Non-Lead", I1134="Non-Lead - Copper",K1134="Before 1989")),
(AND('[1]PWS Information'!$E$10="CWS",T1134="Single Family Residence",R1134="Yes",P1134="Non-Lead", M1134="Non-Lead - Copper",N1134="Before 1989")))),"Tier 4",
IF((OR((AND('[1]PWS Information'!$E$10="NTNC",P1134="Non-Lead")),
(AND('[1]PWS Information'!$E$10="CWS",P1134="Non-Lead",R1134="")),
(AND('[1]PWS Information'!$E$10="CWS",P1134="Non-Lead",R1134="No")),
(AND('[1]PWS Information'!$E$10="CWS",P1134="Non-Lead",R1134="Don't Know")),
(AND('[1]PWS Information'!$E$10="CWS",P1134="Non-Lead", I1134="Non-Lead - Copper", R1134="Yes", K1134="Between 1989 and 2014")),
(AND('[1]PWS Information'!$E$10="CWS",P1134="Non-Lead", I1134="Non-Lead - Copper", R1134="Yes", K1134="After 2014")),
(AND('[1]PWS Information'!$E$10="CWS",P1134="Non-Lead", I1134="Non-Lead - Copper", R1134="Yes", K1134="Unknown")),
(AND('[1]PWS Information'!$E$10="CWS",P1134="Non-Lead", M1134="Non-Lead - Copper", R1134="Yes", N1134="Between 1989 and 2014")),
(AND('[1]PWS Information'!$E$10="CWS",P1134="Non-Lead", M1134="Non-Lead - Copper", R1134="Yes", N1134="After 2014")),
(AND('[1]PWS Information'!$E$10="CWS",P1134="Non-Lead", M1134="Non-Lead - Copper", R1134="Yes", N1134="Unknown")),
(AND('[1]PWS Information'!$E$10="CWS",P1134="Unknown")),
(AND('[1]PWS Information'!$E$10="NTNC",P1134="Unknown")))),"Tier 5",
"")))))</f>
        <v>Tier 5</v>
      </c>
      <c r="Y1134" s="50"/>
      <c r="Z1134" s="50"/>
    </row>
    <row r="1135" spans="1:26" ht="30" x14ac:dyDescent="0.25">
      <c r="A1135" s="39">
        <v>1420</v>
      </c>
      <c r="B1135" s="40">
        <v>3975</v>
      </c>
      <c r="C1135" s="41" t="s">
        <v>63</v>
      </c>
      <c r="D1135" s="41" t="s">
        <v>61</v>
      </c>
      <c r="E1135" s="41">
        <v>75109</v>
      </c>
      <c r="F1135" s="42"/>
      <c r="G1135" s="43"/>
      <c r="H1135" s="44"/>
      <c r="I1135" s="45" t="s">
        <v>47</v>
      </c>
      <c r="J1135" s="46" t="s">
        <v>37</v>
      </c>
      <c r="K1135" s="42" t="s">
        <v>40</v>
      </c>
      <c r="L1135" s="49"/>
      <c r="M1135" s="45" t="s">
        <v>47</v>
      </c>
      <c r="N1135" s="46" t="s">
        <v>40</v>
      </c>
      <c r="O1135" s="49"/>
      <c r="P1135" s="36" t="str">
        <f t="shared" si="17"/>
        <v>Non-Lead</v>
      </c>
      <c r="Q1135" s="39" t="s">
        <v>37</v>
      </c>
      <c r="R1135" s="39" t="s">
        <v>37</v>
      </c>
      <c r="S1135" s="39"/>
      <c r="T1135" s="50" t="s">
        <v>36</v>
      </c>
      <c r="U1135" s="50" t="s">
        <v>37</v>
      </c>
      <c r="V1135" s="50" t="s">
        <v>37</v>
      </c>
      <c r="W1135" s="50" t="s">
        <v>37</v>
      </c>
      <c r="X1135" s="51" t="str">
        <f>IF((OR((AND('[1]PWS Information'!$E$10="CWS",T1135="Single Family Residence",P1135="Lead")),
(AND('[1]PWS Information'!$E$10="CWS",T1135="Multiple Family Residence",'[1]PWS Information'!$E$11="Yes",P1135="Lead")),
(AND('[1]PWS Information'!$E$10="NTNC",P1135="Lead")))),"Tier 1",
IF((OR((AND('[1]PWS Information'!$E$10="CWS",T1135="Multiple Family Residence",'[1]PWS Information'!$E$11="No",P1135="Lead")),
(AND('[1]PWS Information'!$E$10="CWS",T1135="Other",P1135="Lead")),
(AND('[1]PWS Information'!$E$10="CWS",T1135="Building",P1135="Lead")))),"Tier 2",
IF((OR((AND('[1]PWS Information'!$E$10="CWS",T1135="Single Family Residence",P1135="Galvanized Requiring Replacement")),
(AND('[1]PWS Information'!$E$10="CWS",T1135="Single Family Residence",P1135="Galvanized Requiring Replacement",Q1135="Yes")),
(AND('[1]PWS Information'!$E$10="NTNC",P1135="Galvanized Requiring Replacement")),
(AND('[1]PWS Information'!$E$10="NTNC",T1135="Single Family Residence",Q1135="Yes")))),"Tier 3",
IF((OR((AND('[1]PWS Information'!$E$10="CWS",T1135="Single Family Residence",R1135="Yes",P1135="Non-Lead", I1135="Non-Lead - Copper",K1135="Before 1989")),
(AND('[1]PWS Information'!$E$10="CWS",T1135="Single Family Residence",R1135="Yes",P1135="Non-Lead", M1135="Non-Lead - Copper",N1135="Before 1989")))),"Tier 4",
IF((OR((AND('[1]PWS Information'!$E$10="NTNC",P1135="Non-Lead")),
(AND('[1]PWS Information'!$E$10="CWS",P1135="Non-Lead",R1135="")),
(AND('[1]PWS Information'!$E$10="CWS",P1135="Non-Lead",R1135="No")),
(AND('[1]PWS Information'!$E$10="CWS",P1135="Non-Lead",R1135="Don't Know")),
(AND('[1]PWS Information'!$E$10="CWS",P1135="Non-Lead", I1135="Non-Lead - Copper", R1135="Yes", K1135="Between 1989 and 2014")),
(AND('[1]PWS Information'!$E$10="CWS",P1135="Non-Lead", I1135="Non-Lead - Copper", R1135="Yes", K1135="After 2014")),
(AND('[1]PWS Information'!$E$10="CWS",P1135="Non-Lead", I1135="Non-Lead - Copper", R1135="Yes", K1135="Unknown")),
(AND('[1]PWS Information'!$E$10="CWS",P1135="Non-Lead", M1135="Non-Lead - Copper", R1135="Yes", N1135="Between 1989 and 2014")),
(AND('[1]PWS Information'!$E$10="CWS",P1135="Non-Lead", M1135="Non-Lead - Copper", R1135="Yes", N1135="After 2014")),
(AND('[1]PWS Information'!$E$10="CWS",P1135="Non-Lead", M1135="Non-Lead - Copper", R1135="Yes", N1135="Unknown")),
(AND('[1]PWS Information'!$E$10="CWS",P1135="Unknown")),
(AND('[1]PWS Information'!$E$10="NTNC",P1135="Unknown")))),"Tier 5",
"")))))</f>
        <v>Tier 5</v>
      </c>
      <c r="Y1135" s="50"/>
      <c r="Z1135" s="50"/>
    </row>
    <row r="1136" spans="1:26" ht="30" x14ac:dyDescent="0.25">
      <c r="A1136" s="39">
        <v>1421</v>
      </c>
      <c r="B1136" s="40"/>
      <c r="C1136" s="41" t="s">
        <v>325</v>
      </c>
      <c r="D1136" s="41" t="s">
        <v>83</v>
      </c>
      <c r="E1136" s="41">
        <v>75105</v>
      </c>
      <c r="F1136" s="42"/>
      <c r="G1136" s="43"/>
      <c r="H1136" s="44"/>
      <c r="I1136" s="45" t="s">
        <v>47</v>
      </c>
      <c r="J1136" s="46" t="s">
        <v>37</v>
      </c>
      <c r="K1136" s="42" t="s">
        <v>40</v>
      </c>
      <c r="L1136" s="49"/>
      <c r="M1136" s="45" t="s">
        <v>59</v>
      </c>
      <c r="N1136" s="46" t="s">
        <v>35</v>
      </c>
      <c r="O1136" s="49"/>
      <c r="P1136" s="36" t="str">
        <f t="shared" si="17"/>
        <v>Unknown</v>
      </c>
      <c r="Q1136" s="39" t="s">
        <v>46</v>
      </c>
      <c r="R1136" s="39" t="s">
        <v>46</v>
      </c>
      <c r="S1136" s="39"/>
      <c r="T1136" s="50" t="s">
        <v>48</v>
      </c>
      <c r="U1136" s="50" t="s">
        <v>37</v>
      </c>
      <c r="V1136" s="50" t="s">
        <v>49</v>
      </c>
      <c r="W1136" s="50" t="s">
        <v>37</v>
      </c>
      <c r="X1136" s="51" t="str">
        <f>IF((OR((AND('[1]PWS Information'!$E$10="CWS",T1136="Single Family Residence",P1136="Lead")),
(AND('[1]PWS Information'!$E$10="CWS",T1136="Multiple Family Residence",'[1]PWS Information'!$E$11="Yes",P1136="Lead")),
(AND('[1]PWS Information'!$E$10="NTNC",P1136="Lead")))),"Tier 1",
IF((OR((AND('[1]PWS Information'!$E$10="CWS",T1136="Multiple Family Residence",'[1]PWS Information'!$E$11="No",P1136="Lead")),
(AND('[1]PWS Information'!$E$10="CWS",T1136="Other",P1136="Lead")),
(AND('[1]PWS Information'!$E$10="CWS",T1136="Building",P1136="Lead")))),"Tier 2",
IF((OR((AND('[1]PWS Information'!$E$10="CWS",T1136="Single Family Residence",P1136="Galvanized Requiring Replacement")),
(AND('[1]PWS Information'!$E$10="CWS",T1136="Single Family Residence",P1136="Galvanized Requiring Replacement",Q1136="Yes")),
(AND('[1]PWS Information'!$E$10="NTNC",P1136="Galvanized Requiring Replacement")),
(AND('[1]PWS Information'!$E$10="NTNC",T1136="Single Family Residence",Q1136="Yes")))),"Tier 3",
IF((OR((AND('[1]PWS Information'!$E$10="CWS",T1136="Single Family Residence",R1136="Yes",P1136="Non-Lead", I1136="Non-Lead - Copper",K1136="Before 1989")),
(AND('[1]PWS Information'!$E$10="CWS",T1136="Single Family Residence",R1136="Yes",P1136="Non-Lead", M1136="Non-Lead - Copper",N1136="Before 1989")))),"Tier 4",
IF((OR((AND('[1]PWS Information'!$E$10="NTNC",P1136="Non-Lead")),
(AND('[1]PWS Information'!$E$10="CWS",P1136="Non-Lead",R1136="")),
(AND('[1]PWS Information'!$E$10="CWS",P1136="Non-Lead",R1136="No")),
(AND('[1]PWS Information'!$E$10="CWS",P1136="Non-Lead",R1136="Don't Know")),
(AND('[1]PWS Information'!$E$10="CWS",P1136="Non-Lead", I1136="Non-Lead - Copper", R1136="Yes", K1136="Between 1989 and 2014")),
(AND('[1]PWS Information'!$E$10="CWS",P1136="Non-Lead", I1136="Non-Lead - Copper", R1136="Yes", K1136="After 2014")),
(AND('[1]PWS Information'!$E$10="CWS",P1136="Non-Lead", I1136="Non-Lead - Copper", R1136="Yes", K1136="Unknown")),
(AND('[1]PWS Information'!$E$10="CWS",P1136="Non-Lead", M1136="Non-Lead - Copper", R1136="Yes", N1136="Between 1989 and 2014")),
(AND('[1]PWS Information'!$E$10="CWS",P1136="Non-Lead", M1136="Non-Lead - Copper", R1136="Yes", N1136="After 2014")),
(AND('[1]PWS Information'!$E$10="CWS",P1136="Non-Lead", M1136="Non-Lead - Copper", R1136="Yes", N1136="Unknown")),
(AND('[1]PWS Information'!$E$10="CWS",P1136="Unknown")),
(AND('[1]PWS Information'!$E$10="NTNC",P1136="Unknown")))),"Tier 5",
"")))))</f>
        <v>Tier 5</v>
      </c>
      <c r="Y1136" s="50"/>
      <c r="Z1136" s="50"/>
    </row>
    <row r="1137" spans="1:26" ht="30" x14ac:dyDescent="0.25">
      <c r="A1137" s="39">
        <v>1423</v>
      </c>
      <c r="B1137" s="40">
        <v>4969</v>
      </c>
      <c r="C1137" s="41" t="s">
        <v>326</v>
      </c>
      <c r="D1137" s="41" t="s">
        <v>88</v>
      </c>
      <c r="E1137" s="41">
        <v>75144</v>
      </c>
      <c r="F1137" s="42"/>
      <c r="G1137" s="43"/>
      <c r="H1137" s="44"/>
      <c r="I1137" s="45" t="s">
        <v>47</v>
      </c>
      <c r="J1137" s="46" t="s">
        <v>37</v>
      </c>
      <c r="K1137" s="42" t="s">
        <v>40</v>
      </c>
      <c r="L1137" s="49"/>
      <c r="M1137" s="45" t="s">
        <v>59</v>
      </c>
      <c r="N1137" s="46" t="s">
        <v>49</v>
      </c>
      <c r="O1137" s="49"/>
      <c r="P1137" s="36" t="str">
        <f t="shared" si="17"/>
        <v>Unknown</v>
      </c>
      <c r="Q1137" s="39" t="s">
        <v>46</v>
      </c>
      <c r="R1137" s="39" t="s">
        <v>46</v>
      </c>
      <c r="S1137" s="39"/>
      <c r="T1137" s="50" t="s">
        <v>36</v>
      </c>
      <c r="U1137" s="50" t="s">
        <v>37</v>
      </c>
      <c r="V1137" s="50" t="s">
        <v>49</v>
      </c>
      <c r="W1137" s="50" t="s">
        <v>37</v>
      </c>
      <c r="X1137" s="51" t="str">
        <f>IF((OR((AND('[1]PWS Information'!$E$10="CWS",T1137="Single Family Residence",P1137="Lead")),
(AND('[1]PWS Information'!$E$10="CWS",T1137="Multiple Family Residence",'[1]PWS Information'!$E$11="Yes",P1137="Lead")),
(AND('[1]PWS Information'!$E$10="NTNC",P1137="Lead")))),"Tier 1",
IF((OR((AND('[1]PWS Information'!$E$10="CWS",T1137="Multiple Family Residence",'[1]PWS Information'!$E$11="No",P1137="Lead")),
(AND('[1]PWS Information'!$E$10="CWS",T1137="Other",P1137="Lead")),
(AND('[1]PWS Information'!$E$10="CWS",T1137="Building",P1137="Lead")))),"Tier 2",
IF((OR((AND('[1]PWS Information'!$E$10="CWS",T1137="Single Family Residence",P1137="Galvanized Requiring Replacement")),
(AND('[1]PWS Information'!$E$10="CWS",T1137="Single Family Residence",P1137="Galvanized Requiring Replacement",Q1137="Yes")),
(AND('[1]PWS Information'!$E$10="NTNC",P1137="Galvanized Requiring Replacement")),
(AND('[1]PWS Information'!$E$10="NTNC",T1137="Single Family Residence",Q1137="Yes")))),"Tier 3",
IF((OR((AND('[1]PWS Information'!$E$10="CWS",T1137="Single Family Residence",R1137="Yes",P1137="Non-Lead", I1137="Non-Lead - Copper",K1137="Before 1989")),
(AND('[1]PWS Information'!$E$10="CWS",T1137="Single Family Residence",R1137="Yes",P1137="Non-Lead", M1137="Non-Lead - Copper",N1137="Before 1989")))),"Tier 4",
IF((OR((AND('[1]PWS Information'!$E$10="NTNC",P1137="Non-Lead")),
(AND('[1]PWS Information'!$E$10="CWS",P1137="Non-Lead",R1137="")),
(AND('[1]PWS Information'!$E$10="CWS",P1137="Non-Lead",R1137="No")),
(AND('[1]PWS Information'!$E$10="CWS",P1137="Non-Lead",R1137="Don't Know")),
(AND('[1]PWS Information'!$E$10="CWS",P1137="Non-Lead", I1137="Non-Lead - Copper", R1137="Yes", K1137="Between 1989 and 2014")),
(AND('[1]PWS Information'!$E$10="CWS",P1137="Non-Lead", I1137="Non-Lead - Copper", R1137="Yes", K1137="After 2014")),
(AND('[1]PWS Information'!$E$10="CWS",P1137="Non-Lead", I1137="Non-Lead - Copper", R1137="Yes", K1137="Unknown")),
(AND('[1]PWS Information'!$E$10="CWS",P1137="Non-Lead", M1137="Non-Lead - Copper", R1137="Yes", N1137="Between 1989 and 2014")),
(AND('[1]PWS Information'!$E$10="CWS",P1137="Non-Lead", M1137="Non-Lead - Copper", R1137="Yes", N1137="After 2014")),
(AND('[1]PWS Information'!$E$10="CWS",P1137="Non-Lead", M1137="Non-Lead - Copper", R1137="Yes", N1137="Unknown")),
(AND('[1]PWS Information'!$E$10="CWS",P1137="Unknown")),
(AND('[1]PWS Information'!$E$10="NTNC",P1137="Unknown")))),"Tier 5",
"")))))</f>
        <v>Tier 5</v>
      </c>
      <c r="Y1137" s="50"/>
      <c r="Z1137" s="50"/>
    </row>
    <row r="1138" spans="1:26" ht="30" x14ac:dyDescent="0.25">
      <c r="A1138" s="39">
        <v>1424</v>
      </c>
      <c r="B1138" s="40">
        <v>8014</v>
      </c>
      <c r="C1138" s="41" t="s">
        <v>313</v>
      </c>
      <c r="D1138" s="41" t="s">
        <v>99</v>
      </c>
      <c r="E1138" s="41">
        <v>75153</v>
      </c>
      <c r="F1138" s="42"/>
      <c r="G1138" s="43"/>
      <c r="H1138" s="44"/>
      <c r="I1138" s="45" t="s">
        <v>47</v>
      </c>
      <c r="J1138" s="46" t="s">
        <v>37</v>
      </c>
      <c r="K1138" s="42" t="s">
        <v>40</v>
      </c>
      <c r="L1138" s="49"/>
      <c r="M1138" s="45" t="s">
        <v>47</v>
      </c>
      <c r="N1138" s="46" t="s">
        <v>40</v>
      </c>
      <c r="O1138" s="49"/>
      <c r="P1138" s="36" t="str">
        <f t="shared" si="17"/>
        <v>Non-Lead</v>
      </c>
      <c r="Q1138" s="39" t="s">
        <v>37</v>
      </c>
      <c r="R1138" s="39" t="s">
        <v>37</v>
      </c>
      <c r="S1138" s="39"/>
      <c r="T1138" s="50" t="s">
        <v>36</v>
      </c>
      <c r="U1138" s="50" t="s">
        <v>37</v>
      </c>
      <c r="V1138" s="50" t="s">
        <v>37</v>
      </c>
      <c r="W1138" s="50" t="s">
        <v>37</v>
      </c>
      <c r="X1138" s="51" t="str">
        <f>IF((OR((AND('[1]PWS Information'!$E$10="CWS",T1138="Single Family Residence",P1138="Lead")),
(AND('[1]PWS Information'!$E$10="CWS",T1138="Multiple Family Residence",'[1]PWS Information'!$E$11="Yes",P1138="Lead")),
(AND('[1]PWS Information'!$E$10="NTNC",P1138="Lead")))),"Tier 1",
IF((OR((AND('[1]PWS Information'!$E$10="CWS",T1138="Multiple Family Residence",'[1]PWS Information'!$E$11="No",P1138="Lead")),
(AND('[1]PWS Information'!$E$10="CWS",T1138="Other",P1138="Lead")),
(AND('[1]PWS Information'!$E$10="CWS",T1138="Building",P1138="Lead")))),"Tier 2",
IF((OR((AND('[1]PWS Information'!$E$10="CWS",T1138="Single Family Residence",P1138="Galvanized Requiring Replacement")),
(AND('[1]PWS Information'!$E$10="CWS",T1138="Single Family Residence",P1138="Galvanized Requiring Replacement",Q1138="Yes")),
(AND('[1]PWS Information'!$E$10="NTNC",P1138="Galvanized Requiring Replacement")),
(AND('[1]PWS Information'!$E$10="NTNC",T1138="Single Family Residence",Q1138="Yes")))),"Tier 3",
IF((OR((AND('[1]PWS Information'!$E$10="CWS",T1138="Single Family Residence",R1138="Yes",P1138="Non-Lead", I1138="Non-Lead - Copper",K1138="Before 1989")),
(AND('[1]PWS Information'!$E$10="CWS",T1138="Single Family Residence",R1138="Yes",P1138="Non-Lead", M1138="Non-Lead - Copper",N1138="Before 1989")))),"Tier 4",
IF((OR((AND('[1]PWS Information'!$E$10="NTNC",P1138="Non-Lead")),
(AND('[1]PWS Information'!$E$10="CWS",P1138="Non-Lead",R1138="")),
(AND('[1]PWS Information'!$E$10="CWS",P1138="Non-Lead",R1138="No")),
(AND('[1]PWS Information'!$E$10="CWS",P1138="Non-Lead",R1138="Don't Know")),
(AND('[1]PWS Information'!$E$10="CWS",P1138="Non-Lead", I1138="Non-Lead - Copper", R1138="Yes", K1138="Between 1989 and 2014")),
(AND('[1]PWS Information'!$E$10="CWS",P1138="Non-Lead", I1138="Non-Lead - Copper", R1138="Yes", K1138="After 2014")),
(AND('[1]PWS Information'!$E$10="CWS",P1138="Non-Lead", I1138="Non-Lead - Copper", R1138="Yes", K1138="Unknown")),
(AND('[1]PWS Information'!$E$10="CWS",P1138="Non-Lead", M1138="Non-Lead - Copper", R1138="Yes", N1138="Between 1989 and 2014")),
(AND('[1]PWS Information'!$E$10="CWS",P1138="Non-Lead", M1138="Non-Lead - Copper", R1138="Yes", N1138="After 2014")),
(AND('[1]PWS Information'!$E$10="CWS",P1138="Non-Lead", M1138="Non-Lead - Copper", R1138="Yes", N1138="Unknown")),
(AND('[1]PWS Information'!$E$10="CWS",P1138="Unknown")),
(AND('[1]PWS Information'!$E$10="NTNC",P1138="Unknown")))),"Tier 5",
"")))))</f>
        <v>Tier 5</v>
      </c>
      <c r="Y1138" s="50"/>
      <c r="Z1138" s="50"/>
    </row>
    <row r="1139" spans="1:26" x14ac:dyDescent="0.25">
      <c r="A1139" s="39">
        <v>1425</v>
      </c>
      <c r="B1139" s="40">
        <v>100</v>
      </c>
      <c r="C1139" s="41" t="s">
        <v>102</v>
      </c>
      <c r="D1139" s="41" t="s">
        <v>99</v>
      </c>
      <c r="E1139" s="41">
        <v>75153</v>
      </c>
      <c r="F1139" s="42"/>
      <c r="G1139" s="43"/>
      <c r="H1139" s="44"/>
      <c r="I1139" s="45" t="s">
        <v>54</v>
      </c>
      <c r="J1139" s="46" t="s">
        <v>37</v>
      </c>
      <c r="K1139" s="42" t="s">
        <v>49</v>
      </c>
      <c r="L1139" s="49"/>
      <c r="M1139" s="45" t="s">
        <v>54</v>
      </c>
      <c r="N1139" s="46" t="s">
        <v>35</v>
      </c>
      <c r="O1139" s="49"/>
      <c r="P1139" s="36" t="str">
        <f t="shared" si="17"/>
        <v>Non-Lead</v>
      </c>
      <c r="Q1139" s="39" t="s">
        <v>37</v>
      </c>
      <c r="R1139" s="39" t="s">
        <v>37</v>
      </c>
      <c r="S1139" s="39"/>
      <c r="T1139" s="50" t="s">
        <v>48</v>
      </c>
      <c r="U1139" s="50" t="s">
        <v>37</v>
      </c>
      <c r="V1139" s="50" t="s">
        <v>37</v>
      </c>
      <c r="W1139" s="50" t="s">
        <v>37</v>
      </c>
      <c r="X1139" s="51" t="str">
        <f>IF((OR((AND('[1]PWS Information'!$E$10="CWS",T1139="Single Family Residence",P1139="Lead")),
(AND('[1]PWS Information'!$E$10="CWS",T1139="Multiple Family Residence",'[1]PWS Information'!$E$11="Yes",P1139="Lead")),
(AND('[1]PWS Information'!$E$10="NTNC",P1139="Lead")))),"Tier 1",
IF((OR((AND('[1]PWS Information'!$E$10="CWS",T1139="Multiple Family Residence",'[1]PWS Information'!$E$11="No",P1139="Lead")),
(AND('[1]PWS Information'!$E$10="CWS",T1139="Other",P1139="Lead")),
(AND('[1]PWS Information'!$E$10="CWS",T1139="Building",P1139="Lead")))),"Tier 2",
IF((OR((AND('[1]PWS Information'!$E$10="CWS",T1139="Single Family Residence",P1139="Galvanized Requiring Replacement")),
(AND('[1]PWS Information'!$E$10="CWS",T1139="Single Family Residence",P1139="Galvanized Requiring Replacement",Q1139="Yes")),
(AND('[1]PWS Information'!$E$10="NTNC",P1139="Galvanized Requiring Replacement")),
(AND('[1]PWS Information'!$E$10="NTNC",T1139="Single Family Residence",Q1139="Yes")))),"Tier 3",
IF((OR((AND('[1]PWS Information'!$E$10="CWS",T1139="Single Family Residence",R1139="Yes",P1139="Non-Lead", I1139="Non-Lead - Copper",K1139="Before 1989")),
(AND('[1]PWS Information'!$E$10="CWS",T1139="Single Family Residence",R1139="Yes",P1139="Non-Lead", M1139="Non-Lead - Copper",N1139="Before 1989")))),"Tier 4",
IF((OR((AND('[1]PWS Information'!$E$10="NTNC",P1139="Non-Lead")),
(AND('[1]PWS Information'!$E$10="CWS",P1139="Non-Lead",R1139="")),
(AND('[1]PWS Information'!$E$10="CWS",P1139="Non-Lead",R1139="No")),
(AND('[1]PWS Information'!$E$10="CWS",P1139="Non-Lead",R1139="Don't Know")),
(AND('[1]PWS Information'!$E$10="CWS",P1139="Non-Lead", I1139="Non-Lead - Copper", R1139="Yes", K1139="Between 1989 and 2014")),
(AND('[1]PWS Information'!$E$10="CWS",P1139="Non-Lead", I1139="Non-Lead - Copper", R1139="Yes", K1139="After 2014")),
(AND('[1]PWS Information'!$E$10="CWS",P1139="Non-Lead", I1139="Non-Lead - Copper", R1139="Yes", K1139="Unknown")),
(AND('[1]PWS Information'!$E$10="CWS",P1139="Non-Lead", M1139="Non-Lead - Copper", R1139="Yes", N1139="Between 1989 and 2014")),
(AND('[1]PWS Information'!$E$10="CWS",P1139="Non-Lead", M1139="Non-Lead - Copper", R1139="Yes", N1139="After 2014")),
(AND('[1]PWS Information'!$E$10="CWS",P1139="Non-Lead", M1139="Non-Lead - Copper", R1139="Yes", N1139="Unknown")),
(AND('[1]PWS Information'!$E$10="CWS",P1139="Unknown")),
(AND('[1]PWS Information'!$E$10="NTNC",P1139="Unknown")))),"Tier 5",
"")))))</f>
        <v>Tier 5</v>
      </c>
      <c r="Y1139" s="50"/>
      <c r="Z1139" s="50"/>
    </row>
    <row r="1140" spans="1:26" ht="30" x14ac:dyDescent="0.25">
      <c r="A1140" s="39">
        <v>1426</v>
      </c>
      <c r="B1140" s="40">
        <v>3166</v>
      </c>
      <c r="C1140" s="41" t="s">
        <v>300</v>
      </c>
      <c r="D1140" s="41" t="s">
        <v>99</v>
      </c>
      <c r="E1140" s="41">
        <v>75153</v>
      </c>
      <c r="F1140" s="42"/>
      <c r="G1140" s="43"/>
      <c r="H1140" s="44"/>
      <c r="I1140" s="45" t="s">
        <v>47</v>
      </c>
      <c r="J1140" s="46" t="s">
        <v>37</v>
      </c>
      <c r="K1140" s="42" t="s">
        <v>40</v>
      </c>
      <c r="L1140" s="49"/>
      <c r="M1140" s="45" t="s">
        <v>54</v>
      </c>
      <c r="N1140" s="46" t="s">
        <v>49</v>
      </c>
      <c r="O1140" s="49"/>
      <c r="P1140" s="36" t="str">
        <f t="shared" si="17"/>
        <v>Non-Lead</v>
      </c>
      <c r="Q1140" s="39" t="s">
        <v>37</v>
      </c>
      <c r="R1140" s="39" t="s">
        <v>37</v>
      </c>
      <c r="S1140" s="39"/>
      <c r="T1140" s="50" t="s">
        <v>52</v>
      </c>
      <c r="U1140" s="50" t="s">
        <v>37</v>
      </c>
      <c r="V1140" s="50" t="s">
        <v>37</v>
      </c>
      <c r="W1140" s="50" t="s">
        <v>37</v>
      </c>
      <c r="X1140" s="51" t="str">
        <f>IF((OR((AND('[1]PWS Information'!$E$10="CWS",T1140="Single Family Residence",P1140="Lead")),
(AND('[1]PWS Information'!$E$10="CWS",T1140="Multiple Family Residence",'[1]PWS Information'!$E$11="Yes",P1140="Lead")),
(AND('[1]PWS Information'!$E$10="NTNC",P1140="Lead")))),"Tier 1",
IF((OR((AND('[1]PWS Information'!$E$10="CWS",T1140="Multiple Family Residence",'[1]PWS Information'!$E$11="No",P1140="Lead")),
(AND('[1]PWS Information'!$E$10="CWS",T1140="Other",P1140="Lead")),
(AND('[1]PWS Information'!$E$10="CWS",T1140="Building",P1140="Lead")))),"Tier 2",
IF((OR((AND('[1]PWS Information'!$E$10="CWS",T1140="Single Family Residence",P1140="Galvanized Requiring Replacement")),
(AND('[1]PWS Information'!$E$10="CWS",T1140="Single Family Residence",P1140="Galvanized Requiring Replacement",Q1140="Yes")),
(AND('[1]PWS Information'!$E$10="NTNC",P1140="Galvanized Requiring Replacement")),
(AND('[1]PWS Information'!$E$10="NTNC",T1140="Single Family Residence",Q1140="Yes")))),"Tier 3",
IF((OR((AND('[1]PWS Information'!$E$10="CWS",T1140="Single Family Residence",R1140="Yes",P1140="Non-Lead", I1140="Non-Lead - Copper",K1140="Before 1989")),
(AND('[1]PWS Information'!$E$10="CWS",T1140="Single Family Residence",R1140="Yes",P1140="Non-Lead", M1140="Non-Lead - Copper",N1140="Before 1989")))),"Tier 4",
IF((OR((AND('[1]PWS Information'!$E$10="NTNC",P1140="Non-Lead")),
(AND('[1]PWS Information'!$E$10="CWS",P1140="Non-Lead",R1140="")),
(AND('[1]PWS Information'!$E$10="CWS",P1140="Non-Lead",R1140="No")),
(AND('[1]PWS Information'!$E$10="CWS",P1140="Non-Lead",R1140="Don't Know")),
(AND('[1]PWS Information'!$E$10="CWS",P1140="Non-Lead", I1140="Non-Lead - Copper", R1140="Yes", K1140="Between 1989 and 2014")),
(AND('[1]PWS Information'!$E$10="CWS",P1140="Non-Lead", I1140="Non-Lead - Copper", R1140="Yes", K1140="After 2014")),
(AND('[1]PWS Information'!$E$10="CWS",P1140="Non-Lead", I1140="Non-Lead - Copper", R1140="Yes", K1140="Unknown")),
(AND('[1]PWS Information'!$E$10="CWS",P1140="Non-Lead", M1140="Non-Lead - Copper", R1140="Yes", N1140="Between 1989 and 2014")),
(AND('[1]PWS Information'!$E$10="CWS",P1140="Non-Lead", M1140="Non-Lead - Copper", R1140="Yes", N1140="After 2014")),
(AND('[1]PWS Information'!$E$10="CWS",P1140="Non-Lead", M1140="Non-Lead - Copper", R1140="Yes", N1140="Unknown")),
(AND('[1]PWS Information'!$E$10="CWS",P1140="Unknown")),
(AND('[1]PWS Information'!$E$10="NTNC",P1140="Unknown")))),"Tier 5",
"")))))</f>
        <v>Tier 5</v>
      </c>
      <c r="Y1140" s="50"/>
      <c r="Z1140" s="50"/>
    </row>
    <row r="1141" spans="1:26" ht="30" x14ac:dyDescent="0.25">
      <c r="A1141" s="39">
        <v>1428</v>
      </c>
      <c r="B1141" s="40">
        <v>154</v>
      </c>
      <c r="C1141" s="41" t="s">
        <v>263</v>
      </c>
      <c r="D1141" s="41" t="s">
        <v>88</v>
      </c>
      <c r="E1141" s="41">
        <v>75144</v>
      </c>
      <c r="F1141" s="42"/>
      <c r="G1141" s="43"/>
      <c r="H1141" s="44"/>
      <c r="I1141" s="45" t="s">
        <v>47</v>
      </c>
      <c r="J1141" s="46" t="s">
        <v>37</v>
      </c>
      <c r="K1141" s="42" t="s">
        <v>40</v>
      </c>
      <c r="L1141" s="49"/>
      <c r="M1141" s="45" t="s">
        <v>54</v>
      </c>
      <c r="N1141" s="46" t="s">
        <v>40</v>
      </c>
      <c r="O1141" s="49"/>
      <c r="P1141" s="36" t="str">
        <f t="shared" si="17"/>
        <v>Non-Lead</v>
      </c>
      <c r="Q1141" s="39" t="s">
        <v>37</v>
      </c>
      <c r="R1141" s="39" t="s">
        <v>37</v>
      </c>
      <c r="S1141" s="39"/>
      <c r="T1141" s="50" t="s">
        <v>36</v>
      </c>
      <c r="U1141" s="50" t="s">
        <v>37</v>
      </c>
      <c r="V1141" s="50" t="s">
        <v>37</v>
      </c>
      <c r="W1141" s="50" t="s">
        <v>37</v>
      </c>
      <c r="X1141" s="51" t="str">
        <f>IF((OR((AND('[1]PWS Information'!$E$10="CWS",T1141="Single Family Residence",P1141="Lead")),
(AND('[1]PWS Information'!$E$10="CWS",T1141="Multiple Family Residence",'[1]PWS Information'!$E$11="Yes",P1141="Lead")),
(AND('[1]PWS Information'!$E$10="NTNC",P1141="Lead")))),"Tier 1",
IF((OR((AND('[1]PWS Information'!$E$10="CWS",T1141="Multiple Family Residence",'[1]PWS Information'!$E$11="No",P1141="Lead")),
(AND('[1]PWS Information'!$E$10="CWS",T1141="Other",P1141="Lead")),
(AND('[1]PWS Information'!$E$10="CWS",T1141="Building",P1141="Lead")))),"Tier 2",
IF((OR((AND('[1]PWS Information'!$E$10="CWS",T1141="Single Family Residence",P1141="Galvanized Requiring Replacement")),
(AND('[1]PWS Information'!$E$10="CWS",T1141="Single Family Residence",P1141="Galvanized Requiring Replacement",Q1141="Yes")),
(AND('[1]PWS Information'!$E$10="NTNC",P1141="Galvanized Requiring Replacement")),
(AND('[1]PWS Information'!$E$10="NTNC",T1141="Single Family Residence",Q1141="Yes")))),"Tier 3",
IF((OR((AND('[1]PWS Information'!$E$10="CWS",T1141="Single Family Residence",R1141="Yes",P1141="Non-Lead", I1141="Non-Lead - Copper",K1141="Before 1989")),
(AND('[1]PWS Information'!$E$10="CWS",T1141="Single Family Residence",R1141="Yes",P1141="Non-Lead", M1141="Non-Lead - Copper",N1141="Before 1989")))),"Tier 4",
IF((OR((AND('[1]PWS Information'!$E$10="NTNC",P1141="Non-Lead")),
(AND('[1]PWS Information'!$E$10="CWS",P1141="Non-Lead",R1141="")),
(AND('[1]PWS Information'!$E$10="CWS",P1141="Non-Lead",R1141="No")),
(AND('[1]PWS Information'!$E$10="CWS",P1141="Non-Lead",R1141="Don't Know")),
(AND('[1]PWS Information'!$E$10="CWS",P1141="Non-Lead", I1141="Non-Lead - Copper", R1141="Yes", K1141="Between 1989 and 2014")),
(AND('[1]PWS Information'!$E$10="CWS",P1141="Non-Lead", I1141="Non-Lead - Copper", R1141="Yes", K1141="After 2014")),
(AND('[1]PWS Information'!$E$10="CWS",P1141="Non-Lead", I1141="Non-Lead - Copper", R1141="Yes", K1141="Unknown")),
(AND('[1]PWS Information'!$E$10="CWS",P1141="Non-Lead", M1141="Non-Lead - Copper", R1141="Yes", N1141="Between 1989 and 2014")),
(AND('[1]PWS Information'!$E$10="CWS",P1141="Non-Lead", M1141="Non-Lead - Copper", R1141="Yes", N1141="After 2014")),
(AND('[1]PWS Information'!$E$10="CWS",P1141="Non-Lead", M1141="Non-Lead - Copper", R1141="Yes", N1141="Unknown")),
(AND('[1]PWS Information'!$E$10="CWS",P1141="Unknown")),
(AND('[1]PWS Information'!$E$10="NTNC",P1141="Unknown")))),"Tier 5",
"")))))</f>
        <v>Tier 5</v>
      </c>
      <c r="Y1141" s="50"/>
      <c r="Z1141" s="50"/>
    </row>
    <row r="1142" spans="1:26" ht="30" x14ac:dyDescent="0.25">
      <c r="A1142" s="39">
        <v>1430</v>
      </c>
      <c r="B1142" s="40">
        <v>152</v>
      </c>
      <c r="C1142" s="41" t="s">
        <v>303</v>
      </c>
      <c r="D1142" s="41" t="s">
        <v>88</v>
      </c>
      <c r="E1142" s="41">
        <v>75144</v>
      </c>
      <c r="F1142" s="42"/>
      <c r="G1142" s="43"/>
      <c r="H1142" s="44"/>
      <c r="I1142" s="45" t="s">
        <v>47</v>
      </c>
      <c r="J1142" s="46" t="s">
        <v>37</v>
      </c>
      <c r="K1142" s="42" t="s">
        <v>40</v>
      </c>
      <c r="L1142" s="49"/>
      <c r="M1142" s="45" t="s">
        <v>54</v>
      </c>
      <c r="N1142" s="46" t="s">
        <v>40</v>
      </c>
      <c r="O1142" s="49"/>
      <c r="P1142" s="36" t="str">
        <f t="shared" si="17"/>
        <v>Non-Lead</v>
      </c>
      <c r="Q1142" s="39" t="s">
        <v>37</v>
      </c>
      <c r="R1142" s="39" t="s">
        <v>37</v>
      </c>
      <c r="S1142" s="39"/>
      <c r="T1142" s="50" t="s">
        <v>36</v>
      </c>
      <c r="U1142" s="50" t="s">
        <v>37</v>
      </c>
      <c r="V1142" s="50" t="s">
        <v>37</v>
      </c>
      <c r="W1142" s="50" t="s">
        <v>37</v>
      </c>
      <c r="X1142" s="51" t="str">
        <f>IF((OR((AND('[1]PWS Information'!$E$10="CWS",T1142="Single Family Residence",P1142="Lead")),
(AND('[1]PWS Information'!$E$10="CWS",T1142="Multiple Family Residence",'[1]PWS Information'!$E$11="Yes",P1142="Lead")),
(AND('[1]PWS Information'!$E$10="NTNC",P1142="Lead")))),"Tier 1",
IF((OR((AND('[1]PWS Information'!$E$10="CWS",T1142="Multiple Family Residence",'[1]PWS Information'!$E$11="No",P1142="Lead")),
(AND('[1]PWS Information'!$E$10="CWS",T1142="Other",P1142="Lead")),
(AND('[1]PWS Information'!$E$10="CWS",T1142="Building",P1142="Lead")))),"Tier 2",
IF((OR((AND('[1]PWS Information'!$E$10="CWS",T1142="Single Family Residence",P1142="Galvanized Requiring Replacement")),
(AND('[1]PWS Information'!$E$10="CWS",T1142="Single Family Residence",P1142="Galvanized Requiring Replacement",Q1142="Yes")),
(AND('[1]PWS Information'!$E$10="NTNC",P1142="Galvanized Requiring Replacement")),
(AND('[1]PWS Information'!$E$10="NTNC",T1142="Single Family Residence",Q1142="Yes")))),"Tier 3",
IF((OR((AND('[1]PWS Information'!$E$10="CWS",T1142="Single Family Residence",R1142="Yes",P1142="Non-Lead", I1142="Non-Lead - Copper",K1142="Before 1989")),
(AND('[1]PWS Information'!$E$10="CWS",T1142="Single Family Residence",R1142="Yes",P1142="Non-Lead", M1142="Non-Lead - Copper",N1142="Before 1989")))),"Tier 4",
IF((OR((AND('[1]PWS Information'!$E$10="NTNC",P1142="Non-Lead")),
(AND('[1]PWS Information'!$E$10="CWS",P1142="Non-Lead",R1142="")),
(AND('[1]PWS Information'!$E$10="CWS",P1142="Non-Lead",R1142="No")),
(AND('[1]PWS Information'!$E$10="CWS",P1142="Non-Lead",R1142="Don't Know")),
(AND('[1]PWS Information'!$E$10="CWS",P1142="Non-Lead", I1142="Non-Lead - Copper", R1142="Yes", K1142="Between 1989 and 2014")),
(AND('[1]PWS Information'!$E$10="CWS",P1142="Non-Lead", I1142="Non-Lead - Copper", R1142="Yes", K1142="After 2014")),
(AND('[1]PWS Information'!$E$10="CWS",P1142="Non-Lead", I1142="Non-Lead - Copper", R1142="Yes", K1142="Unknown")),
(AND('[1]PWS Information'!$E$10="CWS",P1142="Non-Lead", M1142="Non-Lead - Copper", R1142="Yes", N1142="Between 1989 and 2014")),
(AND('[1]PWS Information'!$E$10="CWS",P1142="Non-Lead", M1142="Non-Lead - Copper", R1142="Yes", N1142="After 2014")),
(AND('[1]PWS Information'!$E$10="CWS",P1142="Non-Lead", M1142="Non-Lead - Copper", R1142="Yes", N1142="Unknown")),
(AND('[1]PWS Information'!$E$10="CWS",P1142="Unknown")),
(AND('[1]PWS Information'!$E$10="NTNC",P1142="Unknown")))),"Tier 5",
"")))))</f>
        <v>Tier 5</v>
      </c>
      <c r="Y1142" s="50"/>
      <c r="Z1142" s="50"/>
    </row>
    <row r="1143" spans="1:26" ht="30" x14ac:dyDescent="0.25">
      <c r="A1143" s="39">
        <v>1431</v>
      </c>
      <c r="B1143" s="40">
        <v>135</v>
      </c>
      <c r="C1143" s="41" t="s">
        <v>327</v>
      </c>
      <c r="D1143" s="41" t="s">
        <v>88</v>
      </c>
      <c r="E1143" s="41">
        <v>75144</v>
      </c>
      <c r="F1143" s="42"/>
      <c r="G1143" s="43"/>
      <c r="H1143" s="44"/>
      <c r="I1143" s="45" t="s">
        <v>47</v>
      </c>
      <c r="J1143" s="46" t="s">
        <v>37</v>
      </c>
      <c r="K1143" s="42" t="s">
        <v>40</v>
      </c>
      <c r="L1143" s="49"/>
      <c r="M1143" s="45" t="s">
        <v>54</v>
      </c>
      <c r="N1143" s="46" t="s">
        <v>40</v>
      </c>
      <c r="O1143" s="49"/>
      <c r="P1143" s="36" t="str">
        <f t="shared" si="17"/>
        <v>Non-Lead</v>
      </c>
      <c r="Q1143" s="39" t="s">
        <v>37</v>
      </c>
      <c r="R1143" s="39" t="s">
        <v>37</v>
      </c>
      <c r="S1143" s="39"/>
      <c r="T1143" s="50" t="s">
        <v>36</v>
      </c>
      <c r="U1143" s="50" t="s">
        <v>37</v>
      </c>
      <c r="V1143" s="50" t="s">
        <v>37</v>
      </c>
      <c r="W1143" s="50" t="s">
        <v>37</v>
      </c>
      <c r="X1143" s="51" t="str">
        <f>IF((OR((AND('[1]PWS Information'!$E$10="CWS",T1143="Single Family Residence",P1143="Lead")),
(AND('[1]PWS Information'!$E$10="CWS",T1143="Multiple Family Residence",'[1]PWS Information'!$E$11="Yes",P1143="Lead")),
(AND('[1]PWS Information'!$E$10="NTNC",P1143="Lead")))),"Tier 1",
IF((OR((AND('[1]PWS Information'!$E$10="CWS",T1143="Multiple Family Residence",'[1]PWS Information'!$E$11="No",P1143="Lead")),
(AND('[1]PWS Information'!$E$10="CWS",T1143="Other",P1143="Lead")),
(AND('[1]PWS Information'!$E$10="CWS",T1143="Building",P1143="Lead")))),"Tier 2",
IF((OR((AND('[1]PWS Information'!$E$10="CWS",T1143="Single Family Residence",P1143="Galvanized Requiring Replacement")),
(AND('[1]PWS Information'!$E$10="CWS",T1143="Single Family Residence",P1143="Galvanized Requiring Replacement",Q1143="Yes")),
(AND('[1]PWS Information'!$E$10="NTNC",P1143="Galvanized Requiring Replacement")),
(AND('[1]PWS Information'!$E$10="NTNC",T1143="Single Family Residence",Q1143="Yes")))),"Tier 3",
IF((OR((AND('[1]PWS Information'!$E$10="CWS",T1143="Single Family Residence",R1143="Yes",P1143="Non-Lead", I1143="Non-Lead - Copper",K1143="Before 1989")),
(AND('[1]PWS Information'!$E$10="CWS",T1143="Single Family Residence",R1143="Yes",P1143="Non-Lead", M1143="Non-Lead - Copper",N1143="Before 1989")))),"Tier 4",
IF((OR((AND('[1]PWS Information'!$E$10="NTNC",P1143="Non-Lead")),
(AND('[1]PWS Information'!$E$10="CWS",P1143="Non-Lead",R1143="")),
(AND('[1]PWS Information'!$E$10="CWS",P1143="Non-Lead",R1143="No")),
(AND('[1]PWS Information'!$E$10="CWS",P1143="Non-Lead",R1143="Don't Know")),
(AND('[1]PWS Information'!$E$10="CWS",P1143="Non-Lead", I1143="Non-Lead - Copper", R1143="Yes", K1143="Between 1989 and 2014")),
(AND('[1]PWS Information'!$E$10="CWS",P1143="Non-Lead", I1143="Non-Lead - Copper", R1143="Yes", K1143="After 2014")),
(AND('[1]PWS Information'!$E$10="CWS",P1143="Non-Lead", I1143="Non-Lead - Copper", R1143="Yes", K1143="Unknown")),
(AND('[1]PWS Information'!$E$10="CWS",P1143="Non-Lead", M1143="Non-Lead - Copper", R1143="Yes", N1143="Between 1989 and 2014")),
(AND('[1]PWS Information'!$E$10="CWS",P1143="Non-Lead", M1143="Non-Lead - Copper", R1143="Yes", N1143="After 2014")),
(AND('[1]PWS Information'!$E$10="CWS",P1143="Non-Lead", M1143="Non-Lead - Copper", R1143="Yes", N1143="Unknown")),
(AND('[1]PWS Information'!$E$10="CWS",P1143="Unknown")),
(AND('[1]PWS Information'!$E$10="NTNC",P1143="Unknown")))),"Tier 5",
"")))))</f>
        <v>Tier 5</v>
      </c>
      <c r="Y1143" s="50"/>
      <c r="Z1143" s="50"/>
    </row>
    <row r="1144" spans="1:26" ht="30" x14ac:dyDescent="0.25">
      <c r="A1144" s="39">
        <v>1432</v>
      </c>
      <c r="B1144" s="40">
        <v>7229</v>
      </c>
      <c r="C1144" s="41" t="s">
        <v>310</v>
      </c>
      <c r="D1144" s="41" t="s">
        <v>88</v>
      </c>
      <c r="E1144" s="41">
        <v>75144</v>
      </c>
      <c r="F1144" s="42"/>
      <c r="G1144" s="43"/>
      <c r="H1144" s="44"/>
      <c r="I1144" s="45" t="s">
        <v>47</v>
      </c>
      <c r="J1144" s="46" t="s">
        <v>37</v>
      </c>
      <c r="K1144" s="42" t="s">
        <v>40</v>
      </c>
      <c r="L1144" s="49"/>
      <c r="M1144" s="45" t="s">
        <v>54</v>
      </c>
      <c r="N1144" s="46" t="s">
        <v>40</v>
      </c>
      <c r="O1144" s="49"/>
      <c r="P1144" s="36" t="str">
        <f t="shared" si="17"/>
        <v>Non-Lead</v>
      </c>
      <c r="Q1144" s="39" t="s">
        <v>37</v>
      </c>
      <c r="R1144" s="39" t="s">
        <v>37</v>
      </c>
      <c r="S1144" s="39"/>
      <c r="T1144" s="50" t="s">
        <v>36</v>
      </c>
      <c r="U1144" s="50" t="s">
        <v>37</v>
      </c>
      <c r="V1144" s="50" t="s">
        <v>37</v>
      </c>
      <c r="W1144" s="50" t="s">
        <v>37</v>
      </c>
      <c r="X1144" s="51" t="str">
        <f>IF((OR((AND('[1]PWS Information'!$E$10="CWS",T1144="Single Family Residence",P1144="Lead")),
(AND('[1]PWS Information'!$E$10="CWS",T1144="Multiple Family Residence",'[1]PWS Information'!$E$11="Yes",P1144="Lead")),
(AND('[1]PWS Information'!$E$10="NTNC",P1144="Lead")))),"Tier 1",
IF((OR((AND('[1]PWS Information'!$E$10="CWS",T1144="Multiple Family Residence",'[1]PWS Information'!$E$11="No",P1144="Lead")),
(AND('[1]PWS Information'!$E$10="CWS",T1144="Other",P1144="Lead")),
(AND('[1]PWS Information'!$E$10="CWS",T1144="Building",P1144="Lead")))),"Tier 2",
IF((OR((AND('[1]PWS Information'!$E$10="CWS",T1144="Single Family Residence",P1144="Galvanized Requiring Replacement")),
(AND('[1]PWS Information'!$E$10="CWS",T1144="Single Family Residence",P1144="Galvanized Requiring Replacement",Q1144="Yes")),
(AND('[1]PWS Information'!$E$10="NTNC",P1144="Galvanized Requiring Replacement")),
(AND('[1]PWS Information'!$E$10="NTNC",T1144="Single Family Residence",Q1144="Yes")))),"Tier 3",
IF((OR((AND('[1]PWS Information'!$E$10="CWS",T1144="Single Family Residence",R1144="Yes",P1144="Non-Lead", I1144="Non-Lead - Copper",K1144="Before 1989")),
(AND('[1]PWS Information'!$E$10="CWS",T1144="Single Family Residence",R1144="Yes",P1144="Non-Lead", M1144="Non-Lead - Copper",N1144="Before 1989")))),"Tier 4",
IF((OR((AND('[1]PWS Information'!$E$10="NTNC",P1144="Non-Lead")),
(AND('[1]PWS Information'!$E$10="CWS",P1144="Non-Lead",R1144="")),
(AND('[1]PWS Information'!$E$10="CWS",P1144="Non-Lead",R1144="No")),
(AND('[1]PWS Information'!$E$10="CWS",P1144="Non-Lead",R1144="Don't Know")),
(AND('[1]PWS Information'!$E$10="CWS",P1144="Non-Lead", I1144="Non-Lead - Copper", R1144="Yes", K1144="Between 1989 and 2014")),
(AND('[1]PWS Information'!$E$10="CWS",P1144="Non-Lead", I1144="Non-Lead - Copper", R1144="Yes", K1144="After 2014")),
(AND('[1]PWS Information'!$E$10="CWS",P1144="Non-Lead", I1144="Non-Lead - Copper", R1144="Yes", K1144="Unknown")),
(AND('[1]PWS Information'!$E$10="CWS",P1144="Non-Lead", M1144="Non-Lead - Copper", R1144="Yes", N1144="Between 1989 and 2014")),
(AND('[1]PWS Information'!$E$10="CWS",P1144="Non-Lead", M1144="Non-Lead - Copper", R1144="Yes", N1144="After 2014")),
(AND('[1]PWS Information'!$E$10="CWS",P1144="Non-Lead", M1144="Non-Lead - Copper", R1144="Yes", N1144="Unknown")),
(AND('[1]PWS Information'!$E$10="CWS",P1144="Unknown")),
(AND('[1]PWS Information'!$E$10="NTNC",P1144="Unknown")))),"Tier 5",
"")))))</f>
        <v>Tier 5</v>
      </c>
      <c r="Y1144" s="50"/>
      <c r="Z1144" s="50"/>
    </row>
    <row r="1145" spans="1:26" ht="30" x14ac:dyDescent="0.25">
      <c r="A1145" s="39">
        <v>1433</v>
      </c>
      <c r="B1145" s="40">
        <v>17038</v>
      </c>
      <c r="C1145" s="41" t="s">
        <v>288</v>
      </c>
      <c r="D1145" s="41" t="s">
        <v>88</v>
      </c>
      <c r="E1145" s="41">
        <v>75144</v>
      </c>
      <c r="F1145" s="42"/>
      <c r="G1145" s="43"/>
      <c r="H1145" s="44"/>
      <c r="I1145" s="45" t="s">
        <v>47</v>
      </c>
      <c r="J1145" s="46" t="s">
        <v>37</v>
      </c>
      <c r="K1145" s="42" t="s">
        <v>40</v>
      </c>
      <c r="L1145" s="49"/>
      <c r="M1145" s="45" t="s">
        <v>54</v>
      </c>
      <c r="N1145" s="46" t="s">
        <v>41</v>
      </c>
      <c r="O1145" s="49"/>
      <c r="P1145" s="36" t="str">
        <f t="shared" si="17"/>
        <v>Non-Lead</v>
      </c>
      <c r="Q1145" s="39" t="s">
        <v>37</v>
      </c>
      <c r="R1145" s="39" t="s">
        <v>37</v>
      </c>
      <c r="S1145" s="39"/>
      <c r="T1145" s="50" t="s">
        <v>36</v>
      </c>
      <c r="U1145" s="50" t="s">
        <v>37</v>
      </c>
      <c r="V1145" s="50" t="s">
        <v>37</v>
      </c>
      <c r="W1145" s="50" t="s">
        <v>37</v>
      </c>
      <c r="X1145" s="51" t="str">
        <f>IF((OR((AND('[1]PWS Information'!$E$10="CWS",T1145="Single Family Residence",P1145="Lead")),
(AND('[1]PWS Information'!$E$10="CWS",T1145="Multiple Family Residence",'[1]PWS Information'!$E$11="Yes",P1145="Lead")),
(AND('[1]PWS Information'!$E$10="NTNC",P1145="Lead")))),"Tier 1",
IF((OR((AND('[1]PWS Information'!$E$10="CWS",T1145="Multiple Family Residence",'[1]PWS Information'!$E$11="No",P1145="Lead")),
(AND('[1]PWS Information'!$E$10="CWS",T1145="Other",P1145="Lead")),
(AND('[1]PWS Information'!$E$10="CWS",T1145="Building",P1145="Lead")))),"Tier 2",
IF((OR((AND('[1]PWS Information'!$E$10="CWS",T1145="Single Family Residence",P1145="Galvanized Requiring Replacement")),
(AND('[1]PWS Information'!$E$10="CWS",T1145="Single Family Residence",P1145="Galvanized Requiring Replacement",Q1145="Yes")),
(AND('[1]PWS Information'!$E$10="NTNC",P1145="Galvanized Requiring Replacement")),
(AND('[1]PWS Information'!$E$10="NTNC",T1145="Single Family Residence",Q1145="Yes")))),"Tier 3",
IF((OR((AND('[1]PWS Information'!$E$10="CWS",T1145="Single Family Residence",R1145="Yes",P1145="Non-Lead", I1145="Non-Lead - Copper",K1145="Before 1989")),
(AND('[1]PWS Information'!$E$10="CWS",T1145="Single Family Residence",R1145="Yes",P1145="Non-Lead", M1145="Non-Lead - Copper",N1145="Before 1989")))),"Tier 4",
IF((OR((AND('[1]PWS Information'!$E$10="NTNC",P1145="Non-Lead")),
(AND('[1]PWS Information'!$E$10="CWS",P1145="Non-Lead",R1145="")),
(AND('[1]PWS Information'!$E$10="CWS",P1145="Non-Lead",R1145="No")),
(AND('[1]PWS Information'!$E$10="CWS",P1145="Non-Lead",R1145="Don't Know")),
(AND('[1]PWS Information'!$E$10="CWS",P1145="Non-Lead", I1145="Non-Lead - Copper", R1145="Yes", K1145="Between 1989 and 2014")),
(AND('[1]PWS Information'!$E$10="CWS",P1145="Non-Lead", I1145="Non-Lead - Copper", R1145="Yes", K1145="After 2014")),
(AND('[1]PWS Information'!$E$10="CWS",P1145="Non-Lead", I1145="Non-Lead - Copper", R1145="Yes", K1145="Unknown")),
(AND('[1]PWS Information'!$E$10="CWS",P1145="Non-Lead", M1145="Non-Lead - Copper", R1145="Yes", N1145="Between 1989 and 2014")),
(AND('[1]PWS Information'!$E$10="CWS",P1145="Non-Lead", M1145="Non-Lead - Copper", R1145="Yes", N1145="After 2014")),
(AND('[1]PWS Information'!$E$10="CWS",P1145="Non-Lead", M1145="Non-Lead - Copper", R1145="Yes", N1145="Unknown")),
(AND('[1]PWS Information'!$E$10="CWS",P1145="Unknown")),
(AND('[1]PWS Information'!$E$10="NTNC",P1145="Unknown")))),"Tier 5",
"")))))</f>
        <v>Tier 5</v>
      </c>
      <c r="Y1145" s="50"/>
      <c r="Z1145" s="50"/>
    </row>
    <row r="1146" spans="1:26" ht="30" x14ac:dyDescent="0.25">
      <c r="A1146" s="39">
        <v>1434</v>
      </c>
      <c r="B1146" s="40">
        <v>271</v>
      </c>
      <c r="C1146" s="41" t="s">
        <v>328</v>
      </c>
      <c r="D1146" s="41" t="s">
        <v>88</v>
      </c>
      <c r="E1146" s="41">
        <v>75144</v>
      </c>
      <c r="F1146" s="42"/>
      <c r="G1146" s="43"/>
      <c r="H1146" s="44"/>
      <c r="I1146" s="45" t="s">
        <v>47</v>
      </c>
      <c r="J1146" s="46" t="s">
        <v>37</v>
      </c>
      <c r="K1146" s="42" t="s">
        <v>40</v>
      </c>
      <c r="L1146" s="49"/>
      <c r="M1146" s="45" t="s">
        <v>54</v>
      </c>
      <c r="N1146" s="46" t="s">
        <v>49</v>
      </c>
      <c r="O1146" s="49"/>
      <c r="P1146" s="36" t="str">
        <f t="shared" si="17"/>
        <v>Non-Lead</v>
      </c>
      <c r="Q1146" s="39" t="s">
        <v>37</v>
      </c>
      <c r="R1146" s="39" t="s">
        <v>37</v>
      </c>
      <c r="S1146" s="39"/>
      <c r="T1146" s="50" t="s">
        <v>52</v>
      </c>
      <c r="U1146" s="50" t="s">
        <v>37</v>
      </c>
      <c r="V1146" s="50" t="s">
        <v>37</v>
      </c>
      <c r="W1146" s="50" t="s">
        <v>37</v>
      </c>
      <c r="X1146" s="51" t="str">
        <f>IF((OR((AND('[1]PWS Information'!$E$10="CWS",T1146="Single Family Residence",P1146="Lead")),
(AND('[1]PWS Information'!$E$10="CWS",T1146="Multiple Family Residence",'[1]PWS Information'!$E$11="Yes",P1146="Lead")),
(AND('[1]PWS Information'!$E$10="NTNC",P1146="Lead")))),"Tier 1",
IF((OR((AND('[1]PWS Information'!$E$10="CWS",T1146="Multiple Family Residence",'[1]PWS Information'!$E$11="No",P1146="Lead")),
(AND('[1]PWS Information'!$E$10="CWS",T1146="Other",P1146="Lead")),
(AND('[1]PWS Information'!$E$10="CWS",T1146="Building",P1146="Lead")))),"Tier 2",
IF((OR((AND('[1]PWS Information'!$E$10="CWS",T1146="Single Family Residence",P1146="Galvanized Requiring Replacement")),
(AND('[1]PWS Information'!$E$10="CWS",T1146="Single Family Residence",P1146="Galvanized Requiring Replacement",Q1146="Yes")),
(AND('[1]PWS Information'!$E$10="NTNC",P1146="Galvanized Requiring Replacement")),
(AND('[1]PWS Information'!$E$10="NTNC",T1146="Single Family Residence",Q1146="Yes")))),"Tier 3",
IF((OR((AND('[1]PWS Information'!$E$10="CWS",T1146="Single Family Residence",R1146="Yes",P1146="Non-Lead", I1146="Non-Lead - Copper",K1146="Before 1989")),
(AND('[1]PWS Information'!$E$10="CWS",T1146="Single Family Residence",R1146="Yes",P1146="Non-Lead", M1146="Non-Lead - Copper",N1146="Before 1989")))),"Tier 4",
IF((OR((AND('[1]PWS Information'!$E$10="NTNC",P1146="Non-Lead")),
(AND('[1]PWS Information'!$E$10="CWS",P1146="Non-Lead",R1146="")),
(AND('[1]PWS Information'!$E$10="CWS",P1146="Non-Lead",R1146="No")),
(AND('[1]PWS Information'!$E$10="CWS",P1146="Non-Lead",R1146="Don't Know")),
(AND('[1]PWS Information'!$E$10="CWS",P1146="Non-Lead", I1146="Non-Lead - Copper", R1146="Yes", K1146="Between 1989 and 2014")),
(AND('[1]PWS Information'!$E$10="CWS",P1146="Non-Lead", I1146="Non-Lead - Copper", R1146="Yes", K1146="After 2014")),
(AND('[1]PWS Information'!$E$10="CWS",P1146="Non-Lead", I1146="Non-Lead - Copper", R1146="Yes", K1146="Unknown")),
(AND('[1]PWS Information'!$E$10="CWS",P1146="Non-Lead", M1146="Non-Lead - Copper", R1146="Yes", N1146="Between 1989 and 2014")),
(AND('[1]PWS Information'!$E$10="CWS",P1146="Non-Lead", M1146="Non-Lead - Copper", R1146="Yes", N1146="After 2014")),
(AND('[1]PWS Information'!$E$10="CWS",P1146="Non-Lead", M1146="Non-Lead - Copper", R1146="Yes", N1146="Unknown")),
(AND('[1]PWS Information'!$E$10="CWS",P1146="Unknown")),
(AND('[1]PWS Information'!$E$10="NTNC",P1146="Unknown")))),"Tier 5",
"")))))</f>
        <v>Tier 5</v>
      </c>
      <c r="Y1146" s="50"/>
      <c r="Z1146" s="50"/>
    </row>
    <row r="1147" spans="1:26" ht="30" x14ac:dyDescent="0.25">
      <c r="A1147" s="39">
        <v>1435</v>
      </c>
      <c r="B1147" s="40">
        <v>5310</v>
      </c>
      <c r="C1147" s="41" t="s">
        <v>329</v>
      </c>
      <c r="D1147" s="41" t="s">
        <v>88</v>
      </c>
      <c r="E1147" s="41">
        <v>75144</v>
      </c>
      <c r="F1147" s="42"/>
      <c r="G1147" s="43"/>
      <c r="H1147" s="44"/>
      <c r="I1147" s="45" t="s">
        <v>47</v>
      </c>
      <c r="J1147" s="46" t="s">
        <v>37</v>
      </c>
      <c r="K1147" s="42" t="s">
        <v>40</v>
      </c>
      <c r="L1147" s="49"/>
      <c r="M1147" s="45" t="s">
        <v>54</v>
      </c>
      <c r="N1147" s="46" t="s">
        <v>40</v>
      </c>
      <c r="O1147" s="49"/>
      <c r="P1147" s="36" t="str">
        <f t="shared" si="17"/>
        <v>Non-Lead</v>
      </c>
      <c r="Q1147" s="39" t="s">
        <v>37</v>
      </c>
      <c r="R1147" s="39" t="s">
        <v>37</v>
      </c>
      <c r="S1147" s="39"/>
      <c r="T1147" s="50" t="s">
        <v>36</v>
      </c>
      <c r="U1147" s="50" t="s">
        <v>37</v>
      </c>
      <c r="V1147" s="50" t="s">
        <v>37</v>
      </c>
      <c r="W1147" s="50" t="s">
        <v>37</v>
      </c>
      <c r="X1147" s="51" t="str">
        <f>IF((OR((AND('[1]PWS Information'!$E$10="CWS",T1147="Single Family Residence",P1147="Lead")),
(AND('[1]PWS Information'!$E$10="CWS",T1147="Multiple Family Residence",'[1]PWS Information'!$E$11="Yes",P1147="Lead")),
(AND('[1]PWS Information'!$E$10="NTNC",P1147="Lead")))),"Tier 1",
IF((OR((AND('[1]PWS Information'!$E$10="CWS",T1147="Multiple Family Residence",'[1]PWS Information'!$E$11="No",P1147="Lead")),
(AND('[1]PWS Information'!$E$10="CWS",T1147="Other",P1147="Lead")),
(AND('[1]PWS Information'!$E$10="CWS",T1147="Building",P1147="Lead")))),"Tier 2",
IF((OR((AND('[1]PWS Information'!$E$10="CWS",T1147="Single Family Residence",P1147="Galvanized Requiring Replacement")),
(AND('[1]PWS Information'!$E$10="CWS",T1147="Single Family Residence",P1147="Galvanized Requiring Replacement",Q1147="Yes")),
(AND('[1]PWS Information'!$E$10="NTNC",P1147="Galvanized Requiring Replacement")),
(AND('[1]PWS Information'!$E$10="NTNC",T1147="Single Family Residence",Q1147="Yes")))),"Tier 3",
IF((OR((AND('[1]PWS Information'!$E$10="CWS",T1147="Single Family Residence",R1147="Yes",P1147="Non-Lead", I1147="Non-Lead - Copper",K1147="Before 1989")),
(AND('[1]PWS Information'!$E$10="CWS",T1147="Single Family Residence",R1147="Yes",P1147="Non-Lead", M1147="Non-Lead - Copper",N1147="Before 1989")))),"Tier 4",
IF((OR((AND('[1]PWS Information'!$E$10="NTNC",P1147="Non-Lead")),
(AND('[1]PWS Information'!$E$10="CWS",P1147="Non-Lead",R1147="")),
(AND('[1]PWS Information'!$E$10="CWS",P1147="Non-Lead",R1147="No")),
(AND('[1]PWS Information'!$E$10="CWS",P1147="Non-Lead",R1147="Don't Know")),
(AND('[1]PWS Information'!$E$10="CWS",P1147="Non-Lead", I1147="Non-Lead - Copper", R1147="Yes", K1147="Between 1989 and 2014")),
(AND('[1]PWS Information'!$E$10="CWS",P1147="Non-Lead", I1147="Non-Lead - Copper", R1147="Yes", K1147="After 2014")),
(AND('[1]PWS Information'!$E$10="CWS",P1147="Non-Lead", I1147="Non-Lead - Copper", R1147="Yes", K1147="Unknown")),
(AND('[1]PWS Information'!$E$10="CWS",P1147="Non-Lead", M1147="Non-Lead - Copper", R1147="Yes", N1147="Between 1989 and 2014")),
(AND('[1]PWS Information'!$E$10="CWS",P1147="Non-Lead", M1147="Non-Lead - Copper", R1147="Yes", N1147="After 2014")),
(AND('[1]PWS Information'!$E$10="CWS",P1147="Non-Lead", M1147="Non-Lead - Copper", R1147="Yes", N1147="Unknown")),
(AND('[1]PWS Information'!$E$10="CWS",P1147="Unknown")),
(AND('[1]PWS Information'!$E$10="NTNC",P1147="Unknown")))),"Tier 5",
"")))))</f>
        <v>Tier 5</v>
      </c>
      <c r="Y1147" s="50"/>
      <c r="Z1147" s="50"/>
    </row>
    <row r="1148" spans="1:26" ht="30" x14ac:dyDescent="0.25">
      <c r="A1148" s="39">
        <v>1436</v>
      </c>
      <c r="B1148" s="40">
        <v>3245</v>
      </c>
      <c r="C1148" s="41" t="s">
        <v>300</v>
      </c>
      <c r="D1148" s="41" t="s">
        <v>99</v>
      </c>
      <c r="E1148" s="41">
        <v>75153</v>
      </c>
      <c r="F1148" s="42"/>
      <c r="G1148" s="43"/>
      <c r="H1148" s="44"/>
      <c r="I1148" s="45" t="s">
        <v>47</v>
      </c>
      <c r="J1148" s="46" t="s">
        <v>37</v>
      </c>
      <c r="K1148" s="42" t="s">
        <v>40</v>
      </c>
      <c r="L1148" s="49"/>
      <c r="M1148" s="45" t="s">
        <v>54</v>
      </c>
      <c r="N1148" s="46" t="s">
        <v>40</v>
      </c>
      <c r="O1148" s="49"/>
      <c r="P1148" s="36" t="str">
        <f t="shared" si="17"/>
        <v>Non-Lead</v>
      </c>
      <c r="Q1148" s="39" t="s">
        <v>37</v>
      </c>
      <c r="R1148" s="39" t="s">
        <v>37</v>
      </c>
      <c r="S1148" s="39"/>
      <c r="T1148" s="50" t="s">
        <v>36</v>
      </c>
      <c r="U1148" s="50" t="s">
        <v>37</v>
      </c>
      <c r="V1148" s="50" t="s">
        <v>37</v>
      </c>
      <c r="W1148" s="50" t="s">
        <v>37</v>
      </c>
      <c r="X1148" s="51" t="str">
        <f>IF((OR((AND('[1]PWS Information'!$E$10="CWS",T1148="Single Family Residence",P1148="Lead")),
(AND('[1]PWS Information'!$E$10="CWS",T1148="Multiple Family Residence",'[1]PWS Information'!$E$11="Yes",P1148="Lead")),
(AND('[1]PWS Information'!$E$10="NTNC",P1148="Lead")))),"Tier 1",
IF((OR((AND('[1]PWS Information'!$E$10="CWS",T1148="Multiple Family Residence",'[1]PWS Information'!$E$11="No",P1148="Lead")),
(AND('[1]PWS Information'!$E$10="CWS",T1148="Other",P1148="Lead")),
(AND('[1]PWS Information'!$E$10="CWS",T1148="Building",P1148="Lead")))),"Tier 2",
IF((OR((AND('[1]PWS Information'!$E$10="CWS",T1148="Single Family Residence",P1148="Galvanized Requiring Replacement")),
(AND('[1]PWS Information'!$E$10="CWS",T1148="Single Family Residence",P1148="Galvanized Requiring Replacement",Q1148="Yes")),
(AND('[1]PWS Information'!$E$10="NTNC",P1148="Galvanized Requiring Replacement")),
(AND('[1]PWS Information'!$E$10="NTNC",T1148="Single Family Residence",Q1148="Yes")))),"Tier 3",
IF((OR((AND('[1]PWS Information'!$E$10="CWS",T1148="Single Family Residence",R1148="Yes",P1148="Non-Lead", I1148="Non-Lead - Copper",K1148="Before 1989")),
(AND('[1]PWS Information'!$E$10="CWS",T1148="Single Family Residence",R1148="Yes",P1148="Non-Lead", M1148="Non-Lead - Copper",N1148="Before 1989")))),"Tier 4",
IF((OR((AND('[1]PWS Information'!$E$10="NTNC",P1148="Non-Lead")),
(AND('[1]PWS Information'!$E$10="CWS",P1148="Non-Lead",R1148="")),
(AND('[1]PWS Information'!$E$10="CWS",P1148="Non-Lead",R1148="No")),
(AND('[1]PWS Information'!$E$10="CWS",P1148="Non-Lead",R1148="Don't Know")),
(AND('[1]PWS Information'!$E$10="CWS",P1148="Non-Lead", I1148="Non-Lead - Copper", R1148="Yes", K1148="Between 1989 and 2014")),
(AND('[1]PWS Information'!$E$10="CWS",P1148="Non-Lead", I1148="Non-Lead - Copper", R1148="Yes", K1148="After 2014")),
(AND('[1]PWS Information'!$E$10="CWS",P1148="Non-Lead", I1148="Non-Lead - Copper", R1148="Yes", K1148="Unknown")),
(AND('[1]PWS Information'!$E$10="CWS",P1148="Non-Lead", M1148="Non-Lead - Copper", R1148="Yes", N1148="Between 1989 and 2014")),
(AND('[1]PWS Information'!$E$10="CWS",P1148="Non-Lead", M1148="Non-Lead - Copper", R1148="Yes", N1148="After 2014")),
(AND('[1]PWS Information'!$E$10="CWS",P1148="Non-Lead", M1148="Non-Lead - Copper", R1148="Yes", N1148="Unknown")),
(AND('[1]PWS Information'!$E$10="CWS",P1148="Unknown")),
(AND('[1]PWS Information'!$E$10="NTNC",P1148="Unknown")))),"Tier 5",
"")))))</f>
        <v>Tier 5</v>
      </c>
      <c r="Y1148" s="50"/>
      <c r="Z1148" s="50"/>
    </row>
    <row r="1149" spans="1:26" ht="30" x14ac:dyDescent="0.25">
      <c r="A1149" s="39">
        <v>1437</v>
      </c>
      <c r="B1149" s="40">
        <v>3259</v>
      </c>
      <c r="C1149" s="41" t="s">
        <v>300</v>
      </c>
      <c r="D1149" s="41" t="s">
        <v>99</v>
      </c>
      <c r="E1149" s="41">
        <v>75153</v>
      </c>
      <c r="F1149" s="42"/>
      <c r="G1149" s="43"/>
      <c r="H1149" s="44"/>
      <c r="I1149" s="45" t="s">
        <v>47</v>
      </c>
      <c r="J1149" s="46" t="s">
        <v>37</v>
      </c>
      <c r="K1149" s="42" t="s">
        <v>40</v>
      </c>
      <c r="L1149" s="49"/>
      <c r="M1149" s="45" t="s">
        <v>54</v>
      </c>
      <c r="N1149" s="46" t="s">
        <v>40</v>
      </c>
      <c r="O1149" s="49"/>
      <c r="P1149" s="36" t="str">
        <f t="shared" si="17"/>
        <v>Non-Lead</v>
      </c>
      <c r="Q1149" s="39" t="s">
        <v>37</v>
      </c>
      <c r="R1149" s="39" t="s">
        <v>37</v>
      </c>
      <c r="S1149" s="39"/>
      <c r="T1149" s="50" t="s">
        <v>36</v>
      </c>
      <c r="U1149" s="50" t="s">
        <v>37</v>
      </c>
      <c r="V1149" s="50" t="s">
        <v>37</v>
      </c>
      <c r="W1149" s="50" t="s">
        <v>37</v>
      </c>
      <c r="X1149" s="51" t="str">
        <f>IF((OR((AND('[1]PWS Information'!$E$10="CWS",T1149="Single Family Residence",P1149="Lead")),
(AND('[1]PWS Information'!$E$10="CWS",T1149="Multiple Family Residence",'[1]PWS Information'!$E$11="Yes",P1149="Lead")),
(AND('[1]PWS Information'!$E$10="NTNC",P1149="Lead")))),"Tier 1",
IF((OR((AND('[1]PWS Information'!$E$10="CWS",T1149="Multiple Family Residence",'[1]PWS Information'!$E$11="No",P1149="Lead")),
(AND('[1]PWS Information'!$E$10="CWS",T1149="Other",P1149="Lead")),
(AND('[1]PWS Information'!$E$10="CWS",T1149="Building",P1149="Lead")))),"Tier 2",
IF((OR((AND('[1]PWS Information'!$E$10="CWS",T1149="Single Family Residence",P1149="Galvanized Requiring Replacement")),
(AND('[1]PWS Information'!$E$10="CWS",T1149="Single Family Residence",P1149="Galvanized Requiring Replacement",Q1149="Yes")),
(AND('[1]PWS Information'!$E$10="NTNC",P1149="Galvanized Requiring Replacement")),
(AND('[1]PWS Information'!$E$10="NTNC",T1149="Single Family Residence",Q1149="Yes")))),"Tier 3",
IF((OR((AND('[1]PWS Information'!$E$10="CWS",T1149="Single Family Residence",R1149="Yes",P1149="Non-Lead", I1149="Non-Lead - Copper",K1149="Before 1989")),
(AND('[1]PWS Information'!$E$10="CWS",T1149="Single Family Residence",R1149="Yes",P1149="Non-Lead", M1149="Non-Lead - Copper",N1149="Before 1989")))),"Tier 4",
IF((OR((AND('[1]PWS Information'!$E$10="NTNC",P1149="Non-Lead")),
(AND('[1]PWS Information'!$E$10="CWS",P1149="Non-Lead",R1149="")),
(AND('[1]PWS Information'!$E$10="CWS",P1149="Non-Lead",R1149="No")),
(AND('[1]PWS Information'!$E$10="CWS",P1149="Non-Lead",R1149="Don't Know")),
(AND('[1]PWS Information'!$E$10="CWS",P1149="Non-Lead", I1149="Non-Lead - Copper", R1149="Yes", K1149="Between 1989 and 2014")),
(AND('[1]PWS Information'!$E$10="CWS",P1149="Non-Lead", I1149="Non-Lead - Copper", R1149="Yes", K1149="After 2014")),
(AND('[1]PWS Information'!$E$10="CWS",P1149="Non-Lead", I1149="Non-Lead - Copper", R1149="Yes", K1149="Unknown")),
(AND('[1]PWS Information'!$E$10="CWS",P1149="Non-Lead", M1149="Non-Lead - Copper", R1149="Yes", N1149="Between 1989 and 2014")),
(AND('[1]PWS Information'!$E$10="CWS",P1149="Non-Lead", M1149="Non-Lead - Copper", R1149="Yes", N1149="After 2014")),
(AND('[1]PWS Information'!$E$10="CWS",P1149="Non-Lead", M1149="Non-Lead - Copper", R1149="Yes", N1149="Unknown")),
(AND('[1]PWS Information'!$E$10="CWS",P1149="Unknown")),
(AND('[1]PWS Information'!$E$10="NTNC",P1149="Unknown")))),"Tier 5",
"")))))</f>
        <v>Tier 5</v>
      </c>
      <c r="Y1149" s="50"/>
      <c r="Z1149" s="50"/>
    </row>
    <row r="1150" spans="1:26" ht="30" x14ac:dyDescent="0.25">
      <c r="A1150" s="39">
        <v>1438</v>
      </c>
      <c r="B1150" s="40">
        <v>6207</v>
      </c>
      <c r="C1150" s="41" t="s">
        <v>329</v>
      </c>
      <c r="D1150" s="41" t="s">
        <v>88</v>
      </c>
      <c r="E1150" s="41">
        <v>75144</v>
      </c>
      <c r="F1150" s="42"/>
      <c r="G1150" s="43"/>
      <c r="H1150" s="44"/>
      <c r="I1150" s="45" t="s">
        <v>47</v>
      </c>
      <c r="J1150" s="46" t="s">
        <v>37</v>
      </c>
      <c r="K1150" s="42" t="s">
        <v>40</v>
      </c>
      <c r="L1150" s="49"/>
      <c r="M1150" s="45" t="s">
        <v>54</v>
      </c>
      <c r="N1150" s="46" t="s">
        <v>40</v>
      </c>
      <c r="O1150" s="49"/>
      <c r="P1150" s="36" t="str">
        <f t="shared" si="17"/>
        <v>Non-Lead</v>
      </c>
      <c r="Q1150" s="39" t="s">
        <v>37</v>
      </c>
      <c r="R1150" s="39" t="s">
        <v>37</v>
      </c>
      <c r="S1150" s="39"/>
      <c r="T1150" s="50" t="s">
        <v>36</v>
      </c>
      <c r="U1150" s="50" t="s">
        <v>37</v>
      </c>
      <c r="V1150" s="50" t="s">
        <v>37</v>
      </c>
      <c r="W1150" s="50" t="s">
        <v>37</v>
      </c>
      <c r="X1150" s="51" t="str">
        <f>IF((OR((AND('[1]PWS Information'!$E$10="CWS",T1150="Single Family Residence",P1150="Lead")),
(AND('[1]PWS Information'!$E$10="CWS",T1150="Multiple Family Residence",'[1]PWS Information'!$E$11="Yes",P1150="Lead")),
(AND('[1]PWS Information'!$E$10="NTNC",P1150="Lead")))),"Tier 1",
IF((OR((AND('[1]PWS Information'!$E$10="CWS",T1150="Multiple Family Residence",'[1]PWS Information'!$E$11="No",P1150="Lead")),
(AND('[1]PWS Information'!$E$10="CWS",T1150="Other",P1150="Lead")),
(AND('[1]PWS Information'!$E$10="CWS",T1150="Building",P1150="Lead")))),"Tier 2",
IF((OR((AND('[1]PWS Information'!$E$10="CWS",T1150="Single Family Residence",P1150="Galvanized Requiring Replacement")),
(AND('[1]PWS Information'!$E$10="CWS",T1150="Single Family Residence",P1150="Galvanized Requiring Replacement",Q1150="Yes")),
(AND('[1]PWS Information'!$E$10="NTNC",P1150="Galvanized Requiring Replacement")),
(AND('[1]PWS Information'!$E$10="NTNC",T1150="Single Family Residence",Q1150="Yes")))),"Tier 3",
IF((OR((AND('[1]PWS Information'!$E$10="CWS",T1150="Single Family Residence",R1150="Yes",P1150="Non-Lead", I1150="Non-Lead - Copper",K1150="Before 1989")),
(AND('[1]PWS Information'!$E$10="CWS",T1150="Single Family Residence",R1150="Yes",P1150="Non-Lead", M1150="Non-Lead - Copper",N1150="Before 1989")))),"Tier 4",
IF((OR((AND('[1]PWS Information'!$E$10="NTNC",P1150="Non-Lead")),
(AND('[1]PWS Information'!$E$10="CWS",P1150="Non-Lead",R1150="")),
(AND('[1]PWS Information'!$E$10="CWS",P1150="Non-Lead",R1150="No")),
(AND('[1]PWS Information'!$E$10="CWS",P1150="Non-Lead",R1150="Don't Know")),
(AND('[1]PWS Information'!$E$10="CWS",P1150="Non-Lead", I1150="Non-Lead - Copper", R1150="Yes", K1150="Between 1989 and 2014")),
(AND('[1]PWS Information'!$E$10="CWS",P1150="Non-Lead", I1150="Non-Lead - Copper", R1150="Yes", K1150="After 2014")),
(AND('[1]PWS Information'!$E$10="CWS",P1150="Non-Lead", I1150="Non-Lead - Copper", R1150="Yes", K1150="Unknown")),
(AND('[1]PWS Information'!$E$10="CWS",P1150="Non-Lead", M1150="Non-Lead - Copper", R1150="Yes", N1150="Between 1989 and 2014")),
(AND('[1]PWS Information'!$E$10="CWS",P1150="Non-Lead", M1150="Non-Lead - Copper", R1150="Yes", N1150="After 2014")),
(AND('[1]PWS Information'!$E$10="CWS",P1150="Non-Lead", M1150="Non-Lead - Copper", R1150="Yes", N1150="Unknown")),
(AND('[1]PWS Information'!$E$10="CWS",P1150="Unknown")),
(AND('[1]PWS Information'!$E$10="NTNC",P1150="Unknown")))),"Tier 5",
"")))))</f>
        <v>Tier 5</v>
      </c>
      <c r="Y1150" s="50"/>
      <c r="Z1150" s="50"/>
    </row>
    <row r="1151" spans="1:26" ht="30" x14ac:dyDescent="0.25">
      <c r="A1151" s="39">
        <v>1439</v>
      </c>
      <c r="B1151" s="40">
        <v>503</v>
      </c>
      <c r="C1151" s="41" t="s">
        <v>234</v>
      </c>
      <c r="D1151" s="41" t="s">
        <v>88</v>
      </c>
      <c r="E1151" s="41">
        <v>75144</v>
      </c>
      <c r="F1151" s="42"/>
      <c r="G1151" s="43"/>
      <c r="H1151" s="44"/>
      <c r="I1151" s="45" t="s">
        <v>47</v>
      </c>
      <c r="J1151" s="46" t="s">
        <v>37</v>
      </c>
      <c r="K1151" s="42" t="s">
        <v>40</v>
      </c>
      <c r="L1151" s="49"/>
      <c r="M1151" s="45" t="s">
        <v>54</v>
      </c>
      <c r="N1151" s="46" t="s">
        <v>40</v>
      </c>
      <c r="O1151" s="49"/>
      <c r="P1151" s="36" t="str">
        <f t="shared" si="17"/>
        <v>Non-Lead</v>
      </c>
      <c r="Q1151" s="39" t="s">
        <v>37</v>
      </c>
      <c r="R1151" s="39" t="s">
        <v>37</v>
      </c>
      <c r="S1151" s="39"/>
      <c r="T1151" s="50" t="s">
        <v>36</v>
      </c>
      <c r="U1151" s="50" t="s">
        <v>37</v>
      </c>
      <c r="V1151" s="50" t="s">
        <v>37</v>
      </c>
      <c r="W1151" s="50" t="s">
        <v>37</v>
      </c>
      <c r="X1151" s="51" t="str">
        <f>IF((OR((AND('[1]PWS Information'!$E$10="CWS",T1151="Single Family Residence",P1151="Lead")),
(AND('[1]PWS Information'!$E$10="CWS",T1151="Multiple Family Residence",'[1]PWS Information'!$E$11="Yes",P1151="Lead")),
(AND('[1]PWS Information'!$E$10="NTNC",P1151="Lead")))),"Tier 1",
IF((OR((AND('[1]PWS Information'!$E$10="CWS",T1151="Multiple Family Residence",'[1]PWS Information'!$E$11="No",P1151="Lead")),
(AND('[1]PWS Information'!$E$10="CWS",T1151="Other",P1151="Lead")),
(AND('[1]PWS Information'!$E$10="CWS",T1151="Building",P1151="Lead")))),"Tier 2",
IF((OR((AND('[1]PWS Information'!$E$10="CWS",T1151="Single Family Residence",P1151="Galvanized Requiring Replacement")),
(AND('[1]PWS Information'!$E$10="CWS",T1151="Single Family Residence",P1151="Galvanized Requiring Replacement",Q1151="Yes")),
(AND('[1]PWS Information'!$E$10="NTNC",P1151="Galvanized Requiring Replacement")),
(AND('[1]PWS Information'!$E$10="NTNC",T1151="Single Family Residence",Q1151="Yes")))),"Tier 3",
IF((OR((AND('[1]PWS Information'!$E$10="CWS",T1151="Single Family Residence",R1151="Yes",P1151="Non-Lead", I1151="Non-Lead - Copper",K1151="Before 1989")),
(AND('[1]PWS Information'!$E$10="CWS",T1151="Single Family Residence",R1151="Yes",P1151="Non-Lead", M1151="Non-Lead - Copper",N1151="Before 1989")))),"Tier 4",
IF((OR((AND('[1]PWS Information'!$E$10="NTNC",P1151="Non-Lead")),
(AND('[1]PWS Information'!$E$10="CWS",P1151="Non-Lead",R1151="")),
(AND('[1]PWS Information'!$E$10="CWS",P1151="Non-Lead",R1151="No")),
(AND('[1]PWS Information'!$E$10="CWS",P1151="Non-Lead",R1151="Don't Know")),
(AND('[1]PWS Information'!$E$10="CWS",P1151="Non-Lead", I1151="Non-Lead - Copper", R1151="Yes", K1151="Between 1989 and 2014")),
(AND('[1]PWS Information'!$E$10="CWS",P1151="Non-Lead", I1151="Non-Lead - Copper", R1151="Yes", K1151="After 2014")),
(AND('[1]PWS Information'!$E$10="CWS",P1151="Non-Lead", I1151="Non-Lead - Copper", R1151="Yes", K1151="Unknown")),
(AND('[1]PWS Information'!$E$10="CWS",P1151="Non-Lead", M1151="Non-Lead - Copper", R1151="Yes", N1151="Between 1989 and 2014")),
(AND('[1]PWS Information'!$E$10="CWS",P1151="Non-Lead", M1151="Non-Lead - Copper", R1151="Yes", N1151="After 2014")),
(AND('[1]PWS Information'!$E$10="CWS",P1151="Non-Lead", M1151="Non-Lead - Copper", R1151="Yes", N1151="Unknown")),
(AND('[1]PWS Information'!$E$10="CWS",P1151="Unknown")),
(AND('[1]PWS Information'!$E$10="NTNC",P1151="Unknown")))),"Tier 5",
"")))))</f>
        <v>Tier 5</v>
      </c>
      <c r="Y1151" s="50"/>
      <c r="Z1151" s="50"/>
    </row>
    <row r="1152" spans="1:26" ht="30" x14ac:dyDescent="0.25">
      <c r="A1152" s="39">
        <v>1441</v>
      </c>
      <c r="B1152" s="40">
        <v>15107</v>
      </c>
      <c r="C1152" s="41" t="s">
        <v>250</v>
      </c>
      <c r="D1152" s="41" t="s">
        <v>88</v>
      </c>
      <c r="E1152" s="41">
        <v>75144</v>
      </c>
      <c r="F1152" s="42"/>
      <c r="G1152" s="43"/>
      <c r="H1152" s="44"/>
      <c r="I1152" s="45" t="s">
        <v>47</v>
      </c>
      <c r="J1152" s="46" t="s">
        <v>37</v>
      </c>
      <c r="K1152" s="42" t="s">
        <v>40</v>
      </c>
      <c r="L1152" s="49"/>
      <c r="M1152" s="45" t="s">
        <v>54</v>
      </c>
      <c r="N1152" s="46" t="s">
        <v>49</v>
      </c>
      <c r="O1152" s="49"/>
      <c r="P1152" s="36" t="str">
        <f t="shared" si="17"/>
        <v>Non-Lead</v>
      </c>
      <c r="Q1152" s="39" t="s">
        <v>37</v>
      </c>
      <c r="R1152" s="39" t="s">
        <v>37</v>
      </c>
      <c r="S1152" s="39"/>
      <c r="T1152" s="50" t="s">
        <v>52</v>
      </c>
      <c r="U1152" s="50" t="s">
        <v>37</v>
      </c>
      <c r="V1152" s="50" t="s">
        <v>37</v>
      </c>
      <c r="W1152" s="50" t="s">
        <v>37</v>
      </c>
      <c r="X1152" s="51" t="str">
        <f>IF((OR((AND('[1]PWS Information'!$E$10="CWS",T1152="Single Family Residence",P1152="Lead")),
(AND('[1]PWS Information'!$E$10="CWS",T1152="Multiple Family Residence",'[1]PWS Information'!$E$11="Yes",P1152="Lead")),
(AND('[1]PWS Information'!$E$10="NTNC",P1152="Lead")))),"Tier 1",
IF((OR((AND('[1]PWS Information'!$E$10="CWS",T1152="Multiple Family Residence",'[1]PWS Information'!$E$11="No",P1152="Lead")),
(AND('[1]PWS Information'!$E$10="CWS",T1152="Other",P1152="Lead")),
(AND('[1]PWS Information'!$E$10="CWS",T1152="Building",P1152="Lead")))),"Tier 2",
IF((OR((AND('[1]PWS Information'!$E$10="CWS",T1152="Single Family Residence",P1152="Galvanized Requiring Replacement")),
(AND('[1]PWS Information'!$E$10="CWS",T1152="Single Family Residence",P1152="Galvanized Requiring Replacement",Q1152="Yes")),
(AND('[1]PWS Information'!$E$10="NTNC",P1152="Galvanized Requiring Replacement")),
(AND('[1]PWS Information'!$E$10="NTNC",T1152="Single Family Residence",Q1152="Yes")))),"Tier 3",
IF((OR((AND('[1]PWS Information'!$E$10="CWS",T1152="Single Family Residence",R1152="Yes",P1152="Non-Lead", I1152="Non-Lead - Copper",K1152="Before 1989")),
(AND('[1]PWS Information'!$E$10="CWS",T1152="Single Family Residence",R1152="Yes",P1152="Non-Lead", M1152="Non-Lead - Copper",N1152="Before 1989")))),"Tier 4",
IF((OR((AND('[1]PWS Information'!$E$10="NTNC",P1152="Non-Lead")),
(AND('[1]PWS Information'!$E$10="CWS",P1152="Non-Lead",R1152="")),
(AND('[1]PWS Information'!$E$10="CWS",P1152="Non-Lead",R1152="No")),
(AND('[1]PWS Information'!$E$10="CWS",P1152="Non-Lead",R1152="Don't Know")),
(AND('[1]PWS Information'!$E$10="CWS",P1152="Non-Lead", I1152="Non-Lead - Copper", R1152="Yes", K1152="Between 1989 and 2014")),
(AND('[1]PWS Information'!$E$10="CWS",P1152="Non-Lead", I1152="Non-Lead - Copper", R1152="Yes", K1152="After 2014")),
(AND('[1]PWS Information'!$E$10="CWS",P1152="Non-Lead", I1152="Non-Lead - Copper", R1152="Yes", K1152="Unknown")),
(AND('[1]PWS Information'!$E$10="CWS",P1152="Non-Lead", M1152="Non-Lead - Copper", R1152="Yes", N1152="Between 1989 and 2014")),
(AND('[1]PWS Information'!$E$10="CWS",P1152="Non-Lead", M1152="Non-Lead - Copper", R1152="Yes", N1152="After 2014")),
(AND('[1]PWS Information'!$E$10="CWS",P1152="Non-Lead", M1152="Non-Lead - Copper", R1152="Yes", N1152="Unknown")),
(AND('[1]PWS Information'!$E$10="CWS",P1152="Unknown")),
(AND('[1]PWS Information'!$E$10="NTNC",P1152="Unknown")))),"Tier 5",
"")))))</f>
        <v>Tier 5</v>
      </c>
      <c r="Y1152" s="50"/>
      <c r="Z1152" s="50"/>
    </row>
    <row r="1153" spans="1:26" ht="30" x14ac:dyDescent="0.25">
      <c r="A1153" s="39">
        <v>1444</v>
      </c>
      <c r="B1153" s="40">
        <v>318</v>
      </c>
      <c r="C1153" s="41" t="s">
        <v>176</v>
      </c>
      <c r="D1153" s="41" t="s">
        <v>88</v>
      </c>
      <c r="E1153" s="41">
        <v>75144</v>
      </c>
      <c r="F1153" s="42"/>
      <c r="G1153" s="43"/>
      <c r="H1153" s="44"/>
      <c r="I1153" s="45" t="s">
        <v>47</v>
      </c>
      <c r="J1153" s="46" t="s">
        <v>37</v>
      </c>
      <c r="K1153" s="42" t="s">
        <v>40</v>
      </c>
      <c r="L1153" s="49"/>
      <c r="M1153" s="45" t="s">
        <v>54</v>
      </c>
      <c r="N1153" s="46" t="s">
        <v>40</v>
      </c>
      <c r="O1153" s="49"/>
      <c r="P1153" s="36" t="str">
        <f t="shared" si="17"/>
        <v>Non-Lead</v>
      </c>
      <c r="Q1153" s="39" t="s">
        <v>37</v>
      </c>
      <c r="R1153" s="39" t="s">
        <v>37</v>
      </c>
      <c r="S1153" s="39"/>
      <c r="T1153" s="50" t="s">
        <v>36</v>
      </c>
      <c r="U1153" s="50" t="s">
        <v>37</v>
      </c>
      <c r="V1153" s="50" t="s">
        <v>37</v>
      </c>
      <c r="W1153" s="50" t="s">
        <v>37</v>
      </c>
      <c r="X1153" s="51" t="str">
        <f>IF((OR((AND('[1]PWS Information'!$E$10="CWS",T1153="Single Family Residence",P1153="Lead")),
(AND('[1]PWS Information'!$E$10="CWS",T1153="Multiple Family Residence",'[1]PWS Information'!$E$11="Yes",P1153="Lead")),
(AND('[1]PWS Information'!$E$10="NTNC",P1153="Lead")))),"Tier 1",
IF((OR((AND('[1]PWS Information'!$E$10="CWS",T1153="Multiple Family Residence",'[1]PWS Information'!$E$11="No",P1153="Lead")),
(AND('[1]PWS Information'!$E$10="CWS",T1153="Other",P1153="Lead")),
(AND('[1]PWS Information'!$E$10="CWS",T1153="Building",P1153="Lead")))),"Tier 2",
IF((OR((AND('[1]PWS Information'!$E$10="CWS",T1153="Single Family Residence",P1153="Galvanized Requiring Replacement")),
(AND('[1]PWS Information'!$E$10="CWS",T1153="Single Family Residence",P1153="Galvanized Requiring Replacement",Q1153="Yes")),
(AND('[1]PWS Information'!$E$10="NTNC",P1153="Galvanized Requiring Replacement")),
(AND('[1]PWS Information'!$E$10="NTNC",T1153="Single Family Residence",Q1153="Yes")))),"Tier 3",
IF((OR((AND('[1]PWS Information'!$E$10="CWS",T1153="Single Family Residence",R1153="Yes",P1153="Non-Lead", I1153="Non-Lead - Copper",K1153="Before 1989")),
(AND('[1]PWS Information'!$E$10="CWS",T1153="Single Family Residence",R1153="Yes",P1153="Non-Lead", M1153="Non-Lead - Copper",N1153="Before 1989")))),"Tier 4",
IF((OR((AND('[1]PWS Information'!$E$10="NTNC",P1153="Non-Lead")),
(AND('[1]PWS Information'!$E$10="CWS",P1153="Non-Lead",R1153="")),
(AND('[1]PWS Information'!$E$10="CWS",P1153="Non-Lead",R1153="No")),
(AND('[1]PWS Information'!$E$10="CWS",P1153="Non-Lead",R1153="Don't Know")),
(AND('[1]PWS Information'!$E$10="CWS",P1153="Non-Lead", I1153="Non-Lead - Copper", R1153="Yes", K1153="Between 1989 and 2014")),
(AND('[1]PWS Information'!$E$10="CWS",P1153="Non-Lead", I1153="Non-Lead - Copper", R1153="Yes", K1153="After 2014")),
(AND('[1]PWS Information'!$E$10="CWS",P1153="Non-Lead", I1153="Non-Lead - Copper", R1153="Yes", K1153="Unknown")),
(AND('[1]PWS Information'!$E$10="CWS",P1153="Non-Lead", M1153="Non-Lead - Copper", R1153="Yes", N1153="Between 1989 and 2014")),
(AND('[1]PWS Information'!$E$10="CWS",P1153="Non-Lead", M1153="Non-Lead - Copper", R1153="Yes", N1153="After 2014")),
(AND('[1]PWS Information'!$E$10="CWS",P1153="Non-Lead", M1153="Non-Lead - Copper", R1153="Yes", N1153="Unknown")),
(AND('[1]PWS Information'!$E$10="CWS",P1153="Unknown")),
(AND('[1]PWS Information'!$E$10="NTNC",P1153="Unknown")))),"Tier 5",
"")))))</f>
        <v>Tier 5</v>
      </c>
      <c r="Y1153" s="50"/>
      <c r="Z1153" s="50"/>
    </row>
    <row r="1154" spans="1:26" ht="30" x14ac:dyDescent="0.25">
      <c r="A1154" s="39">
        <v>1446</v>
      </c>
      <c r="B1154" s="40">
        <v>6911</v>
      </c>
      <c r="C1154" s="41" t="s">
        <v>330</v>
      </c>
      <c r="D1154" s="41" t="s">
        <v>88</v>
      </c>
      <c r="E1154" s="41">
        <v>75144</v>
      </c>
      <c r="F1154" s="42"/>
      <c r="G1154" s="43"/>
      <c r="H1154" s="44"/>
      <c r="I1154" s="45" t="s">
        <v>47</v>
      </c>
      <c r="J1154" s="46" t="s">
        <v>37</v>
      </c>
      <c r="K1154" s="42" t="s">
        <v>40</v>
      </c>
      <c r="L1154" s="49"/>
      <c r="M1154" s="45" t="s">
        <v>54</v>
      </c>
      <c r="N1154" s="46" t="s">
        <v>40</v>
      </c>
      <c r="O1154" s="49"/>
      <c r="P1154" s="36" t="str">
        <f t="shared" si="17"/>
        <v>Non-Lead</v>
      </c>
      <c r="Q1154" s="39" t="s">
        <v>37</v>
      </c>
      <c r="R1154" s="39" t="s">
        <v>37</v>
      </c>
      <c r="S1154" s="39"/>
      <c r="T1154" s="50" t="s">
        <v>36</v>
      </c>
      <c r="U1154" s="50" t="s">
        <v>37</v>
      </c>
      <c r="V1154" s="50" t="s">
        <v>37</v>
      </c>
      <c r="W1154" s="50" t="s">
        <v>37</v>
      </c>
      <c r="X1154" s="51" t="str">
        <f>IF((OR((AND('[1]PWS Information'!$E$10="CWS",T1154="Single Family Residence",P1154="Lead")),
(AND('[1]PWS Information'!$E$10="CWS",T1154="Multiple Family Residence",'[1]PWS Information'!$E$11="Yes",P1154="Lead")),
(AND('[1]PWS Information'!$E$10="NTNC",P1154="Lead")))),"Tier 1",
IF((OR((AND('[1]PWS Information'!$E$10="CWS",T1154="Multiple Family Residence",'[1]PWS Information'!$E$11="No",P1154="Lead")),
(AND('[1]PWS Information'!$E$10="CWS",T1154="Other",P1154="Lead")),
(AND('[1]PWS Information'!$E$10="CWS",T1154="Building",P1154="Lead")))),"Tier 2",
IF((OR((AND('[1]PWS Information'!$E$10="CWS",T1154="Single Family Residence",P1154="Galvanized Requiring Replacement")),
(AND('[1]PWS Information'!$E$10="CWS",T1154="Single Family Residence",P1154="Galvanized Requiring Replacement",Q1154="Yes")),
(AND('[1]PWS Information'!$E$10="NTNC",P1154="Galvanized Requiring Replacement")),
(AND('[1]PWS Information'!$E$10="NTNC",T1154="Single Family Residence",Q1154="Yes")))),"Tier 3",
IF((OR((AND('[1]PWS Information'!$E$10="CWS",T1154="Single Family Residence",R1154="Yes",P1154="Non-Lead", I1154="Non-Lead - Copper",K1154="Before 1989")),
(AND('[1]PWS Information'!$E$10="CWS",T1154="Single Family Residence",R1154="Yes",P1154="Non-Lead", M1154="Non-Lead - Copper",N1154="Before 1989")))),"Tier 4",
IF((OR((AND('[1]PWS Information'!$E$10="NTNC",P1154="Non-Lead")),
(AND('[1]PWS Information'!$E$10="CWS",P1154="Non-Lead",R1154="")),
(AND('[1]PWS Information'!$E$10="CWS",P1154="Non-Lead",R1154="No")),
(AND('[1]PWS Information'!$E$10="CWS",P1154="Non-Lead",R1154="Don't Know")),
(AND('[1]PWS Information'!$E$10="CWS",P1154="Non-Lead", I1154="Non-Lead - Copper", R1154="Yes", K1154="Between 1989 and 2014")),
(AND('[1]PWS Information'!$E$10="CWS",P1154="Non-Lead", I1154="Non-Lead - Copper", R1154="Yes", K1154="After 2014")),
(AND('[1]PWS Information'!$E$10="CWS",P1154="Non-Lead", I1154="Non-Lead - Copper", R1154="Yes", K1154="Unknown")),
(AND('[1]PWS Information'!$E$10="CWS",P1154="Non-Lead", M1154="Non-Lead - Copper", R1154="Yes", N1154="Between 1989 and 2014")),
(AND('[1]PWS Information'!$E$10="CWS",P1154="Non-Lead", M1154="Non-Lead - Copper", R1154="Yes", N1154="After 2014")),
(AND('[1]PWS Information'!$E$10="CWS",P1154="Non-Lead", M1154="Non-Lead - Copper", R1154="Yes", N1154="Unknown")),
(AND('[1]PWS Information'!$E$10="CWS",P1154="Unknown")),
(AND('[1]PWS Information'!$E$10="NTNC",P1154="Unknown")))),"Tier 5",
"")))))</f>
        <v>Tier 5</v>
      </c>
      <c r="Y1154" s="50"/>
      <c r="Z1154" s="50"/>
    </row>
    <row r="1155" spans="1:26" ht="30" x14ac:dyDescent="0.25">
      <c r="A1155" s="39">
        <v>1447</v>
      </c>
      <c r="B1155" s="40">
        <v>14068</v>
      </c>
      <c r="C1155" s="41" t="s">
        <v>298</v>
      </c>
      <c r="D1155" s="41" t="s">
        <v>88</v>
      </c>
      <c r="E1155" s="41">
        <v>75144</v>
      </c>
      <c r="F1155" s="42"/>
      <c r="G1155" s="43"/>
      <c r="H1155" s="44"/>
      <c r="I1155" s="45" t="s">
        <v>47</v>
      </c>
      <c r="J1155" s="46" t="s">
        <v>37</v>
      </c>
      <c r="K1155" s="42" t="s">
        <v>40</v>
      </c>
      <c r="L1155" s="49"/>
      <c r="M1155" s="45" t="s">
        <v>54</v>
      </c>
      <c r="N1155" s="46" t="s">
        <v>40</v>
      </c>
      <c r="O1155" s="49"/>
      <c r="P1155" s="36" t="str">
        <f t="shared" ref="P1155:P1218" si="18">IF((OR(I1155="Lead")),"Lead",
IF((OR(M1155="Lead")),"Lead",
IF((OR(I1155="Lead-lined galvanized")),"Lead",
IF((OR(M1155="Lead-lined galvanized")),"Lead",
IF((OR((AND(I1155="Unknown - Likely Lead",M1155="Galvanized")),
(AND(I1155="Unknown - Unlikely Lead",M1155="Galvanized")),
(AND(I1155="Unknown - Material Unknown",M1155="Galvanized")))),"Galvanized Requiring Replacement",
IF((OR((AND(I1155="Non-lead - Copper",J1155="Yes",M1155="Galvanized")),
(AND(I1155="Non-lead - Copper",J1155="Don't know",M1155="Galvanized")),
(AND(I1155="Non-lead - Copper",J1155="",M1155="Galvanized")),
(AND(I1155="Non-lead - Plastic",J1155="Yes",M1155="Galvanized")),
(AND(I1155="Non-lead - Plastic",J1155="Don't know",M1155="Galvanized")),
(AND(I1155="Non-lead - Plastic",J1155="",M1155="Galvanized")),
(AND(I1155="Non-lead",J1155="Yes",M1155="Galvanized")),
(AND(I1155="Non-lead",J1155="Don't know",M1155="Galvanized")),
(AND(I1155="Non-lead",J1155="",M1155="Galvanized")),
(AND(I1155="Non-lead - Other",J1155="Yes",M1155="Galvanized")),
(AND(I1155="Non-Lead - Other",J1155="Don't know",M1155="Galvanized")),
(AND(I1155="Galvanized",J1155="Yes",M1155="Galvanized")),
(AND(I1155="Galvanized",J1155="Don't know",M1155="Galvanized")),
(AND(I1155="Galvanized",J1155="",M1155="Galvanized")),
(AND(I1155="Non-Lead - Other",J1155="",M1155="Galvanized")))),"Galvanized Requiring Replacement",
IF((OR((AND(I1155="Non-lead - Copper",M1155="Non-lead - Copper")),
(AND(I1155="Non-lead - Copper",M1155="Non-lead - Plastic")),
(AND(I1155="Non-lead - Copper",M1155="Non-lead - Other")),
(AND(I1155="Non-lead - Copper",M1155="Non-lead")),
(AND(I1155="Non-lead - Plastic",M1155="Non-lead - Copper")),
(AND(I1155="Non-lead - Plastic",M1155="Non-lead - Plastic")),
(AND(I1155="Non-lead - Plastic",M1155="Non-lead - Other")),
(AND(I1155="Non-lead - Plastic",M1155="Non-lead")),
(AND(I1155="Non-lead",M1155="Non-lead - Copper")),
(AND(I1155="Non-lead",M1155="Non-lead - Plastic")),
(AND(I1155="Non-lead",M1155="Non-lead - Other")),
(AND(I1155="Non-lead",M1155="Non-lead")),
(AND(I1155="Non-lead - Other",M1155="Non-lead - Copper")),
(AND(I1155="Non-Lead - Other",M1155="Non-lead - Plastic")),
(AND(I1155="Non-Lead - Other",M1155="Non-lead")),
(AND(I1155="Non-Lead - Other",M1155="Non-lead - Other")))),"Non-Lead",
IF((OR((AND(I1155="Galvanized",M1155="Non-lead")),
(AND(I1155="Galvanized",M1155="Non-lead - Copper")),
(AND(I1155="Galvanized",M1155="Non-lead - Plastic")),
(AND(I1155="Galvanized",M1155="Non-lead")),
(AND(I1155="Galvanized",M1155="Non-lead - Other")))),"Non-Lead",
IF((OR((AND(I1155="Non-lead - Copper",J1155="No",M1155="Galvanized")),
(AND(I1155="Non-lead - Plastic",J1155="No",M1155="Galvanized")),
(AND(I1155="Non-lead",J1155="No",M1155="Galvanized")),
(AND(I1155="Galvanized",J1155="No",M1155="Galvanized")),
(AND(I1155="Non-lead - Other",J1155="No",M1155="Galvanized")))),"Non-lead",
IF((OR((AND(I1155="Unknown - Likely Lead",M1155="Unknown - Likely Lead")),
(AND(I1155="Unknown - Likely Lead",M1155="Unknown - Unlikely Lead")),
(AND(I1155="Unknown - Likely Lead",M1155="Unknown - Material Unknown")),
(AND(I1155="Unknown - Unlikely Lead",M1155="Unknown - Likely Lead")),
(AND(I1155="Unknown - Unlikely Lead",M1155="Unknown - Unlikely Lead")),
(AND(I1155="Unknown - Unlikely Lead",M1155="Unknown - Material Unknown")),
(AND(I1155="Unknown - Material Unknown",M1155="Unknown - Likely Lead")),
(AND(I1155="Unknown - Material Unknown",M1155="Unknown - Unlikely Lead")),
(AND(I1155="Unknown - Material Unknown",M1155="Unknown - Material Unknown")))),"Unknown",
IF((OR((AND(I1155="Unknown - Likely Lead",M1155="Non-lead - Copper")),
(AND(I1155="Unknown - Likely Lead",M1155="Non-lead - Plastic")),
(AND(I1155="Unknown - Likely Lead",M1155="Non-lead")),
(AND(I1155="Unknown - Likely Lead",M1155="Non-lead - Other")),
(AND(I1155="Unknown - Unlikely Lead",M1155="Non-lead - Copper")),
(AND(I1155="Unknown - Unlikely Lead",M1155="Non-lead - Plastic")),
(AND(I1155="Unknown - Unlikely Lead",M1155="Non-lead")),
(AND(I1155="Unknown - Unlikely Lead",M1155="Non-lead - Other")),
(AND(I1155="Unknown - Material Unknown",M1155="Non-lead - Copper")),
(AND(I1155="Unknown - Material Unknown",M1155="Non-lead - Plastic")),
(AND(I1155="Unknown - Material Unknown",M1155="Non-lead")),
(AND(I1155="Unknown - Material Unknown",M1155="Non-lead - Other")))),"Unknown",
IF((OR((AND(I1155="Non-lead - Copper",M1155="Unknown - Likely Lead")),
(AND(I1155="Non-lead - Copper",M1155="Unknown - Unlikely Lead")),
(AND(I1155="Non-lead - Copper",M1155="Unknown - Material Unknown")),
(AND(I1155="Non-lead - Plastic",M1155="Unknown - Likely Lead")),
(AND(I1155="Non-lead - Plastic",M1155="Unknown - Unlikely Lead")),
(AND(I1155="Non-lead - Plastic",M1155="Unknown - Material Unknown")),
(AND(I1155="Non-lead",M1155="Unknown - Likely Lead")),
(AND(I1155="Non-lead",M1155="Unknown - Unlikely Lead")),
(AND(I1155="Non-lead",M1155="Unknown - Material Unknown")),
(AND(I1155="Non-lead - Other",M1155="Unknown - Likely Lead")),
(AND(I1155="Non-Lead - Other",M1155="Unknown - Unlikely Lead")),
(AND(I1155="Non-Lead - Other",M1155="Unknown - Material Unknown")))),"Unknown",
IF((OR((AND(I1155="Galvanized",M1155="Unknown - Likely Lead")),
(AND(I1155="Galvanized",M1155="Unknown - Unlikely Lead")),
(AND(I1155="Galvanized",M1155="Unknown - Material Unknown")))),"Unknown",
IF((OR((AND(I1155="Galvanized",M1155="")))),"Galvanized Requiring Replacement",
IF((OR((AND(I1155="Non-lead - Copper",M1155="")),
(AND(I1155="Non-lead - Plastic",M1155="")),
(AND(I1155="Non-lead",M1155="")),
(AND(I1155="Non-lead - Other",M1155="")))),"Non-lead",
IF((OR((AND(I1155="Unknown - Likely Lead",M1155="")),
(AND(I1155="Unknown - Unlikely Lead",M1155="")),
(AND(I1155="Unknown - Material Unknown",M1155="")))),"Unknown",
""))))))))))))))))</f>
        <v>Non-Lead</v>
      </c>
      <c r="Q1155" s="39" t="s">
        <v>37</v>
      </c>
      <c r="R1155" s="39" t="s">
        <v>37</v>
      </c>
      <c r="S1155" s="39"/>
      <c r="T1155" s="50" t="s">
        <v>36</v>
      </c>
      <c r="U1155" s="50" t="s">
        <v>37</v>
      </c>
      <c r="V1155" s="50" t="s">
        <v>37</v>
      </c>
      <c r="W1155" s="50" t="s">
        <v>37</v>
      </c>
      <c r="X1155" s="51" t="str">
        <f>IF((OR((AND('[1]PWS Information'!$E$10="CWS",T1155="Single Family Residence",P1155="Lead")),
(AND('[1]PWS Information'!$E$10="CWS",T1155="Multiple Family Residence",'[1]PWS Information'!$E$11="Yes",P1155="Lead")),
(AND('[1]PWS Information'!$E$10="NTNC",P1155="Lead")))),"Tier 1",
IF((OR((AND('[1]PWS Information'!$E$10="CWS",T1155="Multiple Family Residence",'[1]PWS Information'!$E$11="No",P1155="Lead")),
(AND('[1]PWS Information'!$E$10="CWS",T1155="Other",P1155="Lead")),
(AND('[1]PWS Information'!$E$10="CWS",T1155="Building",P1155="Lead")))),"Tier 2",
IF((OR((AND('[1]PWS Information'!$E$10="CWS",T1155="Single Family Residence",P1155="Galvanized Requiring Replacement")),
(AND('[1]PWS Information'!$E$10="CWS",T1155="Single Family Residence",P1155="Galvanized Requiring Replacement",Q1155="Yes")),
(AND('[1]PWS Information'!$E$10="NTNC",P1155="Galvanized Requiring Replacement")),
(AND('[1]PWS Information'!$E$10="NTNC",T1155="Single Family Residence",Q1155="Yes")))),"Tier 3",
IF((OR((AND('[1]PWS Information'!$E$10="CWS",T1155="Single Family Residence",R1155="Yes",P1155="Non-Lead", I1155="Non-Lead - Copper",K1155="Before 1989")),
(AND('[1]PWS Information'!$E$10="CWS",T1155="Single Family Residence",R1155="Yes",P1155="Non-Lead", M1155="Non-Lead - Copper",N1155="Before 1989")))),"Tier 4",
IF((OR((AND('[1]PWS Information'!$E$10="NTNC",P1155="Non-Lead")),
(AND('[1]PWS Information'!$E$10="CWS",P1155="Non-Lead",R1155="")),
(AND('[1]PWS Information'!$E$10="CWS",P1155="Non-Lead",R1155="No")),
(AND('[1]PWS Information'!$E$10="CWS",P1155="Non-Lead",R1155="Don't Know")),
(AND('[1]PWS Information'!$E$10="CWS",P1155="Non-Lead", I1155="Non-Lead - Copper", R1155="Yes", K1155="Between 1989 and 2014")),
(AND('[1]PWS Information'!$E$10="CWS",P1155="Non-Lead", I1155="Non-Lead - Copper", R1155="Yes", K1155="After 2014")),
(AND('[1]PWS Information'!$E$10="CWS",P1155="Non-Lead", I1155="Non-Lead - Copper", R1155="Yes", K1155="Unknown")),
(AND('[1]PWS Information'!$E$10="CWS",P1155="Non-Lead", M1155="Non-Lead - Copper", R1155="Yes", N1155="Between 1989 and 2014")),
(AND('[1]PWS Information'!$E$10="CWS",P1155="Non-Lead", M1155="Non-Lead - Copper", R1155="Yes", N1155="After 2014")),
(AND('[1]PWS Information'!$E$10="CWS",P1155="Non-Lead", M1155="Non-Lead - Copper", R1155="Yes", N1155="Unknown")),
(AND('[1]PWS Information'!$E$10="CWS",P1155="Unknown")),
(AND('[1]PWS Information'!$E$10="NTNC",P1155="Unknown")))),"Tier 5",
"")))))</f>
        <v>Tier 5</v>
      </c>
      <c r="Y1155" s="50"/>
      <c r="Z1155" s="50"/>
    </row>
    <row r="1156" spans="1:26" ht="30" x14ac:dyDescent="0.25">
      <c r="A1156" s="39">
        <v>1448</v>
      </c>
      <c r="B1156" s="40">
        <v>307</v>
      </c>
      <c r="C1156" s="41" t="s">
        <v>176</v>
      </c>
      <c r="D1156" s="41" t="s">
        <v>88</v>
      </c>
      <c r="E1156" s="41">
        <v>75144</v>
      </c>
      <c r="F1156" s="42"/>
      <c r="G1156" s="43"/>
      <c r="H1156" s="44"/>
      <c r="I1156" s="45" t="s">
        <v>47</v>
      </c>
      <c r="J1156" s="46" t="s">
        <v>37</v>
      </c>
      <c r="K1156" s="42" t="s">
        <v>40</v>
      </c>
      <c r="L1156" s="49"/>
      <c r="M1156" s="45" t="s">
        <v>54</v>
      </c>
      <c r="N1156" s="46" t="s">
        <v>40</v>
      </c>
      <c r="O1156" s="49"/>
      <c r="P1156" s="36" t="str">
        <f t="shared" si="18"/>
        <v>Non-Lead</v>
      </c>
      <c r="Q1156" s="39" t="s">
        <v>37</v>
      </c>
      <c r="R1156" s="39" t="s">
        <v>37</v>
      </c>
      <c r="S1156" s="39"/>
      <c r="T1156" s="50" t="s">
        <v>36</v>
      </c>
      <c r="U1156" s="50" t="s">
        <v>37</v>
      </c>
      <c r="V1156" s="50" t="s">
        <v>37</v>
      </c>
      <c r="W1156" s="50" t="s">
        <v>37</v>
      </c>
      <c r="X1156" s="51" t="str">
        <f>IF((OR((AND('[1]PWS Information'!$E$10="CWS",T1156="Single Family Residence",P1156="Lead")),
(AND('[1]PWS Information'!$E$10="CWS",T1156="Multiple Family Residence",'[1]PWS Information'!$E$11="Yes",P1156="Lead")),
(AND('[1]PWS Information'!$E$10="NTNC",P1156="Lead")))),"Tier 1",
IF((OR((AND('[1]PWS Information'!$E$10="CWS",T1156="Multiple Family Residence",'[1]PWS Information'!$E$11="No",P1156="Lead")),
(AND('[1]PWS Information'!$E$10="CWS",T1156="Other",P1156="Lead")),
(AND('[1]PWS Information'!$E$10="CWS",T1156="Building",P1156="Lead")))),"Tier 2",
IF((OR((AND('[1]PWS Information'!$E$10="CWS",T1156="Single Family Residence",P1156="Galvanized Requiring Replacement")),
(AND('[1]PWS Information'!$E$10="CWS",T1156="Single Family Residence",P1156="Galvanized Requiring Replacement",Q1156="Yes")),
(AND('[1]PWS Information'!$E$10="NTNC",P1156="Galvanized Requiring Replacement")),
(AND('[1]PWS Information'!$E$10="NTNC",T1156="Single Family Residence",Q1156="Yes")))),"Tier 3",
IF((OR((AND('[1]PWS Information'!$E$10="CWS",T1156="Single Family Residence",R1156="Yes",P1156="Non-Lead", I1156="Non-Lead - Copper",K1156="Before 1989")),
(AND('[1]PWS Information'!$E$10="CWS",T1156="Single Family Residence",R1156="Yes",P1156="Non-Lead", M1156="Non-Lead - Copper",N1156="Before 1989")))),"Tier 4",
IF((OR((AND('[1]PWS Information'!$E$10="NTNC",P1156="Non-Lead")),
(AND('[1]PWS Information'!$E$10="CWS",P1156="Non-Lead",R1156="")),
(AND('[1]PWS Information'!$E$10="CWS",P1156="Non-Lead",R1156="No")),
(AND('[1]PWS Information'!$E$10="CWS",P1156="Non-Lead",R1156="Don't Know")),
(AND('[1]PWS Information'!$E$10="CWS",P1156="Non-Lead", I1156="Non-Lead - Copper", R1156="Yes", K1156="Between 1989 and 2014")),
(AND('[1]PWS Information'!$E$10="CWS",P1156="Non-Lead", I1156="Non-Lead - Copper", R1156="Yes", K1156="After 2014")),
(AND('[1]PWS Information'!$E$10="CWS",P1156="Non-Lead", I1156="Non-Lead - Copper", R1156="Yes", K1156="Unknown")),
(AND('[1]PWS Information'!$E$10="CWS",P1156="Non-Lead", M1156="Non-Lead - Copper", R1156="Yes", N1156="Between 1989 and 2014")),
(AND('[1]PWS Information'!$E$10="CWS",P1156="Non-Lead", M1156="Non-Lead - Copper", R1156="Yes", N1156="After 2014")),
(AND('[1]PWS Information'!$E$10="CWS",P1156="Non-Lead", M1156="Non-Lead - Copper", R1156="Yes", N1156="Unknown")),
(AND('[1]PWS Information'!$E$10="CWS",P1156="Unknown")),
(AND('[1]PWS Information'!$E$10="NTNC",P1156="Unknown")))),"Tier 5",
"")))))</f>
        <v>Tier 5</v>
      </c>
      <c r="Y1156" s="50"/>
      <c r="Z1156" s="50"/>
    </row>
    <row r="1157" spans="1:26" ht="30" x14ac:dyDescent="0.25">
      <c r="A1157" s="39">
        <v>1449</v>
      </c>
      <c r="B1157" s="40">
        <v>3800</v>
      </c>
      <c r="C1157" s="41" t="s">
        <v>331</v>
      </c>
      <c r="D1157" s="41" t="s">
        <v>61</v>
      </c>
      <c r="E1157" s="41">
        <v>75109</v>
      </c>
      <c r="F1157" s="42"/>
      <c r="G1157" s="43"/>
      <c r="H1157" s="44"/>
      <c r="I1157" s="45" t="s">
        <v>47</v>
      </c>
      <c r="J1157" s="46" t="s">
        <v>37</v>
      </c>
      <c r="K1157" s="42" t="s">
        <v>40</v>
      </c>
      <c r="L1157" s="49"/>
      <c r="M1157" s="45" t="s">
        <v>54</v>
      </c>
      <c r="N1157" s="46" t="s">
        <v>40</v>
      </c>
      <c r="O1157" s="49"/>
      <c r="P1157" s="36" t="str">
        <f t="shared" si="18"/>
        <v>Non-Lead</v>
      </c>
      <c r="Q1157" s="39" t="s">
        <v>37</v>
      </c>
      <c r="R1157" s="39" t="s">
        <v>37</v>
      </c>
      <c r="S1157" s="39"/>
      <c r="T1157" s="50" t="s">
        <v>36</v>
      </c>
      <c r="U1157" s="50" t="s">
        <v>37</v>
      </c>
      <c r="V1157" s="50" t="s">
        <v>37</v>
      </c>
      <c r="W1157" s="50" t="s">
        <v>37</v>
      </c>
      <c r="X1157" s="51" t="str">
        <f>IF((OR((AND('[1]PWS Information'!$E$10="CWS",T1157="Single Family Residence",P1157="Lead")),
(AND('[1]PWS Information'!$E$10="CWS",T1157="Multiple Family Residence",'[1]PWS Information'!$E$11="Yes",P1157="Lead")),
(AND('[1]PWS Information'!$E$10="NTNC",P1157="Lead")))),"Tier 1",
IF((OR((AND('[1]PWS Information'!$E$10="CWS",T1157="Multiple Family Residence",'[1]PWS Information'!$E$11="No",P1157="Lead")),
(AND('[1]PWS Information'!$E$10="CWS",T1157="Other",P1157="Lead")),
(AND('[1]PWS Information'!$E$10="CWS",T1157="Building",P1157="Lead")))),"Tier 2",
IF((OR((AND('[1]PWS Information'!$E$10="CWS",T1157="Single Family Residence",P1157="Galvanized Requiring Replacement")),
(AND('[1]PWS Information'!$E$10="CWS",T1157="Single Family Residence",P1157="Galvanized Requiring Replacement",Q1157="Yes")),
(AND('[1]PWS Information'!$E$10="NTNC",P1157="Galvanized Requiring Replacement")),
(AND('[1]PWS Information'!$E$10="NTNC",T1157="Single Family Residence",Q1157="Yes")))),"Tier 3",
IF((OR((AND('[1]PWS Information'!$E$10="CWS",T1157="Single Family Residence",R1157="Yes",P1157="Non-Lead", I1157="Non-Lead - Copper",K1157="Before 1989")),
(AND('[1]PWS Information'!$E$10="CWS",T1157="Single Family Residence",R1157="Yes",P1157="Non-Lead", M1157="Non-Lead - Copper",N1157="Before 1989")))),"Tier 4",
IF((OR((AND('[1]PWS Information'!$E$10="NTNC",P1157="Non-Lead")),
(AND('[1]PWS Information'!$E$10="CWS",P1157="Non-Lead",R1157="")),
(AND('[1]PWS Information'!$E$10="CWS",P1157="Non-Lead",R1157="No")),
(AND('[1]PWS Information'!$E$10="CWS",P1157="Non-Lead",R1157="Don't Know")),
(AND('[1]PWS Information'!$E$10="CWS",P1157="Non-Lead", I1157="Non-Lead - Copper", R1157="Yes", K1157="Between 1989 and 2014")),
(AND('[1]PWS Information'!$E$10="CWS",P1157="Non-Lead", I1157="Non-Lead - Copper", R1157="Yes", K1157="After 2014")),
(AND('[1]PWS Information'!$E$10="CWS",P1157="Non-Lead", I1157="Non-Lead - Copper", R1157="Yes", K1157="Unknown")),
(AND('[1]PWS Information'!$E$10="CWS",P1157="Non-Lead", M1157="Non-Lead - Copper", R1157="Yes", N1157="Between 1989 and 2014")),
(AND('[1]PWS Information'!$E$10="CWS",P1157="Non-Lead", M1157="Non-Lead - Copper", R1157="Yes", N1157="After 2014")),
(AND('[1]PWS Information'!$E$10="CWS",P1157="Non-Lead", M1157="Non-Lead - Copper", R1157="Yes", N1157="Unknown")),
(AND('[1]PWS Information'!$E$10="CWS",P1157="Unknown")),
(AND('[1]PWS Information'!$E$10="NTNC",P1157="Unknown")))),"Tier 5",
"")))))</f>
        <v>Tier 5</v>
      </c>
      <c r="Y1157" s="50"/>
      <c r="Z1157" s="50"/>
    </row>
    <row r="1158" spans="1:26" ht="30" x14ac:dyDescent="0.25">
      <c r="A1158" s="39">
        <v>1450</v>
      </c>
      <c r="B1158" s="40">
        <v>3735</v>
      </c>
      <c r="C1158" s="41" t="s">
        <v>332</v>
      </c>
      <c r="D1158" s="41" t="s">
        <v>61</v>
      </c>
      <c r="E1158" s="41">
        <v>75109</v>
      </c>
      <c r="F1158" s="42"/>
      <c r="G1158" s="43"/>
      <c r="H1158" s="44"/>
      <c r="I1158" s="45" t="s">
        <v>47</v>
      </c>
      <c r="J1158" s="46" t="s">
        <v>37</v>
      </c>
      <c r="K1158" s="42" t="s">
        <v>40</v>
      </c>
      <c r="L1158" s="49"/>
      <c r="M1158" s="45" t="s">
        <v>54</v>
      </c>
      <c r="N1158" s="46" t="s">
        <v>40</v>
      </c>
      <c r="O1158" s="49"/>
      <c r="P1158" s="36" t="str">
        <f t="shared" si="18"/>
        <v>Non-Lead</v>
      </c>
      <c r="Q1158" s="39" t="s">
        <v>37</v>
      </c>
      <c r="R1158" s="39" t="s">
        <v>37</v>
      </c>
      <c r="S1158" s="39"/>
      <c r="T1158" s="50" t="s">
        <v>36</v>
      </c>
      <c r="U1158" s="50" t="s">
        <v>37</v>
      </c>
      <c r="V1158" s="50" t="s">
        <v>37</v>
      </c>
      <c r="W1158" s="50" t="s">
        <v>37</v>
      </c>
      <c r="X1158" s="51" t="str">
        <f>IF((OR((AND('[1]PWS Information'!$E$10="CWS",T1158="Single Family Residence",P1158="Lead")),
(AND('[1]PWS Information'!$E$10="CWS",T1158="Multiple Family Residence",'[1]PWS Information'!$E$11="Yes",P1158="Lead")),
(AND('[1]PWS Information'!$E$10="NTNC",P1158="Lead")))),"Tier 1",
IF((OR((AND('[1]PWS Information'!$E$10="CWS",T1158="Multiple Family Residence",'[1]PWS Information'!$E$11="No",P1158="Lead")),
(AND('[1]PWS Information'!$E$10="CWS",T1158="Other",P1158="Lead")),
(AND('[1]PWS Information'!$E$10="CWS",T1158="Building",P1158="Lead")))),"Tier 2",
IF((OR((AND('[1]PWS Information'!$E$10="CWS",T1158="Single Family Residence",P1158="Galvanized Requiring Replacement")),
(AND('[1]PWS Information'!$E$10="CWS",T1158="Single Family Residence",P1158="Galvanized Requiring Replacement",Q1158="Yes")),
(AND('[1]PWS Information'!$E$10="NTNC",P1158="Galvanized Requiring Replacement")),
(AND('[1]PWS Information'!$E$10="NTNC",T1158="Single Family Residence",Q1158="Yes")))),"Tier 3",
IF((OR((AND('[1]PWS Information'!$E$10="CWS",T1158="Single Family Residence",R1158="Yes",P1158="Non-Lead", I1158="Non-Lead - Copper",K1158="Before 1989")),
(AND('[1]PWS Information'!$E$10="CWS",T1158="Single Family Residence",R1158="Yes",P1158="Non-Lead", M1158="Non-Lead - Copper",N1158="Before 1989")))),"Tier 4",
IF((OR((AND('[1]PWS Information'!$E$10="NTNC",P1158="Non-Lead")),
(AND('[1]PWS Information'!$E$10="CWS",P1158="Non-Lead",R1158="")),
(AND('[1]PWS Information'!$E$10="CWS",P1158="Non-Lead",R1158="No")),
(AND('[1]PWS Information'!$E$10="CWS",P1158="Non-Lead",R1158="Don't Know")),
(AND('[1]PWS Information'!$E$10="CWS",P1158="Non-Lead", I1158="Non-Lead - Copper", R1158="Yes", K1158="Between 1989 and 2014")),
(AND('[1]PWS Information'!$E$10="CWS",P1158="Non-Lead", I1158="Non-Lead - Copper", R1158="Yes", K1158="After 2014")),
(AND('[1]PWS Information'!$E$10="CWS",P1158="Non-Lead", I1158="Non-Lead - Copper", R1158="Yes", K1158="Unknown")),
(AND('[1]PWS Information'!$E$10="CWS",P1158="Non-Lead", M1158="Non-Lead - Copper", R1158="Yes", N1158="Between 1989 and 2014")),
(AND('[1]PWS Information'!$E$10="CWS",P1158="Non-Lead", M1158="Non-Lead - Copper", R1158="Yes", N1158="After 2014")),
(AND('[1]PWS Information'!$E$10="CWS",P1158="Non-Lead", M1158="Non-Lead - Copper", R1158="Yes", N1158="Unknown")),
(AND('[1]PWS Information'!$E$10="CWS",P1158="Unknown")),
(AND('[1]PWS Information'!$E$10="NTNC",P1158="Unknown")))),"Tier 5",
"")))))</f>
        <v>Tier 5</v>
      </c>
      <c r="Y1158" s="50"/>
      <c r="Z1158" s="50"/>
    </row>
    <row r="1159" spans="1:26" ht="30" x14ac:dyDescent="0.25">
      <c r="A1159" s="39">
        <v>1451</v>
      </c>
      <c r="B1159" s="40">
        <v>240</v>
      </c>
      <c r="C1159" s="41" t="s">
        <v>333</v>
      </c>
      <c r="D1159" s="41" t="s">
        <v>88</v>
      </c>
      <c r="E1159" s="41">
        <v>75144</v>
      </c>
      <c r="F1159" s="42"/>
      <c r="G1159" s="43"/>
      <c r="H1159" s="44"/>
      <c r="I1159" s="45" t="s">
        <v>47</v>
      </c>
      <c r="J1159" s="46" t="s">
        <v>37</v>
      </c>
      <c r="K1159" s="42" t="s">
        <v>40</v>
      </c>
      <c r="L1159" s="49"/>
      <c r="M1159" s="45" t="s">
        <v>54</v>
      </c>
      <c r="N1159" s="46" t="s">
        <v>40</v>
      </c>
      <c r="O1159" s="49"/>
      <c r="P1159" s="36" t="str">
        <f t="shared" si="18"/>
        <v>Non-Lead</v>
      </c>
      <c r="Q1159" s="39" t="s">
        <v>37</v>
      </c>
      <c r="R1159" s="39" t="s">
        <v>37</v>
      </c>
      <c r="S1159" s="39"/>
      <c r="T1159" s="50" t="s">
        <v>36</v>
      </c>
      <c r="U1159" s="50" t="s">
        <v>37</v>
      </c>
      <c r="V1159" s="50" t="s">
        <v>37</v>
      </c>
      <c r="W1159" s="50" t="s">
        <v>37</v>
      </c>
      <c r="X1159" s="51" t="str">
        <f>IF((OR((AND('[1]PWS Information'!$E$10="CWS",T1159="Single Family Residence",P1159="Lead")),
(AND('[1]PWS Information'!$E$10="CWS",T1159="Multiple Family Residence",'[1]PWS Information'!$E$11="Yes",P1159="Lead")),
(AND('[1]PWS Information'!$E$10="NTNC",P1159="Lead")))),"Tier 1",
IF((OR((AND('[1]PWS Information'!$E$10="CWS",T1159="Multiple Family Residence",'[1]PWS Information'!$E$11="No",P1159="Lead")),
(AND('[1]PWS Information'!$E$10="CWS",T1159="Other",P1159="Lead")),
(AND('[1]PWS Information'!$E$10="CWS",T1159="Building",P1159="Lead")))),"Tier 2",
IF((OR((AND('[1]PWS Information'!$E$10="CWS",T1159="Single Family Residence",P1159="Galvanized Requiring Replacement")),
(AND('[1]PWS Information'!$E$10="CWS",T1159="Single Family Residence",P1159="Galvanized Requiring Replacement",Q1159="Yes")),
(AND('[1]PWS Information'!$E$10="NTNC",P1159="Galvanized Requiring Replacement")),
(AND('[1]PWS Information'!$E$10="NTNC",T1159="Single Family Residence",Q1159="Yes")))),"Tier 3",
IF((OR((AND('[1]PWS Information'!$E$10="CWS",T1159="Single Family Residence",R1159="Yes",P1159="Non-Lead", I1159="Non-Lead - Copper",K1159="Before 1989")),
(AND('[1]PWS Information'!$E$10="CWS",T1159="Single Family Residence",R1159="Yes",P1159="Non-Lead", M1159="Non-Lead - Copper",N1159="Before 1989")))),"Tier 4",
IF((OR((AND('[1]PWS Information'!$E$10="NTNC",P1159="Non-Lead")),
(AND('[1]PWS Information'!$E$10="CWS",P1159="Non-Lead",R1159="")),
(AND('[1]PWS Information'!$E$10="CWS",P1159="Non-Lead",R1159="No")),
(AND('[1]PWS Information'!$E$10="CWS",P1159="Non-Lead",R1159="Don't Know")),
(AND('[1]PWS Information'!$E$10="CWS",P1159="Non-Lead", I1159="Non-Lead - Copper", R1159="Yes", K1159="Between 1989 and 2014")),
(AND('[1]PWS Information'!$E$10="CWS",P1159="Non-Lead", I1159="Non-Lead - Copper", R1159="Yes", K1159="After 2014")),
(AND('[1]PWS Information'!$E$10="CWS",P1159="Non-Lead", I1159="Non-Lead - Copper", R1159="Yes", K1159="Unknown")),
(AND('[1]PWS Information'!$E$10="CWS",P1159="Non-Lead", M1159="Non-Lead - Copper", R1159="Yes", N1159="Between 1989 and 2014")),
(AND('[1]PWS Information'!$E$10="CWS",P1159="Non-Lead", M1159="Non-Lead - Copper", R1159="Yes", N1159="After 2014")),
(AND('[1]PWS Information'!$E$10="CWS",P1159="Non-Lead", M1159="Non-Lead - Copper", R1159="Yes", N1159="Unknown")),
(AND('[1]PWS Information'!$E$10="CWS",P1159="Unknown")),
(AND('[1]PWS Information'!$E$10="NTNC",P1159="Unknown")))),"Tier 5",
"")))))</f>
        <v>Tier 5</v>
      </c>
      <c r="Y1159" s="50"/>
      <c r="Z1159" s="50"/>
    </row>
    <row r="1160" spans="1:26" ht="30" x14ac:dyDescent="0.25">
      <c r="A1160" s="39">
        <v>1452</v>
      </c>
      <c r="B1160" s="40">
        <v>1432</v>
      </c>
      <c r="C1160" s="41" t="s">
        <v>334</v>
      </c>
      <c r="D1160" s="41" t="s">
        <v>88</v>
      </c>
      <c r="E1160" s="41">
        <v>75144</v>
      </c>
      <c r="F1160" s="42"/>
      <c r="G1160" s="43"/>
      <c r="H1160" s="44"/>
      <c r="I1160" s="45" t="s">
        <v>47</v>
      </c>
      <c r="J1160" s="46" t="s">
        <v>37</v>
      </c>
      <c r="K1160" s="42" t="s">
        <v>40</v>
      </c>
      <c r="L1160" s="49"/>
      <c r="M1160" s="45" t="s">
        <v>54</v>
      </c>
      <c r="N1160" s="46" t="s">
        <v>40</v>
      </c>
      <c r="O1160" s="49"/>
      <c r="P1160" s="36" t="str">
        <f t="shared" si="18"/>
        <v>Non-Lead</v>
      </c>
      <c r="Q1160" s="39" t="s">
        <v>37</v>
      </c>
      <c r="R1160" s="39" t="s">
        <v>37</v>
      </c>
      <c r="S1160" s="39"/>
      <c r="T1160" s="50" t="s">
        <v>36</v>
      </c>
      <c r="U1160" s="50" t="s">
        <v>37</v>
      </c>
      <c r="V1160" s="50" t="s">
        <v>37</v>
      </c>
      <c r="W1160" s="50" t="s">
        <v>37</v>
      </c>
      <c r="X1160" s="51" t="str">
        <f>IF((OR((AND('[1]PWS Information'!$E$10="CWS",T1160="Single Family Residence",P1160="Lead")),
(AND('[1]PWS Information'!$E$10="CWS",T1160="Multiple Family Residence",'[1]PWS Information'!$E$11="Yes",P1160="Lead")),
(AND('[1]PWS Information'!$E$10="NTNC",P1160="Lead")))),"Tier 1",
IF((OR((AND('[1]PWS Information'!$E$10="CWS",T1160="Multiple Family Residence",'[1]PWS Information'!$E$11="No",P1160="Lead")),
(AND('[1]PWS Information'!$E$10="CWS",T1160="Other",P1160="Lead")),
(AND('[1]PWS Information'!$E$10="CWS",T1160="Building",P1160="Lead")))),"Tier 2",
IF((OR((AND('[1]PWS Information'!$E$10="CWS",T1160="Single Family Residence",P1160="Galvanized Requiring Replacement")),
(AND('[1]PWS Information'!$E$10="CWS",T1160="Single Family Residence",P1160="Galvanized Requiring Replacement",Q1160="Yes")),
(AND('[1]PWS Information'!$E$10="NTNC",P1160="Galvanized Requiring Replacement")),
(AND('[1]PWS Information'!$E$10="NTNC",T1160="Single Family Residence",Q1160="Yes")))),"Tier 3",
IF((OR((AND('[1]PWS Information'!$E$10="CWS",T1160="Single Family Residence",R1160="Yes",P1160="Non-Lead", I1160="Non-Lead - Copper",K1160="Before 1989")),
(AND('[1]PWS Information'!$E$10="CWS",T1160="Single Family Residence",R1160="Yes",P1160="Non-Lead", M1160="Non-Lead - Copper",N1160="Before 1989")))),"Tier 4",
IF((OR((AND('[1]PWS Information'!$E$10="NTNC",P1160="Non-Lead")),
(AND('[1]PWS Information'!$E$10="CWS",P1160="Non-Lead",R1160="")),
(AND('[1]PWS Information'!$E$10="CWS",P1160="Non-Lead",R1160="No")),
(AND('[1]PWS Information'!$E$10="CWS",P1160="Non-Lead",R1160="Don't Know")),
(AND('[1]PWS Information'!$E$10="CWS",P1160="Non-Lead", I1160="Non-Lead - Copper", R1160="Yes", K1160="Between 1989 and 2014")),
(AND('[1]PWS Information'!$E$10="CWS",P1160="Non-Lead", I1160="Non-Lead - Copper", R1160="Yes", K1160="After 2014")),
(AND('[1]PWS Information'!$E$10="CWS",P1160="Non-Lead", I1160="Non-Lead - Copper", R1160="Yes", K1160="Unknown")),
(AND('[1]PWS Information'!$E$10="CWS",P1160="Non-Lead", M1160="Non-Lead - Copper", R1160="Yes", N1160="Between 1989 and 2014")),
(AND('[1]PWS Information'!$E$10="CWS",P1160="Non-Lead", M1160="Non-Lead - Copper", R1160="Yes", N1160="After 2014")),
(AND('[1]PWS Information'!$E$10="CWS",P1160="Non-Lead", M1160="Non-Lead - Copper", R1160="Yes", N1160="Unknown")),
(AND('[1]PWS Information'!$E$10="CWS",P1160="Unknown")),
(AND('[1]PWS Information'!$E$10="NTNC",P1160="Unknown")))),"Tier 5",
"")))))</f>
        <v>Tier 5</v>
      </c>
      <c r="Y1160" s="50"/>
      <c r="Z1160" s="50"/>
    </row>
    <row r="1161" spans="1:26" ht="30" x14ac:dyDescent="0.25">
      <c r="A1161" s="39">
        <v>1453</v>
      </c>
      <c r="B1161" s="40">
        <v>5510</v>
      </c>
      <c r="C1161" s="41" t="s">
        <v>75</v>
      </c>
      <c r="D1161" s="41" t="s">
        <v>83</v>
      </c>
      <c r="E1161" s="41">
        <v>75105</v>
      </c>
      <c r="F1161" s="42"/>
      <c r="G1161" s="43"/>
      <c r="H1161" s="44"/>
      <c r="I1161" s="45" t="s">
        <v>47</v>
      </c>
      <c r="J1161" s="46" t="s">
        <v>37</v>
      </c>
      <c r="K1161" s="42" t="s">
        <v>40</v>
      </c>
      <c r="L1161" s="49"/>
      <c r="M1161" s="45" t="s">
        <v>54</v>
      </c>
      <c r="N1161" s="46" t="s">
        <v>49</v>
      </c>
      <c r="O1161" s="49"/>
      <c r="P1161" s="36" t="str">
        <f t="shared" si="18"/>
        <v>Non-Lead</v>
      </c>
      <c r="Q1161" s="39" t="s">
        <v>37</v>
      </c>
      <c r="R1161" s="39" t="s">
        <v>37</v>
      </c>
      <c r="S1161" s="39"/>
      <c r="T1161" s="50" t="s">
        <v>48</v>
      </c>
      <c r="U1161" s="50" t="s">
        <v>37</v>
      </c>
      <c r="V1161" s="50" t="s">
        <v>37</v>
      </c>
      <c r="W1161" s="50" t="s">
        <v>37</v>
      </c>
      <c r="X1161" s="51" t="str">
        <f>IF((OR((AND('[1]PWS Information'!$E$10="CWS",T1161="Single Family Residence",P1161="Lead")),
(AND('[1]PWS Information'!$E$10="CWS",T1161="Multiple Family Residence",'[1]PWS Information'!$E$11="Yes",P1161="Lead")),
(AND('[1]PWS Information'!$E$10="NTNC",P1161="Lead")))),"Tier 1",
IF((OR((AND('[1]PWS Information'!$E$10="CWS",T1161="Multiple Family Residence",'[1]PWS Information'!$E$11="No",P1161="Lead")),
(AND('[1]PWS Information'!$E$10="CWS",T1161="Other",P1161="Lead")),
(AND('[1]PWS Information'!$E$10="CWS",T1161="Building",P1161="Lead")))),"Tier 2",
IF((OR((AND('[1]PWS Information'!$E$10="CWS",T1161="Single Family Residence",P1161="Galvanized Requiring Replacement")),
(AND('[1]PWS Information'!$E$10="CWS",T1161="Single Family Residence",P1161="Galvanized Requiring Replacement",Q1161="Yes")),
(AND('[1]PWS Information'!$E$10="NTNC",P1161="Galvanized Requiring Replacement")),
(AND('[1]PWS Information'!$E$10="NTNC",T1161="Single Family Residence",Q1161="Yes")))),"Tier 3",
IF((OR((AND('[1]PWS Information'!$E$10="CWS",T1161="Single Family Residence",R1161="Yes",P1161="Non-Lead", I1161="Non-Lead - Copper",K1161="Before 1989")),
(AND('[1]PWS Information'!$E$10="CWS",T1161="Single Family Residence",R1161="Yes",P1161="Non-Lead", M1161="Non-Lead - Copper",N1161="Before 1989")))),"Tier 4",
IF((OR((AND('[1]PWS Information'!$E$10="NTNC",P1161="Non-Lead")),
(AND('[1]PWS Information'!$E$10="CWS",P1161="Non-Lead",R1161="")),
(AND('[1]PWS Information'!$E$10="CWS",P1161="Non-Lead",R1161="No")),
(AND('[1]PWS Information'!$E$10="CWS",P1161="Non-Lead",R1161="Don't Know")),
(AND('[1]PWS Information'!$E$10="CWS",P1161="Non-Lead", I1161="Non-Lead - Copper", R1161="Yes", K1161="Between 1989 and 2014")),
(AND('[1]PWS Information'!$E$10="CWS",P1161="Non-Lead", I1161="Non-Lead - Copper", R1161="Yes", K1161="After 2014")),
(AND('[1]PWS Information'!$E$10="CWS",P1161="Non-Lead", I1161="Non-Lead - Copper", R1161="Yes", K1161="Unknown")),
(AND('[1]PWS Information'!$E$10="CWS",P1161="Non-Lead", M1161="Non-Lead - Copper", R1161="Yes", N1161="Between 1989 and 2014")),
(AND('[1]PWS Information'!$E$10="CWS",P1161="Non-Lead", M1161="Non-Lead - Copper", R1161="Yes", N1161="After 2014")),
(AND('[1]PWS Information'!$E$10="CWS",P1161="Non-Lead", M1161="Non-Lead - Copper", R1161="Yes", N1161="Unknown")),
(AND('[1]PWS Information'!$E$10="CWS",P1161="Unknown")),
(AND('[1]PWS Information'!$E$10="NTNC",P1161="Unknown")))),"Tier 5",
"")))))</f>
        <v>Tier 5</v>
      </c>
      <c r="Y1161" s="50"/>
      <c r="Z1161" s="50"/>
    </row>
    <row r="1162" spans="1:26" ht="30" x14ac:dyDescent="0.25">
      <c r="A1162" s="39">
        <v>1454</v>
      </c>
      <c r="B1162" s="40">
        <v>16003</v>
      </c>
      <c r="C1162" s="41" t="s">
        <v>312</v>
      </c>
      <c r="D1162" s="41" t="s">
        <v>88</v>
      </c>
      <c r="E1162" s="41">
        <v>75144</v>
      </c>
      <c r="F1162" s="42"/>
      <c r="G1162" s="43"/>
      <c r="H1162" s="44"/>
      <c r="I1162" s="45" t="s">
        <v>47</v>
      </c>
      <c r="J1162" s="46" t="s">
        <v>37</v>
      </c>
      <c r="K1162" s="42" t="s">
        <v>40</v>
      </c>
      <c r="L1162" s="49"/>
      <c r="M1162" s="45" t="s">
        <v>54</v>
      </c>
      <c r="N1162" s="46" t="s">
        <v>35</v>
      </c>
      <c r="O1162" s="49"/>
      <c r="P1162" s="36" t="str">
        <f t="shared" si="18"/>
        <v>Non-Lead</v>
      </c>
      <c r="Q1162" s="39" t="s">
        <v>37</v>
      </c>
      <c r="R1162" s="39" t="s">
        <v>37</v>
      </c>
      <c r="S1162" s="39"/>
      <c r="T1162" s="50" t="s">
        <v>36</v>
      </c>
      <c r="U1162" s="50" t="s">
        <v>37</v>
      </c>
      <c r="V1162" s="50" t="s">
        <v>37</v>
      </c>
      <c r="W1162" s="50" t="s">
        <v>37</v>
      </c>
      <c r="X1162" s="51" t="str">
        <f>IF((OR((AND('[1]PWS Information'!$E$10="CWS",T1162="Single Family Residence",P1162="Lead")),
(AND('[1]PWS Information'!$E$10="CWS",T1162="Multiple Family Residence",'[1]PWS Information'!$E$11="Yes",P1162="Lead")),
(AND('[1]PWS Information'!$E$10="NTNC",P1162="Lead")))),"Tier 1",
IF((OR((AND('[1]PWS Information'!$E$10="CWS",T1162="Multiple Family Residence",'[1]PWS Information'!$E$11="No",P1162="Lead")),
(AND('[1]PWS Information'!$E$10="CWS",T1162="Other",P1162="Lead")),
(AND('[1]PWS Information'!$E$10="CWS",T1162="Building",P1162="Lead")))),"Tier 2",
IF((OR((AND('[1]PWS Information'!$E$10="CWS",T1162="Single Family Residence",P1162="Galvanized Requiring Replacement")),
(AND('[1]PWS Information'!$E$10="CWS",T1162="Single Family Residence",P1162="Galvanized Requiring Replacement",Q1162="Yes")),
(AND('[1]PWS Information'!$E$10="NTNC",P1162="Galvanized Requiring Replacement")),
(AND('[1]PWS Information'!$E$10="NTNC",T1162="Single Family Residence",Q1162="Yes")))),"Tier 3",
IF((OR((AND('[1]PWS Information'!$E$10="CWS",T1162="Single Family Residence",R1162="Yes",P1162="Non-Lead", I1162="Non-Lead - Copper",K1162="Before 1989")),
(AND('[1]PWS Information'!$E$10="CWS",T1162="Single Family Residence",R1162="Yes",P1162="Non-Lead", M1162="Non-Lead - Copper",N1162="Before 1989")))),"Tier 4",
IF((OR((AND('[1]PWS Information'!$E$10="NTNC",P1162="Non-Lead")),
(AND('[1]PWS Information'!$E$10="CWS",P1162="Non-Lead",R1162="")),
(AND('[1]PWS Information'!$E$10="CWS",P1162="Non-Lead",R1162="No")),
(AND('[1]PWS Information'!$E$10="CWS",P1162="Non-Lead",R1162="Don't Know")),
(AND('[1]PWS Information'!$E$10="CWS",P1162="Non-Lead", I1162="Non-Lead - Copper", R1162="Yes", K1162="Between 1989 and 2014")),
(AND('[1]PWS Information'!$E$10="CWS",P1162="Non-Lead", I1162="Non-Lead - Copper", R1162="Yes", K1162="After 2014")),
(AND('[1]PWS Information'!$E$10="CWS",P1162="Non-Lead", I1162="Non-Lead - Copper", R1162="Yes", K1162="Unknown")),
(AND('[1]PWS Information'!$E$10="CWS",P1162="Non-Lead", M1162="Non-Lead - Copper", R1162="Yes", N1162="Between 1989 and 2014")),
(AND('[1]PWS Information'!$E$10="CWS",P1162="Non-Lead", M1162="Non-Lead - Copper", R1162="Yes", N1162="After 2014")),
(AND('[1]PWS Information'!$E$10="CWS",P1162="Non-Lead", M1162="Non-Lead - Copper", R1162="Yes", N1162="Unknown")),
(AND('[1]PWS Information'!$E$10="CWS",P1162="Unknown")),
(AND('[1]PWS Information'!$E$10="NTNC",P1162="Unknown")))),"Tier 5",
"")))))</f>
        <v>Tier 5</v>
      </c>
      <c r="Y1162" s="50"/>
      <c r="Z1162" s="50"/>
    </row>
    <row r="1163" spans="1:26" ht="30" x14ac:dyDescent="0.25">
      <c r="A1163" s="39">
        <v>1455</v>
      </c>
      <c r="B1163" s="40">
        <v>1411</v>
      </c>
      <c r="C1163" s="41" t="s">
        <v>334</v>
      </c>
      <c r="D1163" s="41" t="s">
        <v>88</v>
      </c>
      <c r="E1163" s="41">
        <v>75144</v>
      </c>
      <c r="F1163" s="42"/>
      <c r="G1163" s="43"/>
      <c r="H1163" s="44"/>
      <c r="I1163" s="45" t="s">
        <v>47</v>
      </c>
      <c r="J1163" s="46" t="s">
        <v>37</v>
      </c>
      <c r="K1163" s="42" t="s">
        <v>40</v>
      </c>
      <c r="L1163" s="49"/>
      <c r="M1163" s="45" t="s">
        <v>54</v>
      </c>
      <c r="N1163" s="46" t="s">
        <v>41</v>
      </c>
      <c r="O1163" s="49"/>
      <c r="P1163" s="36" t="str">
        <f t="shared" si="18"/>
        <v>Non-Lead</v>
      </c>
      <c r="Q1163" s="39" t="s">
        <v>37</v>
      </c>
      <c r="R1163" s="39" t="s">
        <v>37</v>
      </c>
      <c r="S1163" s="39"/>
      <c r="T1163" s="50" t="s">
        <v>36</v>
      </c>
      <c r="U1163" s="50" t="s">
        <v>37</v>
      </c>
      <c r="V1163" s="50" t="s">
        <v>37</v>
      </c>
      <c r="W1163" s="50" t="s">
        <v>37</v>
      </c>
      <c r="X1163" s="51" t="str">
        <f>IF((OR((AND('[1]PWS Information'!$E$10="CWS",T1163="Single Family Residence",P1163="Lead")),
(AND('[1]PWS Information'!$E$10="CWS",T1163="Multiple Family Residence",'[1]PWS Information'!$E$11="Yes",P1163="Lead")),
(AND('[1]PWS Information'!$E$10="NTNC",P1163="Lead")))),"Tier 1",
IF((OR((AND('[1]PWS Information'!$E$10="CWS",T1163="Multiple Family Residence",'[1]PWS Information'!$E$11="No",P1163="Lead")),
(AND('[1]PWS Information'!$E$10="CWS",T1163="Other",P1163="Lead")),
(AND('[1]PWS Information'!$E$10="CWS",T1163="Building",P1163="Lead")))),"Tier 2",
IF((OR((AND('[1]PWS Information'!$E$10="CWS",T1163="Single Family Residence",P1163="Galvanized Requiring Replacement")),
(AND('[1]PWS Information'!$E$10="CWS",T1163="Single Family Residence",P1163="Galvanized Requiring Replacement",Q1163="Yes")),
(AND('[1]PWS Information'!$E$10="NTNC",P1163="Galvanized Requiring Replacement")),
(AND('[1]PWS Information'!$E$10="NTNC",T1163="Single Family Residence",Q1163="Yes")))),"Tier 3",
IF((OR((AND('[1]PWS Information'!$E$10="CWS",T1163="Single Family Residence",R1163="Yes",P1163="Non-Lead", I1163="Non-Lead - Copper",K1163="Before 1989")),
(AND('[1]PWS Information'!$E$10="CWS",T1163="Single Family Residence",R1163="Yes",P1163="Non-Lead", M1163="Non-Lead - Copper",N1163="Before 1989")))),"Tier 4",
IF((OR((AND('[1]PWS Information'!$E$10="NTNC",P1163="Non-Lead")),
(AND('[1]PWS Information'!$E$10="CWS",P1163="Non-Lead",R1163="")),
(AND('[1]PWS Information'!$E$10="CWS",P1163="Non-Lead",R1163="No")),
(AND('[1]PWS Information'!$E$10="CWS",P1163="Non-Lead",R1163="Don't Know")),
(AND('[1]PWS Information'!$E$10="CWS",P1163="Non-Lead", I1163="Non-Lead - Copper", R1163="Yes", K1163="Between 1989 and 2014")),
(AND('[1]PWS Information'!$E$10="CWS",P1163="Non-Lead", I1163="Non-Lead - Copper", R1163="Yes", K1163="After 2014")),
(AND('[1]PWS Information'!$E$10="CWS",P1163="Non-Lead", I1163="Non-Lead - Copper", R1163="Yes", K1163="Unknown")),
(AND('[1]PWS Information'!$E$10="CWS",P1163="Non-Lead", M1163="Non-Lead - Copper", R1163="Yes", N1163="Between 1989 and 2014")),
(AND('[1]PWS Information'!$E$10="CWS",P1163="Non-Lead", M1163="Non-Lead - Copper", R1163="Yes", N1163="After 2014")),
(AND('[1]PWS Information'!$E$10="CWS",P1163="Non-Lead", M1163="Non-Lead - Copper", R1163="Yes", N1163="Unknown")),
(AND('[1]PWS Information'!$E$10="CWS",P1163="Unknown")),
(AND('[1]PWS Information'!$E$10="NTNC",P1163="Unknown")))),"Tier 5",
"")))))</f>
        <v>Tier 5</v>
      </c>
      <c r="Y1163" s="50"/>
      <c r="Z1163" s="50"/>
    </row>
    <row r="1164" spans="1:26" ht="30" x14ac:dyDescent="0.25">
      <c r="A1164" s="39">
        <v>1456</v>
      </c>
      <c r="B1164" s="40">
        <v>255</v>
      </c>
      <c r="C1164" s="41" t="s">
        <v>333</v>
      </c>
      <c r="D1164" s="41" t="s">
        <v>88</v>
      </c>
      <c r="E1164" s="41">
        <v>75144</v>
      </c>
      <c r="F1164" s="42"/>
      <c r="G1164" s="43"/>
      <c r="H1164" s="44"/>
      <c r="I1164" s="45" t="s">
        <v>47</v>
      </c>
      <c r="J1164" s="46" t="s">
        <v>37</v>
      </c>
      <c r="K1164" s="42" t="s">
        <v>40</v>
      </c>
      <c r="L1164" s="49"/>
      <c r="M1164" s="45" t="s">
        <v>54</v>
      </c>
      <c r="N1164" s="46" t="s">
        <v>40</v>
      </c>
      <c r="O1164" s="49"/>
      <c r="P1164" s="36" t="str">
        <f t="shared" si="18"/>
        <v>Non-Lead</v>
      </c>
      <c r="Q1164" s="39" t="s">
        <v>37</v>
      </c>
      <c r="R1164" s="39" t="s">
        <v>37</v>
      </c>
      <c r="S1164" s="39"/>
      <c r="T1164" s="50" t="s">
        <v>36</v>
      </c>
      <c r="U1164" s="50" t="s">
        <v>37</v>
      </c>
      <c r="V1164" s="50" t="s">
        <v>37</v>
      </c>
      <c r="W1164" s="50" t="s">
        <v>37</v>
      </c>
      <c r="X1164" s="51" t="str">
        <f>IF((OR((AND('[1]PWS Information'!$E$10="CWS",T1164="Single Family Residence",P1164="Lead")),
(AND('[1]PWS Information'!$E$10="CWS",T1164="Multiple Family Residence",'[1]PWS Information'!$E$11="Yes",P1164="Lead")),
(AND('[1]PWS Information'!$E$10="NTNC",P1164="Lead")))),"Tier 1",
IF((OR((AND('[1]PWS Information'!$E$10="CWS",T1164="Multiple Family Residence",'[1]PWS Information'!$E$11="No",P1164="Lead")),
(AND('[1]PWS Information'!$E$10="CWS",T1164="Other",P1164="Lead")),
(AND('[1]PWS Information'!$E$10="CWS",T1164="Building",P1164="Lead")))),"Tier 2",
IF((OR((AND('[1]PWS Information'!$E$10="CWS",T1164="Single Family Residence",P1164="Galvanized Requiring Replacement")),
(AND('[1]PWS Information'!$E$10="CWS",T1164="Single Family Residence",P1164="Galvanized Requiring Replacement",Q1164="Yes")),
(AND('[1]PWS Information'!$E$10="NTNC",P1164="Galvanized Requiring Replacement")),
(AND('[1]PWS Information'!$E$10="NTNC",T1164="Single Family Residence",Q1164="Yes")))),"Tier 3",
IF((OR((AND('[1]PWS Information'!$E$10="CWS",T1164="Single Family Residence",R1164="Yes",P1164="Non-Lead", I1164="Non-Lead - Copper",K1164="Before 1989")),
(AND('[1]PWS Information'!$E$10="CWS",T1164="Single Family Residence",R1164="Yes",P1164="Non-Lead", M1164="Non-Lead - Copper",N1164="Before 1989")))),"Tier 4",
IF((OR((AND('[1]PWS Information'!$E$10="NTNC",P1164="Non-Lead")),
(AND('[1]PWS Information'!$E$10="CWS",P1164="Non-Lead",R1164="")),
(AND('[1]PWS Information'!$E$10="CWS",P1164="Non-Lead",R1164="No")),
(AND('[1]PWS Information'!$E$10="CWS",P1164="Non-Lead",R1164="Don't Know")),
(AND('[1]PWS Information'!$E$10="CWS",P1164="Non-Lead", I1164="Non-Lead - Copper", R1164="Yes", K1164="Between 1989 and 2014")),
(AND('[1]PWS Information'!$E$10="CWS",P1164="Non-Lead", I1164="Non-Lead - Copper", R1164="Yes", K1164="After 2014")),
(AND('[1]PWS Information'!$E$10="CWS",P1164="Non-Lead", I1164="Non-Lead - Copper", R1164="Yes", K1164="Unknown")),
(AND('[1]PWS Information'!$E$10="CWS",P1164="Non-Lead", M1164="Non-Lead - Copper", R1164="Yes", N1164="Between 1989 and 2014")),
(AND('[1]PWS Information'!$E$10="CWS",P1164="Non-Lead", M1164="Non-Lead - Copper", R1164="Yes", N1164="After 2014")),
(AND('[1]PWS Information'!$E$10="CWS",P1164="Non-Lead", M1164="Non-Lead - Copper", R1164="Yes", N1164="Unknown")),
(AND('[1]PWS Information'!$E$10="CWS",P1164="Unknown")),
(AND('[1]PWS Information'!$E$10="NTNC",P1164="Unknown")))),"Tier 5",
"")))))</f>
        <v>Tier 5</v>
      </c>
      <c r="Y1164" s="50"/>
      <c r="Z1164" s="50"/>
    </row>
    <row r="1165" spans="1:26" ht="30" x14ac:dyDescent="0.25">
      <c r="A1165" s="39">
        <v>1457</v>
      </c>
      <c r="B1165" s="40">
        <v>9595</v>
      </c>
      <c r="C1165" s="41" t="s">
        <v>309</v>
      </c>
      <c r="D1165" s="41" t="s">
        <v>88</v>
      </c>
      <c r="E1165" s="41">
        <v>75144</v>
      </c>
      <c r="F1165" s="42"/>
      <c r="G1165" s="43"/>
      <c r="H1165" s="44"/>
      <c r="I1165" s="45" t="s">
        <v>47</v>
      </c>
      <c r="J1165" s="46" t="s">
        <v>37</v>
      </c>
      <c r="K1165" s="42" t="s">
        <v>40</v>
      </c>
      <c r="L1165" s="49"/>
      <c r="M1165" s="45" t="s">
        <v>54</v>
      </c>
      <c r="N1165" s="46" t="s">
        <v>40</v>
      </c>
      <c r="O1165" s="49"/>
      <c r="P1165" s="36" t="str">
        <f t="shared" si="18"/>
        <v>Non-Lead</v>
      </c>
      <c r="Q1165" s="39" t="s">
        <v>37</v>
      </c>
      <c r="R1165" s="39" t="s">
        <v>37</v>
      </c>
      <c r="S1165" s="39"/>
      <c r="T1165" s="50" t="s">
        <v>36</v>
      </c>
      <c r="U1165" s="50" t="s">
        <v>37</v>
      </c>
      <c r="V1165" s="50" t="s">
        <v>37</v>
      </c>
      <c r="W1165" s="50" t="s">
        <v>37</v>
      </c>
      <c r="X1165" s="51" t="str">
        <f>IF((OR((AND('[1]PWS Information'!$E$10="CWS",T1165="Single Family Residence",P1165="Lead")),
(AND('[1]PWS Information'!$E$10="CWS",T1165="Multiple Family Residence",'[1]PWS Information'!$E$11="Yes",P1165="Lead")),
(AND('[1]PWS Information'!$E$10="NTNC",P1165="Lead")))),"Tier 1",
IF((OR((AND('[1]PWS Information'!$E$10="CWS",T1165="Multiple Family Residence",'[1]PWS Information'!$E$11="No",P1165="Lead")),
(AND('[1]PWS Information'!$E$10="CWS",T1165="Other",P1165="Lead")),
(AND('[1]PWS Information'!$E$10="CWS",T1165="Building",P1165="Lead")))),"Tier 2",
IF((OR((AND('[1]PWS Information'!$E$10="CWS",T1165="Single Family Residence",P1165="Galvanized Requiring Replacement")),
(AND('[1]PWS Information'!$E$10="CWS",T1165="Single Family Residence",P1165="Galvanized Requiring Replacement",Q1165="Yes")),
(AND('[1]PWS Information'!$E$10="NTNC",P1165="Galvanized Requiring Replacement")),
(AND('[1]PWS Information'!$E$10="NTNC",T1165="Single Family Residence",Q1165="Yes")))),"Tier 3",
IF((OR((AND('[1]PWS Information'!$E$10="CWS",T1165="Single Family Residence",R1165="Yes",P1165="Non-Lead", I1165="Non-Lead - Copper",K1165="Before 1989")),
(AND('[1]PWS Information'!$E$10="CWS",T1165="Single Family Residence",R1165="Yes",P1165="Non-Lead", M1165="Non-Lead - Copper",N1165="Before 1989")))),"Tier 4",
IF((OR((AND('[1]PWS Information'!$E$10="NTNC",P1165="Non-Lead")),
(AND('[1]PWS Information'!$E$10="CWS",P1165="Non-Lead",R1165="")),
(AND('[1]PWS Information'!$E$10="CWS",P1165="Non-Lead",R1165="No")),
(AND('[1]PWS Information'!$E$10="CWS",P1165="Non-Lead",R1165="Don't Know")),
(AND('[1]PWS Information'!$E$10="CWS",P1165="Non-Lead", I1165="Non-Lead - Copper", R1165="Yes", K1165="Between 1989 and 2014")),
(AND('[1]PWS Information'!$E$10="CWS",P1165="Non-Lead", I1165="Non-Lead - Copper", R1165="Yes", K1165="After 2014")),
(AND('[1]PWS Information'!$E$10="CWS",P1165="Non-Lead", I1165="Non-Lead - Copper", R1165="Yes", K1165="Unknown")),
(AND('[1]PWS Information'!$E$10="CWS",P1165="Non-Lead", M1165="Non-Lead - Copper", R1165="Yes", N1165="Between 1989 and 2014")),
(AND('[1]PWS Information'!$E$10="CWS",P1165="Non-Lead", M1165="Non-Lead - Copper", R1165="Yes", N1165="After 2014")),
(AND('[1]PWS Information'!$E$10="CWS",P1165="Non-Lead", M1165="Non-Lead - Copper", R1165="Yes", N1165="Unknown")),
(AND('[1]PWS Information'!$E$10="CWS",P1165="Unknown")),
(AND('[1]PWS Information'!$E$10="NTNC",P1165="Unknown")))),"Tier 5",
"")))))</f>
        <v>Tier 5</v>
      </c>
      <c r="Y1165" s="50"/>
      <c r="Z1165" s="50"/>
    </row>
    <row r="1166" spans="1:26" ht="30" x14ac:dyDescent="0.25">
      <c r="A1166" s="39">
        <v>1458</v>
      </c>
      <c r="B1166" s="40">
        <v>13712</v>
      </c>
      <c r="C1166" s="41" t="s">
        <v>296</v>
      </c>
      <c r="D1166" s="41" t="s">
        <v>88</v>
      </c>
      <c r="E1166" s="41">
        <v>75144</v>
      </c>
      <c r="F1166" s="42"/>
      <c r="G1166" s="43"/>
      <c r="H1166" s="44"/>
      <c r="I1166" s="45" t="s">
        <v>47</v>
      </c>
      <c r="J1166" s="46" t="s">
        <v>37</v>
      </c>
      <c r="K1166" s="42" t="s">
        <v>40</v>
      </c>
      <c r="L1166" s="49"/>
      <c r="M1166" s="45" t="s">
        <v>54</v>
      </c>
      <c r="N1166" s="46" t="s">
        <v>41</v>
      </c>
      <c r="O1166" s="49"/>
      <c r="P1166" s="36" t="str">
        <f t="shared" si="18"/>
        <v>Non-Lead</v>
      </c>
      <c r="Q1166" s="39" t="s">
        <v>37</v>
      </c>
      <c r="R1166" s="39" t="s">
        <v>37</v>
      </c>
      <c r="S1166" s="39"/>
      <c r="T1166" s="50" t="s">
        <v>36</v>
      </c>
      <c r="U1166" s="50" t="s">
        <v>37</v>
      </c>
      <c r="V1166" s="50" t="s">
        <v>37</v>
      </c>
      <c r="W1166" s="50" t="s">
        <v>37</v>
      </c>
      <c r="X1166" s="51" t="str">
        <f>IF((OR((AND('[1]PWS Information'!$E$10="CWS",T1166="Single Family Residence",P1166="Lead")),
(AND('[1]PWS Information'!$E$10="CWS",T1166="Multiple Family Residence",'[1]PWS Information'!$E$11="Yes",P1166="Lead")),
(AND('[1]PWS Information'!$E$10="NTNC",P1166="Lead")))),"Tier 1",
IF((OR((AND('[1]PWS Information'!$E$10="CWS",T1166="Multiple Family Residence",'[1]PWS Information'!$E$11="No",P1166="Lead")),
(AND('[1]PWS Information'!$E$10="CWS",T1166="Other",P1166="Lead")),
(AND('[1]PWS Information'!$E$10="CWS",T1166="Building",P1166="Lead")))),"Tier 2",
IF((OR((AND('[1]PWS Information'!$E$10="CWS",T1166="Single Family Residence",P1166="Galvanized Requiring Replacement")),
(AND('[1]PWS Information'!$E$10="CWS",T1166="Single Family Residence",P1166="Galvanized Requiring Replacement",Q1166="Yes")),
(AND('[1]PWS Information'!$E$10="NTNC",P1166="Galvanized Requiring Replacement")),
(AND('[1]PWS Information'!$E$10="NTNC",T1166="Single Family Residence",Q1166="Yes")))),"Tier 3",
IF((OR((AND('[1]PWS Information'!$E$10="CWS",T1166="Single Family Residence",R1166="Yes",P1166="Non-Lead", I1166="Non-Lead - Copper",K1166="Before 1989")),
(AND('[1]PWS Information'!$E$10="CWS",T1166="Single Family Residence",R1166="Yes",P1166="Non-Lead", M1166="Non-Lead - Copper",N1166="Before 1989")))),"Tier 4",
IF((OR((AND('[1]PWS Information'!$E$10="NTNC",P1166="Non-Lead")),
(AND('[1]PWS Information'!$E$10="CWS",P1166="Non-Lead",R1166="")),
(AND('[1]PWS Information'!$E$10="CWS",P1166="Non-Lead",R1166="No")),
(AND('[1]PWS Information'!$E$10="CWS",P1166="Non-Lead",R1166="Don't Know")),
(AND('[1]PWS Information'!$E$10="CWS",P1166="Non-Lead", I1166="Non-Lead - Copper", R1166="Yes", K1166="Between 1989 and 2014")),
(AND('[1]PWS Information'!$E$10="CWS",P1166="Non-Lead", I1166="Non-Lead - Copper", R1166="Yes", K1166="After 2014")),
(AND('[1]PWS Information'!$E$10="CWS",P1166="Non-Lead", I1166="Non-Lead - Copper", R1166="Yes", K1166="Unknown")),
(AND('[1]PWS Information'!$E$10="CWS",P1166="Non-Lead", M1166="Non-Lead - Copper", R1166="Yes", N1166="Between 1989 and 2014")),
(AND('[1]PWS Information'!$E$10="CWS",P1166="Non-Lead", M1166="Non-Lead - Copper", R1166="Yes", N1166="After 2014")),
(AND('[1]PWS Information'!$E$10="CWS",P1166="Non-Lead", M1166="Non-Lead - Copper", R1166="Yes", N1166="Unknown")),
(AND('[1]PWS Information'!$E$10="CWS",P1166="Unknown")),
(AND('[1]PWS Information'!$E$10="NTNC",P1166="Unknown")))),"Tier 5",
"")))))</f>
        <v>Tier 5</v>
      </c>
      <c r="Y1166" s="50"/>
      <c r="Z1166" s="50"/>
    </row>
    <row r="1167" spans="1:26" ht="30" x14ac:dyDescent="0.25">
      <c r="A1167" s="39">
        <v>1459</v>
      </c>
      <c r="B1167" s="40">
        <v>8286</v>
      </c>
      <c r="C1167" s="41" t="s">
        <v>313</v>
      </c>
      <c r="D1167" s="41" t="s">
        <v>99</v>
      </c>
      <c r="E1167" s="41">
        <v>75153</v>
      </c>
      <c r="F1167" s="42"/>
      <c r="G1167" s="43"/>
      <c r="H1167" s="44"/>
      <c r="I1167" s="45" t="s">
        <v>47</v>
      </c>
      <c r="J1167" s="46" t="s">
        <v>37</v>
      </c>
      <c r="K1167" s="42" t="s">
        <v>40</v>
      </c>
      <c r="L1167" s="49"/>
      <c r="M1167" s="45" t="s">
        <v>54</v>
      </c>
      <c r="N1167" s="46" t="s">
        <v>40</v>
      </c>
      <c r="O1167" s="49"/>
      <c r="P1167" s="36" t="str">
        <f t="shared" si="18"/>
        <v>Non-Lead</v>
      </c>
      <c r="Q1167" s="39" t="s">
        <v>37</v>
      </c>
      <c r="R1167" s="39" t="s">
        <v>37</v>
      </c>
      <c r="S1167" s="39"/>
      <c r="T1167" s="50" t="s">
        <v>36</v>
      </c>
      <c r="U1167" s="50" t="s">
        <v>37</v>
      </c>
      <c r="V1167" s="50" t="s">
        <v>37</v>
      </c>
      <c r="W1167" s="50" t="s">
        <v>37</v>
      </c>
      <c r="X1167" s="51" t="str">
        <f>IF((OR((AND('[1]PWS Information'!$E$10="CWS",T1167="Single Family Residence",P1167="Lead")),
(AND('[1]PWS Information'!$E$10="CWS",T1167="Multiple Family Residence",'[1]PWS Information'!$E$11="Yes",P1167="Lead")),
(AND('[1]PWS Information'!$E$10="NTNC",P1167="Lead")))),"Tier 1",
IF((OR((AND('[1]PWS Information'!$E$10="CWS",T1167="Multiple Family Residence",'[1]PWS Information'!$E$11="No",P1167="Lead")),
(AND('[1]PWS Information'!$E$10="CWS",T1167="Other",P1167="Lead")),
(AND('[1]PWS Information'!$E$10="CWS",T1167="Building",P1167="Lead")))),"Tier 2",
IF((OR((AND('[1]PWS Information'!$E$10="CWS",T1167="Single Family Residence",P1167="Galvanized Requiring Replacement")),
(AND('[1]PWS Information'!$E$10="CWS",T1167="Single Family Residence",P1167="Galvanized Requiring Replacement",Q1167="Yes")),
(AND('[1]PWS Information'!$E$10="NTNC",P1167="Galvanized Requiring Replacement")),
(AND('[1]PWS Information'!$E$10="NTNC",T1167="Single Family Residence",Q1167="Yes")))),"Tier 3",
IF((OR((AND('[1]PWS Information'!$E$10="CWS",T1167="Single Family Residence",R1167="Yes",P1167="Non-Lead", I1167="Non-Lead - Copper",K1167="Before 1989")),
(AND('[1]PWS Information'!$E$10="CWS",T1167="Single Family Residence",R1167="Yes",P1167="Non-Lead", M1167="Non-Lead - Copper",N1167="Before 1989")))),"Tier 4",
IF((OR((AND('[1]PWS Information'!$E$10="NTNC",P1167="Non-Lead")),
(AND('[1]PWS Information'!$E$10="CWS",P1167="Non-Lead",R1167="")),
(AND('[1]PWS Information'!$E$10="CWS",P1167="Non-Lead",R1167="No")),
(AND('[1]PWS Information'!$E$10="CWS",P1167="Non-Lead",R1167="Don't Know")),
(AND('[1]PWS Information'!$E$10="CWS",P1167="Non-Lead", I1167="Non-Lead - Copper", R1167="Yes", K1167="Between 1989 and 2014")),
(AND('[1]PWS Information'!$E$10="CWS",P1167="Non-Lead", I1167="Non-Lead - Copper", R1167="Yes", K1167="After 2014")),
(AND('[1]PWS Information'!$E$10="CWS",P1167="Non-Lead", I1167="Non-Lead - Copper", R1167="Yes", K1167="Unknown")),
(AND('[1]PWS Information'!$E$10="CWS",P1167="Non-Lead", M1167="Non-Lead - Copper", R1167="Yes", N1167="Between 1989 and 2014")),
(AND('[1]PWS Information'!$E$10="CWS",P1167="Non-Lead", M1167="Non-Lead - Copper", R1167="Yes", N1167="After 2014")),
(AND('[1]PWS Information'!$E$10="CWS",P1167="Non-Lead", M1167="Non-Lead - Copper", R1167="Yes", N1167="Unknown")),
(AND('[1]PWS Information'!$E$10="CWS",P1167="Unknown")),
(AND('[1]PWS Information'!$E$10="NTNC",P1167="Unknown")))),"Tier 5",
"")))))</f>
        <v>Tier 5</v>
      </c>
      <c r="Y1167" s="50"/>
      <c r="Z1167" s="50"/>
    </row>
    <row r="1168" spans="1:26" ht="30" x14ac:dyDescent="0.25">
      <c r="A1168" s="39">
        <v>1460</v>
      </c>
      <c r="B1168" s="40">
        <v>12690</v>
      </c>
      <c r="C1168" s="41" t="s">
        <v>307</v>
      </c>
      <c r="D1168" s="41" t="s">
        <v>88</v>
      </c>
      <c r="E1168" s="41">
        <v>75144</v>
      </c>
      <c r="F1168" s="42"/>
      <c r="G1168" s="43"/>
      <c r="H1168" s="44"/>
      <c r="I1168" s="45" t="s">
        <v>47</v>
      </c>
      <c r="J1168" s="46" t="s">
        <v>37</v>
      </c>
      <c r="K1168" s="42" t="s">
        <v>40</v>
      </c>
      <c r="L1168" s="49"/>
      <c r="M1168" s="45" t="s">
        <v>54</v>
      </c>
      <c r="N1168" s="46" t="s">
        <v>40</v>
      </c>
      <c r="O1168" s="49"/>
      <c r="P1168" s="36" t="str">
        <f t="shared" si="18"/>
        <v>Non-Lead</v>
      </c>
      <c r="Q1168" s="39" t="s">
        <v>37</v>
      </c>
      <c r="R1168" s="39" t="s">
        <v>37</v>
      </c>
      <c r="S1168" s="39"/>
      <c r="T1168" s="50" t="s">
        <v>36</v>
      </c>
      <c r="U1168" s="50" t="s">
        <v>37</v>
      </c>
      <c r="V1168" s="50" t="s">
        <v>37</v>
      </c>
      <c r="W1168" s="50" t="s">
        <v>37</v>
      </c>
      <c r="X1168" s="51" t="str">
        <f>IF((OR((AND('[1]PWS Information'!$E$10="CWS",T1168="Single Family Residence",P1168="Lead")),
(AND('[1]PWS Information'!$E$10="CWS",T1168="Multiple Family Residence",'[1]PWS Information'!$E$11="Yes",P1168="Lead")),
(AND('[1]PWS Information'!$E$10="NTNC",P1168="Lead")))),"Tier 1",
IF((OR((AND('[1]PWS Information'!$E$10="CWS",T1168="Multiple Family Residence",'[1]PWS Information'!$E$11="No",P1168="Lead")),
(AND('[1]PWS Information'!$E$10="CWS",T1168="Other",P1168="Lead")),
(AND('[1]PWS Information'!$E$10="CWS",T1168="Building",P1168="Lead")))),"Tier 2",
IF((OR((AND('[1]PWS Information'!$E$10="CWS",T1168="Single Family Residence",P1168="Galvanized Requiring Replacement")),
(AND('[1]PWS Information'!$E$10="CWS",T1168="Single Family Residence",P1168="Galvanized Requiring Replacement",Q1168="Yes")),
(AND('[1]PWS Information'!$E$10="NTNC",P1168="Galvanized Requiring Replacement")),
(AND('[1]PWS Information'!$E$10="NTNC",T1168="Single Family Residence",Q1168="Yes")))),"Tier 3",
IF((OR((AND('[1]PWS Information'!$E$10="CWS",T1168="Single Family Residence",R1168="Yes",P1168="Non-Lead", I1168="Non-Lead - Copper",K1168="Before 1989")),
(AND('[1]PWS Information'!$E$10="CWS",T1168="Single Family Residence",R1168="Yes",P1168="Non-Lead", M1168="Non-Lead - Copper",N1168="Before 1989")))),"Tier 4",
IF((OR((AND('[1]PWS Information'!$E$10="NTNC",P1168="Non-Lead")),
(AND('[1]PWS Information'!$E$10="CWS",P1168="Non-Lead",R1168="")),
(AND('[1]PWS Information'!$E$10="CWS",P1168="Non-Lead",R1168="No")),
(AND('[1]PWS Information'!$E$10="CWS",P1168="Non-Lead",R1168="Don't Know")),
(AND('[1]PWS Information'!$E$10="CWS",P1168="Non-Lead", I1168="Non-Lead - Copper", R1168="Yes", K1168="Between 1989 and 2014")),
(AND('[1]PWS Information'!$E$10="CWS",P1168="Non-Lead", I1168="Non-Lead - Copper", R1168="Yes", K1168="After 2014")),
(AND('[1]PWS Information'!$E$10="CWS",P1168="Non-Lead", I1168="Non-Lead - Copper", R1168="Yes", K1168="Unknown")),
(AND('[1]PWS Information'!$E$10="CWS",P1168="Non-Lead", M1168="Non-Lead - Copper", R1168="Yes", N1168="Between 1989 and 2014")),
(AND('[1]PWS Information'!$E$10="CWS",P1168="Non-Lead", M1168="Non-Lead - Copper", R1168="Yes", N1168="After 2014")),
(AND('[1]PWS Information'!$E$10="CWS",P1168="Non-Lead", M1168="Non-Lead - Copper", R1168="Yes", N1168="Unknown")),
(AND('[1]PWS Information'!$E$10="CWS",P1168="Unknown")),
(AND('[1]PWS Information'!$E$10="NTNC",P1168="Unknown")))),"Tier 5",
"")))))</f>
        <v>Tier 5</v>
      </c>
      <c r="Y1168" s="50"/>
      <c r="Z1168" s="50"/>
    </row>
    <row r="1169" spans="1:26" ht="30" x14ac:dyDescent="0.25">
      <c r="A1169" s="39">
        <v>1461</v>
      </c>
      <c r="B1169" s="40">
        <v>146</v>
      </c>
      <c r="C1169" s="41" t="s">
        <v>303</v>
      </c>
      <c r="D1169" s="41" t="s">
        <v>88</v>
      </c>
      <c r="E1169" s="41">
        <v>75144</v>
      </c>
      <c r="F1169" s="42"/>
      <c r="G1169" s="43"/>
      <c r="H1169" s="44"/>
      <c r="I1169" s="45" t="s">
        <v>47</v>
      </c>
      <c r="J1169" s="46" t="s">
        <v>37</v>
      </c>
      <c r="K1169" s="42" t="s">
        <v>40</v>
      </c>
      <c r="L1169" s="49"/>
      <c r="M1169" s="45" t="s">
        <v>54</v>
      </c>
      <c r="N1169" s="46" t="s">
        <v>40</v>
      </c>
      <c r="O1169" s="49"/>
      <c r="P1169" s="36" t="str">
        <f t="shared" si="18"/>
        <v>Non-Lead</v>
      </c>
      <c r="Q1169" s="39" t="s">
        <v>37</v>
      </c>
      <c r="R1169" s="39" t="s">
        <v>37</v>
      </c>
      <c r="S1169" s="39"/>
      <c r="T1169" s="50" t="s">
        <v>36</v>
      </c>
      <c r="U1169" s="50" t="s">
        <v>37</v>
      </c>
      <c r="V1169" s="50" t="s">
        <v>37</v>
      </c>
      <c r="W1169" s="50" t="s">
        <v>37</v>
      </c>
      <c r="X1169" s="51" t="str">
        <f>IF((OR((AND('[1]PWS Information'!$E$10="CWS",T1169="Single Family Residence",P1169="Lead")),
(AND('[1]PWS Information'!$E$10="CWS",T1169="Multiple Family Residence",'[1]PWS Information'!$E$11="Yes",P1169="Lead")),
(AND('[1]PWS Information'!$E$10="NTNC",P1169="Lead")))),"Tier 1",
IF((OR((AND('[1]PWS Information'!$E$10="CWS",T1169="Multiple Family Residence",'[1]PWS Information'!$E$11="No",P1169="Lead")),
(AND('[1]PWS Information'!$E$10="CWS",T1169="Other",P1169="Lead")),
(AND('[1]PWS Information'!$E$10="CWS",T1169="Building",P1169="Lead")))),"Tier 2",
IF((OR((AND('[1]PWS Information'!$E$10="CWS",T1169="Single Family Residence",P1169="Galvanized Requiring Replacement")),
(AND('[1]PWS Information'!$E$10="CWS",T1169="Single Family Residence",P1169="Galvanized Requiring Replacement",Q1169="Yes")),
(AND('[1]PWS Information'!$E$10="NTNC",P1169="Galvanized Requiring Replacement")),
(AND('[1]PWS Information'!$E$10="NTNC",T1169="Single Family Residence",Q1169="Yes")))),"Tier 3",
IF((OR((AND('[1]PWS Information'!$E$10="CWS",T1169="Single Family Residence",R1169="Yes",P1169="Non-Lead", I1169="Non-Lead - Copper",K1169="Before 1989")),
(AND('[1]PWS Information'!$E$10="CWS",T1169="Single Family Residence",R1169="Yes",P1169="Non-Lead", M1169="Non-Lead - Copper",N1169="Before 1989")))),"Tier 4",
IF((OR((AND('[1]PWS Information'!$E$10="NTNC",P1169="Non-Lead")),
(AND('[1]PWS Information'!$E$10="CWS",P1169="Non-Lead",R1169="")),
(AND('[1]PWS Information'!$E$10="CWS",P1169="Non-Lead",R1169="No")),
(AND('[1]PWS Information'!$E$10="CWS",P1169="Non-Lead",R1169="Don't Know")),
(AND('[1]PWS Information'!$E$10="CWS",P1169="Non-Lead", I1169="Non-Lead - Copper", R1169="Yes", K1169="Between 1989 and 2014")),
(AND('[1]PWS Information'!$E$10="CWS",P1169="Non-Lead", I1169="Non-Lead - Copper", R1169="Yes", K1169="After 2014")),
(AND('[1]PWS Information'!$E$10="CWS",P1169="Non-Lead", I1169="Non-Lead - Copper", R1169="Yes", K1169="Unknown")),
(AND('[1]PWS Information'!$E$10="CWS",P1169="Non-Lead", M1169="Non-Lead - Copper", R1169="Yes", N1169="Between 1989 and 2014")),
(AND('[1]PWS Information'!$E$10="CWS",P1169="Non-Lead", M1169="Non-Lead - Copper", R1169="Yes", N1169="After 2014")),
(AND('[1]PWS Information'!$E$10="CWS",P1169="Non-Lead", M1169="Non-Lead - Copper", R1169="Yes", N1169="Unknown")),
(AND('[1]PWS Information'!$E$10="CWS",P1169="Unknown")),
(AND('[1]PWS Information'!$E$10="NTNC",P1169="Unknown")))),"Tier 5",
"")))))</f>
        <v>Tier 5</v>
      </c>
      <c r="Y1169" s="50"/>
      <c r="Z1169" s="50"/>
    </row>
    <row r="1170" spans="1:26" ht="30" x14ac:dyDescent="0.25">
      <c r="A1170" s="39">
        <v>1462</v>
      </c>
      <c r="B1170" s="40">
        <v>4821</v>
      </c>
      <c r="C1170" s="41" t="s">
        <v>196</v>
      </c>
      <c r="D1170" s="41" t="s">
        <v>99</v>
      </c>
      <c r="E1170" s="41">
        <v>75153</v>
      </c>
      <c r="F1170" s="42"/>
      <c r="G1170" s="43"/>
      <c r="H1170" s="44"/>
      <c r="I1170" s="45" t="s">
        <v>47</v>
      </c>
      <c r="J1170" s="46" t="s">
        <v>37</v>
      </c>
      <c r="K1170" s="42" t="s">
        <v>40</v>
      </c>
      <c r="L1170" s="49"/>
      <c r="M1170" s="45" t="s">
        <v>54</v>
      </c>
      <c r="N1170" s="46" t="s">
        <v>40</v>
      </c>
      <c r="O1170" s="49"/>
      <c r="P1170" s="36" t="str">
        <f t="shared" si="18"/>
        <v>Non-Lead</v>
      </c>
      <c r="Q1170" s="39" t="s">
        <v>37</v>
      </c>
      <c r="R1170" s="39" t="s">
        <v>37</v>
      </c>
      <c r="S1170" s="39"/>
      <c r="T1170" s="50" t="s">
        <v>36</v>
      </c>
      <c r="U1170" s="50" t="s">
        <v>37</v>
      </c>
      <c r="V1170" s="50" t="s">
        <v>37</v>
      </c>
      <c r="W1170" s="50" t="s">
        <v>37</v>
      </c>
      <c r="X1170" s="51" t="str">
        <f>IF((OR((AND('[1]PWS Information'!$E$10="CWS",T1170="Single Family Residence",P1170="Lead")),
(AND('[1]PWS Information'!$E$10="CWS",T1170="Multiple Family Residence",'[1]PWS Information'!$E$11="Yes",P1170="Lead")),
(AND('[1]PWS Information'!$E$10="NTNC",P1170="Lead")))),"Tier 1",
IF((OR((AND('[1]PWS Information'!$E$10="CWS",T1170="Multiple Family Residence",'[1]PWS Information'!$E$11="No",P1170="Lead")),
(AND('[1]PWS Information'!$E$10="CWS",T1170="Other",P1170="Lead")),
(AND('[1]PWS Information'!$E$10="CWS",T1170="Building",P1170="Lead")))),"Tier 2",
IF((OR((AND('[1]PWS Information'!$E$10="CWS",T1170="Single Family Residence",P1170="Galvanized Requiring Replacement")),
(AND('[1]PWS Information'!$E$10="CWS",T1170="Single Family Residence",P1170="Galvanized Requiring Replacement",Q1170="Yes")),
(AND('[1]PWS Information'!$E$10="NTNC",P1170="Galvanized Requiring Replacement")),
(AND('[1]PWS Information'!$E$10="NTNC",T1170="Single Family Residence",Q1170="Yes")))),"Tier 3",
IF((OR((AND('[1]PWS Information'!$E$10="CWS",T1170="Single Family Residence",R1170="Yes",P1170="Non-Lead", I1170="Non-Lead - Copper",K1170="Before 1989")),
(AND('[1]PWS Information'!$E$10="CWS",T1170="Single Family Residence",R1170="Yes",P1170="Non-Lead", M1170="Non-Lead - Copper",N1170="Before 1989")))),"Tier 4",
IF((OR((AND('[1]PWS Information'!$E$10="NTNC",P1170="Non-Lead")),
(AND('[1]PWS Information'!$E$10="CWS",P1170="Non-Lead",R1170="")),
(AND('[1]PWS Information'!$E$10="CWS",P1170="Non-Lead",R1170="No")),
(AND('[1]PWS Information'!$E$10="CWS",P1170="Non-Lead",R1170="Don't Know")),
(AND('[1]PWS Information'!$E$10="CWS",P1170="Non-Lead", I1170="Non-Lead - Copper", R1170="Yes", K1170="Between 1989 and 2014")),
(AND('[1]PWS Information'!$E$10="CWS",P1170="Non-Lead", I1170="Non-Lead - Copper", R1170="Yes", K1170="After 2014")),
(AND('[1]PWS Information'!$E$10="CWS",P1170="Non-Lead", I1170="Non-Lead - Copper", R1170="Yes", K1170="Unknown")),
(AND('[1]PWS Information'!$E$10="CWS",P1170="Non-Lead", M1170="Non-Lead - Copper", R1170="Yes", N1170="Between 1989 and 2014")),
(AND('[1]PWS Information'!$E$10="CWS",P1170="Non-Lead", M1170="Non-Lead - Copper", R1170="Yes", N1170="After 2014")),
(AND('[1]PWS Information'!$E$10="CWS",P1170="Non-Lead", M1170="Non-Lead - Copper", R1170="Yes", N1170="Unknown")),
(AND('[1]PWS Information'!$E$10="CWS",P1170="Unknown")),
(AND('[1]PWS Information'!$E$10="NTNC",P1170="Unknown")))),"Tier 5",
"")))))</f>
        <v>Tier 5</v>
      </c>
      <c r="Y1170" s="50"/>
      <c r="Z1170" s="50"/>
    </row>
    <row r="1171" spans="1:26" ht="30" x14ac:dyDescent="0.25">
      <c r="A1171" s="39">
        <v>1463</v>
      </c>
      <c r="B1171" s="40">
        <v>331</v>
      </c>
      <c r="C1171" s="41" t="s">
        <v>176</v>
      </c>
      <c r="D1171" s="41" t="s">
        <v>88</v>
      </c>
      <c r="E1171" s="41">
        <v>75144</v>
      </c>
      <c r="F1171" s="42"/>
      <c r="G1171" s="43"/>
      <c r="H1171" s="44"/>
      <c r="I1171" s="45" t="s">
        <v>47</v>
      </c>
      <c r="J1171" s="46" t="s">
        <v>37</v>
      </c>
      <c r="K1171" s="42" t="s">
        <v>40</v>
      </c>
      <c r="L1171" s="49"/>
      <c r="M1171" s="45" t="s">
        <v>54</v>
      </c>
      <c r="N1171" s="46" t="s">
        <v>40</v>
      </c>
      <c r="O1171" s="49"/>
      <c r="P1171" s="36" t="str">
        <f t="shared" si="18"/>
        <v>Non-Lead</v>
      </c>
      <c r="Q1171" s="39" t="s">
        <v>37</v>
      </c>
      <c r="R1171" s="39" t="s">
        <v>37</v>
      </c>
      <c r="S1171" s="39"/>
      <c r="T1171" s="50" t="s">
        <v>36</v>
      </c>
      <c r="U1171" s="50" t="s">
        <v>37</v>
      </c>
      <c r="V1171" s="50" t="s">
        <v>37</v>
      </c>
      <c r="W1171" s="50" t="s">
        <v>37</v>
      </c>
      <c r="X1171" s="51" t="str">
        <f>IF((OR((AND('[1]PWS Information'!$E$10="CWS",T1171="Single Family Residence",P1171="Lead")),
(AND('[1]PWS Information'!$E$10="CWS",T1171="Multiple Family Residence",'[1]PWS Information'!$E$11="Yes",P1171="Lead")),
(AND('[1]PWS Information'!$E$10="NTNC",P1171="Lead")))),"Tier 1",
IF((OR((AND('[1]PWS Information'!$E$10="CWS",T1171="Multiple Family Residence",'[1]PWS Information'!$E$11="No",P1171="Lead")),
(AND('[1]PWS Information'!$E$10="CWS",T1171="Other",P1171="Lead")),
(AND('[1]PWS Information'!$E$10="CWS",T1171="Building",P1171="Lead")))),"Tier 2",
IF((OR((AND('[1]PWS Information'!$E$10="CWS",T1171="Single Family Residence",P1171="Galvanized Requiring Replacement")),
(AND('[1]PWS Information'!$E$10="CWS",T1171="Single Family Residence",P1171="Galvanized Requiring Replacement",Q1171="Yes")),
(AND('[1]PWS Information'!$E$10="NTNC",P1171="Galvanized Requiring Replacement")),
(AND('[1]PWS Information'!$E$10="NTNC",T1171="Single Family Residence",Q1171="Yes")))),"Tier 3",
IF((OR((AND('[1]PWS Information'!$E$10="CWS",T1171="Single Family Residence",R1171="Yes",P1171="Non-Lead", I1171="Non-Lead - Copper",K1171="Before 1989")),
(AND('[1]PWS Information'!$E$10="CWS",T1171="Single Family Residence",R1171="Yes",P1171="Non-Lead", M1171="Non-Lead - Copper",N1171="Before 1989")))),"Tier 4",
IF((OR((AND('[1]PWS Information'!$E$10="NTNC",P1171="Non-Lead")),
(AND('[1]PWS Information'!$E$10="CWS",P1171="Non-Lead",R1171="")),
(AND('[1]PWS Information'!$E$10="CWS",P1171="Non-Lead",R1171="No")),
(AND('[1]PWS Information'!$E$10="CWS",P1171="Non-Lead",R1171="Don't Know")),
(AND('[1]PWS Information'!$E$10="CWS",P1171="Non-Lead", I1171="Non-Lead - Copper", R1171="Yes", K1171="Between 1989 and 2014")),
(AND('[1]PWS Information'!$E$10="CWS",P1171="Non-Lead", I1171="Non-Lead - Copper", R1171="Yes", K1171="After 2014")),
(AND('[1]PWS Information'!$E$10="CWS",P1171="Non-Lead", I1171="Non-Lead - Copper", R1171="Yes", K1171="Unknown")),
(AND('[1]PWS Information'!$E$10="CWS",P1171="Non-Lead", M1171="Non-Lead - Copper", R1171="Yes", N1171="Between 1989 and 2014")),
(AND('[1]PWS Information'!$E$10="CWS",P1171="Non-Lead", M1171="Non-Lead - Copper", R1171="Yes", N1171="After 2014")),
(AND('[1]PWS Information'!$E$10="CWS",P1171="Non-Lead", M1171="Non-Lead - Copper", R1171="Yes", N1171="Unknown")),
(AND('[1]PWS Information'!$E$10="CWS",P1171="Unknown")),
(AND('[1]PWS Information'!$E$10="NTNC",P1171="Unknown")))),"Tier 5",
"")))))</f>
        <v>Tier 5</v>
      </c>
      <c r="Y1171" s="50"/>
      <c r="Z1171" s="50"/>
    </row>
    <row r="1172" spans="1:26" ht="30" x14ac:dyDescent="0.25">
      <c r="A1172" s="39">
        <v>1464</v>
      </c>
      <c r="B1172" s="40">
        <v>7628</v>
      </c>
      <c r="C1172" s="41" t="s">
        <v>299</v>
      </c>
      <c r="D1172" s="41" t="s">
        <v>88</v>
      </c>
      <c r="E1172" s="41">
        <v>75144</v>
      </c>
      <c r="F1172" s="42"/>
      <c r="G1172" s="43"/>
      <c r="H1172" s="44"/>
      <c r="I1172" s="45" t="s">
        <v>47</v>
      </c>
      <c r="J1172" s="46" t="s">
        <v>37</v>
      </c>
      <c r="K1172" s="42" t="s">
        <v>40</v>
      </c>
      <c r="L1172" s="49"/>
      <c r="M1172" s="45" t="s">
        <v>54</v>
      </c>
      <c r="N1172" s="46" t="s">
        <v>40</v>
      </c>
      <c r="O1172" s="49"/>
      <c r="P1172" s="36" t="str">
        <f t="shared" si="18"/>
        <v>Non-Lead</v>
      </c>
      <c r="Q1172" s="39" t="s">
        <v>37</v>
      </c>
      <c r="R1172" s="39" t="s">
        <v>37</v>
      </c>
      <c r="S1172" s="39"/>
      <c r="T1172" s="50" t="s">
        <v>36</v>
      </c>
      <c r="U1172" s="50" t="s">
        <v>37</v>
      </c>
      <c r="V1172" s="50" t="s">
        <v>37</v>
      </c>
      <c r="W1172" s="50" t="s">
        <v>37</v>
      </c>
      <c r="X1172" s="51" t="str">
        <f>IF((OR((AND('[1]PWS Information'!$E$10="CWS",T1172="Single Family Residence",P1172="Lead")),
(AND('[1]PWS Information'!$E$10="CWS",T1172="Multiple Family Residence",'[1]PWS Information'!$E$11="Yes",P1172="Lead")),
(AND('[1]PWS Information'!$E$10="NTNC",P1172="Lead")))),"Tier 1",
IF((OR((AND('[1]PWS Information'!$E$10="CWS",T1172="Multiple Family Residence",'[1]PWS Information'!$E$11="No",P1172="Lead")),
(AND('[1]PWS Information'!$E$10="CWS",T1172="Other",P1172="Lead")),
(AND('[1]PWS Information'!$E$10="CWS",T1172="Building",P1172="Lead")))),"Tier 2",
IF((OR((AND('[1]PWS Information'!$E$10="CWS",T1172="Single Family Residence",P1172="Galvanized Requiring Replacement")),
(AND('[1]PWS Information'!$E$10="CWS",T1172="Single Family Residence",P1172="Galvanized Requiring Replacement",Q1172="Yes")),
(AND('[1]PWS Information'!$E$10="NTNC",P1172="Galvanized Requiring Replacement")),
(AND('[1]PWS Information'!$E$10="NTNC",T1172="Single Family Residence",Q1172="Yes")))),"Tier 3",
IF((OR((AND('[1]PWS Information'!$E$10="CWS",T1172="Single Family Residence",R1172="Yes",P1172="Non-Lead", I1172="Non-Lead - Copper",K1172="Before 1989")),
(AND('[1]PWS Information'!$E$10="CWS",T1172="Single Family Residence",R1172="Yes",P1172="Non-Lead", M1172="Non-Lead - Copper",N1172="Before 1989")))),"Tier 4",
IF((OR((AND('[1]PWS Information'!$E$10="NTNC",P1172="Non-Lead")),
(AND('[1]PWS Information'!$E$10="CWS",P1172="Non-Lead",R1172="")),
(AND('[1]PWS Information'!$E$10="CWS",P1172="Non-Lead",R1172="No")),
(AND('[1]PWS Information'!$E$10="CWS",P1172="Non-Lead",R1172="Don't Know")),
(AND('[1]PWS Information'!$E$10="CWS",P1172="Non-Lead", I1172="Non-Lead - Copper", R1172="Yes", K1172="Between 1989 and 2014")),
(AND('[1]PWS Information'!$E$10="CWS",P1172="Non-Lead", I1172="Non-Lead - Copper", R1172="Yes", K1172="After 2014")),
(AND('[1]PWS Information'!$E$10="CWS",P1172="Non-Lead", I1172="Non-Lead - Copper", R1172="Yes", K1172="Unknown")),
(AND('[1]PWS Information'!$E$10="CWS",P1172="Non-Lead", M1172="Non-Lead - Copper", R1172="Yes", N1172="Between 1989 and 2014")),
(AND('[1]PWS Information'!$E$10="CWS",P1172="Non-Lead", M1172="Non-Lead - Copper", R1172="Yes", N1172="After 2014")),
(AND('[1]PWS Information'!$E$10="CWS",P1172="Non-Lead", M1172="Non-Lead - Copper", R1172="Yes", N1172="Unknown")),
(AND('[1]PWS Information'!$E$10="CWS",P1172="Unknown")),
(AND('[1]PWS Information'!$E$10="NTNC",P1172="Unknown")))),"Tier 5",
"")))))</f>
        <v>Tier 5</v>
      </c>
      <c r="Y1172" s="50"/>
      <c r="Z1172" s="50"/>
    </row>
    <row r="1173" spans="1:26" ht="30" x14ac:dyDescent="0.25">
      <c r="A1173" s="39">
        <v>1465</v>
      </c>
      <c r="B1173" s="40">
        <v>4853</v>
      </c>
      <c r="C1173" s="41" t="s">
        <v>297</v>
      </c>
      <c r="D1173" s="41" t="s">
        <v>73</v>
      </c>
      <c r="E1173" s="41">
        <v>75155</v>
      </c>
      <c r="F1173" s="42"/>
      <c r="G1173" s="43"/>
      <c r="H1173" s="44"/>
      <c r="I1173" s="45" t="s">
        <v>47</v>
      </c>
      <c r="J1173" s="46" t="s">
        <v>37</v>
      </c>
      <c r="K1173" s="42" t="s">
        <v>40</v>
      </c>
      <c r="L1173" s="49"/>
      <c r="M1173" s="45" t="s">
        <v>54</v>
      </c>
      <c r="N1173" s="46" t="s">
        <v>40</v>
      </c>
      <c r="O1173" s="49"/>
      <c r="P1173" s="36" t="str">
        <f t="shared" si="18"/>
        <v>Non-Lead</v>
      </c>
      <c r="Q1173" s="39" t="s">
        <v>37</v>
      </c>
      <c r="R1173" s="39" t="s">
        <v>37</v>
      </c>
      <c r="S1173" s="39"/>
      <c r="T1173" s="50" t="s">
        <v>36</v>
      </c>
      <c r="U1173" s="50" t="s">
        <v>37</v>
      </c>
      <c r="V1173" s="50" t="s">
        <v>37</v>
      </c>
      <c r="W1173" s="50" t="s">
        <v>37</v>
      </c>
      <c r="X1173" s="51" t="str">
        <f>IF((OR((AND('[1]PWS Information'!$E$10="CWS",T1173="Single Family Residence",P1173="Lead")),
(AND('[1]PWS Information'!$E$10="CWS",T1173="Multiple Family Residence",'[1]PWS Information'!$E$11="Yes",P1173="Lead")),
(AND('[1]PWS Information'!$E$10="NTNC",P1173="Lead")))),"Tier 1",
IF((OR((AND('[1]PWS Information'!$E$10="CWS",T1173="Multiple Family Residence",'[1]PWS Information'!$E$11="No",P1173="Lead")),
(AND('[1]PWS Information'!$E$10="CWS",T1173="Other",P1173="Lead")),
(AND('[1]PWS Information'!$E$10="CWS",T1173="Building",P1173="Lead")))),"Tier 2",
IF((OR((AND('[1]PWS Information'!$E$10="CWS",T1173="Single Family Residence",P1173="Galvanized Requiring Replacement")),
(AND('[1]PWS Information'!$E$10="CWS",T1173="Single Family Residence",P1173="Galvanized Requiring Replacement",Q1173="Yes")),
(AND('[1]PWS Information'!$E$10="NTNC",P1173="Galvanized Requiring Replacement")),
(AND('[1]PWS Information'!$E$10="NTNC",T1173="Single Family Residence",Q1173="Yes")))),"Tier 3",
IF((OR((AND('[1]PWS Information'!$E$10="CWS",T1173="Single Family Residence",R1173="Yes",P1173="Non-Lead", I1173="Non-Lead - Copper",K1173="Before 1989")),
(AND('[1]PWS Information'!$E$10="CWS",T1173="Single Family Residence",R1173="Yes",P1173="Non-Lead", M1173="Non-Lead - Copper",N1173="Before 1989")))),"Tier 4",
IF((OR((AND('[1]PWS Information'!$E$10="NTNC",P1173="Non-Lead")),
(AND('[1]PWS Information'!$E$10="CWS",P1173="Non-Lead",R1173="")),
(AND('[1]PWS Information'!$E$10="CWS",P1173="Non-Lead",R1173="No")),
(AND('[1]PWS Information'!$E$10="CWS",P1173="Non-Lead",R1173="Don't Know")),
(AND('[1]PWS Information'!$E$10="CWS",P1173="Non-Lead", I1173="Non-Lead - Copper", R1173="Yes", K1173="Between 1989 and 2014")),
(AND('[1]PWS Information'!$E$10="CWS",P1173="Non-Lead", I1173="Non-Lead - Copper", R1173="Yes", K1173="After 2014")),
(AND('[1]PWS Information'!$E$10="CWS",P1173="Non-Lead", I1173="Non-Lead - Copper", R1173="Yes", K1173="Unknown")),
(AND('[1]PWS Information'!$E$10="CWS",P1173="Non-Lead", M1173="Non-Lead - Copper", R1173="Yes", N1173="Between 1989 and 2014")),
(AND('[1]PWS Information'!$E$10="CWS",P1173="Non-Lead", M1173="Non-Lead - Copper", R1173="Yes", N1173="After 2014")),
(AND('[1]PWS Information'!$E$10="CWS",P1173="Non-Lead", M1173="Non-Lead - Copper", R1173="Yes", N1173="Unknown")),
(AND('[1]PWS Information'!$E$10="CWS",P1173="Unknown")),
(AND('[1]PWS Information'!$E$10="NTNC",P1173="Unknown")))),"Tier 5",
"")))))</f>
        <v>Tier 5</v>
      </c>
      <c r="Y1173" s="50"/>
      <c r="Z1173" s="50"/>
    </row>
    <row r="1174" spans="1:26" ht="30" x14ac:dyDescent="0.25">
      <c r="A1174" s="39">
        <v>1466</v>
      </c>
      <c r="B1174" s="40">
        <v>5070</v>
      </c>
      <c r="C1174" s="41" t="s">
        <v>196</v>
      </c>
      <c r="D1174" s="41" t="s">
        <v>99</v>
      </c>
      <c r="E1174" s="41">
        <v>75153</v>
      </c>
      <c r="F1174" s="42"/>
      <c r="G1174" s="43"/>
      <c r="H1174" s="44"/>
      <c r="I1174" s="45" t="s">
        <v>47</v>
      </c>
      <c r="J1174" s="46" t="s">
        <v>37</v>
      </c>
      <c r="K1174" s="42" t="s">
        <v>40</v>
      </c>
      <c r="L1174" s="49"/>
      <c r="M1174" s="45" t="s">
        <v>54</v>
      </c>
      <c r="N1174" s="46" t="s">
        <v>40</v>
      </c>
      <c r="O1174" s="49"/>
      <c r="P1174" s="36" t="str">
        <f t="shared" si="18"/>
        <v>Non-Lead</v>
      </c>
      <c r="Q1174" s="39" t="s">
        <v>37</v>
      </c>
      <c r="R1174" s="39" t="s">
        <v>37</v>
      </c>
      <c r="S1174" s="39"/>
      <c r="T1174" s="50" t="s">
        <v>36</v>
      </c>
      <c r="U1174" s="50" t="s">
        <v>37</v>
      </c>
      <c r="V1174" s="50" t="s">
        <v>37</v>
      </c>
      <c r="W1174" s="50" t="s">
        <v>37</v>
      </c>
      <c r="X1174" s="51" t="str">
        <f>IF((OR((AND('[1]PWS Information'!$E$10="CWS",T1174="Single Family Residence",P1174="Lead")),
(AND('[1]PWS Information'!$E$10="CWS",T1174="Multiple Family Residence",'[1]PWS Information'!$E$11="Yes",P1174="Lead")),
(AND('[1]PWS Information'!$E$10="NTNC",P1174="Lead")))),"Tier 1",
IF((OR((AND('[1]PWS Information'!$E$10="CWS",T1174="Multiple Family Residence",'[1]PWS Information'!$E$11="No",P1174="Lead")),
(AND('[1]PWS Information'!$E$10="CWS",T1174="Other",P1174="Lead")),
(AND('[1]PWS Information'!$E$10="CWS",T1174="Building",P1174="Lead")))),"Tier 2",
IF((OR((AND('[1]PWS Information'!$E$10="CWS",T1174="Single Family Residence",P1174="Galvanized Requiring Replacement")),
(AND('[1]PWS Information'!$E$10="CWS",T1174="Single Family Residence",P1174="Galvanized Requiring Replacement",Q1174="Yes")),
(AND('[1]PWS Information'!$E$10="NTNC",P1174="Galvanized Requiring Replacement")),
(AND('[1]PWS Information'!$E$10="NTNC",T1174="Single Family Residence",Q1174="Yes")))),"Tier 3",
IF((OR((AND('[1]PWS Information'!$E$10="CWS",T1174="Single Family Residence",R1174="Yes",P1174="Non-Lead", I1174="Non-Lead - Copper",K1174="Before 1989")),
(AND('[1]PWS Information'!$E$10="CWS",T1174="Single Family Residence",R1174="Yes",P1174="Non-Lead", M1174="Non-Lead - Copper",N1174="Before 1989")))),"Tier 4",
IF((OR((AND('[1]PWS Information'!$E$10="NTNC",P1174="Non-Lead")),
(AND('[1]PWS Information'!$E$10="CWS",P1174="Non-Lead",R1174="")),
(AND('[1]PWS Information'!$E$10="CWS",P1174="Non-Lead",R1174="No")),
(AND('[1]PWS Information'!$E$10="CWS",P1174="Non-Lead",R1174="Don't Know")),
(AND('[1]PWS Information'!$E$10="CWS",P1174="Non-Lead", I1174="Non-Lead - Copper", R1174="Yes", K1174="Between 1989 and 2014")),
(AND('[1]PWS Information'!$E$10="CWS",P1174="Non-Lead", I1174="Non-Lead - Copper", R1174="Yes", K1174="After 2014")),
(AND('[1]PWS Information'!$E$10="CWS",P1174="Non-Lead", I1174="Non-Lead - Copper", R1174="Yes", K1174="Unknown")),
(AND('[1]PWS Information'!$E$10="CWS",P1174="Non-Lead", M1174="Non-Lead - Copper", R1174="Yes", N1174="Between 1989 and 2014")),
(AND('[1]PWS Information'!$E$10="CWS",P1174="Non-Lead", M1174="Non-Lead - Copper", R1174="Yes", N1174="After 2014")),
(AND('[1]PWS Information'!$E$10="CWS",P1174="Non-Lead", M1174="Non-Lead - Copper", R1174="Yes", N1174="Unknown")),
(AND('[1]PWS Information'!$E$10="CWS",P1174="Unknown")),
(AND('[1]PWS Information'!$E$10="NTNC",P1174="Unknown")))),"Tier 5",
"")))))</f>
        <v>Tier 5</v>
      </c>
      <c r="Y1174" s="50"/>
      <c r="Z1174" s="50"/>
    </row>
    <row r="1175" spans="1:26" ht="30" x14ac:dyDescent="0.25">
      <c r="A1175" s="39">
        <v>1467</v>
      </c>
      <c r="B1175" s="40">
        <v>2788</v>
      </c>
      <c r="C1175" s="41" t="s">
        <v>75</v>
      </c>
      <c r="D1175" s="41" t="s">
        <v>73</v>
      </c>
      <c r="E1175" s="41">
        <v>75155</v>
      </c>
      <c r="F1175" s="42"/>
      <c r="G1175" s="43"/>
      <c r="H1175" s="44"/>
      <c r="I1175" s="45" t="s">
        <v>47</v>
      </c>
      <c r="J1175" s="46" t="s">
        <v>37</v>
      </c>
      <c r="K1175" s="42" t="s">
        <v>40</v>
      </c>
      <c r="L1175" s="49"/>
      <c r="M1175" s="45" t="s">
        <v>54</v>
      </c>
      <c r="N1175" s="46" t="s">
        <v>40</v>
      </c>
      <c r="O1175" s="49"/>
      <c r="P1175" s="36" t="str">
        <f t="shared" si="18"/>
        <v>Non-Lead</v>
      </c>
      <c r="Q1175" s="39" t="s">
        <v>37</v>
      </c>
      <c r="R1175" s="39" t="s">
        <v>37</v>
      </c>
      <c r="S1175" s="39"/>
      <c r="T1175" s="50" t="s">
        <v>36</v>
      </c>
      <c r="U1175" s="50" t="s">
        <v>37</v>
      </c>
      <c r="V1175" s="50" t="s">
        <v>37</v>
      </c>
      <c r="W1175" s="50" t="s">
        <v>37</v>
      </c>
      <c r="X1175" s="51" t="str">
        <f>IF((OR((AND('[1]PWS Information'!$E$10="CWS",T1175="Single Family Residence",P1175="Lead")),
(AND('[1]PWS Information'!$E$10="CWS",T1175="Multiple Family Residence",'[1]PWS Information'!$E$11="Yes",P1175="Lead")),
(AND('[1]PWS Information'!$E$10="NTNC",P1175="Lead")))),"Tier 1",
IF((OR((AND('[1]PWS Information'!$E$10="CWS",T1175="Multiple Family Residence",'[1]PWS Information'!$E$11="No",P1175="Lead")),
(AND('[1]PWS Information'!$E$10="CWS",T1175="Other",P1175="Lead")),
(AND('[1]PWS Information'!$E$10="CWS",T1175="Building",P1175="Lead")))),"Tier 2",
IF((OR((AND('[1]PWS Information'!$E$10="CWS",T1175="Single Family Residence",P1175="Galvanized Requiring Replacement")),
(AND('[1]PWS Information'!$E$10="CWS",T1175="Single Family Residence",P1175="Galvanized Requiring Replacement",Q1175="Yes")),
(AND('[1]PWS Information'!$E$10="NTNC",P1175="Galvanized Requiring Replacement")),
(AND('[1]PWS Information'!$E$10="NTNC",T1175="Single Family Residence",Q1175="Yes")))),"Tier 3",
IF((OR((AND('[1]PWS Information'!$E$10="CWS",T1175="Single Family Residence",R1175="Yes",P1175="Non-Lead", I1175="Non-Lead - Copper",K1175="Before 1989")),
(AND('[1]PWS Information'!$E$10="CWS",T1175="Single Family Residence",R1175="Yes",P1175="Non-Lead", M1175="Non-Lead - Copper",N1175="Before 1989")))),"Tier 4",
IF((OR((AND('[1]PWS Information'!$E$10="NTNC",P1175="Non-Lead")),
(AND('[1]PWS Information'!$E$10="CWS",P1175="Non-Lead",R1175="")),
(AND('[1]PWS Information'!$E$10="CWS",P1175="Non-Lead",R1175="No")),
(AND('[1]PWS Information'!$E$10="CWS",P1175="Non-Lead",R1175="Don't Know")),
(AND('[1]PWS Information'!$E$10="CWS",P1175="Non-Lead", I1175="Non-Lead - Copper", R1175="Yes", K1175="Between 1989 and 2014")),
(AND('[1]PWS Information'!$E$10="CWS",P1175="Non-Lead", I1175="Non-Lead - Copper", R1175="Yes", K1175="After 2014")),
(AND('[1]PWS Information'!$E$10="CWS",P1175="Non-Lead", I1175="Non-Lead - Copper", R1175="Yes", K1175="Unknown")),
(AND('[1]PWS Information'!$E$10="CWS",P1175="Non-Lead", M1175="Non-Lead - Copper", R1175="Yes", N1175="Between 1989 and 2014")),
(AND('[1]PWS Information'!$E$10="CWS",P1175="Non-Lead", M1175="Non-Lead - Copper", R1175="Yes", N1175="After 2014")),
(AND('[1]PWS Information'!$E$10="CWS",P1175="Non-Lead", M1175="Non-Lead - Copper", R1175="Yes", N1175="Unknown")),
(AND('[1]PWS Information'!$E$10="CWS",P1175="Unknown")),
(AND('[1]PWS Information'!$E$10="NTNC",P1175="Unknown")))),"Tier 5",
"")))))</f>
        <v>Tier 5</v>
      </c>
      <c r="Y1175" s="50"/>
      <c r="Z1175" s="50"/>
    </row>
    <row r="1176" spans="1:26" ht="30" x14ac:dyDescent="0.25">
      <c r="A1176" s="39">
        <v>1468</v>
      </c>
      <c r="B1176" s="40">
        <v>3200</v>
      </c>
      <c r="C1176" s="41" t="s">
        <v>300</v>
      </c>
      <c r="D1176" s="41" t="s">
        <v>99</v>
      </c>
      <c r="E1176" s="41">
        <v>75153</v>
      </c>
      <c r="F1176" s="42"/>
      <c r="G1176" s="43"/>
      <c r="H1176" s="44"/>
      <c r="I1176" s="45" t="s">
        <v>47</v>
      </c>
      <c r="J1176" s="46" t="s">
        <v>37</v>
      </c>
      <c r="K1176" s="42" t="s">
        <v>40</v>
      </c>
      <c r="L1176" s="49"/>
      <c r="M1176" s="45" t="s">
        <v>54</v>
      </c>
      <c r="N1176" s="46" t="s">
        <v>49</v>
      </c>
      <c r="O1176" s="49"/>
      <c r="P1176" s="36" t="str">
        <f t="shared" si="18"/>
        <v>Non-Lead</v>
      </c>
      <c r="Q1176" s="39" t="s">
        <v>37</v>
      </c>
      <c r="R1176" s="39" t="s">
        <v>37</v>
      </c>
      <c r="S1176" s="39"/>
      <c r="T1176" s="50" t="s">
        <v>52</v>
      </c>
      <c r="U1176" s="50" t="s">
        <v>37</v>
      </c>
      <c r="V1176" s="50" t="s">
        <v>37</v>
      </c>
      <c r="W1176" s="50" t="s">
        <v>37</v>
      </c>
      <c r="X1176" s="51" t="str">
        <f>IF((OR((AND('[1]PWS Information'!$E$10="CWS",T1176="Single Family Residence",P1176="Lead")),
(AND('[1]PWS Information'!$E$10="CWS",T1176="Multiple Family Residence",'[1]PWS Information'!$E$11="Yes",P1176="Lead")),
(AND('[1]PWS Information'!$E$10="NTNC",P1176="Lead")))),"Tier 1",
IF((OR((AND('[1]PWS Information'!$E$10="CWS",T1176="Multiple Family Residence",'[1]PWS Information'!$E$11="No",P1176="Lead")),
(AND('[1]PWS Information'!$E$10="CWS",T1176="Other",P1176="Lead")),
(AND('[1]PWS Information'!$E$10="CWS",T1176="Building",P1176="Lead")))),"Tier 2",
IF((OR((AND('[1]PWS Information'!$E$10="CWS",T1176="Single Family Residence",P1176="Galvanized Requiring Replacement")),
(AND('[1]PWS Information'!$E$10="CWS",T1176="Single Family Residence",P1176="Galvanized Requiring Replacement",Q1176="Yes")),
(AND('[1]PWS Information'!$E$10="NTNC",P1176="Galvanized Requiring Replacement")),
(AND('[1]PWS Information'!$E$10="NTNC",T1176="Single Family Residence",Q1176="Yes")))),"Tier 3",
IF((OR((AND('[1]PWS Information'!$E$10="CWS",T1176="Single Family Residence",R1176="Yes",P1176="Non-Lead", I1176="Non-Lead - Copper",K1176="Before 1989")),
(AND('[1]PWS Information'!$E$10="CWS",T1176="Single Family Residence",R1176="Yes",P1176="Non-Lead", M1176="Non-Lead - Copper",N1176="Before 1989")))),"Tier 4",
IF((OR((AND('[1]PWS Information'!$E$10="NTNC",P1176="Non-Lead")),
(AND('[1]PWS Information'!$E$10="CWS",P1176="Non-Lead",R1176="")),
(AND('[1]PWS Information'!$E$10="CWS",P1176="Non-Lead",R1176="No")),
(AND('[1]PWS Information'!$E$10="CWS",P1176="Non-Lead",R1176="Don't Know")),
(AND('[1]PWS Information'!$E$10="CWS",P1176="Non-Lead", I1176="Non-Lead - Copper", R1176="Yes", K1176="Between 1989 and 2014")),
(AND('[1]PWS Information'!$E$10="CWS",P1176="Non-Lead", I1176="Non-Lead - Copper", R1176="Yes", K1176="After 2014")),
(AND('[1]PWS Information'!$E$10="CWS",P1176="Non-Lead", I1176="Non-Lead - Copper", R1176="Yes", K1176="Unknown")),
(AND('[1]PWS Information'!$E$10="CWS",P1176="Non-Lead", M1176="Non-Lead - Copper", R1176="Yes", N1176="Between 1989 and 2014")),
(AND('[1]PWS Information'!$E$10="CWS",P1176="Non-Lead", M1176="Non-Lead - Copper", R1176="Yes", N1176="After 2014")),
(AND('[1]PWS Information'!$E$10="CWS",P1176="Non-Lead", M1176="Non-Lead - Copper", R1176="Yes", N1176="Unknown")),
(AND('[1]PWS Information'!$E$10="CWS",P1176="Unknown")),
(AND('[1]PWS Information'!$E$10="NTNC",P1176="Unknown")))),"Tier 5",
"")))))</f>
        <v>Tier 5</v>
      </c>
      <c r="Y1176" s="50"/>
      <c r="Z1176" s="50"/>
    </row>
    <row r="1177" spans="1:26" ht="30" x14ac:dyDescent="0.25">
      <c r="A1177" s="39">
        <v>1469</v>
      </c>
      <c r="B1177" s="40">
        <v>950</v>
      </c>
      <c r="C1177" s="41" t="s">
        <v>335</v>
      </c>
      <c r="D1177" s="41" t="s">
        <v>99</v>
      </c>
      <c r="E1177" s="41">
        <v>75153</v>
      </c>
      <c r="F1177" s="42"/>
      <c r="G1177" s="43"/>
      <c r="H1177" s="44"/>
      <c r="I1177" s="45" t="s">
        <v>47</v>
      </c>
      <c r="J1177" s="46" t="s">
        <v>37</v>
      </c>
      <c r="K1177" s="42" t="s">
        <v>40</v>
      </c>
      <c r="L1177" s="49"/>
      <c r="M1177" s="45" t="s">
        <v>54</v>
      </c>
      <c r="N1177" s="46" t="s">
        <v>40</v>
      </c>
      <c r="O1177" s="49"/>
      <c r="P1177" s="36" t="str">
        <f t="shared" si="18"/>
        <v>Non-Lead</v>
      </c>
      <c r="Q1177" s="39" t="s">
        <v>37</v>
      </c>
      <c r="R1177" s="39" t="s">
        <v>37</v>
      </c>
      <c r="S1177" s="39"/>
      <c r="T1177" s="50" t="s">
        <v>36</v>
      </c>
      <c r="U1177" s="50" t="s">
        <v>37</v>
      </c>
      <c r="V1177" s="50" t="s">
        <v>37</v>
      </c>
      <c r="W1177" s="50" t="s">
        <v>37</v>
      </c>
      <c r="X1177" s="51" t="str">
        <f>IF((OR((AND('[1]PWS Information'!$E$10="CWS",T1177="Single Family Residence",P1177="Lead")),
(AND('[1]PWS Information'!$E$10="CWS",T1177="Multiple Family Residence",'[1]PWS Information'!$E$11="Yes",P1177="Lead")),
(AND('[1]PWS Information'!$E$10="NTNC",P1177="Lead")))),"Tier 1",
IF((OR((AND('[1]PWS Information'!$E$10="CWS",T1177="Multiple Family Residence",'[1]PWS Information'!$E$11="No",P1177="Lead")),
(AND('[1]PWS Information'!$E$10="CWS",T1177="Other",P1177="Lead")),
(AND('[1]PWS Information'!$E$10="CWS",T1177="Building",P1177="Lead")))),"Tier 2",
IF((OR((AND('[1]PWS Information'!$E$10="CWS",T1177="Single Family Residence",P1177="Galvanized Requiring Replacement")),
(AND('[1]PWS Information'!$E$10="CWS",T1177="Single Family Residence",P1177="Galvanized Requiring Replacement",Q1177="Yes")),
(AND('[1]PWS Information'!$E$10="NTNC",P1177="Galvanized Requiring Replacement")),
(AND('[1]PWS Information'!$E$10="NTNC",T1177="Single Family Residence",Q1177="Yes")))),"Tier 3",
IF((OR((AND('[1]PWS Information'!$E$10="CWS",T1177="Single Family Residence",R1177="Yes",P1177="Non-Lead", I1177="Non-Lead - Copper",K1177="Before 1989")),
(AND('[1]PWS Information'!$E$10="CWS",T1177="Single Family Residence",R1177="Yes",P1177="Non-Lead", M1177="Non-Lead - Copper",N1177="Before 1989")))),"Tier 4",
IF((OR((AND('[1]PWS Information'!$E$10="NTNC",P1177="Non-Lead")),
(AND('[1]PWS Information'!$E$10="CWS",P1177="Non-Lead",R1177="")),
(AND('[1]PWS Information'!$E$10="CWS",P1177="Non-Lead",R1177="No")),
(AND('[1]PWS Information'!$E$10="CWS",P1177="Non-Lead",R1177="Don't Know")),
(AND('[1]PWS Information'!$E$10="CWS",P1177="Non-Lead", I1177="Non-Lead - Copper", R1177="Yes", K1177="Between 1989 and 2014")),
(AND('[1]PWS Information'!$E$10="CWS",P1177="Non-Lead", I1177="Non-Lead - Copper", R1177="Yes", K1177="After 2014")),
(AND('[1]PWS Information'!$E$10="CWS",P1177="Non-Lead", I1177="Non-Lead - Copper", R1177="Yes", K1177="Unknown")),
(AND('[1]PWS Information'!$E$10="CWS",P1177="Non-Lead", M1177="Non-Lead - Copper", R1177="Yes", N1177="Between 1989 and 2014")),
(AND('[1]PWS Information'!$E$10="CWS",P1177="Non-Lead", M1177="Non-Lead - Copper", R1177="Yes", N1177="After 2014")),
(AND('[1]PWS Information'!$E$10="CWS",P1177="Non-Lead", M1177="Non-Lead - Copper", R1177="Yes", N1177="Unknown")),
(AND('[1]PWS Information'!$E$10="CWS",P1177="Unknown")),
(AND('[1]PWS Information'!$E$10="NTNC",P1177="Unknown")))),"Tier 5",
"")))))</f>
        <v>Tier 5</v>
      </c>
      <c r="Y1177" s="50"/>
      <c r="Z1177" s="50"/>
    </row>
    <row r="1178" spans="1:26" ht="30" x14ac:dyDescent="0.25">
      <c r="A1178" s="39">
        <v>1470</v>
      </c>
      <c r="B1178" s="40">
        <v>4537</v>
      </c>
      <c r="C1178" s="41" t="s">
        <v>297</v>
      </c>
      <c r="D1178" s="41" t="s">
        <v>73</v>
      </c>
      <c r="E1178" s="41">
        <v>75155</v>
      </c>
      <c r="F1178" s="42"/>
      <c r="G1178" s="43"/>
      <c r="H1178" s="44"/>
      <c r="I1178" s="45" t="s">
        <v>47</v>
      </c>
      <c r="J1178" s="46" t="s">
        <v>37</v>
      </c>
      <c r="K1178" s="42" t="s">
        <v>40</v>
      </c>
      <c r="L1178" s="49"/>
      <c r="M1178" s="45" t="s">
        <v>54</v>
      </c>
      <c r="N1178" s="46" t="s">
        <v>40</v>
      </c>
      <c r="O1178" s="49"/>
      <c r="P1178" s="36" t="str">
        <f t="shared" si="18"/>
        <v>Non-Lead</v>
      </c>
      <c r="Q1178" s="39" t="s">
        <v>37</v>
      </c>
      <c r="R1178" s="39" t="s">
        <v>37</v>
      </c>
      <c r="S1178" s="39"/>
      <c r="T1178" s="50" t="s">
        <v>36</v>
      </c>
      <c r="U1178" s="50" t="s">
        <v>37</v>
      </c>
      <c r="V1178" s="50" t="s">
        <v>37</v>
      </c>
      <c r="W1178" s="50" t="s">
        <v>37</v>
      </c>
      <c r="X1178" s="51" t="str">
        <f>IF((OR((AND('[1]PWS Information'!$E$10="CWS",T1178="Single Family Residence",P1178="Lead")),
(AND('[1]PWS Information'!$E$10="CWS",T1178="Multiple Family Residence",'[1]PWS Information'!$E$11="Yes",P1178="Lead")),
(AND('[1]PWS Information'!$E$10="NTNC",P1178="Lead")))),"Tier 1",
IF((OR((AND('[1]PWS Information'!$E$10="CWS",T1178="Multiple Family Residence",'[1]PWS Information'!$E$11="No",P1178="Lead")),
(AND('[1]PWS Information'!$E$10="CWS",T1178="Other",P1178="Lead")),
(AND('[1]PWS Information'!$E$10="CWS",T1178="Building",P1178="Lead")))),"Tier 2",
IF((OR((AND('[1]PWS Information'!$E$10="CWS",T1178="Single Family Residence",P1178="Galvanized Requiring Replacement")),
(AND('[1]PWS Information'!$E$10="CWS",T1178="Single Family Residence",P1178="Galvanized Requiring Replacement",Q1178="Yes")),
(AND('[1]PWS Information'!$E$10="NTNC",P1178="Galvanized Requiring Replacement")),
(AND('[1]PWS Information'!$E$10="NTNC",T1178="Single Family Residence",Q1178="Yes")))),"Tier 3",
IF((OR((AND('[1]PWS Information'!$E$10="CWS",T1178="Single Family Residence",R1178="Yes",P1178="Non-Lead", I1178="Non-Lead - Copper",K1178="Before 1989")),
(AND('[1]PWS Information'!$E$10="CWS",T1178="Single Family Residence",R1178="Yes",P1178="Non-Lead", M1178="Non-Lead - Copper",N1178="Before 1989")))),"Tier 4",
IF((OR((AND('[1]PWS Information'!$E$10="NTNC",P1178="Non-Lead")),
(AND('[1]PWS Information'!$E$10="CWS",P1178="Non-Lead",R1178="")),
(AND('[1]PWS Information'!$E$10="CWS",P1178="Non-Lead",R1178="No")),
(AND('[1]PWS Information'!$E$10="CWS",P1178="Non-Lead",R1178="Don't Know")),
(AND('[1]PWS Information'!$E$10="CWS",P1178="Non-Lead", I1178="Non-Lead - Copper", R1178="Yes", K1178="Between 1989 and 2014")),
(AND('[1]PWS Information'!$E$10="CWS",P1178="Non-Lead", I1178="Non-Lead - Copper", R1178="Yes", K1178="After 2014")),
(AND('[1]PWS Information'!$E$10="CWS",P1178="Non-Lead", I1178="Non-Lead - Copper", R1178="Yes", K1178="Unknown")),
(AND('[1]PWS Information'!$E$10="CWS",P1178="Non-Lead", M1178="Non-Lead - Copper", R1178="Yes", N1178="Between 1989 and 2014")),
(AND('[1]PWS Information'!$E$10="CWS",P1178="Non-Lead", M1178="Non-Lead - Copper", R1178="Yes", N1178="After 2014")),
(AND('[1]PWS Information'!$E$10="CWS",P1178="Non-Lead", M1178="Non-Lead - Copper", R1178="Yes", N1178="Unknown")),
(AND('[1]PWS Information'!$E$10="CWS",P1178="Unknown")),
(AND('[1]PWS Information'!$E$10="NTNC",P1178="Unknown")))),"Tier 5",
"")))))</f>
        <v>Tier 5</v>
      </c>
      <c r="Y1178" s="50"/>
      <c r="Z1178" s="50"/>
    </row>
    <row r="1179" spans="1:26" ht="30" x14ac:dyDescent="0.25">
      <c r="A1179" s="39">
        <v>1471</v>
      </c>
      <c r="B1179" s="40">
        <v>14546</v>
      </c>
      <c r="C1179" s="41" t="s">
        <v>336</v>
      </c>
      <c r="D1179" s="41" t="s">
        <v>88</v>
      </c>
      <c r="E1179" s="41">
        <v>75144</v>
      </c>
      <c r="F1179" s="42"/>
      <c r="G1179" s="43"/>
      <c r="H1179" s="44"/>
      <c r="I1179" s="45" t="s">
        <v>47</v>
      </c>
      <c r="J1179" s="46" t="s">
        <v>37</v>
      </c>
      <c r="K1179" s="42" t="s">
        <v>40</v>
      </c>
      <c r="L1179" s="49"/>
      <c r="M1179" s="45" t="s">
        <v>54</v>
      </c>
      <c r="N1179" s="46" t="s">
        <v>40</v>
      </c>
      <c r="O1179" s="49"/>
      <c r="P1179" s="36" t="str">
        <f t="shared" si="18"/>
        <v>Non-Lead</v>
      </c>
      <c r="Q1179" s="39" t="s">
        <v>37</v>
      </c>
      <c r="R1179" s="39" t="s">
        <v>37</v>
      </c>
      <c r="S1179" s="39"/>
      <c r="T1179" s="50" t="s">
        <v>36</v>
      </c>
      <c r="U1179" s="50" t="s">
        <v>37</v>
      </c>
      <c r="V1179" s="50" t="s">
        <v>37</v>
      </c>
      <c r="W1179" s="50" t="s">
        <v>37</v>
      </c>
      <c r="X1179" s="51" t="str">
        <f>IF((OR((AND('[1]PWS Information'!$E$10="CWS",T1179="Single Family Residence",P1179="Lead")),
(AND('[1]PWS Information'!$E$10="CWS",T1179="Multiple Family Residence",'[1]PWS Information'!$E$11="Yes",P1179="Lead")),
(AND('[1]PWS Information'!$E$10="NTNC",P1179="Lead")))),"Tier 1",
IF((OR((AND('[1]PWS Information'!$E$10="CWS",T1179="Multiple Family Residence",'[1]PWS Information'!$E$11="No",P1179="Lead")),
(AND('[1]PWS Information'!$E$10="CWS",T1179="Other",P1179="Lead")),
(AND('[1]PWS Information'!$E$10="CWS",T1179="Building",P1179="Lead")))),"Tier 2",
IF((OR((AND('[1]PWS Information'!$E$10="CWS",T1179="Single Family Residence",P1179="Galvanized Requiring Replacement")),
(AND('[1]PWS Information'!$E$10="CWS",T1179="Single Family Residence",P1179="Galvanized Requiring Replacement",Q1179="Yes")),
(AND('[1]PWS Information'!$E$10="NTNC",P1179="Galvanized Requiring Replacement")),
(AND('[1]PWS Information'!$E$10="NTNC",T1179="Single Family Residence",Q1179="Yes")))),"Tier 3",
IF((OR((AND('[1]PWS Information'!$E$10="CWS",T1179="Single Family Residence",R1179="Yes",P1179="Non-Lead", I1179="Non-Lead - Copper",K1179="Before 1989")),
(AND('[1]PWS Information'!$E$10="CWS",T1179="Single Family Residence",R1179="Yes",P1179="Non-Lead", M1179="Non-Lead - Copper",N1179="Before 1989")))),"Tier 4",
IF((OR((AND('[1]PWS Information'!$E$10="NTNC",P1179="Non-Lead")),
(AND('[1]PWS Information'!$E$10="CWS",P1179="Non-Lead",R1179="")),
(AND('[1]PWS Information'!$E$10="CWS",P1179="Non-Lead",R1179="No")),
(AND('[1]PWS Information'!$E$10="CWS",P1179="Non-Lead",R1179="Don't Know")),
(AND('[1]PWS Information'!$E$10="CWS",P1179="Non-Lead", I1179="Non-Lead - Copper", R1179="Yes", K1179="Between 1989 and 2014")),
(AND('[1]PWS Information'!$E$10="CWS",P1179="Non-Lead", I1179="Non-Lead - Copper", R1179="Yes", K1179="After 2014")),
(AND('[1]PWS Information'!$E$10="CWS",P1179="Non-Lead", I1179="Non-Lead - Copper", R1179="Yes", K1179="Unknown")),
(AND('[1]PWS Information'!$E$10="CWS",P1179="Non-Lead", M1179="Non-Lead - Copper", R1179="Yes", N1179="Between 1989 and 2014")),
(AND('[1]PWS Information'!$E$10="CWS",P1179="Non-Lead", M1179="Non-Lead - Copper", R1179="Yes", N1179="After 2014")),
(AND('[1]PWS Information'!$E$10="CWS",P1179="Non-Lead", M1179="Non-Lead - Copper", R1179="Yes", N1179="Unknown")),
(AND('[1]PWS Information'!$E$10="CWS",P1179="Unknown")),
(AND('[1]PWS Information'!$E$10="NTNC",P1179="Unknown")))),"Tier 5",
"")))))</f>
        <v>Tier 5</v>
      </c>
      <c r="Y1179" s="50"/>
      <c r="Z1179" s="50"/>
    </row>
    <row r="1180" spans="1:26" ht="30" x14ac:dyDescent="0.25">
      <c r="A1180" s="39">
        <v>1472</v>
      </c>
      <c r="B1180" s="40">
        <v>3595</v>
      </c>
      <c r="C1180" s="41" t="s">
        <v>337</v>
      </c>
      <c r="D1180" s="41" t="s">
        <v>99</v>
      </c>
      <c r="E1180" s="41">
        <v>75153</v>
      </c>
      <c r="F1180" s="42"/>
      <c r="G1180" s="43"/>
      <c r="H1180" s="44"/>
      <c r="I1180" s="45" t="s">
        <v>47</v>
      </c>
      <c r="J1180" s="46" t="s">
        <v>37</v>
      </c>
      <c r="K1180" s="42" t="s">
        <v>40</v>
      </c>
      <c r="L1180" s="49"/>
      <c r="M1180" s="45" t="s">
        <v>54</v>
      </c>
      <c r="N1180" s="46" t="s">
        <v>49</v>
      </c>
      <c r="O1180" s="49"/>
      <c r="P1180" s="36" t="str">
        <f t="shared" si="18"/>
        <v>Non-Lead</v>
      </c>
      <c r="Q1180" s="39" t="s">
        <v>37</v>
      </c>
      <c r="R1180" s="39" t="s">
        <v>37</v>
      </c>
      <c r="S1180" s="39"/>
      <c r="T1180" s="50" t="s">
        <v>52</v>
      </c>
      <c r="U1180" s="50" t="s">
        <v>37</v>
      </c>
      <c r="V1180" s="50" t="s">
        <v>37</v>
      </c>
      <c r="W1180" s="50" t="s">
        <v>37</v>
      </c>
      <c r="X1180" s="51" t="str">
        <f>IF((OR((AND('[1]PWS Information'!$E$10="CWS",T1180="Single Family Residence",P1180="Lead")),
(AND('[1]PWS Information'!$E$10="CWS",T1180="Multiple Family Residence",'[1]PWS Information'!$E$11="Yes",P1180="Lead")),
(AND('[1]PWS Information'!$E$10="NTNC",P1180="Lead")))),"Tier 1",
IF((OR((AND('[1]PWS Information'!$E$10="CWS",T1180="Multiple Family Residence",'[1]PWS Information'!$E$11="No",P1180="Lead")),
(AND('[1]PWS Information'!$E$10="CWS",T1180="Other",P1180="Lead")),
(AND('[1]PWS Information'!$E$10="CWS",T1180="Building",P1180="Lead")))),"Tier 2",
IF((OR((AND('[1]PWS Information'!$E$10="CWS",T1180="Single Family Residence",P1180="Galvanized Requiring Replacement")),
(AND('[1]PWS Information'!$E$10="CWS",T1180="Single Family Residence",P1180="Galvanized Requiring Replacement",Q1180="Yes")),
(AND('[1]PWS Information'!$E$10="NTNC",P1180="Galvanized Requiring Replacement")),
(AND('[1]PWS Information'!$E$10="NTNC",T1180="Single Family Residence",Q1180="Yes")))),"Tier 3",
IF((OR((AND('[1]PWS Information'!$E$10="CWS",T1180="Single Family Residence",R1180="Yes",P1180="Non-Lead", I1180="Non-Lead - Copper",K1180="Before 1989")),
(AND('[1]PWS Information'!$E$10="CWS",T1180="Single Family Residence",R1180="Yes",P1180="Non-Lead", M1180="Non-Lead - Copper",N1180="Before 1989")))),"Tier 4",
IF((OR((AND('[1]PWS Information'!$E$10="NTNC",P1180="Non-Lead")),
(AND('[1]PWS Information'!$E$10="CWS",P1180="Non-Lead",R1180="")),
(AND('[1]PWS Information'!$E$10="CWS",P1180="Non-Lead",R1180="No")),
(AND('[1]PWS Information'!$E$10="CWS",P1180="Non-Lead",R1180="Don't Know")),
(AND('[1]PWS Information'!$E$10="CWS",P1180="Non-Lead", I1180="Non-Lead - Copper", R1180="Yes", K1180="Between 1989 and 2014")),
(AND('[1]PWS Information'!$E$10="CWS",P1180="Non-Lead", I1180="Non-Lead - Copper", R1180="Yes", K1180="After 2014")),
(AND('[1]PWS Information'!$E$10="CWS",P1180="Non-Lead", I1180="Non-Lead - Copper", R1180="Yes", K1180="Unknown")),
(AND('[1]PWS Information'!$E$10="CWS",P1180="Non-Lead", M1180="Non-Lead - Copper", R1180="Yes", N1180="Between 1989 and 2014")),
(AND('[1]PWS Information'!$E$10="CWS",P1180="Non-Lead", M1180="Non-Lead - Copper", R1180="Yes", N1180="After 2014")),
(AND('[1]PWS Information'!$E$10="CWS",P1180="Non-Lead", M1180="Non-Lead - Copper", R1180="Yes", N1180="Unknown")),
(AND('[1]PWS Information'!$E$10="CWS",P1180="Unknown")),
(AND('[1]PWS Information'!$E$10="NTNC",P1180="Unknown")))),"Tier 5",
"")))))</f>
        <v>Tier 5</v>
      </c>
      <c r="Y1180" s="50"/>
      <c r="Z1180" s="50"/>
    </row>
    <row r="1181" spans="1:26" ht="30" x14ac:dyDescent="0.25">
      <c r="A1181" s="39">
        <v>1473</v>
      </c>
      <c r="B1181" s="40">
        <v>3376</v>
      </c>
      <c r="C1181" s="41" t="s">
        <v>338</v>
      </c>
      <c r="D1181" s="41" t="s">
        <v>61</v>
      </c>
      <c r="E1181" s="41">
        <v>75109</v>
      </c>
      <c r="F1181" s="42"/>
      <c r="G1181" s="43"/>
      <c r="H1181" s="44"/>
      <c r="I1181" s="45" t="s">
        <v>47</v>
      </c>
      <c r="J1181" s="46" t="s">
        <v>37</v>
      </c>
      <c r="K1181" s="42" t="s">
        <v>40</v>
      </c>
      <c r="L1181" s="49"/>
      <c r="M1181" s="45" t="s">
        <v>54</v>
      </c>
      <c r="N1181" s="46" t="s">
        <v>40</v>
      </c>
      <c r="O1181" s="49"/>
      <c r="P1181" s="36" t="str">
        <f t="shared" si="18"/>
        <v>Non-Lead</v>
      </c>
      <c r="Q1181" s="39" t="s">
        <v>37</v>
      </c>
      <c r="R1181" s="39" t="s">
        <v>37</v>
      </c>
      <c r="S1181" s="39"/>
      <c r="T1181" s="50" t="s">
        <v>36</v>
      </c>
      <c r="U1181" s="50" t="s">
        <v>37</v>
      </c>
      <c r="V1181" s="50" t="s">
        <v>37</v>
      </c>
      <c r="W1181" s="50" t="s">
        <v>37</v>
      </c>
      <c r="X1181" s="51" t="str">
        <f>IF((OR((AND('[1]PWS Information'!$E$10="CWS",T1181="Single Family Residence",P1181="Lead")),
(AND('[1]PWS Information'!$E$10="CWS",T1181="Multiple Family Residence",'[1]PWS Information'!$E$11="Yes",P1181="Lead")),
(AND('[1]PWS Information'!$E$10="NTNC",P1181="Lead")))),"Tier 1",
IF((OR((AND('[1]PWS Information'!$E$10="CWS",T1181="Multiple Family Residence",'[1]PWS Information'!$E$11="No",P1181="Lead")),
(AND('[1]PWS Information'!$E$10="CWS",T1181="Other",P1181="Lead")),
(AND('[1]PWS Information'!$E$10="CWS",T1181="Building",P1181="Lead")))),"Tier 2",
IF((OR((AND('[1]PWS Information'!$E$10="CWS",T1181="Single Family Residence",P1181="Galvanized Requiring Replacement")),
(AND('[1]PWS Information'!$E$10="CWS",T1181="Single Family Residence",P1181="Galvanized Requiring Replacement",Q1181="Yes")),
(AND('[1]PWS Information'!$E$10="NTNC",P1181="Galvanized Requiring Replacement")),
(AND('[1]PWS Information'!$E$10="NTNC",T1181="Single Family Residence",Q1181="Yes")))),"Tier 3",
IF((OR((AND('[1]PWS Information'!$E$10="CWS",T1181="Single Family Residence",R1181="Yes",P1181="Non-Lead", I1181="Non-Lead - Copper",K1181="Before 1989")),
(AND('[1]PWS Information'!$E$10="CWS",T1181="Single Family Residence",R1181="Yes",P1181="Non-Lead", M1181="Non-Lead - Copper",N1181="Before 1989")))),"Tier 4",
IF((OR((AND('[1]PWS Information'!$E$10="NTNC",P1181="Non-Lead")),
(AND('[1]PWS Information'!$E$10="CWS",P1181="Non-Lead",R1181="")),
(AND('[1]PWS Information'!$E$10="CWS",P1181="Non-Lead",R1181="No")),
(AND('[1]PWS Information'!$E$10="CWS",P1181="Non-Lead",R1181="Don't Know")),
(AND('[1]PWS Information'!$E$10="CWS",P1181="Non-Lead", I1181="Non-Lead - Copper", R1181="Yes", K1181="Between 1989 and 2014")),
(AND('[1]PWS Information'!$E$10="CWS",P1181="Non-Lead", I1181="Non-Lead - Copper", R1181="Yes", K1181="After 2014")),
(AND('[1]PWS Information'!$E$10="CWS",P1181="Non-Lead", I1181="Non-Lead - Copper", R1181="Yes", K1181="Unknown")),
(AND('[1]PWS Information'!$E$10="CWS",P1181="Non-Lead", M1181="Non-Lead - Copper", R1181="Yes", N1181="Between 1989 and 2014")),
(AND('[1]PWS Information'!$E$10="CWS",P1181="Non-Lead", M1181="Non-Lead - Copper", R1181="Yes", N1181="After 2014")),
(AND('[1]PWS Information'!$E$10="CWS",P1181="Non-Lead", M1181="Non-Lead - Copper", R1181="Yes", N1181="Unknown")),
(AND('[1]PWS Information'!$E$10="CWS",P1181="Unknown")),
(AND('[1]PWS Information'!$E$10="NTNC",P1181="Unknown")))),"Tier 5",
"")))))</f>
        <v>Tier 5</v>
      </c>
      <c r="Y1181" s="50"/>
      <c r="Z1181" s="50"/>
    </row>
    <row r="1182" spans="1:26" ht="30" x14ac:dyDescent="0.25">
      <c r="A1182" s="39">
        <v>1474</v>
      </c>
      <c r="B1182" s="40">
        <v>3900</v>
      </c>
      <c r="C1182" s="41" t="s">
        <v>332</v>
      </c>
      <c r="D1182" s="41" t="s">
        <v>61</v>
      </c>
      <c r="E1182" s="41">
        <v>75109</v>
      </c>
      <c r="F1182" s="42"/>
      <c r="G1182" s="43"/>
      <c r="H1182" s="44"/>
      <c r="I1182" s="45" t="s">
        <v>47</v>
      </c>
      <c r="J1182" s="46" t="s">
        <v>37</v>
      </c>
      <c r="K1182" s="42" t="s">
        <v>40</v>
      </c>
      <c r="L1182" s="49"/>
      <c r="M1182" s="45" t="s">
        <v>54</v>
      </c>
      <c r="N1182" s="46" t="s">
        <v>40</v>
      </c>
      <c r="O1182" s="49"/>
      <c r="P1182" s="36" t="str">
        <f t="shared" si="18"/>
        <v>Non-Lead</v>
      </c>
      <c r="Q1182" s="39" t="s">
        <v>37</v>
      </c>
      <c r="R1182" s="39" t="s">
        <v>37</v>
      </c>
      <c r="S1182" s="39"/>
      <c r="T1182" s="50" t="s">
        <v>36</v>
      </c>
      <c r="U1182" s="50" t="s">
        <v>37</v>
      </c>
      <c r="V1182" s="50" t="s">
        <v>37</v>
      </c>
      <c r="W1182" s="50" t="s">
        <v>37</v>
      </c>
      <c r="X1182" s="51" t="str">
        <f>IF((OR((AND('[1]PWS Information'!$E$10="CWS",T1182="Single Family Residence",P1182="Lead")),
(AND('[1]PWS Information'!$E$10="CWS",T1182="Multiple Family Residence",'[1]PWS Information'!$E$11="Yes",P1182="Lead")),
(AND('[1]PWS Information'!$E$10="NTNC",P1182="Lead")))),"Tier 1",
IF((OR((AND('[1]PWS Information'!$E$10="CWS",T1182="Multiple Family Residence",'[1]PWS Information'!$E$11="No",P1182="Lead")),
(AND('[1]PWS Information'!$E$10="CWS",T1182="Other",P1182="Lead")),
(AND('[1]PWS Information'!$E$10="CWS",T1182="Building",P1182="Lead")))),"Tier 2",
IF((OR((AND('[1]PWS Information'!$E$10="CWS",T1182="Single Family Residence",P1182="Galvanized Requiring Replacement")),
(AND('[1]PWS Information'!$E$10="CWS",T1182="Single Family Residence",P1182="Galvanized Requiring Replacement",Q1182="Yes")),
(AND('[1]PWS Information'!$E$10="NTNC",P1182="Galvanized Requiring Replacement")),
(AND('[1]PWS Information'!$E$10="NTNC",T1182="Single Family Residence",Q1182="Yes")))),"Tier 3",
IF((OR((AND('[1]PWS Information'!$E$10="CWS",T1182="Single Family Residence",R1182="Yes",P1182="Non-Lead", I1182="Non-Lead - Copper",K1182="Before 1989")),
(AND('[1]PWS Information'!$E$10="CWS",T1182="Single Family Residence",R1182="Yes",P1182="Non-Lead", M1182="Non-Lead - Copper",N1182="Before 1989")))),"Tier 4",
IF((OR((AND('[1]PWS Information'!$E$10="NTNC",P1182="Non-Lead")),
(AND('[1]PWS Information'!$E$10="CWS",P1182="Non-Lead",R1182="")),
(AND('[1]PWS Information'!$E$10="CWS",P1182="Non-Lead",R1182="No")),
(AND('[1]PWS Information'!$E$10="CWS",P1182="Non-Lead",R1182="Don't Know")),
(AND('[1]PWS Information'!$E$10="CWS",P1182="Non-Lead", I1182="Non-Lead - Copper", R1182="Yes", K1182="Between 1989 and 2014")),
(AND('[1]PWS Information'!$E$10="CWS",P1182="Non-Lead", I1182="Non-Lead - Copper", R1182="Yes", K1182="After 2014")),
(AND('[1]PWS Information'!$E$10="CWS",P1182="Non-Lead", I1182="Non-Lead - Copper", R1182="Yes", K1182="Unknown")),
(AND('[1]PWS Information'!$E$10="CWS",P1182="Non-Lead", M1182="Non-Lead - Copper", R1182="Yes", N1182="Between 1989 and 2014")),
(AND('[1]PWS Information'!$E$10="CWS",P1182="Non-Lead", M1182="Non-Lead - Copper", R1182="Yes", N1182="After 2014")),
(AND('[1]PWS Information'!$E$10="CWS",P1182="Non-Lead", M1182="Non-Lead - Copper", R1182="Yes", N1182="Unknown")),
(AND('[1]PWS Information'!$E$10="CWS",P1182="Unknown")),
(AND('[1]PWS Information'!$E$10="NTNC",P1182="Unknown")))),"Tier 5",
"")))))</f>
        <v>Tier 5</v>
      </c>
      <c r="Y1182" s="50"/>
      <c r="Z1182" s="50"/>
    </row>
    <row r="1183" spans="1:26" ht="30" x14ac:dyDescent="0.25">
      <c r="A1183" s="39">
        <v>1476</v>
      </c>
      <c r="B1183" s="40">
        <v>1050</v>
      </c>
      <c r="C1183" s="41" t="s">
        <v>339</v>
      </c>
      <c r="D1183" s="41" t="s">
        <v>88</v>
      </c>
      <c r="E1183" s="41">
        <v>75144</v>
      </c>
      <c r="F1183" s="42"/>
      <c r="G1183" s="43"/>
      <c r="H1183" s="44"/>
      <c r="I1183" s="45" t="s">
        <v>47</v>
      </c>
      <c r="J1183" s="46" t="s">
        <v>37</v>
      </c>
      <c r="K1183" s="42" t="s">
        <v>40</v>
      </c>
      <c r="L1183" s="49"/>
      <c r="M1183" s="45" t="s">
        <v>54</v>
      </c>
      <c r="N1183" s="46" t="s">
        <v>40</v>
      </c>
      <c r="O1183" s="49"/>
      <c r="P1183" s="36" t="str">
        <f t="shared" si="18"/>
        <v>Non-Lead</v>
      </c>
      <c r="Q1183" s="39" t="s">
        <v>37</v>
      </c>
      <c r="R1183" s="39" t="s">
        <v>37</v>
      </c>
      <c r="S1183" s="39"/>
      <c r="T1183" s="50" t="s">
        <v>36</v>
      </c>
      <c r="U1183" s="50" t="s">
        <v>37</v>
      </c>
      <c r="V1183" s="50" t="s">
        <v>37</v>
      </c>
      <c r="W1183" s="50" t="s">
        <v>37</v>
      </c>
      <c r="X1183" s="51" t="str">
        <f>IF((OR((AND('[1]PWS Information'!$E$10="CWS",T1183="Single Family Residence",P1183="Lead")),
(AND('[1]PWS Information'!$E$10="CWS",T1183="Multiple Family Residence",'[1]PWS Information'!$E$11="Yes",P1183="Lead")),
(AND('[1]PWS Information'!$E$10="NTNC",P1183="Lead")))),"Tier 1",
IF((OR((AND('[1]PWS Information'!$E$10="CWS",T1183="Multiple Family Residence",'[1]PWS Information'!$E$11="No",P1183="Lead")),
(AND('[1]PWS Information'!$E$10="CWS",T1183="Other",P1183="Lead")),
(AND('[1]PWS Information'!$E$10="CWS",T1183="Building",P1183="Lead")))),"Tier 2",
IF((OR((AND('[1]PWS Information'!$E$10="CWS",T1183="Single Family Residence",P1183="Galvanized Requiring Replacement")),
(AND('[1]PWS Information'!$E$10="CWS",T1183="Single Family Residence",P1183="Galvanized Requiring Replacement",Q1183="Yes")),
(AND('[1]PWS Information'!$E$10="NTNC",P1183="Galvanized Requiring Replacement")),
(AND('[1]PWS Information'!$E$10="NTNC",T1183="Single Family Residence",Q1183="Yes")))),"Tier 3",
IF((OR((AND('[1]PWS Information'!$E$10="CWS",T1183="Single Family Residence",R1183="Yes",P1183="Non-Lead", I1183="Non-Lead - Copper",K1183="Before 1989")),
(AND('[1]PWS Information'!$E$10="CWS",T1183="Single Family Residence",R1183="Yes",P1183="Non-Lead", M1183="Non-Lead - Copper",N1183="Before 1989")))),"Tier 4",
IF((OR((AND('[1]PWS Information'!$E$10="NTNC",P1183="Non-Lead")),
(AND('[1]PWS Information'!$E$10="CWS",P1183="Non-Lead",R1183="")),
(AND('[1]PWS Information'!$E$10="CWS",P1183="Non-Lead",R1183="No")),
(AND('[1]PWS Information'!$E$10="CWS",P1183="Non-Lead",R1183="Don't Know")),
(AND('[1]PWS Information'!$E$10="CWS",P1183="Non-Lead", I1183="Non-Lead - Copper", R1183="Yes", K1183="Between 1989 and 2014")),
(AND('[1]PWS Information'!$E$10="CWS",P1183="Non-Lead", I1183="Non-Lead - Copper", R1183="Yes", K1183="After 2014")),
(AND('[1]PWS Information'!$E$10="CWS",P1183="Non-Lead", I1183="Non-Lead - Copper", R1183="Yes", K1183="Unknown")),
(AND('[1]PWS Information'!$E$10="CWS",P1183="Non-Lead", M1183="Non-Lead - Copper", R1183="Yes", N1183="Between 1989 and 2014")),
(AND('[1]PWS Information'!$E$10="CWS",P1183="Non-Lead", M1183="Non-Lead - Copper", R1183="Yes", N1183="After 2014")),
(AND('[1]PWS Information'!$E$10="CWS",P1183="Non-Lead", M1183="Non-Lead - Copper", R1183="Yes", N1183="Unknown")),
(AND('[1]PWS Information'!$E$10="CWS",P1183="Unknown")),
(AND('[1]PWS Information'!$E$10="NTNC",P1183="Unknown")))),"Tier 5",
"")))))</f>
        <v>Tier 5</v>
      </c>
      <c r="Y1183" s="50"/>
      <c r="Z1183" s="50"/>
    </row>
    <row r="1184" spans="1:26" ht="30" x14ac:dyDescent="0.25">
      <c r="A1184" s="39">
        <v>1477</v>
      </c>
      <c r="B1184" s="40">
        <v>525</v>
      </c>
      <c r="C1184" s="41" t="s">
        <v>340</v>
      </c>
      <c r="D1184" s="41" t="s">
        <v>88</v>
      </c>
      <c r="E1184" s="41">
        <v>75144</v>
      </c>
      <c r="F1184" s="42"/>
      <c r="G1184" s="43"/>
      <c r="H1184" s="44"/>
      <c r="I1184" s="45" t="s">
        <v>47</v>
      </c>
      <c r="J1184" s="46" t="s">
        <v>37</v>
      </c>
      <c r="K1184" s="42" t="s">
        <v>40</v>
      </c>
      <c r="L1184" s="49"/>
      <c r="M1184" s="45" t="s">
        <v>54</v>
      </c>
      <c r="N1184" s="46" t="s">
        <v>40</v>
      </c>
      <c r="O1184" s="49"/>
      <c r="P1184" s="36" t="str">
        <f t="shared" si="18"/>
        <v>Non-Lead</v>
      </c>
      <c r="Q1184" s="39" t="s">
        <v>37</v>
      </c>
      <c r="R1184" s="39" t="s">
        <v>37</v>
      </c>
      <c r="S1184" s="39"/>
      <c r="T1184" s="50" t="s">
        <v>36</v>
      </c>
      <c r="U1184" s="50" t="s">
        <v>37</v>
      </c>
      <c r="V1184" s="50" t="s">
        <v>37</v>
      </c>
      <c r="W1184" s="50" t="s">
        <v>37</v>
      </c>
      <c r="X1184" s="51" t="str">
        <f>IF((OR((AND('[1]PWS Information'!$E$10="CWS",T1184="Single Family Residence",P1184="Lead")),
(AND('[1]PWS Information'!$E$10="CWS",T1184="Multiple Family Residence",'[1]PWS Information'!$E$11="Yes",P1184="Lead")),
(AND('[1]PWS Information'!$E$10="NTNC",P1184="Lead")))),"Tier 1",
IF((OR((AND('[1]PWS Information'!$E$10="CWS",T1184="Multiple Family Residence",'[1]PWS Information'!$E$11="No",P1184="Lead")),
(AND('[1]PWS Information'!$E$10="CWS",T1184="Other",P1184="Lead")),
(AND('[1]PWS Information'!$E$10="CWS",T1184="Building",P1184="Lead")))),"Tier 2",
IF((OR((AND('[1]PWS Information'!$E$10="CWS",T1184="Single Family Residence",P1184="Galvanized Requiring Replacement")),
(AND('[1]PWS Information'!$E$10="CWS",T1184="Single Family Residence",P1184="Galvanized Requiring Replacement",Q1184="Yes")),
(AND('[1]PWS Information'!$E$10="NTNC",P1184="Galvanized Requiring Replacement")),
(AND('[1]PWS Information'!$E$10="NTNC",T1184="Single Family Residence",Q1184="Yes")))),"Tier 3",
IF((OR((AND('[1]PWS Information'!$E$10="CWS",T1184="Single Family Residence",R1184="Yes",P1184="Non-Lead", I1184="Non-Lead - Copper",K1184="Before 1989")),
(AND('[1]PWS Information'!$E$10="CWS",T1184="Single Family Residence",R1184="Yes",P1184="Non-Lead", M1184="Non-Lead - Copper",N1184="Before 1989")))),"Tier 4",
IF((OR((AND('[1]PWS Information'!$E$10="NTNC",P1184="Non-Lead")),
(AND('[1]PWS Information'!$E$10="CWS",P1184="Non-Lead",R1184="")),
(AND('[1]PWS Information'!$E$10="CWS",P1184="Non-Lead",R1184="No")),
(AND('[1]PWS Information'!$E$10="CWS",P1184="Non-Lead",R1184="Don't Know")),
(AND('[1]PWS Information'!$E$10="CWS",P1184="Non-Lead", I1184="Non-Lead - Copper", R1184="Yes", K1184="Between 1989 and 2014")),
(AND('[1]PWS Information'!$E$10="CWS",P1184="Non-Lead", I1184="Non-Lead - Copper", R1184="Yes", K1184="After 2014")),
(AND('[1]PWS Information'!$E$10="CWS",P1184="Non-Lead", I1184="Non-Lead - Copper", R1184="Yes", K1184="Unknown")),
(AND('[1]PWS Information'!$E$10="CWS",P1184="Non-Lead", M1184="Non-Lead - Copper", R1184="Yes", N1184="Between 1989 and 2014")),
(AND('[1]PWS Information'!$E$10="CWS",P1184="Non-Lead", M1184="Non-Lead - Copper", R1184="Yes", N1184="After 2014")),
(AND('[1]PWS Information'!$E$10="CWS",P1184="Non-Lead", M1184="Non-Lead - Copper", R1184="Yes", N1184="Unknown")),
(AND('[1]PWS Information'!$E$10="CWS",P1184="Unknown")),
(AND('[1]PWS Information'!$E$10="NTNC",P1184="Unknown")))),"Tier 5",
"")))))</f>
        <v>Tier 5</v>
      </c>
      <c r="Y1184" s="50"/>
      <c r="Z1184" s="50"/>
    </row>
    <row r="1185" spans="1:26" ht="30" x14ac:dyDescent="0.25">
      <c r="A1185" s="39">
        <v>1478</v>
      </c>
      <c r="B1185" s="40">
        <v>122</v>
      </c>
      <c r="C1185" s="41" t="s">
        <v>341</v>
      </c>
      <c r="D1185" s="41" t="s">
        <v>88</v>
      </c>
      <c r="E1185" s="41">
        <v>75144</v>
      </c>
      <c r="F1185" s="42"/>
      <c r="G1185" s="43"/>
      <c r="H1185" s="44"/>
      <c r="I1185" s="45" t="s">
        <v>47</v>
      </c>
      <c r="J1185" s="46" t="s">
        <v>37</v>
      </c>
      <c r="K1185" s="42" t="s">
        <v>40</v>
      </c>
      <c r="L1185" s="49"/>
      <c r="M1185" s="45" t="s">
        <v>54</v>
      </c>
      <c r="N1185" s="46" t="s">
        <v>40</v>
      </c>
      <c r="O1185" s="49"/>
      <c r="P1185" s="36" t="str">
        <f t="shared" si="18"/>
        <v>Non-Lead</v>
      </c>
      <c r="Q1185" s="39" t="s">
        <v>37</v>
      </c>
      <c r="R1185" s="39" t="s">
        <v>37</v>
      </c>
      <c r="S1185" s="39"/>
      <c r="T1185" s="50" t="s">
        <v>36</v>
      </c>
      <c r="U1185" s="50" t="s">
        <v>37</v>
      </c>
      <c r="V1185" s="50" t="s">
        <v>37</v>
      </c>
      <c r="W1185" s="50" t="s">
        <v>37</v>
      </c>
      <c r="X1185" s="51" t="str">
        <f>IF((OR((AND('[1]PWS Information'!$E$10="CWS",T1185="Single Family Residence",P1185="Lead")),
(AND('[1]PWS Information'!$E$10="CWS",T1185="Multiple Family Residence",'[1]PWS Information'!$E$11="Yes",P1185="Lead")),
(AND('[1]PWS Information'!$E$10="NTNC",P1185="Lead")))),"Tier 1",
IF((OR((AND('[1]PWS Information'!$E$10="CWS",T1185="Multiple Family Residence",'[1]PWS Information'!$E$11="No",P1185="Lead")),
(AND('[1]PWS Information'!$E$10="CWS",T1185="Other",P1185="Lead")),
(AND('[1]PWS Information'!$E$10="CWS",T1185="Building",P1185="Lead")))),"Tier 2",
IF((OR((AND('[1]PWS Information'!$E$10="CWS",T1185="Single Family Residence",P1185="Galvanized Requiring Replacement")),
(AND('[1]PWS Information'!$E$10="CWS",T1185="Single Family Residence",P1185="Galvanized Requiring Replacement",Q1185="Yes")),
(AND('[1]PWS Information'!$E$10="NTNC",P1185="Galvanized Requiring Replacement")),
(AND('[1]PWS Information'!$E$10="NTNC",T1185="Single Family Residence",Q1185="Yes")))),"Tier 3",
IF((OR((AND('[1]PWS Information'!$E$10="CWS",T1185="Single Family Residence",R1185="Yes",P1185="Non-Lead", I1185="Non-Lead - Copper",K1185="Before 1989")),
(AND('[1]PWS Information'!$E$10="CWS",T1185="Single Family Residence",R1185="Yes",P1185="Non-Lead", M1185="Non-Lead - Copper",N1185="Before 1989")))),"Tier 4",
IF((OR((AND('[1]PWS Information'!$E$10="NTNC",P1185="Non-Lead")),
(AND('[1]PWS Information'!$E$10="CWS",P1185="Non-Lead",R1185="")),
(AND('[1]PWS Information'!$E$10="CWS",P1185="Non-Lead",R1185="No")),
(AND('[1]PWS Information'!$E$10="CWS",P1185="Non-Lead",R1185="Don't Know")),
(AND('[1]PWS Information'!$E$10="CWS",P1185="Non-Lead", I1185="Non-Lead - Copper", R1185="Yes", K1185="Between 1989 and 2014")),
(AND('[1]PWS Information'!$E$10="CWS",P1185="Non-Lead", I1185="Non-Lead - Copper", R1185="Yes", K1185="After 2014")),
(AND('[1]PWS Information'!$E$10="CWS",P1185="Non-Lead", I1185="Non-Lead - Copper", R1185="Yes", K1185="Unknown")),
(AND('[1]PWS Information'!$E$10="CWS",P1185="Non-Lead", M1185="Non-Lead - Copper", R1185="Yes", N1185="Between 1989 and 2014")),
(AND('[1]PWS Information'!$E$10="CWS",P1185="Non-Lead", M1185="Non-Lead - Copper", R1185="Yes", N1185="After 2014")),
(AND('[1]PWS Information'!$E$10="CWS",P1185="Non-Lead", M1185="Non-Lead - Copper", R1185="Yes", N1185="Unknown")),
(AND('[1]PWS Information'!$E$10="CWS",P1185="Unknown")),
(AND('[1]PWS Information'!$E$10="NTNC",P1185="Unknown")))),"Tier 5",
"")))))</f>
        <v>Tier 5</v>
      </c>
      <c r="Y1185" s="50"/>
      <c r="Z1185" s="50"/>
    </row>
    <row r="1186" spans="1:26" ht="30" x14ac:dyDescent="0.25">
      <c r="A1186" s="39">
        <v>1479</v>
      </c>
      <c r="B1186" s="40">
        <v>3476</v>
      </c>
      <c r="C1186" s="41" t="s">
        <v>337</v>
      </c>
      <c r="D1186" s="41" t="s">
        <v>99</v>
      </c>
      <c r="E1186" s="41">
        <v>75153</v>
      </c>
      <c r="F1186" s="42"/>
      <c r="G1186" s="43"/>
      <c r="H1186" s="44"/>
      <c r="I1186" s="45" t="s">
        <v>47</v>
      </c>
      <c r="J1186" s="46" t="s">
        <v>37</v>
      </c>
      <c r="K1186" s="42" t="s">
        <v>40</v>
      </c>
      <c r="L1186" s="49"/>
      <c r="M1186" s="45" t="s">
        <v>54</v>
      </c>
      <c r="N1186" s="46" t="s">
        <v>40</v>
      </c>
      <c r="O1186" s="49"/>
      <c r="P1186" s="36" t="str">
        <f t="shared" si="18"/>
        <v>Non-Lead</v>
      </c>
      <c r="Q1186" s="39" t="s">
        <v>37</v>
      </c>
      <c r="R1186" s="39" t="s">
        <v>37</v>
      </c>
      <c r="S1186" s="39"/>
      <c r="T1186" s="50" t="s">
        <v>36</v>
      </c>
      <c r="U1186" s="50" t="s">
        <v>37</v>
      </c>
      <c r="V1186" s="50" t="s">
        <v>37</v>
      </c>
      <c r="W1186" s="50" t="s">
        <v>37</v>
      </c>
      <c r="X1186" s="51" t="str">
        <f>IF((OR((AND('[1]PWS Information'!$E$10="CWS",T1186="Single Family Residence",P1186="Lead")),
(AND('[1]PWS Information'!$E$10="CWS",T1186="Multiple Family Residence",'[1]PWS Information'!$E$11="Yes",P1186="Lead")),
(AND('[1]PWS Information'!$E$10="NTNC",P1186="Lead")))),"Tier 1",
IF((OR((AND('[1]PWS Information'!$E$10="CWS",T1186="Multiple Family Residence",'[1]PWS Information'!$E$11="No",P1186="Lead")),
(AND('[1]PWS Information'!$E$10="CWS",T1186="Other",P1186="Lead")),
(AND('[1]PWS Information'!$E$10="CWS",T1186="Building",P1186="Lead")))),"Tier 2",
IF((OR((AND('[1]PWS Information'!$E$10="CWS",T1186="Single Family Residence",P1186="Galvanized Requiring Replacement")),
(AND('[1]PWS Information'!$E$10="CWS",T1186="Single Family Residence",P1186="Galvanized Requiring Replacement",Q1186="Yes")),
(AND('[1]PWS Information'!$E$10="NTNC",P1186="Galvanized Requiring Replacement")),
(AND('[1]PWS Information'!$E$10="NTNC",T1186="Single Family Residence",Q1186="Yes")))),"Tier 3",
IF((OR((AND('[1]PWS Information'!$E$10="CWS",T1186="Single Family Residence",R1186="Yes",P1186="Non-Lead", I1186="Non-Lead - Copper",K1186="Before 1989")),
(AND('[1]PWS Information'!$E$10="CWS",T1186="Single Family Residence",R1186="Yes",P1186="Non-Lead", M1186="Non-Lead - Copper",N1186="Before 1989")))),"Tier 4",
IF((OR((AND('[1]PWS Information'!$E$10="NTNC",P1186="Non-Lead")),
(AND('[1]PWS Information'!$E$10="CWS",P1186="Non-Lead",R1186="")),
(AND('[1]PWS Information'!$E$10="CWS",P1186="Non-Lead",R1186="No")),
(AND('[1]PWS Information'!$E$10="CWS",P1186="Non-Lead",R1186="Don't Know")),
(AND('[1]PWS Information'!$E$10="CWS",P1186="Non-Lead", I1186="Non-Lead - Copper", R1186="Yes", K1186="Between 1989 and 2014")),
(AND('[1]PWS Information'!$E$10="CWS",P1186="Non-Lead", I1186="Non-Lead - Copper", R1186="Yes", K1186="After 2014")),
(AND('[1]PWS Information'!$E$10="CWS",P1186="Non-Lead", I1186="Non-Lead - Copper", R1186="Yes", K1186="Unknown")),
(AND('[1]PWS Information'!$E$10="CWS",P1186="Non-Lead", M1186="Non-Lead - Copper", R1186="Yes", N1186="Between 1989 and 2014")),
(AND('[1]PWS Information'!$E$10="CWS",P1186="Non-Lead", M1186="Non-Lead - Copper", R1186="Yes", N1186="After 2014")),
(AND('[1]PWS Information'!$E$10="CWS",P1186="Non-Lead", M1186="Non-Lead - Copper", R1186="Yes", N1186="Unknown")),
(AND('[1]PWS Information'!$E$10="CWS",P1186="Unknown")),
(AND('[1]PWS Information'!$E$10="NTNC",P1186="Unknown")))),"Tier 5",
"")))))</f>
        <v>Tier 5</v>
      </c>
      <c r="Y1186" s="50"/>
      <c r="Z1186" s="50"/>
    </row>
    <row r="1187" spans="1:26" ht="30" x14ac:dyDescent="0.25">
      <c r="A1187" s="39">
        <v>1480</v>
      </c>
      <c r="B1187" s="40">
        <v>1441</v>
      </c>
      <c r="C1187" s="41" t="s">
        <v>334</v>
      </c>
      <c r="D1187" s="41" t="s">
        <v>88</v>
      </c>
      <c r="E1187" s="41">
        <v>75144</v>
      </c>
      <c r="F1187" s="42"/>
      <c r="G1187" s="43"/>
      <c r="H1187" s="44"/>
      <c r="I1187" s="45" t="s">
        <v>47</v>
      </c>
      <c r="J1187" s="46" t="s">
        <v>37</v>
      </c>
      <c r="K1187" s="42" t="s">
        <v>40</v>
      </c>
      <c r="L1187" s="49"/>
      <c r="M1187" s="45" t="s">
        <v>54</v>
      </c>
      <c r="N1187" s="46" t="s">
        <v>40</v>
      </c>
      <c r="O1187" s="49"/>
      <c r="P1187" s="36" t="str">
        <f t="shared" si="18"/>
        <v>Non-Lead</v>
      </c>
      <c r="Q1187" s="39" t="s">
        <v>37</v>
      </c>
      <c r="R1187" s="39" t="s">
        <v>37</v>
      </c>
      <c r="S1187" s="39"/>
      <c r="T1187" s="50" t="s">
        <v>36</v>
      </c>
      <c r="U1187" s="50" t="s">
        <v>37</v>
      </c>
      <c r="V1187" s="50" t="s">
        <v>37</v>
      </c>
      <c r="W1187" s="50" t="s">
        <v>37</v>
      </c>
      <c r="X1187" s="51" t="str">
        <f>IF((OR((AND('[1]PWS Information'!$E$10="CWS",T1187="Single Family Residence",P1187="Lead")),
(AND('[1]PWS Information'!$E$10="CWS",T1187="Multiple Family Residence",'[1]PWS Information'!$E$11="Yes",P1187="Lead")),
(AND('[1]PWS Information'!$E$10="NTNC",P1187="Lead")))),"Tier 1",
IF((OR((AND('[1]PWS Information'!$E$10="CWS",T1187="Multiple Family Residence",'[1]PWS Information'!$E$11="No",P1187="Lead")),
(AND('[1]PWS Information'!$E$10="CWS",T1187="Other",P1187="Lead")),
(AND('[1]PWS Information'!$E$10="CWS",T1187="Building",P1187="Lead")))),"Tier 2",
IF((OR((AND('[1]PWS Information'!$E$10="CWS",T1187="Single Family Residence",P1187="Galvanized Requiring Replacement")),
(AND('[1]PWS Information'!$E$10="CWS",T1187="Single Family Residence",P1187="Galvanized Requiring Replacement",Q1187="Yes")),
(AND('[1]PWS Information'!$E$10="NTNC",P1187="Galvanized Requiring Replacement")),
(AND('[1]PWS Information'!$E$10="NTNC",T1187="Single Family Residence",Q1187="Yes")))),"Tier 3",
IF((OR((AND('[1]PWS Information'!$E$10="CWS",T1187="Single Family Residence",R1187="Yes",P1187="Non-Lead", I1187="Non-Lead - Copper",K1187="Before 1989")),
(AND('[1]PWS Information'!$E$10="CWS",T1187="Single Family Residence",R1187="Yes",P1187="Non-Lead", M1187="Non-Lead - Copper",N1187="Before 1989")))),"Tier 4",
IF((OR((AND('[1]PWS Information'!$E$10="NTNC",P1187="Non-Lead")),
(AND('[1]PWS Information'!$E$10="CWS",P1187="Non-Lead",R1187="")),
(AND('[1]PWS Information'!$E$10="CWS",P1187="Non-Lead",R1187="No")),
(AND('[1]PWS Information'!$E$10="CWS",P1187="Non-Lead",R1187="Don't Know")),
(AND('[1]PWS Information'!$E$10="CWS",P1187="Non-Lead", I1187="Non-Lead - Copper", R1187="Yes", K1187="Between 1989 and 2014")),
(AND('[1]PWS Information'!$E$10="CWS",P1187="Non-Lead", I1187="Non-Lead - Copper", R1187="Yes", K1187="After 2014")),
(AND('[1]PWS Information'!$E$10="CWS",P1187="Non-Lead", I1187="Non-Lead - Copper", R1187="Yes", K1187="Unknown")),
(AND('[1]PWS Information'!$E$10="CWS",P1187="Non-Lead", M1187="Non-Lead - Copper", R1187="Yes", N1187="Between 1989 and 2014")),
(AND('[1]PWS Information'!$E$10="CWS",P1187="Non-Lead", M1187="Non-Lead - Copper", R1187="Yes", N1187="After 2014")),
(AND('[1]PWS Information'!$E$10="CWS",P1187="Non-Lead", M1187="Non-Lead - Copper", R1187="Yes", N1187="Unknown")),
(AND('[1]PWS Information'!$E$10="CWS",P1187="Unknown")),
(AND('[1]PWS Information'!$E$10="NTNC",P1187="Unknown")))),"Tier 5",
"")))))</f>
        <v>Tier 5</v>
      </c>
      <c r="Y1187" s="50"/>
      <c r="Z1187" s="50"/>
    </row>
    <row r="1188" spans="1:26" ht="30" x14ac:dyDescent="0.25">
      <c r="A1188" s="39">
        <v>1481</v>
      </c>
      <c r="B1188" s="40">
        <v>14642</v>
      </c>
      <c r="C1188" s="41" t="s">
        <v>250</v>
      </c>
      <c r="D1188" s="41" t="s">
        <v>88</v>
      </c>
      <c r="E1188" s="41">
        <v>75144</v>
      </c>
      <c r="F1188" s="42"/>
      <c r="G1188" s="43"/>
      <c r="H1188" s="44"/>
      <c r="I1188" s="45" t="s">
        <v>47</v>
      </c>
      <c r="J1188" s="46" t="s">
        <v>37</v>
      </c>
      <c r="K1188" s="42" t="s">
        <v>40</v>
      </c>
      <c r="L1188" s="49"/>
      <c r="M1188" s="45" t="s">
        <v>54</v>
      </c>
      <c r="N1188" s="46" t="s">
        <v>40</v>
      </c>
      <c r="O1188" s="49"/>
      <c r="P1188" s="36" t="str">
        <f t="shared" si="18"/>
        <v>Non-Lead</v>
      </c>
      <c r="Q1188" s="39" t="s">
        <v>37</v>
      </c>
      <c r="R1188" s="39" t="s">
        <v>37</v>
      </c>
      <c r="S1188" s="39"/>
      <c r="T1188" s="50" t="s">
        <v>36</v>
      </c>
      <c r="U1188" s="50" t="s">
        <v>37</v>
      </c>
      <c r="V1188" s="50" t="s">
        <v>37</v>
      </c>
      <c r="W1188" s="50" t="s">
        <v>37</v>
      </c>
      <c r="X1188" s="51" t="str">
        <f>IF((OR((AND('[1]PWS Information'!$E$10="CWS",T1188="Single Family Residence",P1188="Lead")),
(AND('[1]PWS Information'!$E$10="CWS",T1188="Multiple Family Residence",'[1]PWS Information'!$E$11="Yes",P1188="Lead")),
(AND('[1]PWS Information'!$E$10="NTNC",P1188="Lead")))),"Tier 1",
IF((OR((AND('[1]PWS Information'!$E$10="CWS",T1188="Multiple Family Residence",'[1]PWS Information'!$E$11="No",P1188="Lead")),
(AND('[1]PWS Information'!$E$10="CWS",T1188="Other",P1188="Lead")),
(AND('[1]PWS Information'!$E$10="CWS",T1188="Building",P1188="Lead")))),"Tier 2",
IF((OR((AND('[1]PWS Information'!$E$10="CWS",T1188="Single Family Residence",P1188="Galvanized Requiring Replacement")),
(AND('[1]PWS Information'!$E$10="CWS",T1188="Single Family Residence",P1188="Galvanized Requiring Replacement",Q1188="Yes")),
(AND('[1]PWS Information'!$E$10="NTNC",P1188="Galvanized Requiring Replacement")),
(AND('[1]PWS Information'!$E$10="NTNC",T1188="Single Family Residence",Q1188="Yes")))),"Tier 3",
IF((OR((AND('[1]PWS Information'!$E$10="CWS",T1188="Single Family Residence",R1188="Yes",P1188="Non-Lead", I1188="Non-Lead - Copper",K1188="Before 1989")),
(AND('[1]PWS Information'!$E$10="CWS",T1188="Single Family Residence",R1188="Yes",P1188="Non-Lead", M1188="Non-Lead - Copper",N1188="Before 1989")))),"Tier 4",
IF((OR((AND('[1]PWS Information'!$E$10="NTNC",P1188="Non-Lead")),
(AND('[1]PWS Information'!$E$10="CWS",P1188="Non-Lead",R1188="")),
(AND('[1]PWS Information'!$E$10="CWS",P1188="Non-Lead",R1188="No")),
(AND('[1]PWS Information'!$E$10="CWS",P1188="Non-Lead",R1188="Don't Know")),
(AND('[1]PWS Information'!$E$10="CWS",P1188="Non-Lead", I1188="Non-Lead - Copper", R1188="Yes", K1188="Between 1989 and 2014")),
(AND('[1]PWS Information'!$E$10="CWS",P1188="Non-Lead", I1188="Non-Lead - Copper", R1188="Yes", K1188="After 2014")),
(AND('[1]PWS Information'!$E$10="CWS",P1188="Non-Lead", I1188="Non-Lead - Copper", R1188="Yes", K1188="Unknown")),
(AND('[1]PWS Information'!$E$10="CWS",P1188="Non-Lead", M1188="Non-Lead - Copper", R1188="Yes", N1188="Between 1989 and 2014")),
(AND('[1]PWS Information'!$E$10="CWS",P1188="Non-Lead", M1188="Non-Lead - Copper", R1188="Yes", N1188="After 2014")),
(AND('[1]PWS Information'!$E$10="CWS",P1188="Non-Lead", M1188="Non-Lead - Copper", R1188="Yes", N1188="Unknown")),
(AND('[1]PWS Information'!$E$10="CWS",P1188="Unknown")),
(AND('[1]PWS Information'!$E$10="NTNC",P1188="Unknown")))),"Tier 5",
"")))))</f>
        <v>Tier 5</v>
      </c>
      <c r="Y1188" s="50"/>
      <c r="Z1188" s="50"/>
    </row>
    <row r="1189" spans="1:26" ht="30" x14ac:dyDescent="0.25">
      <c r="A1189" s="39">
        <v>1482</v>
      </c>
      <c r="B1189" s="40">
        <v>9042</v>
      </c>
      <c r="C1189" s="41" t="s">
        <v>308</v>
      </c>
      <c r="D1189" s="41" t="s">
        <v>88</v>
      </c>
      <c r="E1189" s="41">
        <v>75144</v>
      </c>
      <c r="F1189" s="42"/>
      <c r="G1189" s="43"/>
      <c r="H1189" s="44"/>
      <c r="I1189" s="45" t="s">
        <v>47</v>
      </c>
      <c r="J1189" s="46" t="s">
        <v>37</v>
      </c>
      <c r="K1189" s="42" t="s">
        <v>40</v>
      </c>
      <c r="L1189" s="49"/>
      <c r="M1189" s="45" t="s">
        <v>54</v>
      </c>
      <c r="N1189" s="46" t="s">
        <v>49</v>
      </c>
      <c r="O1189" s="49"/>
      <c r="P1189" s="36" t="str">
        <f t="shared" si="18"/>
        <v>Non-Lead</v>
      </c>
      <c r="Q1189" s="39" t="s">
        <v>37</v>
      </c>
      <c r="R1189" s="39" t="s">
        <v>37</v>
      </c>
      <c r="S1189" s="39"/>
      <c r="T1189" s="50" t="s">
        <v>36</v>
      </c>
      <c r="U1189" s="50" t="s">
        <v>37</v>
      </c>
      <c r="V1189" s="50" t="s">
        <v>37</v>
      </c>
      <c r="W1189" s="50" t="s">
        <v>37</v>
      </c>
      <c r="X1189" s="51" t="str">
        <f>IF((OR((AND('[1]PWS Information'!$E$10="CWS",T1189="Single Family Residence",P1189="Lead")),
(AND('[1]PWS Information'!$E$10="CWS",T1189="Multiple Family Residence",'[1]PWS Information'!$E$11="Yes",P1189="Lead")),
(AND('[1]PWS Information'!$E$10="NTNC",P1189="Lead")))),"Tier 1",
IF((OR((AND('[1]PWS Information'!$E$10="CWS",T1189="Multiple Family Residence",'[1]PWS Information'!$E$11="No",P1189="Lead")),
(AND('[1]PWS Information'!$E$10="CWS",T1189="Other",P1189="Lead")),
(AND('[1]PWS Information'!$E$10="CWS",T1189="Building",P1189="Lead")))),"Tier 2",
IF((OR((AND('[1]PWS Information'!$E$10="CWS",T1189="Single Family Residence",P1189="Galvanized Requiring Replacement")),
(AND('[1]PWS Information'!$E$10="CWS",T1189="Single Family Residence",P1189="Galvanized Requiring Replacement",Q1189="Yes")),
(AND('[1]PWS Information'!$E$10="NTNC",P1189="Galvanized Requiring Replacement")),
(AND('[1]PWS Information'!$E$10="NTNC",T1189="Single Family Residence",Q1189="Yes")))),"Tier 3",
IF((OR((AND('[1]PWS Information'!$E$10="CWS",T1189="Single Family Residence",R1189="Yes",P1189="Non-Lead", I1189="Non-Lead - Copper",K1189="Before 1989")),
(AND('[1]PWS Information'!$E$10="CWS",T1189="Single Family Residence",R1189="Yes",P1189="Non-Lead", M1189="Non-Lead - Copper",N1189="Before 1989")))),"Tier 4",
IF((OR((AND('[1]PWS Information'!$E$10="NTNC",P1189="Non-Lead")),
(AND('[1]PWS Information'!$E$10="CWS",P1189="Non-Lead",R1189="")),
(AND('[1]PWS Information'!$E$10="CWS",P1189="Non-Lead",R1189="No")),
(AND('[1]PWS Information'!$E$10="CWS",P1189="Non-Lead",R1189="Don't Know")),
(AND('[1]PWS Information'!$E$10="CWS",P1189="Non-Lead", I1189="Non-Lead - Copper", R1189="Yes", K1189="Between 1989 and 2014")),
(AND('[1]PWS Information'!$E$10="CWS",P1189="Non-Lead", I1189="Non-Lead - Copper", R1189="Yes", K1189="After 2014")),
(AND('[1]PWS Information'!$E$10="CWS",P1189="Non-Lead", I1189="Non-Lead - Copper", R1189="Yes", K1189="Unknown")),
(AND('[1]PWS Information'!$E$10="CWS",P1189="Non-Lead", M1189="Non-Lead - Copper", R1189="Yes", N1189="Between 1989 and 2014")),
(AND('[1]PWS Information'!$E$10="CWS",P1189="Non-Lead", M1189="Non-Lead - Copper", R1189="Yes", N1189="After 2014")),
(AND('[1]PWS Information'!$E$10="CWS",P1189="Non-Lead", M1189="Non-Lead - Copper", R1189="Yes", N1189="Unknown")),
(AND('[1]PWS Information'!$E$10="CWS",P1189="Unknown")),
(AND('[1]PWS Information'!$E$10="NTNC",P1189="Unknown")))),"Tier 5",
"")))))</f>
        <v>Tier 5</v>
      </c>
      <c r="Y1189" s="50"/>
      <c r="Z1189" s="50"/>
    </row>
    <row r="1190" spans="1:26" ht="30" x14ac:dyDescent="0.25">
      <c r="A1190" s="39">
        <v>1483</v>
      </c>
      <c r="B1190" s="40">
        <v>8280</v>
      </c>
      <c r="C1190" s="41" t="s">
        <v>277</v>
      </c>
      <c r="D1190" s="41" t="s">
        <v>99</v>
      </c>
      <c r="E1190" s="41">
        <v>75153</v>
      </c>
      <c r="F1190" s="42"/>
      <c r="G1190" s="43"/>
      <c r="H1190" s="44"/>
      <c r="I1190" s="45" t="s">
        <v>47</v>
      </c>
      <c r="J1190" s="46" t="s">
        <v>37</v>
      </c>
      <c r="K1190" s="42" t="s">
        <v>40</v>
      </c>
      <c r="L1190" s="49"/>
      <c r="M1190" s="45" t="s">
        <v>54</v>
      </c>
      <c r="N1190" s="46" t="s">
        <v>40</v>
      </c>
      <c r="O1190" s="49"/>
      <c r="P1190" s="36" t="str">
        <f t="shared" si="18"/>
        <v>Non-Lead</v>
      </c>
      <c r="Q1190" s="39" t="s">
        <v>37</v>
      </c>
      <c r="R1190" s="39" t="s">
        <v>37</v>
      </c>
      <c r="S1190" s="39"/>
      <c r="T1190" s="50" t="s">
        <v>36</v>
      </c>
      <c r="U1190" s="50" t="s">
        <v>37</v>
      </c>
      <c r="V1190" s="50" t="s">
        <v>37</v>
      </c>
      <c r="W1190" s="50" t="s">
        <v>37</v>
      </c>
      <c r="X1190" s="51" t="str">
        <f>IF((OR((AND('[1]PWS Information'!$E$10="CWS",T1190="Single Family Residence",P1190="Lead")),
(AND('[1]PWS Information'!$E$10="CWS",T1190="Multiple Family Residence",'[1]PWS Information'!$E$11="Yes",P1190="Lead")),
(AND('[1]PWS Information'!$E$10="NTNC",P1190="Lead")))),"Tier 1",
IF((OR((AND('[1]PWS Information'!$E$10="CWS",T1190="Multiple Family Residence",'[1]PWS Information'!$E$11="No",P1190="Lead")),
(AND('[1]PWS Information'!$E$10="CWS",T1190="Other",P1190="Lead")),
(AND('[1]PWS Information'!$E$10="CWS",T1190="Building",P1190="Lead")))),"Tier 2",
IF((OR((AND('[1]PWS Information'!$E$10="CWS",T1190="Single Family Residence",P1190="Galvanized Requiring Replacement")),
(AND('[1]PWS Information'!$E$10="CWS",T1190="Single Family Residence",P1190="Galvanized Requiring Replacement",Q1190="Yes")),
(AND('[1]PWS Information'!$E$10="NTNC",P1190="Galvanized Requiring Replacement")),
(AND('[1]PWS Information'!$E$10="NTNC",T1190="Single Family Residence",Q1190="Yes")))),"Tier 3",
IF((OR((AND('[1]PWS Information'!$E$10="CWS",T1190="Single Family Residence",R1190="Yes",P1190="Non-Lead", I1190="Non-Lead - Copper",K1190="Before 1989")),
(AND('[1]PWS Information'!$E$10="CWS",T1190="Single Family Residence",R1190="Yes",P1190="Non-Lead", M1190="Non-Lead - Copper",N1190="Before 1989")))),"Tier 4",
IF((OR((AND('[1]PWS Information'!$E$10="NTNC",P1190="Non-Lead")),
(AND('[1]PWS Information'!$E$10="CWS",P1190="Non-Lead",R1190="")),
(AND('[1]PWS Information'!$E$10="CWS",P1190="Non-Lead",R1190="No")),
(AND('[1]PWS Information'!$E$10="CWS",P1190="Non-Lead",R1190="Don't Know")),
(AND('[1]PWS Information'!$E$10="CWS",P1190="Non-Lead", I1190="Non-Lead - Copper", R1190="Yes", K1190="Between 1989 and 2014")),
(AND('[1]PWS Information'!$E$10="CWS",P1190="Non-Lead", I1190="Non-Lead - Copper", R1190="Yes", K1190="After 2014")),
(AND('[1]PWS Information'!$E$10="CWS",P1190="Non-Lead", I1190="Non-Lead - Copper", R1190="Yes", K1190="Unknown")),
(AND('[1]PWS Information'!$E$10="CWS",P1190="Non-Lead", M1190="Non-Lead - Copper", R1190="Yes", N1190="Between 1989 and 2014")),
(AND('[1]PWS Information'!$E$10="CWS",P1190="Non-Lead", M1190="Non-Lead - Copper", R1190="Yes", N1190="After 2014")),
(AND('[1]PWS Information'!$E$10="CWS",P1190="Non-Lead", M1190="Non-Lead - Copper", R1190="Yes", N1190="Unknown")),
(AND('[1]PWS Information'!$E$10="CWS",P1190="Unknown")),
(AND('[1]PWS Information'!$E$10="NTNC",P1190="Unknown")))),"Tier 5",
"")))))</f>
        <v>Tier 5</v>
      </c>
      <c r="Y1190" s="50"/>
      <c r="Z1190" s="50"/>
    </row>
    <row r="1191" spans="1:26" ht="30" x14ac:dyDescent="0.25">
      <c r="A1191" s="39">
        <v>1484</v>
      </c>
      <c r="B1191" s="40">
        <v>4162</v>
      </c>
      <c r="C1191" s="41" t="s">
        <v>342</v>
      </c>
      <c r="D1191" s="41" t="s">
        <v>73</v>
      </c>
      <c r="E1191" s="41">
        <v>75155</v>
      </c>
      <c r="F1191" s="42"/>
      <c r="G1191" s="43"/>
      <c r="H1191" s="44"/>
      <c r="I1191" s="45" t="s">
        <v>47</v>
      </c>
      <c r="J1191" s="46" t="s">
        <v>37</v>
      </c>
      <c r="K1191" s="42" t="s">
        <v>40</v>
      </c>
      <c r="L1191" s="49"/>
      <c r="M1191" s="45" t="s">
        <v>54</v>
      </c>
      <c r="N1191" s="46" t="s">
        <v>40</v>
      </c>
      <c r="O1191" s="49"/>
      <c r="P1191" s="36" t="str">
        <f t="shared" si="18"/>
        <v>Non-Lead</v>
      </c>
      <c r="Q1191" s="39" t="s">
        <v>37</v>
      </c>
      <c r="R1191" s="39" t="s">
        <v>37</v>
      </c>
      <c r="S1191" s="39"/>
      <c r="T1191" s="50" t="s">
        <v>36</v>
      </c>
      <c r="U1191" s="50" t="s">
        <v>37</v>
      </c>
      <c r="V1191" s="50" t="s">
        <v>37</v>
      </c>
      <c r="W1191" s="50" t="s">
        <v>37</v>
      </c>
      <c r="X1191" s="51" t="str">
        <f>IF((OR((AND('[1]PWS Information'!$E$10="CWS",T1191="Single Family Residence",P1191="Lead")),
(AND('[1]PWS Information'!$E$10="CWS",T1191="Multiple Family Residence",'[1]PWS Information'!$E$11="Yes",P1191="Lead")),
(AND('[1]PWS Information'!$E$10="NTNC",P1191="Lead")))),"Tier 1",
IF((OR((AND('[1]PWS Information'!$E$10="CWS",T1191="Multiple Family Residence",'[1]PWS Information'!$E$11="No",P1191="Lead")),
(AND('[1]PWS Information'!$E$10="CWS",T1191="Other",P1191="Lead")),
(AND('[1]PWS Information'!$E$10="CWS",T1191="Building",P1191="Lead")))),"Tier 2",
IF((OR((AND('[1]PWS Information'!$E$10="CWS",T1191="Single Family Residence",P1191="Galvanized Requiring Replacement")),
(AND('[1]PWS Information'!$E$10="CWS",T1191="Single Family Residence",P1191="Galvanized Requiring Replacement",Q1191="Yes")),
(AND('[1]PWS Information'!$E$10="NTNC",P1191="Galvanized Requiring Replacement")),
(AND('[1]PWS Information'!$E$10="NTNC",T1191="Single Family Residence",Q1191="Yes")))),"Tier 3",
IF((OR((AND('[1]PWS Information'!$E$10="CWS",T1191="Single Family Residence",R1191="Yes",P1191="Non-Lead", I1191="Non-Lead - Copper",K1191="Before 1989")),
(AND('[1]PWS Information'!$E$10="CWS",T1191="Single Family Residence",R1191="Yes",P1191="Non-Lead", M1191="Non-Lead - Copper",N1191="Before 1989")))),"Tier 4",
IF((OR((AND('[1]PWS Information'!$E$10="NTNC",P1191="Non-Lead")),
(AND('[1]PWS Information'!$E$10="CWS",P1191="Non-Lead",R1191="")),
(AND('[1]PWS Information'!$E$10="CWS",P1191="Non-Lead",R1191="No")),
(AND('[1]PWS Information'!$E$10="CWS",P1191="Non-Lead",R1191="Don't Know")),
(AND('[1]PWS Information'!$E$10="CWS",P1191="Non-Lead", I1191="Non-Lead - Copper", R1191="Yes", K1191="Between 1989 and 2014")),
(AND('[1]PWS Information'!$E$10="CWS",P1191="Non-Lead", I1191="Non-Lead - Copper", R1191="Yes", K1191="After 2014")),
(AND('[1]PWS Information'!$E$10="CWS",P1191="Non-Lead", I1191="Non-Lead - Copper", R1191="Yes", K1191="Unknown")),
(AND('[1]PWS Information'!$E$10="CWS",P1191="Non-Lead", M1191="Non-Lead - Copper", R1191="Yes", N1191="Between 1989 and 2014")),
(AND('[1]PWS Information'!$E$10="CWS",P1191="Non-Lead", M1191="Non-Lead - Copper", R1191="Yes", N1191="After 2014")),
(AND('[1]PWS Information'!$E$10="CWS",P1191="Non-Lead", M1191="Non-Lead - Copper", R1191="Yes", N1191="Unknown")),
(AND('[1]PWS Information'!$E$10="CWS",P1191="Unknown")),
(AND('[1]PWS Information'!$E$10="NTNC",P1191="Unknown")))),"Tier 5",
"")))))</f>
        <v>Tier 5</v>
      </c>
      <c r="Y1191" s="50"/>
      <c r="Z1191" s="50"/>
    </row>
    <row r="1192" spans="1:26" ht="30" x14ac:dyDescent="0.25">
      <c r="A1192" s="39">
        <v>1485</v>
      </c>
      <c r="B1192" s="40">
        <v>15233</v>
      </c>
      <c r="C1192" s="41" t="s">
        <v>343</v>
      </c>
      <c r="D1192" s="41" t="s">
        <v>88</v>
      </c>
      <c r="E1192" s="41">
        <v>75144</v>
      </c>
      <c r="F1192" s="42"/>
      <c r="G1192" s="43"/>
      <c r="H1192" s="44"/>
      <c r="I1192" s="45" t="s">
        <v>47</v>
      </c>
      <c r="J1192" s="46" t="s">
        <v>37</v>
      </c>
      <c r="K1192" s="42" t="s">
        <v>40</v>
      </c>
      <c r="L1192" s="49"/>
      <c r="M1192" s="45" t="s">
        <v>54</v>
      </c>
      <c r="N1192" s="46" t="s">
        <v>40</v>
      </c>
      <c r="O1192" s="49"/>
      <c r="P1192" s="36" t="str">
        <f t="shared" si="18"/>
        <v>Non-Lead</v>
      </c>
      <c r="Q1192" s="39" t="s">
        <v>37</v>
      </c>
      <c r="R1192" s="39" t="s">
        <v>37</v>
      </c>
      <c r="S1192" s="39"/>
      <c r="T1192" s="50" t="s">
        <v>36</v>
      </c>
      <c r="U1192" s="50" t="s">
        <v>37</v>
      </c>
      <c r="V1192" s="50" t="s">
        <v>37</v>
      </c>
      <c r="W1192" s="50" t="s">
        <v>37</v>
      </c>
      <c r="X1192" s="51" t="str">
        <f>IF((OR((AND('[1]PWS Information'!$E$10="CWS",T1192="Single Family Residence",P1192="Lead")),
(AND('[1]PWS Information'!$E$10="CWS",T1192="Multiple Family Residence",'[1]PWS Information'!$E$11="Yes",P1192="Lead")),
(AND('[1]PWS Information'!$E$10="NTNC",P1192="Lead")))),"Tier 1",
IF((OR((AND('[1]PWS Information'!$E$10="CWS",T1192="Multiple Family Residence",'[1]PWS Information'!$E$11="No",P1192="Lead")),
(AND('[1]PWS Information'!$E$10="CWS",T1192="Other",P1192="Lead")),
(AND('[1]PWS Information'!$E$10="CWS",T1192="Building",P1192="Lead")))),"Tier 2",
IF((OR((AND('[1]PWS Information'!$E$10="CWS",T1192="Single Family Residence",P1192="Galvanized Requiring Replacement")),
(AND('[1]PWS Information'!$E$10="CWS",T1192="Single Family Residence",P1192="Galvanized Requiring Replacement",Q1192="Yes")),
(AND('[1]PWS Information'!$E$10="NTNC",P1192="Galvanized Requiring Replacement")),
(AND('[1]PWS Information'!$E$10="NTNC",T1192="Single Family Residence",Q1192="Yes")))),"Tier 3",
IF((OR((AND('[1]PWS Information'!$E$10="CWS",T1192="Single Family Residence",R1192="Yes",P1192="Non-Lead", I1192="Non-Lead - Copper",K1192="Before 1989")),
(AND('[1]PWS Information'!$E$10="CWS",T1192="Single Family Residence",R1192="Yes",P1192="Non-Lead", M1192="Non-Lead - Copper",N1192="Before 1989")))),"Tier 4",
IF((OR((AND('[1]PWS Information'!$E$10="NTNC",P1192="Non-Lead")),
(AND('[1]PWS Information'!$E$10="CWS",P1192="Non-Lead",R1192="")),
(AND('[1]PWS Information'!$E$10="CWS",P1192="Non-Lead",R1192="No")),
(AND('[1]PWS Information'!$E$10="CWS",P1192="Non-Lead",R1192="Don't Know")),
(AND('[1]PWS Information'!$E$10="CWS",P1192="Non-Lead", I1192="Non-Lead - Copper", R1192="Yes", K1192="Between 1989 and 2014")),
(AND('[1]PWS Information'!$E$10="CWS",P1192="Non-Lead", I1192="Non-Lead - Copper", R1192="Yes", K1192="After 2014")),
(AND('[1]PWS Information'!$E$10="CWS",P1192="Non-Lead", I1192="Non-Lead - Copper", R1192="Yes", K1192="Unknown")),
(AND('[1]PWS Information'!$E$10="CWS",P1192="Non-Lead", M1192="Non-Lead - Copper", R1192="Yes", N1192="Between 1989 and 2014")),
(AND('[1]PWS Information'!$E$10="CWS",P1192="Non-Lead", M1192="Non-Lead - Copper", R1192="Yes", N1192="After 2014")),
(AND('[1]PWS Information'!$E$10="CWS",P1192="Non-Lead", M1192="Non-Lead - Copper", R1192="Yes", N1192="Unknown")),
(AND('[1]PWS Information'!$E$10="CWS",P1192="Unknown")),
(AND('[1]PWS Information'!$E$10="NTNC",P1192="Unknown")))),"Tier 5",
"")))))</f>
        <v>Tier 5</v>
      </c>
      <c r="Y1192" s="50"/>
      <c r="Z1192" s="50"/>
    </row>
    <row r="1193" spans="1:26" ht="30" x14ac:dyDescent="0.25">
      <c r="A1193" s="39">
        <v>1486</v>
      </c>
      <c r="B1193" s="40">
        <v>5150</v>
      </c>
      <c r="C1193" s="41" t="s">
        <v>316</v>
      </c>
      <c r="D1193" s="41" t="s">
        <v>83</v>
      </c>
      <c r="E1193" s="41">
        <v>75105</v>
      </c>
      <c r="F1193" s="42"/>
      <c r="G1193" s="43"/>
      <c r="H1193" s="44"/>
      <c r="I1193" s="45" t="s">
        <v>47</v>
      </c>
      <c r="J1193" s="46" t="s">
        <v>37</v>
      </c>
      <c r="K1193" s="42" t="s">
        <v>40</v>
      </c>
      <c r="L1193" s="49"/>
      <c r="M1193" s="45" t="s">
        <v>54</v>
      </c>
      <c r="N1193" s="46" t="s">
        <v>40</v>
      </c>
      <c r="O1193" s="49"/>
      <c r="P1193" s="36" t="str">
        <f t="shared" si="18"/>
        <v>Non-Lead</v>
      </c>
      <c r="Q1193" s="39" t="s">
        <v>37</v>
      </c>
      <c r="R1193" s="39" t="s">
        <v>37</v>
      </c>
      <c r="S1193" s="39"/>
      <c r="T1193" s="50" t="s">
        <v>36</v>
      </c>
      <c r="U1193" s="50" t="s">
        <v>37</v>
      </c>
      <c r="V1193" s="50" t="s">
        <v>37</v>
      </c>
      <c r="W1193" s="50" t="s">
        <v>37</v>
      </c>
      <c r="X1193" s="51" t="str">
        <f>IF((OR((AND('[1]PWS Information'!$E$10="CWS",T1193="Single Family Residence",P1193="Lead")),
(AND('[1]PWS Information'!$E$10="CWS",T1193="Multiple Family Residence",'[1]PWS Information'!$E$11="Yes",P1193="Lead")),
(AND('[1]PWS Information'!$E$10="NTNC",P1193="Lead")))),"Tier 1",
IF((OR((AND('[1]PWS Information'!$E$10="CWS",T1193="Multiple Family Residence",'[1]PWS Information'!$E$11="No",P1193="Lead")),
(AND('[1]PWS Information'!$E$10="CWS",T1193="Other",P1193="Lead")),
(AND('[1]PWS Information'!$E$10="CWS",T1193="Building",P1193="Lead")))),"Tier 2",
IF((OR((AND('[1]PWS Information'!$E$10="CWS",T1193="Single Family Residence",P1193="Galvanized Requiring Replacement")),
(AND('[1]PWS Information'!$E$10="CWS",T1193="Single Family Residence",P1193="Galvanized Requiring Replacement",Q1193="Yes")),
(AND('[1]PWS Information'!$E$10="NTNC",P1193="Galvanized Requiring Replacement")),
(AND('[1]PWS Information'!$E$10="NTNC",T1193="Single Family Residence",Q1193="Yes")))),"Tier 3",
IF((OR((AND('[1]PWS Information'!$E$10="CWS",T1193="Single Family Residence",R1193="Yes",P1193="Non-Lead", I1193="Non-Lead - Copper",K1193="Before 1989")),
(AND('[1]PWS Information'!$E$10="CWS",T1193="Single Family Residence",R1193="Yes",P1193="Non-Lead", M1193="Non-Lead - Copper",N1193="Before 1989")))),"Tier 4",
IF((OR((AND('[1]PWS Information'!$E$10="NTNC",P1193="Non-Lead")),
(AND('[1]PWS Information'!$E$10="CWS",P1193="Non-Lead",R1193="")),
(AND('[1]PWS Information'!$E$10="CWS",P1193="Non-Lead",R1193="No")),
(AND('[1]PWS Information'!$E$10="CWS",P1193="Non-Lead",R1193="Don't Know")),
(AND('[1]PWS Information'!$E$10="CWS",P1193="Non-Lead", I1193="Non-Lead - Copper", R1193="Yes", K1193="Between 1989 and 2014")),
(AND('[1]PWS Information'!$E$10="CWS",P1193="Non-Lead", I1193="Non-Lead - Copper", R1193="Yes", K1193="After 2014")),
(AND('[1]PWS Information'!$E$10="CWS",P1193="Non-Lead", I1193="Non-Lead - Copper", R1193="Yes", K1193="Unknown")),
(AND('[1]PWS Information'!$E$10="CWS",P1193="Non-Lead", M1193="Non-Lead - Copper", R1193="Yes", N1193="Between 1989 and 2014")),
(AND('[1]PWS Information'!$E$10="CWS",P1193="Non-Lead", M1193="Non-Lead - Copper", R1193="Yes", N1193="After 2014")),
(AND('[1]PWS Information'!$E$10="CWS",P1193="Non-Lead", M1193="Non-Lead - Copper", R1193="Yes", N1193="Unknown")),
(AND('[1]PWS Information'!$E$10="CWS",P1193="Unknown")),
(AND('[1]PWS Information'!$E$10="NTNC",P1193="Unknown")))),"Tier 5",
"")))))</f>
        <v>Tier 5</v>
      </c>
      <c r="Y1193" s="50"/>
      <c r="Z1193" s="50"/>
    </row>
    <row r="1194" spans="1:26" ht="30" x14ac:dyDescent="0.25">
      <c r="A1194" s="39">
        <v>1487</v>
      </c>
      <c r="B1194" s="40">
        <v>3590</v>
      </c>
      <c r="C1194" s="41" t="s">
        <v>337</v>
      </c>
      <c r="D1194" s="41" t="s">
        <v>99</v>
      </c>
      <c r="E1194" s="41">
        <v>75153</v>
      </c>
      <c r="F1194" s="42"/>
      <c r="G1194" s="43"/>
      <c r="H1194" s="44"/>
      <c r="I1194" s="45" t="s">
        <v>47</v>
      </c>
      <c r="J1194" s="46" t="s">
        <v>37</v>
      </c>
      <c r="K1194" s="42" t="s">
        <v>40</v>
      </c>
      <c r="L1194" s="49"/>
      <c r="M1194" s="45" t="s">
        <v>54</v>
      </c>
      <c r="N1194" s="46" t="s">
        <v>40</v>
      </c>
      <c r="O1194" s="49"/>
      <c r="P1194" s="36" t="str">
        <f t="shared" si="18"/>
        <v>Non-Lead</v>
      </c>
      <c r="Q1194" s="39" t="s">
        <v>37</v>
      </c>
      <c r="R1194" s="39" t="s">
        <v>37</v>
      </c>
      <c r="S1194" s="39"/>
      <c r="T1194" s="50" t="s">
        <v>36</v>
      </c>
      <c r="U1194" s="50" t="s">
        <v>37</v>
      </c>
      <c r="V1194" s="50" t="s">
        <v>37</v>
      </c>
      <c r="W1194" s="50" t="s">
        <v>37</v>
      </c>
      <c r="X1194" s="51" t="str">
        <f>IF((OR((AND('[1]PWS Information'!$E$10="CWS",T1194="Single Family Residence",P1194="Lead")),
(AND('[1]PWS Information'!$E$10="CWS",T1194="Multiple Family Residence",'[1]PWS Information'!$E$11="Yes",P1194="Lead")),
(AND('[1]PWS Information'!$E$10="NTNC",P1194="Lead")))),"Tier 1",
IF((OR((AND('[1]PWS Information'!$E$10="CWS",T1194="Multiple Family Residence",'[1]PWS Information'!$E$11="No",P1194="Lead")),
(AND('[1]PWS Information'!$E$10="CWS",T1194="Other",P1194="Lead")),
(AND('[1]PWS Information'!$E$10="CWS",T1194="Building",P1194="Lead")))),"Tier 2",
IF((OR((AND('[1]PWS Information'!$E$10="CWS",T1194="Single Family Residence",P1194="Galvanized Requiring Replacement")),
(AND('[1]PWS Information'!$E$10="CWS",T1194="Single Family Residence",P1194="Galvanized Requiring Replacement",Q1194="Yes")),
(AND('[1]PWS Information'!$E$10="NTNC",P1194="Galvanized Requiring Replacement")),
(AND('[1]PWS Information'!$E$10="NTNC",T1194="Single Family Residence",Q1194="Yes")))),"Tier 3",
IF((OR((AND('[1]PWS Information'!$E$10="CWS",T1194="Single Family Residence",R1194="Yes",P1194="Non-Lead", I1194="Non-Lead - Copper",K1194="Before 1989")),
(AND('[1]PWS Information'!$E$10="CWS",T1194="Single Family Residence",R1194="Yes",P1194="Non-Lead", M1194="Non-Lead - Copper",N1194="Before 1989")))),"Tier 4",
IF((OR((AND('[1]PWS Information'!$E$10="NTNC",P1194="Non-Lead")),
(AND('[1]PWS Information'!$E$10="CWS",P1194="Non-Lead",R1194="")),
(AND('[1]PWS Information'!$E$10="CWS",P1194="Non-Lead",R1194="No")),
(AND('[1]PWS Information'!$E$10="CWS",P1194="Non-Lead",R1194="Don't Know")),
(AND('[1]PWS Information'!$E$10="CWS",P1194="Non-Lead", I1194="Non-Lead - Copper", R1194="Yes", K1194="Between 1989 and 2014")),
(AND('[1]PWS Information'!$E$10="CWS",P1194="Non-Lead", I1194="Non-Lead - Copper", R1194="Yes", K1194="After 2014")),
(AND('[1]PWS Information'!$E$10="CWS",P1194="Non-Lead", I1194="Non-Lead - Copper", R1194="Yes", K1194="Unknown")),
(AND('[1]PWS Information'!$E$10="CWS",P1194="Non-Lead", M1194="Non-Lead - Copper", R1194="Yes", N1194="Between 1989 and 2014")),
(AND('[1]PWS Information'!$E$10="CWS",P1194="Non-Lead", M1194="Non-Lead - Copper", R1194="Yes", N1194="After 2014")),
(AND('[1]PWS Information'!$E$10="CWS",P1194="Non-Lead", M1194="Non-Lead - Copper", R1194="Yes", N1194="Unknown")),
(AND('[1]PWS Information'!$E$10="CWS",P1194="Unknown")),
(AND('[1]PWS Information'!$E$10="NTNC",P1194="Unknown")))),"Tier 5",
"")))))</f>
        <v>Tier 5</v>
      </c>
      <c r="Y1194" s="50"/>
      <c r="Z1194" s="50"/>
    </row>
    <row r="1195" spans="1:26" ht="30" x14ac:dyDescent="0.25">
      <c r="A1195" s="39">
        <v>1488</v>
      </c>
      <c r="B1195" s="40">
        <v>2655</v>
      </c>
      <c r="C1195" s="41" t="s">
        <v>75</v>
      </c>
      <c r="D1195" s="41" t="s">
        <v>73</v>
      </c>
      <c r="E1195" s="41">
        <v>75105</v>
      </c>
      <c r="F1195" s="42"/>
      <c r="G1195" s="43"/>
      <c r="H1195" s="44"/>
      <c r="I1195" s="45" t="s">
        <v>47</v>
      </c>
      <c r="J1195" s="46" t="s">
        <v>37</v>
      </c>
      <c r="K1195" s="42" t="s">
        <v>40</v>
      </c>
      <c r="L1195" s="49"/>
      <c r="M1195" s="45" t="s">
        <v>54</v>
      </c>
      <c r="N1195" s="46" t="s">
        <v>40</v>
      </c>
      <c r="O1195" s="49"/>
      <c r="P1195" s="36" t="str">
        <f t="shared" si="18"/>
        <v>Non-Lead</v>
      </c>
      <c r="Q1195" s="39" t="s">
        <v>37</v>
      </c>
      <c r="R1195" s="39" t="s">
        <v>37</v>
      </c>
      <c r="S1195" s="39"/>
      <c r="T1195" s="50" t="s">
        <v>36</v>
      </c>
      <c r="U1195" s="50" t="s">
        <v>37</v>
      </c>
      <c r="V1195" s="50" t="s">
        <v>37</v>
      </c>
      <c r="W1195" s="50" t="s">
        <v>37</v>
      </c>
      <c r="X1195" s="51" t="str">
        <f>IF((OR((AND('[1]PWS Information'!$E$10="CWS",T1195="Single Family Residence",P1195="Lead")),
(AND('[1]PWS Information'!$E$10="CWS",T1195="Multiple Family Residence",'[1]PWS Information'!$E$11="Yes",P1195="Lead")),
(AND('[1]PWS Information'!$E$10="NTNC",P1195="Lead")))),"Tier 1",
IF((OR((AND('[1]PWS Information'!$E$10="CWS",T1195="Multiple Family Residence",'[1]PWS Information'!$E$11="No",P1195="Lead")),
(AND('[1]PWS Information'!$E$10="CWS",T1195="Other",P1195="Lead")),
(AND('[1]PWS Information'!$E$10="CWS",T1195="Building",P1195="Lead")))),"Tier 2",
IF((OR((AND('[1]PWS Information'!$E$10="CWS",T1195="Single Family Residence",P1195="Galvanized Requiring Replacement")),
(AND('[1]PWS Information'!$E$10="CWS",T1195="Single Family Residence",P1195="Galvanized Requiring Replacement",Q1195="Yes")),
(AND('[1]PWS Information'!$E$10="NTNC",P1195="Galvanized Requiring Replacement")),
(AND('[1]PWS Information'!$E$10="NTNC",T1195="Single Family Residence",Q1195="Yes")))),"Tier 3",
IF((OR((AND('[1]PWS Information'!$E$10="CWS",T1195="Single Family Residence",R1195="Yes",P1195="Non-Lead", I1195="Non-Lead - Copper",K1195="Before 1989")),
(AND('[1]PWS Information'!$E$10="CWS",T1195="Single Family Residence",R1195="Yes",P1195="Non-Lead", M1195="Non-Lead - Copper",N1195="Before 1989")))),"Tier 4",
IF((OR((AND('[1]PWS Information'!$E$10="NTNC",P1195="Non-Lead")),
(AND('[1]PWS Information'!$E$10="CWS",P1195="Non-Lead",R1195="")),
(AND('[1]PWS Information'!$E$10="CWS",P1195="Non-Lead",R1195="No")),
(AND('[1]PWS Information'!$E$10="CWS",P1195="Non-Lead",R1195="Don't Know")),
(AND('[1]PWS Information'!$E$10="CWS",P1195="Non-Lead", I1195="Non-Lead - Copper", R1195="Yes", K1195="Between 1989 and 2014")),
(AND('[1]PWS Information'!$E$10="CWS",P1195="Non-Lead", I1195="Non-Lead - Copper", R1195="Yes", K1195="After 2014")),
(AND('[1]PWS Information'!$E$10="CWS",P1195="Non-Lead", I1195="Non-Lead - Copper", R1195="Yes", K1195="Unknown")),
(AND('[1]PWS Information'!$E$10="CWS",P1195="Non-Lead", M1195="Non-Lead - Copper", R1195="Yes", N1195="Between 1989 and 2014")),
(AND('[1]PWS Information'!$E$10="CWS",P1195="Non-Lead", M1195="Non-Lead - Copper", R1195="Yes", N1195="After 2014")),
(AND('[1]PWS Information'!$E$10="CWS",P1195="Non-Lead", M1195="Non-Lead - Copper", R1195="Yes", N1195="Unknown")),
(AND('[1]PWS Information'!$E$10="CWS",P1195="Unknown")),
(AND('[1]PWS Information'!$E$10="NTNC",P1195="Unknown")))),"Tier 5",
"")))))</f>
        <v>Tier 5</v>
      </c>
      <c r="Y1195" s="50"/>
      <c r="Z1195" s="50"/>
    </row>
    <row r="1196" spans="1:26" ht="30" x14ac:dyDescent="0.25">
      <c r="A1196" s="39">
        <v>1489</v>
      </c>
      <c r="B1196" s="40">
        <v>15065</v>
      </c>
      <c r="C1196" s="41" t="s">
        <v>344</v>
      </c>
      <c r="D1196" s="41" t="s">
        <v>88</v>
      </c>
      <c r="E1196" s="41">
        <v>75144</v>
      </c>
      <c r="F1196" s="42"/>
      <c r="G1196" s="43"/>
      <c r="H1196" s="44"/>
      <c r="I1196" s="45" t="s">
        <v>47</v>
      </c>
      <c r="J1196" s="46" t="s">
        <v>37</v>
      </c>
      <c r="K1196" s="42" t="s">
        <v>40</v>
      </c>
      <c r="L1196" s="49"/>
      <c r="M1196" s="45" t="s">
        <v>54</v>
      </c>
      <c r="N1196" s="46" t="s">
        <v>40</v>
      </c>
      <c r="O1196" s="49"/>
      <c r="P1196" s="36" t="str">
        <f t="shared" si="18"/>
        <v>Non-Lead</v>
      </c>
      <c r="Q1196" s="39" t="s">
        <v>37</v>
      </c>
      <c r="R1196" s="39" t="s">
        <v>37</v>
      </c>
      <c r="S1196" s="39"/>
      <c r="T1196" s="50" t="s">
        <v>36</v>
      </c>
      <c r="U1196" s="50" t="s">
        <v>37</v>
      </c>
      <c r="V1196" s="50" t="s">
        <v>37</v>
      </c>
      <c r="W1196" s="50" t="s">
        <v>37</v>
      </c>
      <c r="X1196" s="51" t="str">
        <f>IF((OR((AND('[1]PWS Information'!$E$10="CWS",T1196="Single Family Residence",P1196="Lead")),
(AND('[1]PWS Information'!$E$10="CWS",T1196="Multiple Family Residence",'[1]PWS Information'!$E$11="Yes",P1196="Lead")),
(AND('[1]PWS Information'!$E$10="NTNC",P1196="Lead")))),"Tier 1",
IF((OR((AND('[1]PWS Information'!$E$10="CWS",T1196="Multiple Family Residence",'[1]PWS Information'!$E$11="No",P1196="Lead")),
(AND('[1]PWS Information'!$E$10="CWS",T1196="Other",P1196="Lead")),
(AND('[1]PWS Information'!$E$10="CWS",T1196="Building",P1196="Lead")))),"Tier 2",
IF((OR((AND('[1]PWS Information'!$E$10="CWS",T1196="Single Family Residence",P1196="Galvanized Requiring Replacement")),
(AND('[1]PWS Information'!$E$10="CWS",T1196="Single Family Residence",P1196="Galvanized Requiring Replacement",Q1196="Yes")),
(AND('[1]PWS Information'!$E$10="NTNC",P1196="Galvanized Requiring Replacement")),
(AND('[1]PWS Information'!$E$10="NTNC",T1196="Single Family Residence",Q1196="Yes")))),"Tier 3",
IF((OR((AND('[1]PWS Information'!$E$10="CWS",T1196="Single Family Residence",R1196="Yes",P1196="Non-Lead", I1196="Non-Lead - Copper",K1196="Before 1989")),
(AND('[1]PWS Information'!$E$10="CWS",T1196="Single Family Residence",R1196="Yes",P1196="Non-Lead", M1196="Non-Lead - Copper",N1196="Before 1989")))),"Tier 4",
IF((OR((AND('[1]PWS Information'!$E$10="NTNC",P1196="Non-Lead")),
(AND('[1]PWS Information'!$E$10="CWS",P1196="Non-Lead",R1196="")),
(AND('[1]PWS Information'!$E$10="CWS",P1196="Non-Lead",R1196="No")),
(AND('[1]PWS Information'!$E$10="CWS",P1196="Non-Lead",R1196="Don't Know")),
(AND('[1]PWS Information'!$E$10="CWS",P1196="Non-Lead", I1196="Non-Lead - Copper", R1196="Yes", K1196="Between 1989 and 2014")),
(AND('[1]PWS Information'!$E$10="CWS",P1196="Non-Lead", I1196="Non-Lead - Copper", R1196="Yes", K1196="After 2014")),
(AND('[1]PWS Information'!$E$10="CWS",P1196="Non-Lead", I1196="Non-Lead - Copper", R1196="Yes", K1196="Unknown")),
(AND('[1]PWS Information'!$E$10="CWS",P1196="Non-Lead", M1196="Non-Lead - Copper", R1196="Yes", N1196="Between 1989 and 2014")),
(AND('[1]PWS Information'!$E$10="CWS",P1196="Non-Lead", M1196="Non-Lead - Copper", R1196="Yes", N1196="After 2014")),
(AND('[1]PWS Information'!$E$10="CWS",P1196="Non-Lead", M1196="Non-Lead - Copper", R1196="Yes", N1196="Unknown")),
(AND('[1]PWS Information'!$E$10="CWS",P1196="Unknown")),
(AND('[1]PWS Information'!$E$10="NTNC",P1196="Unknown")))),"Tier 5",
"")))))</f>
        <v>Tier 5</v>
      </c>
      <c r="Y1196" s="50"/>
      <c r="Z1196" s="50"/>
    </row>
    <row r="1197" spans="1:26" ht="30" x14ac:dyDescent="0.25">
      <c r="A1197" s="39">
        <v>1490</v>
      </c>
      <c r="B1197" s="40">
        <v>319</v>
      </c>
      <c r="C1197" s="41" t="s">
        <v>176</v>
      </c>
      <c r="D1197" s="41" t="s">
        <v>88</v>
      </c>
      <c r="E1197" s="41">
        <v>75144</v>
      </c>
      <c r="F1197" s="42"/>
      <c r="G1197" s="43"/>
      <c r="H1197" s="44"/>
      <c r="I1197" s="45" t="s">
        <v>47</v>
      </c>
      <c r="J1197" s="46" t="s">
        <v>37</v>
      </c>
      <c r="K1197" s="42" t="s">
        <v>40</v>
      </c>
      <c r="L1197" s="49"/>
      <c r="M1197" s="45" t="s">
        <v>54</v>
      </c>
      <c r="N1197" s="46" t="s">
        <v>40</v>
      </c>
      <c r="O1197" s="49"/>
      <c r="P1197" s="36" t="str">
        <f t="shared" si="18"/>
        <v>Non-Lead</v>
      </c>
      <c r="Q1197" s="39" t="s">
        <v>37</v>
      </c>
      <c r="R1197" s="39" t="s">
        <v>37</v>
      </c>
      <c r="S1197" s="39"/>
      <c r="T1197" s="50" t="s">
        <v>36</v>
      </c>
      <c r="U1197" s="50" t="s">
        <v>37</v>
      </c>
      <c r="V1197" s="50" t="s">
        <v>37</v>
      </c>
      <c r="W1197" s="50" t="s">
        <v>37</v>
      </c>
      <c r="X1197" s="51" t="str">
        <f>IF((OR((AND('[1]PWS Information'!$E$10="CWS",T1197="Single Family Residence",P1197="Lead")),
(AND('[1]PWS Information'!$E$10="CWS",T1197="Multiple Family Residence",'[1]PWS Information'!$E$11="Yes",P1197="Lead")),
(AND('[1]PWS Information'!$E$10="NTNC",P1197="Lead")))),"Tier 1",
IF((OR((AND('[1]PWS Information'!$E$10="CWS",T1197="Multiple Family Residence",'[1]PWS Information'!$E$11="No",P1197="Lead")),
(AND('[1]PWS Information'!$E$10="CWS",T1197="Other",P1197="Lead")),
(AND('[1]PWS Information'!$E$10="CWS",T1197="Building",P1197="Lead")))),"Tier 2",
IF((OR((AND('[1]PWS Information'!$E$10="CWS",T1197="Single Family Residence",P1197="Galvanized Requiring Replacement")),
(AND('[1]PWS Information'!$E$10="CWS",T1197="Single Family Residence",P1197="Galvanized Requiring Replacement",Q1197="Yes")),
(AND('[1]PWS Information'!$E$10="NTNC",P1197="Galvanized Requiring Replacement")),
(AND('[1]PWS Information'!$E$10="NTNC",T1197="Single Family Residence",Q1197="Yes")))),"Tier 3",
IF((OR((AND('[1]PWS Information'!$E$10="CWS",T1197="Single Family Residence",R1197="Yes",P1197="Non-Lead", I1197="Non-Lead - Copper",K1197="Before 1989")),
(AND('[1]PWS Information'!$E$10="CWS",T1197="Single Family Residence",R1197="Yes",P1197="Non-Lead", M1197="Non-Lead - Copper",N1197="Before 1989")))),"Tier 4",
IF((OR((AND('[1]PWS Information'!$E$10="NTNC",P1197="Non-Lead")),
(AND('[1]PWS Information'!$E$10="CWS",P1197="Non-Lead",R1197="")),
(AND('[1]PWS Information'!$E$10="CWS",P1197="Non-Lead",R1197="No")),
(AND('[1]PWS Information'!$E$10="CWS",P1197="Non-Lead",R1197="Don't Know")),
(AND('[1]PWS Information'!$E$10="CWS",P1197="Non-Lead", I1197="Non-Lead - Copper", R1197="Yes", K1197="Between 1989 and 2014")),
(AND('[1]PWS Information'!$E$10="CWS",P1197="Non-Lead", I1197="Non-Lead - Copper", R1197="Yes", K1197="After 2014")),
(AND('[1]PWS Information'!$E$10="CWS",P1197="Non-Lead", I1197="Non-Lead - Copper", R1197="Yes", K1197="Unknown")),
(AND('[1]PWS Information'!$E$10="CWS",P1197="Non-Lead", M1197="Non-Lead - Copper", R1197="Yes", N1197="Between 1989 and 2014")),
(AND('[1]PWS Information'!$E$10="CWS",P1197="Non-Lead", M1197="Non-Lead - Copper", R1197="Yes", N1197="After 2014")),
(AND('[1]PWS Information'!$E$10="CWS",P1197="Non-Lead", M1197="Non-Lead - Copper", R1197="Yes", N1197="Unknown")),
(AND('[1]PWS Information'!$E$10="CWS",P1197="Unknown")),
(AND('[1]PWS Information'!$E$10="NTNC",P1197="Unknown")))),"Tier 5",
"")))))</f>
        <v>Tier 5</v>
      </c>
      <c r="Y1197" s="50"/>
      <c r="Z1197" s="50"/>
    </row>
    <row r="1198" spans="1:26" ht="30" x14ac:dyDescent="0.25">
      <c r="A1198" s="39">
        <v>1492</v>
      </c>
      <c r="B1198" s="40">
        <v>4015</v>
      </c>
      <c r="C1198" s="41" t="s">
        <v>244</v>
      </c>
      <c r="D1198" s="41" t="s">
        <v>88</v>
      </c>
      <c r="E1198" s="41">
        <v>75144</v>
      </c>
      <c r="F1198" s="42"/>
      <c r="G1198" s="43"/>
      <c r="H1198" s="44"/>
      <c r="I1198" s="45" t="s">
        <v>47</v>
      </c>
      <c r="J1198" s="46" t="s">
        <v>37</v>
      </c>
      <c r="K1198" s="42" t="s">
        <v>40</v>
      </c>
      <c r="L1198" s="49"/>
      <c r="M1198" s="45" t="s">
        <v>54</v>
      </c>
      <c r="N1198" s="46" t="s">
        <v>40</v>
      </c>
      <c r="O1198" s="49"/>
      <c r="P1198" s="36" t="str">
        <f t="shared" si="18"/>
        <v>Non-Lead</v>
      </c>
      <c r="Q1198" s="39" t="s">
        <v>37</v>
      </c>
      <c r="R1198" s="39" t="s">
        <v>37</v>
      </c>
      <c r="S1198" s="39"/>
      <c r="T1198" s="50" t="s">
        <v>36</v>
      </c>
      <c r="U1198" s="50" t="s">
        <v>37</v>
      </c>
      <c r="V1198" s="50" t="s">
        <v>37</v>
      </c>
      <c r="W1198" s="50" t="s">
        <v>37</v>
      </c>
      <c r="X1198" s="51" t="str">
        <f>IF((OR((AND('[1]PWS Information'!$E$10="CWS",T1198="Single Family Residence",P1198="Lead")),
(AND('[1]PWS Information'!$E$10="CWS",T1198="Multiple Family Residence",'[1]PWS Information'!$E$11="Yes",P1198="Lead")),
(AND('[1]PWS Information'!$E$10="NTNC",P1198="Lead")))),"Tier 1",
IF((OR((AND('[1]PWS Information'!$E$10="CWS",T1198="Multiple Family Residence",'[1]PWS Information'!$E$11="No",P1198="Lead")),
(AND('[1]PWS Information'!$E$10="CWS",T1198="Other",P1198="Lead")),
(AND('[1]PWS Information'!$E$10="CWS",T1198="Building",P1198="Lead")))),"Tier 2",
IF((OR((AND('[1]PWS Information'!$E$10="CWS",T1198="Single Family Residence",P1198="Galvanized Requiring Replacement")),
(AND('[1]PWS Information'!$E$10="CWS",T1198="Single Family Residence",P1198="Galvanized Requiring Replacement",Q1198="Yes")),
(AND('[1]PWS Information'!$E$10="NTNC",P1198="Galvanized Requiring Replacement")),
(AND('[1]PWS Information'!$E$10="NTNC",T1198="Single Family Residence",Q1198="Yes")))),"Tier 3",
IF((OR((AND('[1]PWS Information'!$E$10="CWS",T1198="Single Family Residence",R1198="Yes",P1198="Non-Lead", I1198="Non-Lead - Copper",K1198="Before 1989")),
(AND('[1]PWS Information'!$E$10="CWS",T1198="Single Family Residence",R1198="Yes",P1198="Non-Lead", M1198="Non-Lead - Copper",N1198="Before 1989")))),"Tier 4",
IF((OR((AND('[1]PWS Information'!$E$10="NTNC",P1198="Non-Lead")),
(AND('[1]PWS Information'!$E$10="CWS",P1198="Non-Lead",R1198="")),
(AND('[1]PWS Information'!$E$10="CWS",P1198="Non-Lead",R1198="No")),
(AND('[1]PWS Information'!$E$10="CWS",P1198="Non-Lead",R1198="Don't Know")),
(AND('[1]PWS Information'!$E$10="CWS",P1198="Non-Lead", I1198="Non-Lead - Copper", R1198="Yes", K1198="Between 1989 and 2014")),
(AND('[1]PWS Information'!$E$10="CWS",P1198="Non-Lead", I1198="Non-Lead - Copper", R1198="Yes", K1198="After 2014")),
(AND('[1]PWS Information'!$E$10="CWS",P1198="Non-Lead", I1198="Non-Lead - Copper", R1198="Yes", K1198="Unknown")),
(AND('[1]PWS Information'!$E$10="CWS",P1198="Non-Lead", M1198="Non-Lead - Copper", R1198="Yes", N1198="Between 1989 and 2014")),
(AND('[1]PWS Information'!$E$10="CWS",P1198="Non-Lead", M1198="Non-Lead - Copper", R1198="Yes", N1198="After 2014")),
(AND('[1]PWS Information'!$E$10="CWS",P1198="Non-Lead", M1198="Non-Lead - Copper", R1198="Yes", N1198="Unknown")),
(AND('[1]PWS Information'!$E$10="CWS",P1198="Unknown")),
(AND('[1]PWS Information'!$E$10="NTNC",P1198="Unknown")))),"Tier 5",
"")))))</f>
        <v>Tier 5</v>
      </c>
      <c r="Y1198" s="50"/>
      <c r="Z1198" s="50"/>
    </row>
    <row r="1199" spans="1:26" ht="30" x14ac:dyDescent="0.25">
      <c r="A1199" s="39">
        <v>1493</v>
      </c>
      <c r="B1199" s="40">
        <v>9996</v>
      </c>
      <c r="C1199" s="41" t="s">
        <v>345</v>
      </c>
      <c r="D1199" s="41" t="s">
        <v>88</v>
      </c>
      <c r="E1199" s="41">
        <v>75144</v>
      </c>
      <c r="F1199" s="42"/>
      <c r="G1199" s="43"/>
      <c r="H1199" s="44"/>
      <c r="I1199" s="45" t="s">
        <v>47</v>
      </c>
      <c r="J1199" s="46" t="s">
        <v>37</v>
      </c>
      <c r="K1199" s="42" t="s">
        <v>40</v>
      </c>
      <c r="L1199" s="49"/>
      <c r="M1199" s="45" t="s">
        <v>54</v>
      </c>
      <c r="N1199" s="46" t="s">
        <v>40</v>
      </c>
      <c r="O1199" s="49"/>
      <c r="P1199" s="36" t="str">
        <f t="shared" si="18"/>
        <v>Non-Lead</v>
      </c>
      <c r="Q1199" s="39" t="s">
        <v>37</v>
      </c>
      <c r="R1199" s="39" t="s">
        <v>37</v>
      </c>
      <c r="S1199" s="39"/>
      <c r="T1199" s="50" t="s">
        <v>36</v>
      </c>
      <c r="U1199" s="50" t="s">
        <v>37</v>
      </c>
      <c r="V1199" s="50" t="s">
        <v>37</v>
      </c>
      <c r="W1199" s="50" t="s">
        <v>37</v>
      </c>
      <c r="X1199" s="51" t="str">
        <f>IF((OR((AND('[1]PWS Information'!$E$10="CWS",T1199="Single Family Residence",P1199="Lead")),
(AND('[1]PWS Information'!$E$10="CWS",T1199="Multiple Family Residence",'[1]PWS Information'!$E$11="Yes",P1199="Lead")),
(AND('[1]PWS Information'!$E$10="NTNC",P1199="Lead")))),"Tier 1",
IF((OR((AND('[1]PWS Information'!$E$10="CWS",T1199="Multiple Family Residence",'[1]PWS Information'!$E$11="No",P1199="Lead")),
(AND('[1]PWS Information'!$E$10="CWS",T1199="Other",P1199="Lead")),
(AND('[1]PWS Information'!$E$10="CWS",T1199="Building",P1199="Lead")))),"Tier 2",
IF((OR((AND('[1]PWS Information'!$E$10="CWS",T1199="Single Family Residence",P1199="Galvanized Requiring Replacement")),
(AND('[1]PWS Information'!$E$10="CWS",T1199="Single Family Residence",P1199="Galvanized Requiring Replacement",Q1199="Yes")),
(AND('[1]PWS Information'!$E$10="NTNC",P1199="Galvanized Requiring Replacement")),
(AND('[1]PWS Information'!$E$10="NTNC",T1199="Single Family Residence",Q1199="Yes")))),"Tier 3",
IF((OR((AND('[1]PWS Information'!$E$10="CWS",T1199="Single Family Residence",R1199="Yes",P1199="Non-Lead", I1199="Non-Lead - Copper",K1199="Before 1989")),
(AND('[1]PWS Information'!$E$10="CWS",T1199="Single Family Residence",R1199="Yes",P1199="Non-Lead", M1199="Non-Lead - Copper",N1199="Before 1989")))),"Tier 4",
IF((OR((AND('[1]PWS Information'!$E$10="NTNC",P1199="Non-Lead")),
(AND('[1]PWS Information'!$E$10="CWS",P1199="Non-Lead",R1199="")),
(AND('[1]PWS Information'!$E$10="CWS",P1199="Non-Lead",R1199="No")),
(AND('[1]PWS Information'!$E$10="CWS",P1199="Non-Lead",R1199="Don't Know")),
(AND('[1]PWS Information'!$E$10="CWS",P1199="Non-Lead", I1199="Non-Lead - Copper", R1199="Yes", K1199="Between 1989 and 2014")),
(AND('[1]PWS Information'!$E$10="CWS",P1199="Non-Lead", I1199="Non-Lead - Copper", R1199="Yes", K1199="After 2014")),
(AND('[1]PWS Information'!$E$10="CWS",P1199="Non-Lead", I1199="Non-Lead - Copper", R1199="Yes", K1199="Unknown")),
(AND('[1]PWS Information'!$E$10="CWS",P1199="Non-Lead", M1199="Non-Lead - Copper", R1199="Yes", N1199="Between 1989 and 2014")),
(AND('[1]PWS Information'!$E$10="CWS",P1199="Non-Lead", M1199="Non-Lead - Copper", R1199="Yes", N1199="After 2014")),
(AND('[1]PWS Information'!$E$10="CWS",P1199="Non-Lead", M1199="Non-Lead - Copper", R1199="Yes", N1199="Unknown")),
(AND('[1]PWS Information'!$E$10="CWS",P1199="Unknown")),
(AND('[1]PWS Information'!$E$10="NTNC",P1199="Unknown")))),"Tier 5",
"")))))</f>
        <v>Tier 5</v>
      </c>
      <c r="Y1199" s="50"/>
      <c r="Z1199" s="50"/>
    </row>
    <row r="1200" spans="1:26" ht="30" x14ac:dyDescent="0.25">
      <c r="A1200" s="39">
        <v>1494</v>
      </c>
      <c r="B1200" s="40">
        <v>5260</v>
      </c>
      <c r="C1200" s="41" t="s">
        <v>346</v>
      </c>
      <c r="D1200" s="41" t="s">
        <v>99</v>
      </c>
      <c r="E1200" s="41">
        <v>75153</v>
      </c>
      <c r="F1200" s="42"/>
      <c r="G1200" s="43"/>
      <c r="H1200" s="44"/>
      <c r="I1200" s="45" t="s">
        <v>47</v>
      </c>
      <c r="J1200" s="46" t="s">
        <v>37</v>
      </c>
      <c r="K1200" s="42" t="s">
        <v>40</v>
      </c>
      <c r="L1200" s="49"/>
      <c r="M1200" s="45" t="s">
        <v>54</v>
      </c>
      <c r="N1200" s="46" t="s">
        <v>49</v>
      </c>
      <c r="O1200" s="49"/>
      <c r="P1200" s="36" t="str">
        <f t="shared" si="18"/>
        <v>Non-Lead</v>
      </c>
      <c r="Q1200" s="39" t="s">
        <v>37</v>
      </c>
      <c r="R1200" s="39" t="s">
        <v>37</v>
      </c>
      <c r="S1200" s="39"/>
      <c r="T1200" s="50" t="s">
        <v>48</v>
      </c>
      <c r="U1200" s="50" t="s">
        <v>37</v>
      </c>
      <c r="V1200" s="50" t="s">
        <v>37</v>
      </c>
      <c r="W1200" s="50" t="s">
        <v>37</v>
      </c>
      <c r="X1200" s="51" t="str">
        <f>IF((OR((AND('[1]PWS Information'!$E$10="CWS",T1200="Single Family Residence",P1200="Lead")),
(AND('[1]PWS Information'!$E$10="CWS",T1200="Multiple Family Residence",'[1]PWS Information'!$E$11="Yes",P1200="Lead")),
(AND('[1]PWS Information'!$E$10="NTNC",P1200="Lead")))),"Tier 1",
IF((OR((AND('[1]PWS Information'!$E$10="CWS",T1200="Multiple Family Residence",'[1]PWS Information'!$E$11="No",P1200="Lead")),
(AND('[1]PWS Information'!$E$10="CWS",T1200="Other",P1200="Lead")),
(AND('[1]PWS Information'!$E$10="CWS",T1200="Building",P1200="Lead")))),"Tier 2",
IF((OR((AND('[1]PWS Information'!$E$10="CWS",T1200="Single Family Residence",P1200="Galvanized Requiring Replacement")),
(AND('[1]PWS Information'!$E$10="CWS",T1200="Single Family Residence",P1200="Galvanized Requiring Replacement",Q1200="Yes")),
(AND('[1]PWS Information'!$E$10="NTNC",P1200="Galvanized Requiring Replacement")),
(AND('[1]PWS Information'!$E$10="NTNC",T1200="Single Family Residence",Q1200="Yes")))),"Tier 3",
IF((OR((AND('[1]PWS Information'!$E$10="CWS",T1200="Single Family Residence",R1200="Yes",P1200="Non-Lead", I1200="Non-Lead - Copper",K1200="Before 1989")),
(AND('[1]PWS Information'!$E$10="CWS",T1200="Single Family Residence",R1200="Yes",P1200="Non-Lead", M1200="Non-Lead - Copper",N1200="Before 1989")))),"Tier 4",
IF((OR((AND('[1]PWS Information'!$E$10="NTNC",P1200="Non-Lead")),
(AND('[1]PWS Information'!$E$10="CWS",P1200="Non-Lead",R1200="")),
(AND('[1]PWS Information'!$E$10="CWS",P1200="Non-Lead",R1200="No")),
(AND('[1]PWS Information'!$E$10="CWS",P1200="Non-Lead",R1200="Don't Know")),
(AND('[1]PWS Information'!$E$10="CWS",P1200="Non-Lead", I1200="Non-Lead - Copper", R1200="Yes", K1200="Between 1989 and 2014")),
(AND('[1]PWS Information'!$E$10="CWS",P1200="Non-Lead", I1200="Non-Lead - Copper", R1200="Yes", K1200="After 2014")),
(AND('[1]PWS Information'!$E$10="CWS",P1200="Non-Lead", I1200="Non-Lead - Copper", R1200="Yes", K1200="Unknown")),
(AND('[1]PWS Information'!$E$10="CWS",P1200="Non-Lead", M1200="Non-Lead - Copper", R1200="Yes", N1200="Between 1989 and 2014")),
(AND('[1]PWS Information'!$E$10="CWS",P1200="Non-Lead", M1200="Non-Lead - Copper", R1200="Yes", N1200="After 2014")),
(AND('[1]PWS Information'!$E$10="CWS",P1200="Non-Lead", M1200="Non-Lead - Copper", R1200="Yes", N1200="Unknown")),
(AND('[1]PWS Information'!$E$10="CWS",P1200="Unknown")),
(AND('[1]PWS Information'!$E$10="NTNC",P1200="Unknown")))),"Tier 5",
"")))))</f>
        <v>Tier 5</v>
      </c>
      <c r="Y1200" s="50"/>
      <c r="Z1200" s="50"/>
    </row>
    <row r="1201" spans="1:26" ht="30" x14ac:dyDescent="0.25">
      <c r="A1201" s="39">
        <v>1495</v>
      </c>
      <c r="B1201" s="40">
        <v>3255</v>
      </c>
      <c r="C1201" s="41" t="s">
        <v>331</v>
      </c>
      <c r="D1201" s="41" t="s">
        <v>61</v>
      </c>
      <c r="E1201" s="41">
        <v>75109</v>
      </c>
      <c r="F1201" s="42"/>
      <c r="G1201" s="43"/>
      <c r="H1201" s="44"/>
      <c r="I1201" s="45" t="s">
        <v>47</v>
      </c>
      <c r="J1201" s="46" t="s">
        <v>37</v>
      </c>
      <c r="K1201" s="42" t="s">
        <v>40</v>
      </c>
      <c r="L1201" s="49"/>
      <c r="M1201" s="45" t="s">
        <v>54</v>
      </c>
      <c r="N1201" s="46" t="s">
        <v>40</v>
      </c>
      <c r="O1201" s="49"/>
      <c r="P1201" s="36" t="str">
        <f t="shared" si="18"/>
        <v>Non-Lead</v>
      </c>
      <c r="Q1201" s="39" t="s">
        <v>37</v>
      </c>
      <c r="R1201" s="39" t="s">
        <v>37</v>
      </c>
      <c r="S1201" s="39"/>
      <c r="T1201" s="50" t="s">
        <v>36</v>
      </c>
      <c r="U1201" s="50" t="s">
        <v>37</v>
      </c>
      <c r="V1201" s="50" t="s">
        <v>37</v>
      </c>
      <c r="W1201" s="50" t="s">
        <v>37</v>
      </c>
      <c r="X1201" s="51" t="str">
        <f>IF((OR((AND('[1]PWS Information'!$E$10="CWS",T1201="Single Family Residence",P1201="Lead")),
(AND('[1]PWS Information'!$E$10="CWS",T1201="Multiple Family Residence",'[1]PWS Information'!$E$11="Yes",P1201="Lead")),
(AND('[1]PWS Information'!$E$10="NTNC",P1201="Lead")))),"Tier 1",
IF((OR((AND('[1]PWS Information'!$E$10="CWS",T1201="Multiple Family Residence",'[1]PWS Information'!$E$11="No",P1201="Lead")),
(AND('[1]PWS Information'!$E$10="CWS",T1201="Other",P1201="Lead")),
(AND('[1]PWS Information'!$E$10="CWS",T1201="Building",P1201="Lead")))),"Tier 2",
IF((OR((AND('[1]PWS Information'!$E$10="CWS",T1201="Single Family Residence",P1201="Galvanized Requiring Replacement")),
(AND('[1]PWS Information'!$E$10="CWS",T1201="Single Family Residence",P1201="Galvanized Requiring Replacement",Q1201="Yes")),
(AND('[1]PWS Information'!$E$10="NTNC",P1201="Galvanized Requiring Replacement")),
(AND('[1]PWS Information'!$E$10="NTNC",T1201="Single Family Residence",Q1201="Yes")))),"Tier 3",
IF((OR((AND('[1]PWS Information'!$E$10="CWS",T1201="Single Family Residence",R1201="Yes",P1201="Non-Lead", I1201="Non-Lead - Copper",K1201="Before 1989")),
(AND('[1]PWS Information'!$E$10="CWS",T1201="Single Family Residence",R1201="Yes",P1201="Non-Lead", M1201="Non-Lead - Copper",N1201="Before 1989")))),"Tier 4",
IF((OR((AND('[1]PWS Information'!$E$10="NTNC",P1201="Non-Lead")),
(AND('[1]PWS Information'!$E$10="CWS",P1201="Non-Lead",R1201="")),
(AND('[1]PWS Information'!$E$10="CWS",P1201="Non-Lead",R1201="No")),
(AND('[1]PWS Information'!$E$10="CWS",P1201="Non-Lead",R1201="Don't Know")),
(AND('[1]PWS Information'!$E$10="CWS",P1201="Non-Lead", I1201="Non-Lead - Copper", R1201="Yes", K1201="Between 1989 and 2014")),
(AND('[1]PWS Information'!$E$10="CWS",P1201="Non-Lead", I1201="Non-Lead - Copper", R1201="Yes", K1201="After 2014")),
(AND('[1]PWS Information'!$E$10="CWS",P1201="Non-Lead", I1201="Non-Lead - Copper", R1201="Yes", K1201="Unknown")),
(AND('[1]PWS Information'!$E$10="CWS",P1201="Non-Lead", M1201="Non-Lead - Copper", R1201="Yes", N1201="Between 1989 and 2014")),
(AND('[1]PWS Information'!$E$10="CWS",P1201="Non-Lead", M1201="Non-Lead - Copper", R1201="Yes", N1201="After 2014")),
(AND('[1]PWS Information'!$E$10="CWS",P1201="Non-Lead", M1201="Non-Lead - Copper", R1201="Yes", N1201="Unknown")),
(AND('[1]PWS Information'!$E$10="CWS",P1201="Unknown")),
(AND('[1]PWS Information'!$E$10="NTNC",P1201="Unknown")))),"Tier 5",
"")))))</f>
        <v>Tier 5</v>
      </c>
      <c r="Y1201" s="50"/>
      <c r="Z1201" s="50"/>
    </row>
    <row r="1202" spans="1:26" ht="30" x14ac:dyDescent="0.25">
      <c r="A1202" s="39">
        <v>1496</v>
      </c>
      <c r="B1202" s="40">
        <v>265</v>
      </c>
      <c r="C1202" s="41" t="s">
        <v>319</v>
      </c>
      <c r="D1202" s="41" t="s">
        <v>88</v>
      </c>
      <c r="E1202" s="41">
        <v>75144</v>
      </c>
      <c r="F1202" s="42"/>
      <c r="G1202" s="43"/>
      <c r="H1202" s="44"/>
      <c r="I1202" s="45" t="s">
        <v>47</v>
      </c>
      <c r="J1202" s="46" t="s">
        <v>37</v>
      </c>
      <c r="K1202" s="42" t="s">
        <v>40</v>
      </c>
      <c r="L1202" s="49"/>
      <c r="M1202" s="45" t="s">
        <v>54</v>
      </c>
      <c r="N1202" s="46" t="s">
        <v>40</v>
      </c>
      <c r="O1202" s="49"/>
      <c r="P1202" s="36" t="str">
        <f t="shared" si="18"/>
        <v>Non-Lead</v>
      </c>
      <c r="Q1202" s="39" t="s">
        <v>37</v>
      </c>
      <c r="R1202" s="39" t="s">
        <v>37</v>
      </c>
      <c r="S1202" s="39"/>
      <c r="T1202" s="50" t="s">
        <v>36</v>
      </c>
      <c r="U1202" s="50" t="s">
        <v>37</v>
      </c>
      <c r="V1202" s="50" t="s">
        <v>37</v>
      </c>
      <c r="W1202" s="50" t="s">
        <v>37</v>
      </c>
      <c r="X1202" s="51" t="str">
        <f>IF((OR((AND('[1]PWS Information'!$E$10="CWS",T1202="Single Family Residence",P1202="Lead")),
(AND('[1]PWS Information'!$E$10="CWS",T1202="Multiple Family Residence",'[1]PWS Information'!$E$11="Yes",P1202="Lead")),
(AND('[1]PWS Information'!$E$10="NTNC",P1202="Lead")))),"Tier 1",
IF((OR((AND('[1]PWS Information'!$E$10="CWS",T1202="Multiple Family Residence",'[1]PWS Information'!$E$11="No",P1202="Lead")),
(AND('[1]PWS Information'!$E$10="CWS",T1202="Other",P1202="Lead")),
(AND('[1]PWS Information'!$E$10="CWS",T1202="Building",P1202="Lead")))),"Tier 2",
IF((OR((AND('[1]PWS Information'!$E$10="CWS",T1202="Single Family Residence",P1202="Galvanized Requiring Replacement")),
(AND('[1]PWS Information'!$E$10="CWS",T1202="Single Family Residence",P1202="Galvanized Requiring Replacement",Q1202="Yes")),
(AND('[1]PWS Information'!$E$10="NTNC",P1202="Galvanized Requiring Replacement")),
(AND('[1]PWS Information'!$E$10="NTNC",T1202="Single Family Residence",Q1202="Yes")))),"Tier 3",
IF((OR((AND('[1]PWS Information'!$E$10="CWS",T1202="Single Family Residence",R1202="Yes",P1202="Non-Lead", I1202="Non-Lead - Copper",K1202="Before 1989")),
(AND('[1]PWS Information'!$E$10="CWS",T1202="Single Family Residence",R1202="Yes",P1202="Non-Lead", M1202="Non-Lead - Copper",N1202="Before 1989")))),"Tier 4",
IF((OR((AND('[1]PWS Information'!$E$10="NTNC",P1202="Non-Lead")),
(AND('[1]PWS Information'!$E$10="CWS",P1202="Non-Lead",R1202="")),
(AND('[1]PWS Information'!$E$10="CWS",P1202="Non-Lead",R1202="No")),
(AND('[1]PWS Information'!$E$10="CWS",P1202="Non-Lead",R1202="Don't Know")),
(AND('[1]PWS Information'!$E$10="CWS",P1202="Non-Lead", I1202="Non-Lead - Copper", R1202="Yes", K1202="Between 1989 and 2014")),
(AND('[1]PWS Information'!$E$10="CWS",P1202="Non-Lead", I1202="Non-Lead - Copper", R1202="Yes", K1202="After 2014")),
(AND('[1]PWS Information'!$E$10="CWS",P1202="Non-Lead", I1202="Non-Lead - Copper", R1202="Yes", K1202="Unknown")),
(AND('[1]PWS Information'!$E$10="CWS",P1202="Non-Lead", M1202="Non-Lead - Copper", R1202="Yes", N1202="Between 1989 and 2014")),
(AND('[1]PWS Information'!$E$10="CWS",P1202="Non-Lead", M1202="Non-Lead - Copper", R1202="Yes", N1202="After 2014")),
(AND('[1]PWS Information'!$E$10="CWS",P1202="Non-Lead", M1202="Non-Lead - Copper", R1202="Yes", N1202="Unknown")),
(AND('[1]PWS Information'!$E$10="CWS",P1202="Unknown")),
(AND('[1]PWS Information'!$E$10="NTNC",P1202="Unknown")))),"Tier 5",
"")))))</f>
        <v>Tier 5</v>
      </c>
      <c r="Y1202" s="50"/>
      <c r="Z1202" s="50"/>
    </row>
    <row r="1203" spans="1:26" ht="30" x14ac:dyDescent="0.25">
      <c r="A1203" s="39">
        <v>1497</v>
      </c>
      <c r="B1203" s="40">
        <v>8157</v>
      </c>
      <c r="C1203" s="41" t="s">
        <v>286</v>
      </c>
      <c r="D1203" s="41" t="s">
        <v>88</v>
      </c>
      <c r="E1203" s="41">
        <v>75144</v>
      </c>
      <c r="F1203" s="42"/>
      <c r="G1203" s="43"/>
      <c r="H1203" s="44"/>
      <c r="I1203" s="45" t="s">
        <v>47</v>
      </c>
      <c r="J1203" s="46" t="s">
        <v>37</v>
      </c>
      <c r="K1203" s="42" t="s">
        <v>40</v>
      </c>
      <c r="L1203" s="49"/>
      <c r="M1203" s="45" t="s">
        <v>54</v>
      </c>
      <c r="N1203" s="46" t="s">
        <v>40</v>
      </c>
      <c r="O1203" s="49"/>
      <c r="P1203" s="36" t="str">
        <f t="shared" si="18"/>
        <v>Non-Lead</v>
      </c>
      <c r="Q1203" s="39" t="s">
        <v>37</v>
      </c>
      <c r="R1203" s="39" t="s">
        <v>37</v>
      </c>
      <c r="S1203" s="39"/>
      <c r="T1203" s="50" t="s">
        <v>36</v>
      </c>
      <c r="U1203" s="50" t="s">
        <v>37</v>
      </c>
      <c r="V1203" s="50" t="s">
        <v>37</v>
      </c>
      <c r="W1203" s="50" t="s">
        <v>37</v>
      </c>
      <c r="X1203" s="51" t="str">
        <f>IF((OR((AND('[1]PWS Information'!$E$10="CWS",T1203="Single Family Residence",P1203="Lead")),
(AND('[1]PWS Information'!$E$10="CWS",T1203="Multiple Family Residence",'[1]PWS Information'!$E$11="Yes",P1203="Lead")),
(AND('[1]PWS Information'!$E$10="NTNC",P1203="Lead")))),"Tier 1",
IF((OR((AND('[1]PWS Information'!$E$10="CWS",T1203="Multiple Family Residence",'[1]PWS Information'!$E$11="No",P1203="Lead")),
(AND('[1]PWS Information'!$E$10="CWS",T1203="Other",P1203="Lead")),
(AND('[1]PWS Information'!$E$10="CWS",T1203="Building",P1203="Lead")))),"Tier 2",
IF((OR((AND('[1]PWS Information'!$E$10="CWS",T1203="Single Family Residence",P1203="Galvanized Requiring Replacement")),
(AND('[1]PWS Information'!$E$10="CWS",T1203="Single Family Residence",P1203="Galvanized Requiring Replacement",Q1203="Yes")),
(AND('[1]PWS Information'!$E$10="NTNC",P1203="Galvanized Requiring Replacement")),
(AND('[1]PWS Information'!$E$10="NTNC",T1203="Single Family Residence",Q1203="Yes")))),"Tier 3",
IF((OR((AND('[1]PWS Information'!$E$10="CWS",T1203="Single Family Residence",R1203="Yes",P1203="Non-Lead", I1203="Non-Lead - Copper",K1203="Before 1989")),
(AND('[1]PWS Information'!$E$10="CWS",T1203="Single Family Residence",R1203="Yes",P1203="Non-Lead", M1203="Non-Lead - Copper",N1203="Before 1989")))),"Tier 4",
IF((OR((AND('[1]PWS Information'!$E$10="NTNC",P1203="Non-Lead")),
(AND('[1]PWS Information'!$E$10="CWS",P1203="Non-Lead",R1203="")),
(AND('[1]PWS Information'!$E$10="CWS",P1203="Non-Lead",R1203="No")),
(AND('[1]PWS Information'!$E$10="CWS",P1203="Non-Lead",R1203="Don't Know")),
(AND('[1]PWS Information'!$E$10="CWS",P1203="Non-Lead", I1203="Non-Lead - Copper", R1203="Yes", K1203="Between 1989 and 2014")),
(AND('[1]PWS Information'!$E$10="CWS",P1203="Non-Lead", I1203="Non-Lead - Copper", R1203="Yes", K1203="After 2014")),
(AND('[1]PWS Information'!$E$10="CWS",P1203="Non-Lead", I1203="Non-Lead - Copper", R1203="Yes", K1203="Unknown")),
(AND('[1]PWS Information'!$E$10="CWS",P1203="Non-Lead", M1203="Non-Lead - Copper", R1203="Yes", N1203="Between 1989 and 2014")),
(AND('[1]PWS Information'!$E$10="CWS",P1203="Non-Lead", M1203="Non-Lead - Copper", R1203="Yes", N1203="After 2014")),
(AND('[1]PWS Information'!$E$10="CWS",P1203="Non-Lead", M1203="Non-Lead - Copper", R1203="Yes", N1203="Unknown")),
(AND('[1]PWS Information'!$E$10="CWS",P1203="Unknown")),
(AND('[1]PWS Information'!$E$10="NTNC",P1203="Unknown")))),"Tier 5",
"")))))</f>
        <v>Tier 5</v>
      </c>
      <c r="Y1203" s="50"/>
      <c r="Z1203" s="50"/>
    </row>
    <row r="1204" spans="1:26" ht="30" x14ac:dyDescent="0.25">
      <c r="A1204" s="39">
        <v>1498</v>
      </c>
      <c r="B1204" s="40">
        <v>6406</v>
      </c>
      <c r="C1204" s="41" t="s">
        <v>235</v>
      </c>
      <c r="D1204" s="41" t="s">
        <v>88</v>
      </c>
      <c r="E1204" s="41">
        <v>75144</v>
      </c>
      <c r="F1204" s="42"/>
      <c r="G1204" s="43"/>
      <c r="H1204" s="44"/>
      <c r="I1204" s="45" t="s">
        <v>51</v>
      </c>
      <c r="J1204" s="46" t="s">
        <v>37</v>
      </c>
      <c r="K1204" s="42" t="s">
        <v>40</v>
      </c>
      <c r="L1204" s="49"/>
      <c r="M1204" s="45" t="s">
        <v>54</v>
      </c>
      <c r="N1204" s="46" t="s">
        <v>40</v>
      </c>
      <c r="O1204" s="49"/>
      <c r="P1204" s="36" t="str">
        <f t="shared" si="18"/>
        <v>Non-Lead</v>
      </c>
      <c r="Q1204" s="39" t="s">
        <v>37</v>
      </c>
      <c r="R1204" s="39" t="s">
        <v>37</v>
      </c>
      <c r="S1204" s="39"/>
      <c r="T1204" s="50" t="s">
        <v>36</v>
      </c>
      <c r="U1204" s="50" t="s">
        <v>37</v>
      </c>
      <c r="V1204" s="50" t="s">
        <v>37</v>
      </c>
      <c r="W1204" s="50" t="s">
        <v>37</v>
      </c>
      <c r="X1204" s="51" t="str">
        <f>IF((OR((AND('[1]PWS Information'!$E$10="CWS",T1204="Single Family Residence",P1204="Lead")),
(AND('[1]PWS Information'!$E$10="CWS",T1204="Multiple Family Residence",'[1]PWS Information'!$E$11="Yes",P1204="Lead")),
(AND('[1]PWS Information'!$E$10="NTNC",P1204="Lead")))),"Tier 1",
IF((OR((AND('[1]PWS Information'!$E$10="CWS",T1204="Multiple Family Residence",'[1]PWS Information'!$E$11="No",P1204="Lead")),
(AND('[1]PWS Information'!$E$10="CWS",T1204="Other",P1204="Lead")),
(AND('[1]PWS Information'!$E$10="CWS",T1204="Building",P1204="Lead")))),"Tier 2",
IF((OR((AND('[1]PWS Information'!$E$10="CWS",T1204="Single Family Residence",P1204="Galvanized Requiring Replacement")),
(AND('[1]PWS Information'!$E$10="CWS",T1204="Single Family Residence",P1204="Galvanized Requiring Replacement",Q1204="Yes")),
(AND('[1]PWS Information'!$E$10="NTNC",P1204="Galvanized Requiring Replacement")),
(AND('[1]PWS Information'!$E$10="NTNC",T1204="Single Family Residence",Q1204="Yes")))),"Tier 3",
IF((OR((AND('[1]PWS Information'!$E$10="CWS",T1204="Single Family Residence",R1204="Yes",P1204="Non-Lead", I1204="Non-Lead - Copper",K1204="Before 1989")),
(AND('[1]PWS Information'!$E$10="CWS",T1204="Single Family Residence",R1204="Yes",P1204="Non-Lead", M1204="Non-Lead - Copper",N1204="Before 1989")))),"Tier 4",
IF((OR((AND('[1]PWS Information'!$E$10="NTNC",P1204="Non-Lead")),
(AND('[1]PWS Information'!$E$10="CWS",P1204="Non-Lead",R1204="")),
(AND('[1]PWS Information'!$E$10="CWS",P1204="Non-Lead",R1204="No")),
(AND('[1]PWS Information'!$E$10="CWS",P1204="Non-Lead",R1204="Don't Know")),
(AND('[1]PWS Information'!$E$10="CWS",P1204="Non-Lead", I1204="Non-Lead - Copper", R1204="Yes", K1204="Between 1989 and 2014")),
(AND('[1]PWS Information'!$E$10="CWS",P1204="Non-Lead", I1204="Non-Lead - Copper", R1204="Yes", K1204="After 2014")),
(AND('[1]PWS Information'!$E$10="CWS",P1204="Non-Lead", I1204="Non-Lead - Copper", R1204="Yes", K1204="Unknown")),
(AND('[1]PWS Information'!$E$10="CWS",P1204="Non-Lead", M1204="Non-Lead - Copper", R1204="Yes", N1204="Between 1989 and 2014")),
(AND('[1]PWS Information'!$E$10="CWS",P1204="Non-Lead", M1204="Non-Lead - Copper", R1204="Yes", N1204="After 2014")),
(AND('[1]PWS Information'!$E$10="CWS",P1204="Non-Lead", M1204="Non-Lead - Copper", R1204="Yes", N1204="Unknown")),
(AND('[1]PWS Information'!$E$10="CWS",P1204="Unknown")),
(AND('[1]PWS Information'!$E$10="NTNC",P1204="Unknown")))),"Tier 5",
"")))))</f>
        <v>Tier 5</v>
      </c>
      <c r="Y1204" s="50"/>
      <c r="Z1204" s="50"/>
    </row>
    <row r="1205" spans="1:26" ht="30" x14ac:dyDescent="0.25">
      <c r="A1205" s="39">
        <v>1499</v>
      </c>
      <c r="B1205" s="40">
        <v>16832</v>
      </c>
      <c r="C1205" s="41" t="s">
        <v>347</v>
      </c>
      <c r="D1205" s="41" t="s">
        <v>88</v>
      </c>
      <c r="E1205" s="41">
        <v>75144</v>
      </c>
      <c r="F1205" s="42"/>
      <c r="G1205" s="43"/>
      <c r="H1205" s="44"/>
      <c r="I1205" s="45" t="s">
        <v>47</v>
      </c>
      <c r="J1205" s="46" t="s">
        <v>37</v>
      </c>
      <c r="K1205" s="42" t="s">
        <v>40</v>
      </c>
      <c r="L1205" s="49"/>
      <c r="M1205" s="45" t="s">
        <v>54</v>
      </c>
      <c r="N1205" s="46" t="s">
        <v>40</v>
      </c>
      <c r="O1205" s="49"/>
      <c r="P1205" s="36" t="str">
        <f t="shared" si="18"/>
        <v>Non-Lead</v>
      </c>
      <c r="Q1205" s="39" t="s">
        <v>37</v>
      </c>
      <c r="R1205" s="39" t="s">
        <v>37</v>
      </c>
      <c r="S1205" s="39"/>
      <c r="T1205" s="50" t="s">
        <v>36</v>
      </c>
      <c r="U1205" s="50" t="s">
        <v>37</v>
      </c>
      <c r="V1205" s="50" t="s">
        <v>37</v>
      </c>
      <c r="W1205" s="50" t="s">
        <v>37</v>
      </c>
      <c r="X1205" s="51" t="str">
        <f>IF((OR((AND('[1]PWS Information'!$E$10="CWS",T1205="Single Family Residence",P1205="Lead")),
(AND('[1]PWS Information'!$E$10="CWS",T1205="Multiple Family Residence",'[1]PWS Information'!$E$11="Yes",P1205="Lead")),
(AND('[1]PWS Information'!$E$10="NTNC",P1205="Lead")))),"Tier 1",
IF((OR((AND('[1]PWS Information'!$E$10="CWS",T1205="Multiple Family Residence",'[1]PWS Information'!$E$11="No",P1205="Lead")),
(AND('[1]PWS Information'!$E$10="CWS",T1205="Other",P1205="Lead")),
(AND('[1]PWS Information'!$E$10="CWS",T1205="Building",P1205="Lead")))),"Tier 2",
IF((OR((AND('[1]PWS Information'!$E$10="CWS",T1205="Single Family Residence",P1205="Galvanized Requiring Replacement")),
(AND('[1]PWS Information'!$E$10="CWS",T1205="Single Family Residence",P1205="Galvanized Requiring Replacement",Q1205="Yes")),
(AND('[1]PWS Information'!$E$10="NTNC",P1205="Galvanized Requiring Replacement")),
(AND('[1]PWS Information'!$E$10="NTNC",T1205="Single Family Residence",Q1205="Yes")))),"Tier 3",
IF((OR((AND('[1]PWS Information'!$E$10="CWS",T1205="Single Family Residence",R1205="Yes",P1205="Non-Lead", I1205="Non-Lead - Copper",K1205="Before 1989")),
(AND('[1]PWS Information'!$E$10="CWS",T1205="Single Family Residence",R1205="Yes",P1205="Non-Lead", M1205="Non-Lead - Copper",N1205="Before 1989")))),"Tier 4",
IF((OR((AND('[1]PWS Information'!$E$10="NTNC",P1205="Non-Lead")),
(AND('[1]PWS Information'!$E$10="CWS",P1205="Non-Lead",R1205="")),
(AND('[1]PWS Information'!$E$10="CWS",P1205="Non-Lead",R1205="No")),
(AND('[1]PWS Information'!$E$10="CWS",P1205="Non-Lead",R1205="Don't Know")),
(AND('[1]PWS Information'!$E$10="CWS",P1205="Non-Lead", I1205="Non-Lead - Copper", R1205="Yes", K1205="Between 1989 and 2014")),
(AND('[1]PWS Information'!$E$10="CWS",P1205="Non-Lead", I1205="Non-Lead - Copper", R1205="Yes", K1205="After 2014")),
(AND('[1]PWS Information'!$E$10="CWS",P1205="Non-Lead", I1205="Non-Lead - Copper", R1205="Yes", K1205="Unknown")),
(AND('[1]PWS Information'!$E$10="CWS",P1205="Non-Lead", M1205="Non-Lead - Copper", R1205="Yes", N1205="Between 1989 and 2014")),
(AND('[1]PWS Information'!$E$10="CWS",P1205="Non-Lead", M1205="Non-Lead - Copper", R1205="Yes", N1205="After 2014")),
(AND('[1]PWS Information'!$E$10="CWS",P1205="Non-Lead", M1205="Non-Lead - Copper", R1205="Yes", N1205="Unknown")),
(AND('[1]PWS Information'!$E$10="CWS",P1205="Unknown")),
(AND('[1]PWS Information'!$E$10="NTNC",P1205="Unknown")))),"Tier 5",
"")))))</f>
        <v>Tier 5</v>
      </c>
      <c r="Y1205" s="50"/>
      <c r="Z1205" s="50"/>
    </row>
    <row r="1206" spans="1:26" ht="30" x14ac:dyDescent="0.25">
      <c r="A1206" s="39">
        <v>1500</v>
      </c>
      <c r="B1206" s="40">
        <v>10175</v>
      </c>
      <c r="C1206" s="41" t="s">
        <v>348</v>
      </c>
      <c r="D1206" s="41" t="s">
        <v>88</v>
      </c>
      <c r="E1206" s="41">
        <v>75144</v>
      </c>
      <c r="F1206" s="42"/>
      <c r="G1206" s="43"/>
      <c r="H1206" s="44"/>
      <c r="I1206" s="45" t="s">
        <v>47</v>
      </c>
      <c r="J1206" s="46" t="s">
        <v>37</v>
      </c>
      <c r="K1206" s="42" t="s">
        <v>40</v>
      </c>
      <c r="L1206" s="49"/>
      <c r="M1206" s="45" t="s">
        <v>54</v>
      </c>
      <c r="N1206" s="46" t="s">
        <v>40</v>
      </c>
      <c r="O1206" s="49"/>
      <c r="P1206" s="36" t="str">
        <f t="shared" si="18"/>
        <v>Non-Lead</v>
      </c>
      <c r="Q1206" s="39" t="s">
        <v>37</v>
      </c>
      <c r="R1206" s="39" t="s">
        <v>37</v>
      </c>
      <c r="S1206" s="39"/>
      <c r="T1206" s="50" t="s">
        <v>36</v>
      </c>
      <c r="U1206" s="50" t="s">
        <v>37</v>
      </c>
      <c r="V1206" s="50" t="s">
        <v>37</v>
      </c>
      <c r="W1206" s="50" t="s">
        <v>37</v>
      </c>
      <c r="X1206" s="51" t="str">
        <f>IF((OR((AND('[1]PWS Information'!$E$10="CWS",T1206="Single Family Residence",P1206="Lead")),
(AND('[1]PWS Information'!$E$10="CWS",T1206="Multiple Family Residence",'[1]PWS Information'!$E$11="Yes",P1206="Lead")),
(AND('[1]PWS Information'!$E$10="NTNC",P1206="Lead")))),"Tier 1",
IF((OR((AND('[1]PWS Information'!$E$10="CWS",T1206="Multiple Family Residence",'[1]PWS Information'!$E$11="No",P1206="Lead")),
(AND('[1]PWS Information'!$E$10="CWS",T1206="Other",P1206="Lead")),
(AND('[1]PWS Information'!$E$10="CWS",T1206="Building",P1206="Lead")))),"Tier 2",
IF((OR((AND('[1]PWS Information'!$E$10="CWS",T1206="Single Family Residence",P1206="Galvanized Requiring Replacement")),
(AND('[1]PWS Information'!$E$10="CWS",T1206="Single Family Residence",P1206="Galvanized Requiring Replacement",Q1206="Yes")),
(AND('[1]PWS Information'!$E$10="NTNC",P1206="Galvanized Requiring Replacement")),
(AND('[1]PWS Information'!$E$10="NTNC",T1206="Single Family Residence",Q1206="Yes")))),"Tier 3",
IF((OR((AND('[1]PWS Information'!$E$10="CWS",T1206="Single Family Residence",R1206="Yes",P1206="Non-Lead", I1206="Non-Lead - Copper",K1206="Before 1989")),
(AND('[1]PWS Information'!$E$10="CWS",T1206="Single Family Residence",R1206="Yes",P1206="Non-Lead", M1206="Non-Lead - Copper",N1206="Before 1989")))),"Tier 4",
IF((OR((AND('[1]PWS Information'!$E$10="NTNC",P1206="Non-Lead")),
(AND('[1]PWS Information'!$E$10="CWS",P1206="Non-Lead",R1206="")),
(AND('[1]PWS Information'!$E$10="CWS",P1206="Non-Lead",R1206="No")),
(AND('[1]PWS Information'!$E$10="CWS",P1206="Non-Lead",R1206="Don't Know")),
(AND('[1]PWS Information'!$E$10="CWS",P1206="Non-Lead", I1206="Non-Lead - Copper", R1206="Yes", K1206="Between 1989 and 2014")),
(AND('[1]PWS Information'!$E$10="CWS",P1206="Non-Lead", I1206="Non-Lead - Copper", R1206="Yes", K1206="After 2014")),
(AND('[1]PWS Information'!$E$10="CWS",P1206="Non-Lead", I1206="Non-Lead - Copper", R1206="Yes", K1206="Unknown")),
(AND('[1]PWS Information'!$E$10="CWS",P1206="Non-Lead", M1206="Non-Lead - Copper", R1206="Yes", N1206="Between 1989 and 2014")),
(AND('[1]PWS Information'!$E$10="CWS",P1206="Non-Lead", M1206="Non-Lead - Copper", R1206="Yes", N1206="After 2014")),
(AND('[1]PWS Information'!$E$10="CWS",P1206="Non-Lead", M1206="Non-Lead - Copper", R1206="Yes", N1206="Unknown")),
(AND('[1]PWS Information'!$E$10="CWS",P1206="Unknown")),
(AND('[1]PWS Information'!$E$10="NTNC",P1206="Unknown")))),"Tier 5",
"")))))</f>
        <v>Tier 5</v>
      </c>
      <c r="Y1206" s="50"/>
      <c r="Z1206" s="50"/>
    </row>
    <row r="1207" spans="1:26" ht="30" x14ac:dyDescent="0.25">
      <c r="A1207" s="39">
        <v>1501</v>
      </c>
      <c r="B1207" s="40">
        <v>188</v>
      </c>
      <c r="C1207" s="41" t="s">
        <v>333</v>
      </c>
      <c r="D1207" s="41" t="s">
        <v>88</v>
      </c>
      <c r="E1207" s="41">
        <v>75144</v>
      </c>
      <c r="F1207" s="42"/>
      <c r="G1207" s="43"/>
      <c r="H1207" s="44"/>
      <c r="I1207" s="45" t="s">
        <v>47</v>
      </c>
      <c r="J1207" s="46" t="s">
        <v>37</v>
      </c>
      <c r="K1207" s="42" t="s">
        <v>40</v>
      </c>
      <c r="L1207" s="49"/>
      <c r="M1207" s="45" t="s">
        <v>54</v>
      </c>
      <c r="N1207" s="46" t="s">
        <v>40</v>
      </c>
      <c r="O1207" s="49"/>
      <c r="P1207" s="36" t="str">
        <f t="shared" si="18"/>
        <v>Non-Lead</v>
      </c>
      <c r="Q1207" s="39" t="s">
        <v>37</v>
      </c>
      <c r="R1207" s="39" t="s">
        <v>37</v>
      </c>
      <c r="S1207" s="39"/>
      <c r="T1207" s="50" t="s">
        <v>36</v>
      </c>
      <c r="U1207" s="50" t="s">
        <v>37</v>
      </c>
      <c r="V1207" s="50" t="s">
        <v>37</v>
      </c>
      <c r="W1207" s="50" t="s">
        <v>37</v>
      </c>
      <c r="X1207" s="51" t="str">
        <f>IF((OR((AND('[1]PWS Information'!$E$10="CWS",T1207="Single Family Residence",P1207="Lead")),
(AND('[1]PWS Information'!$E$10="CWS",T1207="Multiple Family Residence",'[1]PWS Information'!$E$11="Yes",P1207="Lead")),
(AND('[1]PWS Information'!$E$10="NTNC",P1207="Lead")))),"Tier 1",
IF((OR((AND('[1]PWS Information'!$E$10="CWS",T1207="Multiple Family Residence",'[1]PWS Information'!$E$11="No",P1207="Lead")),
(AND('[1]PWS Information'!$E$10="CWS",T1207="Other",P1207="Lead")),
(AND('[1]PWS Information'!$E$10="CWS",T1207="Building",P1207="Lead")))),"Tier 2",
IF((OR((AND('[1]PWS Information'!$E$10="CWS",T1207="Single Family Residence",P1207="Galvanized Requiring Replacement")),
(AND('[1]PWS Information'!$E$10="CWS",T1207="Single Family Residence",P1207="Galvanized Requiring Replacement",Q1207="Yes")),
(AND('[1]PWS Information'!$E$10="NTNC",P1207="Galvanized Requiring Replacement")),
(AND('[1]PWS Information'!$E$10="NTNC",T1207="Single Family Residence",Q1207="Yes")))),"Tier 3",
IF((OR((AND('[1]PWS Information'!$E$10="CWS",T1207="Single Family Residence",R1207="Yes",P1207="Non-Lead", I1207="Non-Lead - Copper",K1207="Before 1989")),
(AND('[1]PWS Information'!$E$10="CWS",T1207="Single Family Residence",R1207="Yes",P1207="Non-Lead", M1207="Non-Lead - Copper",N1207="Before 1989")))),"Tier 4",
IF((OR((AND('[1]PWS Information'!$E$10="NTNC",P1207="Non-Lead")),
(AND('[1]PWS Information'!$E$10="CWS",P1207="Non-Lead",R1207="")),
(AND('[1]PWS Information'!$E$10="CWS",P1207="Non-Lead",R1207="No")),
(AND('[1]PWS Information'!$E$10="CWS",P1207="Non-Lead",R1207="Don't Know")),
(AND('[1]PWS Information'!$E$10="CWS",P1207="Non-Lead", I1207="Non-Lead - Copper", R1207="Yes", K1207="Between 1989 and 2014")),
(AND('[1]PWS Information'!$E$10="CWS",P1207="Non-Lead", I1207="Non-Lead - Copper", R1207="Yes", K1207="After 2014")),
(AND('[1]PWS Information'!$E$10="CWS",P1207="Non-Lead", I1207="Non-Lead - Copper", R1207="Yes", K1207="Unknown")),
(AND('[1]PWS Information'!$E$10="CWS",P1207="Non-Lead", M1207="Non-Lead - Copper", R1207="Yes", N1207="Between 1989 and 2014")),
(AND('[1]PWS Information'!$E$10="CWS",P1207="Non-Lead", M1207="Non-Lead - Copper", R1207="Yes", N1207="After 2014")),
(AND('[1]PWS Information'!$E$10="CWS",P1207="Non-Lead", M1207="Non-Lead - Copper", R1207="Yes", N1207="Unknown")),
(AND('[1]PWS Information'!$E$10="CWS",P1207="Unknown")),
(AND('[1]PWS Information'!$E$10="NTNC",P1207="Unknown")))),"Tier 5",
"")))))</f>
        <v>Tier 5</v>
      </c>
      <c r="Y1207" s="50"/>
      <c r="Z1207" s="50"/>
    </row>
    <row r="1208" spans="1:26" ht="30" x14ac:dyDescent="0.25">
      <c r="A1208" s="39">
        <v>1502</v>
      </c>
      <c r="B1208" s="40">
        <v>511</v>
      </c>
      <c r="C1208" s="41" t="s">
        <v>340</v>
      </c>
      <c r="D1208" s="41" t="s">
        <v>88</v>
      </c>
      <c r="E1208" s="41">
        <v>75144</v>
      </c>
      <c r="F1208" s="42"/>
      <c r="G1208" s="43"/>
      <c r="H1208" s="44"/>
      <c r="I1208" s="45" t="s">
        <v>47</v>
      </c>
      <c r="J1208" s="46" t="s">
        <v>37</v>
      </c>
      <c r="K1208" s="42" t="s">
        <v>40</v>
      </c>
      <c r="L1208" s="49"/>
      <c r="M1208" s="45" t="s">
        <v>54</v>
      </c>
      <c r="N1208" s="46" t="s">
        <v>40</v>
      </c>
      <c r="O1208" s="49"/>
      <c r="P1208" s="36" t="str">
        <f t="shared" si="18"/>
        <v>Non-Lead</v>
      </c>
      <c r="Q1208" s="39" t="s">
        <v>37</v>
      </c>
      <c r="R1208" s="39" t="s">
        <v>37</v>
      </c>
      <c r="S1208" s="39"/>
      <c r="T1208" s="50" t="s">
        <v>36</v>
      </c>
      <c r="U1208" s="50" t="s">
        <v>37</v>
      </c>
      <c r="V1208" s="50" t="s">
        <v>37</v>
      </c>
      <c r="W1208" s="50" t="s">
        <v>37</v>
      </c>
      <c r="X1208" s="51" t="str">
        <f>IF((OR((AND('[1]PWS Information'!$E$10="CWS",T1208="Single Family Residence",P1208="Lead")),
(AND('[1]PWS Information'!$E$10="CWS",T1208="Multiple Family Residence",'[1]PWS Information'!$E$11="Yes",P1208="Lead")),
(AND('[1]PWS Information'!$E$10="NTNC",P1208="Lead")))),"Tier 1",
IF((OR((AND('[1]PWS Information'!$E$10="CWS",T1208="Multiple Family Residence",'[1]PWS Information'!$E$11="No",P1208="Lead")),
(AND('[1]PWS Information'!$E$10="CWS",T1208="Other",P1208="Lead")),
(AND('[1]PWS Information'!$E$10="CWS",T1208="Building",P1208="Lead")))),"Tier 2",
IF((OR((AND('[1]PWS Information'!$E$10="CWS",T1208="Single Family Residence",P1208="Galvanized Requiring Replacement")),
(AND('[1]PWS Information'!$E$10="CWS",T1208="Single Family Residence",P1208="Galvanized Requiring Replacement",Q1208="Yes")),
(AND('[1]PWS Information'!$E$10="NTNC",P1208="Galvanized Requiring Replacement")),
(AND('[1]PWS Information'!$E$10="NTNC",T1208="Single Family Residence",Q1208="Yes")))),"Tier 3",
IF((OR((AND('[1]PWS Information'!$E$10="CWS",T1208="Single Family Residence",R1208="Yes",P1208="Non-Lead", I1208="Non-Lead - Copper",K1208="Before 1989")),
(AND('[1]PWS Information'!$E$10="CWS",T1208="Single Family Residence",R1208="Yes",P1208="Non-Lead", M1208="Non-Lead - Copper",N1208="Before 1989")))),"Tier 4",
IF((OR((AND('[1]PWS Information'!$E$10="NTNC",P1208="Non-Lead")),
(AND('[1]PWS Information'!$E$10="CWS",P1208="Non-Lead",R1208="")),
(AND('[1]PWS Information'!$E$10="CWS",P1208="Non-Lead",R1208="No")),
(AND('[1]PWS Information'!$E$10="CWS",P1208="Non-Lead",R1208="Don't Know")),
(AND('[1]PWS Information'!$E$10="CWS",P1208="Non-Lead", I1208="Non-Lead - Copper", R1208="Yes", K1208="Between 1989 and 2014")),
(AND('[1]PWS Information'!$E$10="CWS",P1208="Non-Lead", I1208="Non-Lead - Copper", R1208="Yes", K1208="After 2014")),
(AND('[1]PWS Information'!$E$10="CWS",P1208="Non-Lead", I1208="Non-Lead - Copper", R1208="Yes", K1208="Unknown")),
(AND('[1]PWS Information'!$E$10="CWS",P1208="Non-Lead", M1208="Non-Lead - Copper", R1208="Yes", N1208="Between 1989 and 2014")),
(AND('[1]PWS Information'!$E$10="CWS",P1208="Non-Lead", M1208="Non-Lead - Copper", R1208="Yes", N1208="After 2014")),
(AND('[1]PWS Information'!$E$10="CWS",P1208="Non-Lead", M1208="Non-Lead - Copper", R1208="Yes", N1208="Unknown")),
(AND('[1]PWS Information'!$E$10="CWS",P1208="Unknown")),
(AND('[1]PWS Information'!$E$10="NTNC",P1208="Unknown")))),"Tier 5",
"")))))</f>
        <v>Tier 5</v>
      </c>
      <c r="Y1208" s="50"/>
      <c r="Z1208" s="50"/>
    </row>
    <row r="1209" spans="1:26" ht="30" x14ac:dyDescent="0.25">
      <c r="A1209" s="39">
        <v>1503</v>
      </c>
      <c r="B1209" s="40">
        <v>1357</v>
      </c>
      <c r="C1209" s="41" t="s">
        <v>60</v>
      </c>
      <c r="D1209" s="41" t="s">
        <v>61</v>
      </c>
      <c r="E1209" s="41">
        <v>75109</v>
      </c>
      <c r="F1209" s="42"/>
      <c r="G1209" s="43"/>
      <c r="H1209" s="44"/>
      <c r="I1209" s="45" t="s">
        <v>47</v>
      </c>
      <c r="J1209" s="46" t="s">
        <v>37</v>
      </c>
      <c r="K1209" s="42" t="s">
        <v>40</v>
      </c>
      <c r="L1209" s="49"/>
      <c r="M1209" s="45" t="s">
        <v>54</v>
      </c>
      <c r="N1209" s="46" t="s">
        <v>40</v>
      </c>
      <c r="O1209" s="49"/>
      <c r="P1209" s="36" t="str">
        <f t="shared" si="18"/>
        <v>Non-Lead</v>
      </c>
      <c r="Q1209" s="39" t="s">
        <v>37</v>
      </c>
      <c r="R1209" s="39" t="s">
        <v>37</v>
      </c>
      <c r="S1209" s="39"/>
      <c r="T1209" s="50" t="s">
        <v>36</v>
      </c>
      <c r="U1209" s="50" t="s">
        <v>37</v>
      </c>
      <c r="V1209" s="50" t="s">
        <v>37</v>
      </c>
      <c r="W1209" s="50" t="s">
        <v>37</v>
      </c>
      <c r="X1209" s="51" t="str">
        <f>IF((OR((AND('[1]PWS Information'!$E$10="CWS",T1209="Single Family Residence",P1209="Lead")),
(AND('[1]PWS Information'!$E$10="CWS",T1209="Multiple Family Residence",'[1]PWS Information'!$E$11="Yes",P1209="Lead")),
(AND('[1]PWS Information'!$E$10="NTNC",P1209="Lead")))),"Tier 1",
IF((OR((AND('[1]PWS Information'!$E$10="CWS",T1209="Multiple Family Residence",'[1]PWS Information'!$E$11="No",P1209="Lead")),
(AND('[1]PWS Information'!$E$10="CWS",T1209="Other",P1209="Lead")),
(AND('[1]PWS Information'!$E$10="CWS",T1209="Building",P1209="Lead")))),"Tier 2",
IF((OR((AND('[1]PWS Information'!$E$10="CWS",T1209="Single Family Residence",P1209="Galvanized Requiring Replacement")),
(AND('[1]PWS Information'!$E$10="CWS",T1209="Single Family Residence",P1209="Galvanized Requiring Replacement",Q1209="Yes")),
(AND('[1]PWS Information'!$E$10="NTNC",P1209="Galvanized Requiring Replacement")),
(AND('[1]PWS Information'!$E$10="NTNC",T1209="Single Family Residence",Q1209="Yes")))),"Tier 3",
IF((OR((AND('[1]PWS Information'!$E$10="CWS",T1209="Single Family Residence",R1209="Yes",P1209="Non-Lead", I1209="Non-Lead - Copper",K1209="Before 1989")),
(AND('[1]PWS Information'!$E$10="CWS",T1209="Single Family Residence",R1209="Yes",P1209="Non-Lead", M1209="Non-Lead - Copper",N1209="Before 1989")))),"Tier 4",
IF((OR((AND('[1]PWS Information'!$E$10="NTNC",P1209="Non-Lead")),
(AND('[1]PWS Information'!$E$10="CWS",P1209="Non-Lead",R1209="")),
(AND('[1]PWS Information'!$E$10="CWS",P1209="Non-Lead",R1209="No")),
(AND('[1]PWS Information'!$E$10="CWS",P1209="Non-Lead",R1209="Don't Know")),
(AND('[1]PWS Information'!$E$10="CWS",P1209="Non-Lead", I1209="Non-Lead - Copper", R1209="Yes", K1209="Between 1989 and 2014")),
(AND('[1]PWS Information'!$E$10="CWS",P1209="Non-Lead", I1209="Non-Lead - Copper", R1209="Yes", K1209="After 2014")),
(AND('[1]PWS Information'!$E$10="CWS",P1209="Non-Lead", I1209="Non-Lead - Copper", R1209="Yes", K1209="Unknown")),
(AND('[1]PWS Information'!$E$10="CWS",P1209="Non-Lead", M1209="Non-Lead - Copper", R1209="Yes", N1209="Between 1989 and 2014")),
(AND('[1]PWS Information'!$E$10="CWS",P1209="Non-Lead", M1209="Non-Lead - Copper", R1209="Yes", N1209="After 2014")),
(AND('[1]PWS Information'!$E$10="CWS",P1209="Non-Lead", M1209="Non-Lead - Copper", R1209="Yes", N1209="Unknown")),
(AND('[1]PWS Information'!$E$10="CWS",P1209="Unknown")),
(AND('[1]PWS Information'!$E$10="NTNC",P1209="Unknown")))),"Tier 5",
"")))))</f>
        <v>Tier 5</v>
      </c>
      <c r="Y1209" s="50"/>
      <c r="Z1209" s="50"/>
    </row>
    <row r="1210" spans="1:26" ht="30" x14ac:dyDescent="0.25">
      <c r="A1210" s="39">
        <v>1504</v>
      </c>
      <c r="B1210" s="40"/>
      <c r="C1210" s="41" t="s">
        <v>296</v>
      </c>
      <c r="D1210" s="41" t="s">
        <v>88</v>
      </c>
      <c r="E1210" s="41">
        <v>75144</v>
      </c>
      <c r="F1210" s="42"/>
      <c r="G1210" s="43"/>
      <c r="H1210" s="44"/>
      <c r="I1210" s="45" t="s">
        <v>47</v>
      </c>
      <c r="J1210" s="46" t="s">
        <v>37</v>
      </c>
      <c r="K1210" s="42" t="s">
        <v>40</v>
      </c>
      <c r="L1210" s="49"/>
      <c r="M1210" s="45" t="s">
        <v>59</v>
      </c>
      <c r="N1210" s="46" t="s">
        <v>49</v>
      </c>
      <c r="O1210" s="49"/>
      <c r="P1210" s="36" t="str">
        <f t="shared" si="18"/>
        <v>Unknown</v>
      </c>
      <c r="Q1210" s="39" t="s">
        <v>46</v>
      </c>
      <c r="R1210" s="39" t="s">
        <v>46</v>
      </c>
      <c r="S1210" s="39"/>
      <c r="T1210" s="50" t="s">
        <v>52</v>
      </c>
      <c r="U1210" s="50" t="s">
        <v>37</v>
      </c>
      <c r="V1210" s="50" t="s">
        <v>49</v>
      </c>
      <c r="W1210" s="50" t="s">
        <v>37</v>
      </c>
      <c r="X1210" s="51" t="str">
        <f>IF((OR((AND('[1]PWS Information'!$E$10="CWS",T1210="Single Family Residence",P1210="Lead")),
(AND('[1]PWS Information'!$E$10="CWS",T1210="Multiple Family Residence",'[1]PWS Information'!$E$11="Yes",P1210="Lead")),
(AND('[1]PWS Information'!$E$10="NTNC",P1210="Lead")))),"Tier 1",
IF((OR((AND('[1]PWS Information'!$E$10="CWS",T1210="Multiple Family Residence",'[1]PWS Information'!$E$11="No",P1210="Lead")),
(AND('[1]PWS Information'!$E$10="CWS",T1210="Other",P1210="Lead")),
(AND('[1]PWS Information'!$E$10="CWS",T1210="Building",P1210="Lead")))),"Tier 2",
IF((OR((AND('[1]PWS Information'!$E$10="CWS",T1210="Single Family Residence",P1210="Galvanized Requiring Replacement")),
(AND('[1]PWS Information'!$E$10="CWS",T1210="Single Family Residence",P1210="Galvanized Requiring Replacement",Q1210="Yes")),
(AND('[1]PWS Information'!$E$10="NTNC",P1210="Galvanized Requiring Replacement")),
(AND('[1]PWS Information'!$E$10="NTNC",T1210="Single Family Residence",Q1210="Yes")))),"Tier 3",
IF((OR((AND('[1]PWS Information'!$E$10="CWS",T1210="Single Family Residence",R1210="Yes",P1210="Non-Lead", I1210="Non-Lead - Copper",K1210="Before 1989")),
(AND('[1]PWS Information'!$E$10="CWS",T1210="Single Family Residence",R1210="Yes",P1210="Non-Lead", M1210="Non-Lead - Copper",N1210="Before 1989")))),"Tier 4",
IF((OR((AND('[1]PWS Information'!$E$10="NTNC",P1210="Non-Lead")),
(AND('[1]PWS Information'!$E$10="CWS",P1210="Non-Lead",R1210="")),
(AND('[1]PWS Information'!$E$10="CWS",P1210="Non-Lead",R1210="No")),
(AND('[1]PWS Information'!$E$10="CWS",P1210="Non-Lead",R1210="Don't Know")),
(AND('[1]PWS Information'!$E$10="CWS",P1210="Non-Lead", I1210="Non-Lead - Copper", R1210="Yes", K1210="Between 1989 and 2014")),
(AND('[1]PWS Information'!$E$10="CWS",P1210="Non-Lead", I1210="Non-Lead - Copper", R1210="Yes", K1210="After 2014")),
(AND('[1]PWS Information'!$E$10="CWS",P1210="Non-Lead", I1210="Non-Lead - Copper", R1210="Yes", K1210="Unknown")),
(AND('[1]PWS Information'!$E$10="CWS",P1210="Non-Lead", M1210="Non-Lead - Copper", R1210="Yes", N1210="Between 1989 and 2014")),
(AND('[1]PWS Information'!$E$10="CWS",P1210="Non-Lead", M1210="Non-Lead - Copper", R1210="Yes", N1210="After 2014")),
(AND('[1]PWS Information'!$E$10="CWS",P1210="Non-Lead", M1210="Non-Lead - Copper", R1210="Yes", N1210="Unknown")),
(AND('[1]PWS Information'!$E$10="CWS",P1210="Unknown")),
(AND('[1]PWS Information'!$E$10="NTNC",P1210="Unknown")))),"Tier 5",
"")))))</f>
        <v>Tier 5</v>
      </c>
      <c r="Y1210" s="50"/>
      <c r="Z1210" s="50"/>
    </row>
    <row r="1211" spans="1:26" ht="30" x14ac:dyDescent="0.25">
      <c r="A1211" s="39">
        <v>1505</v>
      </c>
      <c r="B1211" s="40"/>
      <c r="C1211" s="41" t="s">
        <v>176</v>
      </c>
      <c r="D1211" s="41" t="s">
        <v>88</v>
      </c>
      <c r="E1211" s="41">
        <v>75144</v>
      </c>
      <c r="F1211" s="42"/>
      <c r="G1211" s="43"/>
      <c r="H1211" s="44"/>
      <c r="I1211" s="45" t="s">
        <v>47</v>
      </c>
      <c r="J1211" s="46" t="s">
        <v>37</v>
      </c>
      <c r="K1211" s="42" t="s">
        <v>40</v>
      </c>
      <c r="L1211" s="49"/>
      <c r="M1211" s="45" t="s">
        <v>54</v>
      </c>
      <c r="N1211" s="46" t="s">
        <v>40</v>
      </c>
      <c r="O1211" s="49"/>
      <c r="P1211" s="36" t="str">
        <f t="shared" si="18"/>
        <v>Non-Lead</v>
      </c>
      <c r="Q1211" s="39" t="s">
        <v>37</v>
      </c>
      <c r="R1211" s="39" t="s">
        <v>37</v>
      </c>
      <c r="S1211" s="39"/>
      <c r="T1211" s="50" t="s">
        <v>36</v>
      </c>
      <c r="U1211" s="50" t="s">
        <v>37</v>
      </c>
      <c r="V1211" s="50" t="s">
        <v>37</v>
      </c>
      <c r="W1211" s="50" t="s">
        <v>37</v>
      </c>
      <c r="X1211" s="51" t="str">
        <f>IF((OR((AND('[1]PWS Information'!$E$10="CWS",T1211="Single Family Residence",P1211="Lead")),
(AND('[1]PWS Information'!$E$10="CWS",T1211="Multiple Family Residence",'[1]PWS Information'!$E$11="Yes",P1211="Lead")),
(AND('[1]PWS Information'!$E$10="NTNC",P1211="Lead")))),"Tier 1",
IF((OR((AND('[1]PWS Information'!$E$10="CWS",T1211="Multiple Family Residence",'[1]PWS Information'!$E$11="No",P1211="Lead")),
(AND('[1]PWS Information'!$E$10="CWS",T1211="Other",P1211="Lead")),
(AND('[1]PWS Information'!$E$10="CWS",T1211="Building",P1211="Lead")))),"Tier 2",
IF((OR((AND('[1]PWS Information'!$E$10="CWS",T1211="Single Family Residence",P1211="Galvanized Requiring Replacement")),
(AND('[1]PWS Information'!$E$10="CWS",T1211="Single Family Residence",P1211="Galvanized Requiring Replacement",Q1211="Yes")),
(AND('[1]PWS Information'!$E$10="NTNC",P1211="Galvanized Requiring Replacement")),
(AND('[1]PWS Information'!$E$10="NTNC",T1211="Single Family Residence",Q1211="Yes")))),"Tier 3",
IF((OR((AND('[1]PWS Information'!$E$10="CWS",T1211="Single Family Residence",R1211="Yes",P1211="Non-Lead", I1211="Non-Lead - Copper",K1211="Before 1989")),
(AND('[1]PWS Information'!$E$10="CWS",T1211="Single Family Residence",R1211="Yes",P1211="Non-Lead", M1211="Non-Lead - Copper",N1211="Before 1989")))),"Tier 4",
IF((OR((AND('[1]PWS Information'!$E$10="NTNC",P1211="Non-Lead")),
(AND('[1]PWS Information'!$E$10="CWS",P1211="Non-Lead",R1211="")),
(AND('[1]PWS Information'!$E$10="CWS",P1211="Non-Lead",R1211="No")),
(AND('[1]PWS Information'!$E$10="CWS",P1211="Non-Lead",R1211="Don't Know")),
(AND('[1]PWS Information'!$E$10="CWS",P1211="Non-Lead", I1211="Non-Lead - Copper", R1211="Yes", K1211="Between 1989 and 2014")),
(AND('[1]PWS Information'!$E$10="CWS",P1211="Non-Lead", I1211="Non-Lead - Copper", R1211="Yes", K1211="After 2014")),
(AND('[1]PWS Information'!$E$10="CWS",P1211="Non-Lead", I1211="Non-Lead - Copper", R1211="Yes", K1211="Unknown")),
(AND('[1]PWS Information'!$E$10="CWS",P1211="Non-Lead", M1211="Non-Lead - Copper", R1211="Yes", N1211="Between 1989 and 2014")),
(AND('[1]PWS Information'!$E$10="CWS",P1211="Non-Lead", M1211="Non-Lead - Copper", R1211="Yes", N1211="After 2014")),
(AND('[1]PWS Information'!$E$10="CWS",P1211="Non-Lead", M1211="Non-Lead - Copper", R1211="Yes", N1211="Unknown")),
(AND('[1]PWS Information'!$E$10="CWS",P1211="Unknown")),
(AND('[1]PWS Information'!$E$10="NTNC",P1211="Unknown")))),"Tier 5",
"")))))</f>
        <v>Tier 5</v>
      </c>
      <c r="Y1211" s="50"/>
      <c r="Z1211" s="50"/>
    </row>
    <row r="1212" spans="1:26" ht="30" x14ac:dyDescent="0.25">
      <c r="A1212" s="39">
        <v>1506</v>
      </c>
      <c r="B1212" s="40">
        <v>4532</v>
      </c>
      <c r="C1212" s="41" t="s">
        <v>301</v>
      </c>
      <c r="D1212" s="41" t="s">
        <v>61</v>
      </c>
      <c r="E1212" s="41">
        <v>75109</v>
      </c>
      <c r="F1212" s="42"/>
      <c r="G1212" s="43"/>
      <c r="H1212" s="44"/>
      <c r="I1212" s="45" t="s">
        <v>47</v>
      </c>
      <c r="J1212" s="46" t="s">
        <v>37</v>
      </c>
      <c r="K1212" s="42" t="s">
        <v>40</v>
      </c>
      <c r="L1212" s="49"/>
      <c r="M1212" s="45" t="s">
        <v>54</v>
      </c>
      <c r="N1212" s="46" t="s">
        <v>40</v>
      </c>
      <c r="O1212" s="49"/>
      <c r="P1212" s="36" t="str">
        <f t="shared" si="18"/>
        <v>Non-Lead</v>
      </c>
      <c r="Q1212" s="39" t="s">
        <v>37</v>
      </c>
      <c r="R1212" s="39" t="s">
        <v>37</v>
      </c>
      <c r="S1212" s="39"/>
      <c r="T1212" s="50" t="s">
        <v>36</v>
      </c>
      <c r="U1212" s="50" t="s">
        <v>37</v>
      </c>
      <c r="V1212" s="50" t="s">
        <v>37</v>
      </c>
      <c r="W1212" s="50" t="s">
        <v>37</v>
      </c>
      <c r="X1212" s="51" t="str">
        <f>IF((OR((AND('[1]PWS Information'!$E$10="CWS",T1212="Single Family Residence",P1212="Lead")),
(AND('[1]PWS Information'!$E$10="CWS",T1212="Multiple Family Residence",'[1]PWS Information'!$E$11="Yes",P1212="Lead")),
(AND('[1]PWS Information'!$E$10="NTNC",P1212="Lead")))),"Tier 1",
IF((OR((AND('[1]PWS Information'!$E$10="CWS",T1212="Multiple Family Residence",'[1]PWS Information'!$E$11="No",P1212="Lead")),
(AND('[1]PWS Information'!$E$10="CWS",T1212="Other",P1212="Lead")),
(AND('[1]PWS Information'!$E$10="CWS",T1212="Building",P1212="Lead")))),"Tier 2",
IF((OR((AND('[1]PWS Information'!$E$10="CWS",T1212="Single Family Residence",P1212="Galvanized Requiring Replacement")),
(AND('[1]PWS Information'!$E$10="CWS",T1212="Single Family Residence",P1212="Galvanized Requiring Replacement",Q1212="Yes")),
(AND('[1]PWS Information'!$E$10="NTNC",P1212="Galvanized Requiring Replacement")),
(AND('[1]PWS Information'!$E$10="NTNC",T1212="Single Family Residence",Q1212="Yes")))),"Tier 3",
IF((OR((AND('[1]PWS Information'!$E$10="CWS",T1212="Single Family Residence",R1212="Yes",P1212="Non-Lead", I1212="Non-Lead - Copper",K1212="Before 1989")),
(AND('[1]PWS Information'!$E$10="CWS",T1212="Single Family Residence",R1212="Yes",P1212="Non-Lead", M1212="Non-Lead - Copper",N1212="Before 1989")))),"Tier 4",
IF((OR((AND('[1]PWS Information'!$E$10="NTNC",P1212="Non-Lead")),
(AND('[1]PWS Information'!$E$10="CWS",P1212="Non-Lead",R1212="")),
(AND('[1]PWS Information'!$E$10="CWS",P1212="Non-Lead",R1212="No")),
(AND('[1]PWS Information'!$E$10="CWS",P1212="Non-Lead",R1212="Don't Know")),
(AND('[1]PWS Information'!$E$10="CWS",P1212="Non-Lead", I1212="Non-Lead - Copper", R1212="Yes", K1212="Between 1989 and 2014")),
(AND('[1]PWS Information'!$E$10="CWS",P1212="Non-Lead", I1212="Non-Lead - Copper", R1212="Yes", K1212="After 2014")),
(AND('[1]PWS Information'!$E$10="CWS",P1212="Non-Lead", I1212="Non-Lead - Copper", R1212="Yes", K1212="Unknown")),
(AND('[1]PWS Information'!$E$10="CWS",P1212="Non-Lead", M1212="Non-Lead - Copper", R1212="Yes", N1212="Between 1989 and 2014")),
(AND('[1]PWS Information'!$E$10="CWS",P1212="Non-Lead", M1212="Non-Lead - Copper", R1212="Yes", N1212="After 2014")),
(AND('[1]PWS Information'!$E$10="CWS",P1212="Non-Lead", M1212="Non-Lead - Copper", R1212="Yes", N1212="Unknown")),
(AND('[1]PWS Information'!$E$10="CWS",P1212="Unknown")),
(AND('[1]PWS Information'!$E$10="NTNC",P1212="Unknown")))),"Tier 5",
"")))))</f>
        <v>Tier 5</v>
      </c>
      <c r="Y1212" s="50"/>
      <c r="Z1212" s="50"/>
    </row>
    <row r="1213" spans="1:26" ht="30" x14ac:dyDescent="0.25">
      <c r="A1213" s="39">
        <v>1507</v>
      </c>
      <c r="B1213" s="40">
        <v>285</v>
      </c>
      <c r="C1213" s="41" t="s">
        <v>328</v>
      </c>
      <c r="D1213" s="41" t="s">
        <v>88</v>
      </c>
      <c r="E1213" s="41">
        <v>75144</v>
      </c>
      <c r="F1213" s="42"/>
      <c r="G1213" s="43"/>
      <c r="H1213" s="44"/>
      <c r="I1213" s="45" t="s">
        <v>47</v>
      </c>
      <c r="J1213" s="46" t="s">
        <v>37</v>
      </c>
      <c r="K1213" s="42" t="s">
        <v>40</v>
      </c>
      <c r="L1213" s="49"/>
      <c r="M1213" s="45" t="s">
        <v>54</v>
      </c>
      <c r="N1213" s="46" t="s">
        <v>35</v>
      </c>
      <c r="O1213" s="49"/>
      <c r="P1213" s="36" t="str">
        <f t="shared" si="18"/>
        <v>Non-Lead</v>
      </c>
      <c r="Q1213" s="39" t="s">
        <v>37</v>
      </c>
      <c r="R1213" s="39" t="s">
        <v>37</v>
      </c>
      <c r="S1213" s="39"/>
      <c r="T1213" s="50" t="s">
        <v>36</v>
      </c>
      <c r="U1213" s="50" t="s">
        <v>37</v>
      </c>
      <c r="V1213" s="50" t="s">
        <v>37</v>
      </c>
      <c r="W1213" s="50" t="s">
        <v>37</v>
      </c>
      <c r="X1213" s="51" t="str">
        <f>IF((OR((AND('[1]PWS Information'!$E$10="CWS",T1213="Single Family Residence",P1213="Lead")),
(AND('[1]PWS Information'!$E$10="CWS",T1213="Multiple Family Residence",'[1]PWS Information'!$E$11="Yes",P1213="Lead")),
(AND('[1]PWS Information'!$E$10="NTNC",P1213="Lead")))),"Tier 1",
IF((OR((AND('[1]PWS Information'!$E$10="CWS",T1213="Multiple Family Residence",'[1]PWS Information'!$E$11="No",P1213="Lead")),
(AND('[1]PWS Information'!$E$10="CWS",T1213="Other",P1213="Lead")),
(AND('[1]PWS Information'!$E$10="CWS",T1213="Building",P1213="Lead")))),"Tier 2",
IF((OR((AND('[1]PWS Information'!$E$10="CWS",T1213="Single Family Residence",P1213="Galvanized Requiring Replacement")),
(AND('[1]PWS Information'!$E$10="CWS",T1213="Single Family Residence",P1213="Galvanized Requiring Replacement",Q1213="Yes")),
(AND('[1]PWS Information'!$E$10="NTNC",P1213="Galvanized Requiring Replacement")),
(AND('[1]PWS Information'!$E$10="NTNC",T1213="Single Family Residence",Q1213="Yes")))),"Tier 3",
IF((OR((AND('[1]PWS Information'!$E$10="CWS",T1213="Single Family Residence",R1213="Yes",P1213="Non-Lead", I1213="Non-Lead - Copper",K1213="Before 1989")),
(AND('[1]PWS Information'!$E$10="CWS",T1213="Single Family Residence",R1213="Yes",P1213="Non-Lead", M1213="Non-Lead - Copper",N1213="Before 1989")))),"Tier 4",
IF((OR((AND('[1]PWS Information'!$E$10="NTNC",P1213="Non-Lead")),
(AND('[1]PWS Information'!$E$10="CWS",P1213="Non-Lead",R1213="")),
(AND('[1]PWS Information'!$E$10="CWS",P1213="Non-Lead",R1213="No")),
(AND('[1]PWS Information'!$E$10="CWS",P1213="Non-Lead",R1213="Don't Know")),
(AND('[1]PWS Information'!$E$10="CWS",P1213="Non-Lead", I1213="Non-Lead - Copper", R1213="Yes", K1213="Between 1989 and 2014")),
(AND('[1]PWS Information'!$E$10="CWS",P1213="Non-Lead", I1213="Non-Lead - Copper", R1213="Yes", K1213="After 2014")),
(AND('[1]PWS Information'!$E$10="CWS",P1213="Non-Lead", I1213="Non-Lead - Copper", R1213="Yes", K1213="Unknown")),
(AND('[1]PWS Information'!$E$10="CWS",P1213="Non-Lead", M1213="Non-Lead - Copper", R1213="Yes", N1213="Between 1989 and 2014")),
(AND('[1]PWS Information'!$E$10="CWS",P1213="Non-Lead", M1213="Non-Lead - Copper", R1213="Yes", N1213="After 2014")),
(AND('[1]PWS Information'!$E$10="CWS",P1213="Non-Lead", M1213="Non-Lead - Copper", R1213="Yes", N1213="Unknown")),
(AND('[1]PWS Information'!$E$10="CWS",P1213="Unknown")),
(AND('[1]PWS Information'!$E$10="NTNC",P1213="Unknown")))),"Tier 5",
"")))))</f>
        <v>Tier 5</v>
      </c>
      <c r="Y1213" s="50"/>
      <c r="Z1213" s="50"/>
    </row>
    <row r="1214" spans="1:26" ht="30" x14ac:dyDescent="0.25">
      <c r="A1214" s="39">
        <v>1508</v>
      </c>
      <c r="B1214" s="40">
        <v>14020</v>
      </c>
      <c r="C1214" s="41" t="s">
        <v>288</v>
      </c>
      <c r="D1214" s="41" t="s">
        <v>88</v>
      </c>
      <c r="E1214" s="41">
        <v>75144</v>
      </c>
      <c r="F1214" s="42"/>
      <c r="G1214" s="43"/>
      <c r="H1214" s="44"/>
      <c r="I1214" s="45" t="s">
        <v>47</v>
      </c>
      <c r="J1214" s="46" t="s">
        <v>37</v>
      </c>
      <c r="K1214" s="42" t="s">
        <v>40</v>
      </c>
      <c r="L1214" s="49"/>
      <c r="M1214" s="45" t="s">
        <v>54</v>
      </c>
      <c r="N1214" s="46" t="s">
        <v>40</v>
      </c>
      <c r="O1214" s="49"/>
      <c r="P1214" s="36" t="str">
        <f t="shared" si="18"/>
        <v>Non-Lead</v>
      </c>
      <c r="Q1214" s="39" t="s">
        <v>37</v>
      </c>
      <c r="R1214" s="39" t="s">
        <v>37</v>
      </c>
      <c r="S1214" s="39"/>
      <c r="T1214" s="50" t="s">
        <v>36</v>
      </c>
      <c r="U1214" s="50" t="s">
        <v>37</v>
      </c>
      <c r="V1214" s="50" t="s">
        <v>37</v>
      </c>
      <c r="W1214" s="50" t="s">
        <v>37</v>
      </c>
      <c r="X1214" s="51" t="str">
        <f>IF((OR((AND('[1]PWS Information'!$E$10="CWS",T1214="Single Family Residence",P1214="Lead")),
(AND('[1]PWS Information'!$E$10="CWS",T1214="Multiple Family Residence",'[1]PWS Information'!$E$11="Yes",P1214="Lead")),
(AND('[1]PWS Information'!$E$10="NTNC",P1214="Lead")))),"Tier 1",
IF((OR((AND('[1]PWS Information'!$E$10="CWS",T1214="Multiple Family Residence",'[1]PWS Information'!$E$11="No",P1214="Lead")),
(AND('[1]PWS Information'!$E$10="CWS",T1214="Other",P1214="Lead")),
(AND('[1]PWS Information'!$E$10="CWS",T1214="Building",P1214="Lead")))),"Tier 2",
IF((OR((AND('[1]PWS Information'!$E$10="CWS",T1214="Single Family Residence",P1214="Galvanized Requiring Replacement")),
(AND('[1]PWS Information'!$E$10="CWS",T1214="Single Family Residence",P1214="Galvanized Requiring Replacement",Q1214="Yes")),
(AND('[1]PWS Information'!$E$10="NTNC",P1214="Galvanized Requiring Replacement")),
(AND('[1]PWS Information'!$E$10="NTNC",T1214="Single Family Residence",Q1214="Yes")))),"Tier 3",
IF((OR((AND('[1]PWS Information'!$E$10="CWS",T1214="Single Family Residence",R1214="Yes",P1214="Non-Lead", I1214="Non-Lead - Copper",K1214="Before 1989")),
(AND('[1]PWS Information'!$E$10="CWS",T1214="Single Family Residence",R1214="Yes",P1214="Non-Lead", M1214="Non-Lead - Copper",N1214="Before 1989")))),"Tier 4",
IF((OR((AND('[1]PWS Information'!$E$10="NTNC",P1214="Non-Lead")),
(AND('[1]PWS Information'!$E$10="CWS",P1214="Non-Lead",R1214="")),
(AND('[1]PWS Information'!$E$10="CWS",P1214="Non-Lead",R1214="No")),
(AND('[1]PWS Information'!$E$10="CWS",P1214="Non-Lead",R1214="Don't Know")),
(AND('[1]PWS Information'!$E$10="CWS",P1214="Non-Lead", I1214="Non-Lead - Copper", R1214="Yes", K1214="Between 1989 and 2014")),
(AND('[1]PWS Information'!$E$10="CWS",P1214="Non-Lead", I1214="Non-Lead - Copper", R1214="Yes", K1214="After 2014")),
(AND('[1]PWS Information'!$E$10="CWS",P1214="Non-Lead", I1214="Non-Lead - Copper", R1214="Yes", K1214="Unknown")),
(AND('[1]PWS Information'!$E$10="CWS",P1214="Non-Lead", M1214="Non-Lead - Copper", R1214="Yes", N1214="Between 1989 and 2014")),
(AND('[1]PWS Information'!$E$10="CWS",P1214="Non-Lead", M1214="Non-Lead - Copper", R1214="Yes", N1214="After 2014")),
(AND('[1]PWS Information'!$E$10="CWS",P1214="Non-Lead", M1214="Non-Lead - Copper", R1214="Yes", N1214="Unknown")),
(AND('[1]PWS Information'!$E$10="CWS",P1214="Unknown")),
(AND('[1]PWS Information'!$E$10="NTNC",P1214="Unknown")))),"Tier 5",
"")))))</f>
        <v>Tier 5</v>
      </c>
      <c r="Y1214" s="50"/>
      <c r="Z1214" s="50"/>
    </row>
    <row r="1215" spans="1:26" ht="30" x14ac:dyDescent="0.25">
      <c r="A1215" s="39">
        <v>1509</v>
      </c>
      <c r="B1215" s="40">
        <v>12695</v>
      </c>
      <c r="C1215" s="41" t="s">
        <v>307</v>
      </c>
      <c r="D1215" s="41" t="s">
        <v>88</v>
      </c>
      <c r="E1215" s="41">
        <v>75144</v>
      </c>
      <c r="F1215" s="42"/>
      <c r="G1215" s="43"/>
      <c r="H1215" s="44"/>
      <c r="I1215" s="45" t="s">
        <v>47</v>
      </c>
      <c r="J1215" s="46" t="s">
        <v>37</v>
      </c>
      <c r="K1215" s="42" t="s">
        <v>40</v>
      </c>
      <c r="L1215" s="49"/>
      <c r="M1215" s="45" t="s">
        <v>54</v>
      </c>
      <c r="N1215" s="46" t="s">
        <v>40</v>
      </c>
      <c r="O1215" s="49"/>
      <c r="P1215" s="36" t="str">
        <f t="shared" si="18"/>
        <v>Non-Lead</v>
      </c>
      <c r="Q1215" s="39" t="s">
        <v>37</v>
      </c>
      <c r="R1215" s="39" t="s">
        <v>37</v>
      </c>
      <c r="S1215" s="39"/>
      <c r="T1215" s="50" t="s">
        <v>36</v>
      </c>
      <c r="U1215" s="50" t="s">
        <v>37</v>
      </c>
      <c r="V1215" s="50" t="s">
        <v>37</v>
      </c>
      <c r="W1215" s="50" t="s">
        <v>37</v>
      </c>
      <c r="X1215" s="51" t="str">
        <f>IF((OR((AND('[1]PWS Information'!$E$10="CWS",T1215="Single Family Residence",P1215="Lead")),
(AND('[1]PWS Information'!$E$10="CWS",T1215="Multiple Family Residence",'[1]PWS Information'!$E$11="Yes",P1215="Lead")),
(AND('[1]PWS Information'!$E$10="NTNC",P1215="Lead")))),"Tier 1",
IF((OR((AND('[1]PWS Information'!$E$10="CWS",T1215="Multiple Family Residence",'[1]PWS Information'!$E$11="No",P1215="Lead")),
(AND('[1]PWS Information'!$E$10="CWS",T1215="Other",P1215="Lead")),
(AND('[1]PWS Information'!$E$10="CWS",T1215="Building",P1215="Lead")))),"Tier 2",
IF((OR((AND('[1]PWS Information'!$E$10="CWS",T1215="Single Family Residence",P1215="Galvanized Requiring Replacement")),
(AND('[1]PWS Information'!$E$10="CWS",T1215="Single Family Residence",P1215="Galvanized Requiring Replacement",Q1215="Yes")),
(AND('[1]PWS Information'!$E$10="NTNC",P1215="Galvanized Requiring Replacement")),
(AND('[1]PWS Information'!$E$10="NTNC",T1215="Single Family Residence",Q1215="Yes")))),"Tier 3",
IF((OR((AND('[1]PWS Information'!$E$10="CWS",T1215="Single Family Residence",R1215="Yes",P1215="Non-Lead", I1215="Non-Lead - Copper",K1215="Before 1989")),
(AND('[1]PWS Information'!$E$10="CWS",T1215="Single Family Residence",R1215="Yes",P1215="Non-Lead", M1215="Non-Lead - Copper",N1215="Before 1989")))),"Tier 4",
IF((OR((AND('[1]PWS Information'!$E$10="NTNC",P1215="Non-Lead")),
(AND('[1]PWS Information'!$E$10="CWS",P1215="Non-Lead",R1215="")),
(AND('[1]PWS Information'!$E$10="CWS",P1215="Non-Lead",R1215="No")),
(AND('[1]PWS Information'!$E$10="CWS",P1215="Non-Lead",R1215="Don't Know")),
(AND('[1]PWS Information'!$E$10="CWS",P1215="Non-Lead", I1215="Non-Lead - Copper", R1215="Yes", K1215="Between 1989 and 2014")),
(AND('[1]PWS Information'!$E$10="CWS",P1215="Non-Lead", I1215="Non-Lead - Copper", R1215="Yes", K1215="After 2014")),
(AND('[1]PWS Information'!$E$10="CWS",P1215="Non-Lead", I1215="Non-Lead - Copper", R1215="Yes", K1215="Unknown")),
(AND('[1]PWS Information'!$E$10="CWS",P1215="Non-Lead", M1215="Non-Lead - Copper", R1215="Yes", N1215="Between 1989 and 2014")),
(AND('[1]PWS Information'!$E$10="CWS",P1215="Non-Lead", M1215="Non-Lead - Copper", R1215="Yes", N1215="After 2014")),
(AND('[1]PWS Information'!$E$10="CWS",P1215="Non-Lead", M1215="Non-Lead - Copper", R1215="Yes", N1215="Unknown")),
(AND('[1]PWS Information'!$E$10="CWS",P1215="Unknown")),
(AND('[1]PWS Information'!$E$10="NTNC",P1215="Unknown")))),"Tier 5",
"")))))</f>
        <v>Tier 5</v>
      </c>
      <c r="Y1215" s="50"/>
      <c r="Z1215" s="50"/>
    </row>
    <row r="1216" spans="1:26" ht="30" x14ac:dyDescent="0.25">
      <c r="A1216" s="39">
        <v>1510</v>
      </c>
      <c r="B1216" s="40">
        <v>7233</v>
      </c>
      <c r="C1216" s="41" t="s">
        <v>310</v>
      </c>
      <c r="D1216" s="41" t="s">
        <v>88</v>
      </c>
      <c r="E1216" s="41">
        <v>75144</v>
      </c>
      <c r="F1216" s="42"/>
      <c r="G1216" s="43"/>
      <c r="H1216" s="44"/>
      <c r="I1216" s="45" t="s">
        <v>47</v>
      </c>
      <c r="J1216" s="46" t="s">
        <v>37</v>
      </c>
      <c r="K1216" s="42" t="s">
        <v>40</v>
      </c>
      <c r="L1216" s="49"/>
      <c r="M1216" s="45" t="s">
        <v>54</v>
      </c>
      <c r="N1216" s="46" t="s">
        <v>40</v>
      </c>
      <c r="O1216" s="49"/>
      <c r="P1216" s="36" t="str">
        <f t="shared" si="18"/>
        <v>Non-Lead</v>
      </c>
      <c r="Q1216" s="39" t="s">
        <v>37</v>
      </c>
      <c r="R1216" s="39" t="s">
        <v>37</v>
      </c>
      <c r="S1216" s="39"/>
      <c r="T1216" s="50" t="s">
        <v>36</v>
      </c>
      <c r="U1216" s="50" t="s">
        <v>37</v>
      </c>
      <c r="V1216" s="50" t="s">
        <v>37</v>
      </c>
      <c r="W1216" s="50" t="s">
        <v>37</v>
      </c>
      <c r="X1216" s="51" t="str">
        <f>IF((OR((AND('[1]PWS Information'!$E$10="CWS",T1216="Single Family Residence",P1216="Lead")),
(AND('[1]PWS Information'!$E$10="CWS",T1216="Multiple Family Residence",'[1]PWS Information'!$E$11="Yes",P1216="Lead")),
(AND('[1]PWS Information'!$E$10="NTNC",P1216="Lead")))),"Tier 1",
IF((OR((AND('[1]PWS Information'!$E$10="CWS",T1216="Multiple Family Residence",'[1]PWS Information'!$E$11="No",P1216="Lead")),
(AND('[1]PWS Information'!$E$10="CWS",T1216="Other",P1216="Lead")),
(AND('[1]PWS Information'!$E$10="CWS",T1216="Building",P1216="Lead")))),"Tier 2",
IF((OR((AND('[1]PWS Information'!$E$10="CWS",T1216="Single Family Residence",P1216="Galvanized Requiring Replacement")),
(AND('[1]PWS Information'!$E$10="CWS",T1216="Single Family Residence",P1216="Galvanized Requiring Replacement",Q1216="Yes")),
(AND('[1]PWS Information'!$E$10="NTNC",P1216="Galvanized Requiring Replacement")),
(AND('[1]PWS Information'!$E$10="NTNC",T1216="Single Family Residence",Q1216="Yes")))),"Tier 3",
IF((OR((AND('[1]PWS Information'!$E$10="CWS",T1216="Single Family Residence",R1216="Yes",P1216="Non-Lead", I1216="Non-Lead - Copper",K1216="Before 1989")),
(AND('[1]PWS Information'!$E$10="CWS",T1216="Single Family Residence",R1216="Yes",P1216="Non-Lead", M1216="Non-Lead - Copper",N1216="Before 1989")))),"Tier 4",
IF((OR((AND('[1]PWS Information'!$E$10="NTNC",P1216="Non-Lead")),
(AND('[1]PWS Information'!$E$10="CWS",P1216="Non-Lead",R1216="")),
(AND('[1]PWS Information'!$E$10="CWS",P1216="Non-Lead",R1216="No")),
(AND('[1]PWS Information'!$E$10="CWS",P1216="Non-Lead",R1216="Don't Know")),
(AND('[1]PWS Information'!$E$10="CWS",P1216="Non-Lead", I1216="Non-Lead - Copper", R1216="Yes", K1216="Between 1989 and 2014")),
(AND('[1]PWS Information'!$E$10="CWS",P1216="Non-Lead", I1216="Non-Lead - Copper", R1216="Yes", K1216="After 2014")),
(AND('[1]PWS Information'!$E$10="CWS",P1216="Non-Lead", I1216="Non-Lead - Copper", R1216="Yes", K1216="Unknown")),
(AND('[1]PWS Information'!$E$10="CWS",P1216="Non-Lead", M1216="Non-Lead - Copper", R1216="Yes", N1216="Between 1989 and 2014")),
(AND('[1]PWS Information'!$E$10="CWS",P1216="Non-Lead", M1216="Non-Lead - Copper", R1216="Yes", N1216="After 2014")),
(AND('[1]PWS Information'!$E$10="CWS",P1216="Non-Lead", M1216="Non-Lead - Copper", R1216="Yes", N1216="Unknown")),
(AND('[1]PWS Information'!$E$10="CWS",P1216="Unknown")),
(AND('[1]PWS Information'!$E$10="NTNC",P1216="Unknown")))),"Tier 5",
"")))))</f>
        <v>Tier 5</v>
      </c>
      <c r="Y1216" s="50"/>
      <c r="Z1216" s="50"/>
    </row>
    <row r="1217" spans="1:26" ht="30" x14ac:dyDescent="0.25">
      <c r="A1217" s="39">
        <v>1511</v>
      </c>
      <c r="B1217" s="40">
        <v>1097</v>
      </c>
      <c r="C1217" s="41" t="s">
        <v>60</v>
      </c>
      <c r="D1217" s="41" t="s">
        <v>61</v>
      </c>
      <c r="E1217" s="41">
        <v>75109</v>
      </c>
      <c r="F1217" s="42"/>
      <c r="G1217" s="43"/>
      <c r="H1217" s="44"/>
      <c r="I1217" s="45" t="s">
        <v>47</v>
      </c>
      <c r="J1217" s="46" t="s">
        <v>37</v>
      </c>
      <c r="K1217" s="42" t="s">
        <v>40</v>
      </c>
      <c r="L1217" s="49"/>
      <c r="M1217" s="45" t="s">
        <v>54</v>
      </c>
      <c r="N1217" s="46" t="s">
        <v>40</v>
      </c>
      <c r="O1217" s="49"/>
      <c r="P1217" s="36" t="str">
        <f t="shared" si="18"/>
        <v>Non-Lead</v>
      </c>
      <c r="Q1217" s="39" t="s">
        <v>37</v>
      </c>
      <c r="R1217" s="39" t="s">
        <v>37</v>
      </c>
      <c r="S1217" s="39"/>
      <c r="T1217" s="50" t="s">
        <v>36</v>
      </c>
      <c r="U1217" s="50" t="s">
        <v>37</v>
      </c>
      <c r="V1217" s="50" t="s">
        <v>37</v>
      </c>
      <c r="W1217" s="50" t="s">
        <v>37</v>
      </c>
      <c r="X1217" s="51" t="str">
        <f>IF((OR((AND('[1]PWS Information'!$E$10="CWS",T1217="Single Family Residence",P1217="Lead")),
(AND('[1]PWS Information'!$E$10="CWS",T1217="Multiple Family Residence",'[1]PWS Information'!$E$11="Yes",P1217="Lead")),
(AND('[1]PWS Information'!$E$10="NTNC",P1217="Lead")))),"Tier 1",
IF((OR((AND('[1]PWS Information'!$E$10="CWS",T1217="Multiple Family Residence",'[1]PWS Information'!$E$11="No",P1217="Lead")),
(AND('[1]PWS Information'!$E$10="CWS",T1217="Other",P1217="Lead")),
(AND('[1]PWS Information'!$E$10="CWS",T1217="Building",P1217="Lead")))),"Tier 2",
IF((OR((AND('[1]PWS Information'!$E$10="CWS",T1217="Single Family Residence",P1217="Galvanized Requiring Replacement")),
(AND('[1]PWS Information'!$E$10="CWS",T1217="Single Family Residence",P1217="Galvanized Requiring Replacement",Q1217="Yes")),
(AND('[1]PWS Information'!$E$10="NTNC",P1217="Galvanized Requiring Replacement")),
(AND('[1]PWS Information'!$E$10="NTNC",T1217="Single Family Residence",Q1217="Yes")))),"Tier 3",
IF((OR((AND('[1]PWS Information'!$E$10="CWS",T1217="Single Family Residence",R1217="Yes",P1217="Non-Lead", I1217="Non-Lead - Copper",K1217="Before 1989")),
(AND('[1]PWS Information'!$E$10="CWS",T1217="Single Family Residence",R1217="Yes",P1217="Non-Lead", M1217="Non-Lead - Copper",N1217="Before 1989")))),"Tier 4",
IF((OR((AND('[1]PWS Information'!$E$10="NTNC",P1217="Non-Lead")),
(AND('[1]PWS Information'!$E$10="CWS",P1217="Non-Lead",R1217="")),
(AND('[1]PWS Information'!$E$10="CWS",P1217="Non-Lead",R1217="No")),
(AND('[1]PWS Information'!$E$10="CWS",P1217="Non-Lead",R1217="Don't Know")),
(AND('[1]PWS Information'!$E$10="CWS",P1217="Non-Lead", I1217="Non-Lead - Copper", R1217="Yes", K1217="Between 1989 and 2014")),
(AND('[1]PWS Information'!$E$10="CWS",P1217="Non-Lead", I1217="Non-Lead - Copper", R1217="Yes", K1217="After 2014")),
(AND('[1]PWS Information'!$E$10="CWS",P1217="Non-Lead", I1217="Non-Lead - Copper", R1217="Yes", K1217="Unknown")),
(AND('[1]PWS Information'!$E$10="CWS",P1217="Non-Lead", M1217="Non-Lead - Copper", R1217="Yes", N1217="Between 1989 and 2014")),
(AND('[1]PWS Information'!$E$10="CWS",P1217="Non-Lead", M1217="Non-Lead - Copper", R1217="Yes", N1217="After 2014")),
(AND('[1]PWS Information'!$E$10="CWS",P1217="Non-Lead", M1217="Non-Lead - Copper", R1217="Yes", N1217="Unknown")),
(AND('[1]PWS Information'!$E$10="CWS",P1217="Unknown")),
(AND('[1]PWS Information'!$E$10="NTNC",P1217="Unknown")))),"Tier 5",
"")))))</f>
        <v>Tier 5</v>
      </c>
      <c r="Y1217" s="50"/>
      <c r="Z1217" s="50"/>
    </row>
    <row r="1218" spans="1:26" ht="30" x14ac:dyDescent="0.25">
      <c r="A1218" s="39">
        <v>1512</v>
      </c>
      <c r="B1218" s="40">
        <v>11066</v>
      </c>
      <c r="C1218" s="41" t="s">
        <v>349</v>
      </c>
      <c r="D1218" s="41" t="s">
        <v>88</v>
      </c>
      <c r="E1218" s="41">
        <v>75144</v>
      </c>
      <c r="F1218" s="42"/>
      <c r="G1218" s="43"/>
      <c r="H1218" s="44"/>
      <c r="I1218" s="45" t="s">
        <v>47</v>
      </c>
      <c r="J1218" s="46" t="s">
        <v>37</v>
      </c>
      <c r="K1218" s="42" t="s">
        <v>40</v>
      </c>
      <c r="L1218" s="49"/>
      <c r="M1218" s="45" t="s">
        <v>54</v>
      </c>
      <c r="N1218" s="46" t="s">
        <v>40</v>
      </c>
      <c r="O1218" s="49"/>
      <c r="P1218" s="36" t="str">
        <f t="shared" si="18"/>
        <v>Non-Lead</v>
      </c>
      <c r="Q1218" s="39" t="s">
        <v>37</v>
      </c>
      <c r="R1218" s="39" t="s">
        <v>37</v>
      </c>
      <c r="S1218" s="39"/>
      <c r="T1218" s="50" t="s">
        <v>36</v>
      </c>
      <c r="U1218" s="50" t="s">
        <v>37</v>
      </c>
      <c r="V1218" s="50" t="s">
        <v>37</v>
      </c>
      <c r="W1218" s="50" t="s">
        <v>37</v>
      </c>
      <c r="X1218" s="51" t="str">
        <f>IF((OR((AND('[1]PWS Information'!$E$10="CWS",T1218="Single Family Residence",P1218="Lead")),
(AND('[1]PWS Information'!$E$10="CWS",T1218="Multiple Family Residence",'[1]PWS Information'!$E$11="Yes",P1218="Lead")),
(AND('[1]PWS Information'!$E$10="NTNC",P1218="Lead")))),"Tier 1",
IF((OR((AND('[1]PWS Information'!$E$10="CWS",T1218="Multiple Family Residence",'[1]PWS Information'!$E$11="No",P1218="Lead")),
(AND('[1]PWS Information'!$E$10="CWS",T1218="Other",P1218="Lead")),
(AND('[1]PWS Information'!$E$10="CWS",T1218="Building",P1218="Lead")))),"Tier 2",
IF((OR((AND('[1]PWS Information'!$E$10="CWS",T1218="Single Family Residence",P1218="Galvanized Requiring Replacement")),
(AND('[1]PWS Information'!$E$10="CWS",T1218="Single Family Residence",P1218="Galvanized Requiring Replacement",Q1218="Yes")),
(AND('[1]PWS Information'!$E$10="NTNC",P1218="Galvanized Requiring Replacement")),
(AND('[1]PWS Information'!$E$10="NTNC",T1218="Single Family Residence",Q1218="Yes")))),"Tier 3",
IF((OR((AND('[1]PWS Information'!$E$10="CWS",T1218="Single Family Residence",R1218="Yes",P1218="Non-Lead", I1218="Non-Lead - Copper",K1218="Before 1989")),
(AND('[1]PWS Information'!$E$10="CWS",T1218="Single Family Residence",R1218="Yes",P1218="Non-Lead", M1218="Non-Lead - Copper",N1218="Before 1989")))),"Tier 4",
IF((OR((AND('[1]PWS Information'!$E$10="NTNC",P1218="Non-Lead")),
(AND('[1]PWS Information'!$E$10="CWS",P1218="Non-Lead",R1218="")),
(AND('[1]PWS Information'!$E$10="CWS",P1218="Non-Lead",R1218="No")),
(AND('[1]PWS Information'!$E$10="CWS",P1218="Non-Lead",R1218="Don't Know")),
(AND('[1]PWS Information'!$E$10="CWS",P1218="Non-Lead", I1218="Non-Lead - Copper", R1218="Yes", K1218="Between 1989 and 2014")),
(AND('[1]PWS Information'!$E$10="CWS",P1218="Non-Lead", I1218="Non-Lead - Copper", R1218="Yes", K1218="After 2014")),
(AND('[1]PWS Information'!$E$10="CWS",P1218="Non-Lead", I1218="Non-Lead - Copper", R1218="Yes", K1218="Unknown")),
(AND('[1]PWS Information'!$E$10="CWS",P1218="Non-Lead", M1218="Non-Lead - Copper", R1218="Yes", N1218="Between 1989 and 2014")),
(AND('[1]PWS Information'!$E$10="CWS",P1218="Non-Lead", M1218="Non-Lead - Copper", R1218="Yes", N1218="After 2014")),
(AND('[1]PWS Information'!$E$10="CWS",P1218="Non-Lead", M1218="Non-Lead - Copper", R1218="Yes", N1218="Unknown")),
(AND('[1]PWS Information'!$E$10="CWS",P1218="Unknown")),
(AND('[1]PWS Information'!$E$10="NTNC",P1218="Unknown")))),"Tier 5",
"")))))</f>
        <v>Tier 5</v>
      </c>
      <c r="Y1218" s="50"/>
      <c r="Z1218" s="50"/>
    </row>
    <row r="1219" spans="1:26" ht="30" x14ac:dyDescent="0.25">
      <c r="A1219" s="39">
        <v>1513</v>
      </c>
      <c r="B1219" s="40">
        <v>4106</v>
      </c>
      <c r="C1219" s="41" t="s">
        <v>297</v>
      </c>
      <c r="D1219" s="41" t="s">
        <v>61</v>
      </c>
      <c r="E1219" s="41">
        <v>75109</v>
      </c>
      <c r="F1219" s="42"/>
      <c r="G1219" s="43"/>
      <c r="H1219" s="44"/>
      <c r="I1219" s="45" t="s">
        <v>47</v>
      </c>
      <c r="J1219" s="46" t="s">
        <v>37</v>
      </c>
      <c r="K1219" s="42" t="s">
        <v>40</v>
      </c>
      <c r="L1219" s="49"/>
      <c r="M1219" s="45" t="s">
        <v>54</v>
      </c>
      <c r="N1219" s="46" t="s">
        <v>40</v>
      </c>
      <c r="O1219" s="49"/>
      <c r="P1219" s="36" t="str">
        <f t="shared" ref="P1219:P1282" si="19">IF((OR(I1219="Lead")),"Lead",
IF((OR(M1219="Lead")),"Lead",
IF((OR(I1219="Lead-lined galvanized")),"Lead",
IF((OR(M1219="Lead-lined galvanized")),"Lead",
IF((OR((AND(I1219="Unknown - Likely Lead",M1219="Galvanized")),
(AND(I1219="Unknown - Unlikely Lead",M1219="Galvanized")),
(AND(I1219="Unknown - Material Unknown",M1219="Galvanized")))),"Galvanized Requiring Replacement",
IF((OR((AND(I1219="Non-lead - Copper",J1219="Yes",M1219="Galvanized")),
(AND(I1219="Non-lead - Copper",J1219="Don't know",M1219="Galvanized")),
(AND(I1219="Non-lead - Copper",J1219="",M1219="Galvanized")),
(AND(I1219="Non-lead - Plastic",J1219="Yes",M1219="Galvanized")),
(AND(I1219="Non-lead - Plastic",J1219="Don't know",M1219="Galvanized")),
(AND(I1219="Non-lead - Plastic",J1219="",M1219="Galvanized")),
(AND(I1219="Non-lead",J1219="Yes",M1219="Galvanized")),
(AND(I1219="Non-lead",J1219="Don't know",M1219="Galvanized")),
(AND(I1219="Non-lead",J1219="",M1219="Galvanized")),
(AND(I1219="Non-lead - Other",J1219="Yes",M1219="Galvanized")),
(AND(I1219="Non-Lead - Other",J1219="Don't know",M1219="Galvanized")),
(AND(I1219="Galvanized",J1219="Yes",M1219="Galvanized")),
(AND(I1219="Galvanized",J1219="Don't know",M1219="Galvanized")),
(AND(I1219="Galvanized",J1219="",M1219="Galvanized")),
(AND(I1219="Non-Lead - Other",J1219="",M1219="Galvanized")))),"Galvanized Requiring Replacement",
IF((OR((AND(I1219="Non-lead - Copper",M1219="Non-lead - Copper")),
(AND(I1219="Non-lead - Copper",M1219="Non-lead - Plastic")),
(AND(I1219="Non-lead - Copper",M1219="Non-lead - Other")),
(AND(I1219="Non-lead - Copper",M1219="Non-lead")),
(AND(I1219="Non-lead - Plastic",M1219="Non-lead - Copper")),
(AND(I1219="Non-lead - Plastic",M1219="Non-lead - Plastic")),
(AND(I1219="Non-lead - Plastic",M1219="Non-lead - Other")),
(AND(I1219="Non-lead - Plastic",M1219="Non-lead")),
(AND(I1219="Non-lead",M1219="Non-lead - Copper")),
(AND(I1219="Non-lead",M1219="Non-lead - Plastic")),
(AND(I1219="Non-lead",M1219="Non-lead - Other")),
(AND(I1219="Non-lead",M1219="Non-lead")),
(AND(I1219="Non-lead - Other",M1219="Non-lead - Copper")),
(AND(I1219="Non-Lead - Other",M1219="Non-lead - Plastic")),
(AND(I1219="Non-Lead - Other",M1219="Non-lead")),
(AND(I1219="Non-Lead - Other",M1219="Non-lead - Other")))),"Non-Lead",
IF((OR((AND(I1219="Galvanized",M1219="Non-lead")),
(AND(I1219="Galvanized",M1219="Non-lead - Copper")),
(AND(I1219="Galvanized",M1219="Non-lead - Plastic")),
(AND(I1219="Galvanized",M1219="Non-lead")),
(AND(I1219="Galvanized",M1219="Non-lead - Other")))),"Non-Lead",
IF((OR((AND(I1219="Non-lead - Copper",J1219="No",M1219="Galvanized")),
(AND(I1219="Non-lead - Plastic",J1219="No",M1219="Galvanized")),
(AND(I1219="Non-lead",J1219="No",M1219="Galvanized")),
(AND(I1219="Galvanized",J1219="No",M1219="Galvanized")),
(AND(I1219="Non-lead - Other",J1219="No",M1219="Galvanized")))),"Non-lead",
IF((OR((AND(I1219="Unknown - Likely Lead",M1219="Unknown - Likely Lead")),
(AND(I1219="Unknown - Likely Lead",M1219="Unknown - Unlikely Lead")),
(AND(I1219="Unknown - Likely Lead",M1219="Unknown - Material Unknown")),
(AND(I1219="Unknown - Unlikely Lead",M1219="Unknown - Likely Lead")),
(AND(I1219="Unknown - Unlikely Lead",M1219="Unknown - Unlikely Lead")),
(AND(I1219="Unknown - Unlikely Lead",M1219="Unknown - Material Unknown")),
(AND(I1219="Unknown - Material Unknown",M1219="Unknown - Likely Lead")),
(AND(I1219="Unknown - Material Unknown",M1219="Unknown - Unlikely Lead")),
(AND(I1219="Unknown - Material Unknown",M1219="Unknown - Material Unknown")))),"Unknown",
IF((OR((AND(I1219="Unknown - Likely Lead",M1219="Non-lead - Copper")),
(AND(I1219="Unknown - Likely Lead",M1219="Non-lead - Plastic")),
(AND(I1219="Unknown - Likely Lead",M1219="Non-lead")),
(AND(I1219="Unknown - Likely Lead",M1219="Non-lead - Other")),
(AND(I1219="Unknown - Unlikely Lead",M1219="Non-lead - Copper")),
(AND(I1219="Unknown - Unlikely Lead",M1219="Non-lead - Plastic")),
(AND(I1219="Unknown - Unlikely Lead",M1219="Non-lead")),
(AND(I1219="Unknown - Unlikely Lead",M1219="Non-lead - Other")),
(AND(I1219="Unknown - Material Unknown",M1219="Non-lead - Copper")),
(AND(I1219="Unknown - Material Unknown",M1219="Non-lead - Plastic")),
(AND(I1219="Unknown - Material Unknown",M1219="Non-lead")),
(AND(I1219="Unknown - Material Unknown",M1219="Non-lead - Other")))),"Unknown",
IF((OR((AND(I1219="Non-lead - Copper",M1219="Unknown - Likely Lead")),
(AND(I1219="Non-lead - Copper",M1219="Unknown - Unlikely Lead")),
(AND(I1219="Non-lead - Copper",M1219="Unknown - Material Unknown")),
(AND(I1219="Non-lead - Plastic",M1219="Unknown - Likely Lead")),
(AND(I1219="Non-lead - Plastic",M1219="Unknown - Unlikely Lead")),
(AND(I1219="Non-lead - Plastic",M1219="Unknown - Material Unknown")),
(AND(I1219="Non-lead",M1219="Unknown - Likely Lead")),
(AND(I1219="Non-lead",M1219="Unknown - Unlikely Lead")),
(AND(I1219="Non-lead",M1219="Unknown - Material Unknown")),
(AND(I1219="Non-lead - Other",M1219="Unknown - Likely Lead")),
(AND(I1219="Non-Lead - Other",M1219="Unknown - Unlikely Lead")),
(AND(I1219="Non-Lead - Other",M1219="Unknown - Material Unknown")))),"Unknown",
IF((OR((AND(I1219="Galvanized",M1219="Unknown - Likely Lead")),
(AND(I1219="Galvanized",M1219="Unknown - Unlikely Lead")),
(AND(I1219="Galvanized",M1219="Unknown - Material Unknown")))),"Unknown",
IF((OR((AND(I1219="Galvanized",M1219="")))),"Galvanized Requiring Replacement",
IF((OR((AND(I1219="Non-lead - Copper",M1219="")),
(AND(I1219="Non-lead - Plastic",M1219="")),
(AND(I1219="Non-lead",M1219="")),
(AND(I1219="Non-lead - Other",M1219="")))),"Non-lead",
IF((OR((AND(I1219="Unknown - Likely Lead",M1219="")),
(AND(I1219="Unknown - Unlikely Lead",M1219="")),
(AND(I1219="Unknown - Material Unknown",M1219="")))),"Unknown",
""))))))))))))))))</f>
        <v>Non-Lead</v>
      </c>
      <c r="Q1219" s="39" t="s">
        <v>37</v>
      </c>
      <c r="R1219" s="39" t="s">
        <v>37</v>
      </c>
      <c r="S1219" s="39"/>
      <c r="T1219" s="50" t="s">
        <v>36</v>
      </c>
      <c r="U1219" s="50" t="s">
        <v>37</v>
      </c>
      <c r="V1219" s="50" t="s">
        <v>37</v>
      </c>
      <c r="W1219" s="50" t="s">
        <v>37</v>
      </c>
      <c r="X1219" s="51" t="str">
        <f>IF((OR((AND('[1]PWS Information'!$E$10="CWS",T1219="Single Family Residence",P1219="Lead")),
(AND('[1]PWS Information'!$E$10="CWS",T1219="Multiple Family Residence",'[1]PWS Information'!$E$11="Yes",P1219="Lead")),
(AND('[1]PWS Information'!$E$10="NTNC",P1219="Lead")))),"Tier 1",
IF((OR((AND('[1]PWS Information'!$E$10="CWS",T1219="Multiple Family Residence",'[1]PWS Information'!$E$11="No",P1219="Lead")),
(AND('[1]PWS Information'!$E$10="CWS",T1219="Other",P1219="Lead")),
(AND('[1]PWS Information'!$E$10="CWS",T1219="Building",P1219="Lead")))),"Tier 2",
IF((OR((AND('[1]PWS Information'!$E$10="CWS",T1219="Single Family Residence",P1219="Galvanized Requiring Replacement")),
(AND('[1]PWS Information'!$E$10="CWS",T1219="Single Family Residence",P1219="Galvanized Requiring Replacement",Q1219="Yes")),
(AND('[1]PWS Information'!$E$10="NTNC",P1219="Galvanized Requiring Replacement")),
(AND('[1]PWS Information'!$E$10="NTNC",T1219="Single Family Residence",Q1219="Yes")))),"Tier 3",
IF((OR((AND('[1]PWS Information'!$E$10="CWS",T1219="Single Family Residence",R1219="Yes",P1219="Non-Lead", I1219="Non-Lead - Copper",K1219="Before 1989")),
(AND('[1]PWS Information'!$E$10="CWS",T1219="Single Family Residence",R1219="Yes",P1219="Non-Lead", M1219="Non-Lead - Copper",N1219="Before 1989")))),"Tier 4",
IF((OR((AND('[1]PWS Information'!$E$10="NTNC",P1219="Non-Lead")),
(AND('[1]PWS Information'!$E$10="CWS",P1219="Non-Lead",R1219="")),
(AND('[1]PWS Information'!$E$10="CWS",P1219="Non-Lead",R1219="No")),
(AND('[1]PWS Information'!$E$10="CWS",P1219="Non-Lead",R1219="Don't Know")),
(AND('[1]PWS Information'!$E$10="CWS",P1219="Non-Lead", I1219="Non-Lead - Copper", R1219="Yes", K1219="Between 1989 and 2014")),
(AND('[1]PWS Information'!$E$10="CWS",P1219="Non-Lead", I1219="Non-Lead - Copper", R1219="Yes", K1219="After 2014")),
(AND('[1]PWS Information'!$E$10="CWS",P1219="Non-Lead", I1219="Non-Lead - Copper", R1219="Yes", K1219="Unknown")),
(AND('[1]PWS Information'!$E$10="CWS",P1219="Non-Lead", M1219="Non-Lead - Copper", R1219="Yes", N1219="Between 1989 and 2014")),
(AND('[1]PWS Information'!$E$10="CWS",P1219="Non-Lead", M1219="Non-Lead - Copper", R1219="Yes", N1219="After 2014")),
(AND('[1]PWS Information'!$E$10="CWS",P1219="Non-Lead", M1219="Non-Lead - Copper", R1219="Yes", N1219="Unknown")),
(AND('[1]PWS Information'!$E$10="CWS",P1219="Unknown")),
(AND('[1]PWS Information'!$E$10="NTNC",P1219="Unknown")))),"Tier 5",
"")))))</f>
        <v>Tier 5</v>
      </c>
      <c r="Y1219" s="50"/>
      <c r="Z1219" s="50"/>
    </row>
    <row r="1220" spans="1:26" ht="30" x14ac:dyDescent="0.25">
      <c r="A1220" s="39">
        <v>1514</v>
      </c>
      <c r="B1220" s="40">
        <v>4747</v>
      </c>
      <c r="C1220" s="41" t="s">
        <v>297</v>
      </c>
      <c r="D1220" s="41" t="s">
        <v>61</v>
      </c>
      <c r="E1220" s="41">
        <v>75109</v>
      </c>
      <c r="F1220" s="42"/>
      <c r="G1220" s="43"/>
      <c r="H1220" s="44"/>
      <c r="I1220" s="45" t="s">
        <v>47</v>
      </c>
      <c r="J1220" s="46" t="s">
        <v>37</v>
      </c>
      <c r="K1220" s="42" t="s">
        <v>40</v>
      </c>
      <c r="L1220" s="49"/>
      <c r="M1220" s="45" t="s">
        <v>54</v>
      </c>
      <c r="N1220" s="46" t="s">
        <v>40</v>
      </c>
      <c r="O1220" s="49"/>
      <c r="P1220" s="36" t="str">
        <f t="shared" si="19"/>
        <v>Non-Lead</v>
      </c>
      <c r="Q1220" s="39" t="s">
        <v>37</v>
      </c>
      <c r="R1220" s="39" t="s">
        <v>37</v>
      </c>
      <c r="S1220" s="39"/>
      <c r="T1220" s="50" t="s">
        <v>36</v>
      </c>
      <c r="U1220" s="50" t="s">
        <v>37</v>
      </c>
      <c r="V1220" s="50" t="s">
        <v>37</v>
      </c>
      <c r="W1220" s="50" t="s">
        <v>37</v>
      </c>
      <c r="X1220" s="51" t="str">
        <f>IF((OR((AND('[1]PWS Information'!$E$10="CWS",T1220="Single Family Residence",P1220="Lead")),
(AND('[1]PWS Information'!$E$10="CWS",T1220="Multiple Family Residence",'[1]PWS Information'!$E$11="Yes",P1220="Lead")),
(AND('[1]PWS Information'!$E$10="NTNC",P1220="Lead")))),"Tier 1",
IF((OR((AND('[1]PWS Information'!$E$10="CWS",T1220="Multiple Family Residence",'[1]PWS Information'!$E$11="No",P1220="Lead")),
(AND('[1]PWS Information'!$E$10="CWS",T1220="Other",P1220="Lead")),
(AND('[1]PWS Information'!$E$10="CWS",T1220="Building",P1220="Lead")))),"Tier 2",
IF((OR((AND('[1]PWS Information'!$E$10="CWS",T1220="Single Family Residence",P1220="Galvanized Requiring Replacement")),
(AND('[1]PWS Information'!$E$10="CWS",T1220="Single Family Residence",P1220="Galvanized Requiring Replacement",Q1220="Yes")),
(AND('[1]PWS Information'!$E$10="NTNC",P1220="Galvanized Requiring Replacement")),
(AND('[1]PWS Information'!$E$10="NTNC",T1220="Single Family Residence",Q1220="Yes")))),"Tier 3",
IF((OR((AND('[1]PWS Information'!$E$10="CWS",T1220="Single Family Residence",R1220="Yes",P1220="Non-Lead", I1220="Non-Lead - Copper",K1220="Before 1989")),
(AND('[1]PWS Information'!$E$10="CWS",T1220="Single Family Residence",R1220="Yes",P1220="Non-Lead", M1220="Non-Lead - Copper",N1220="Before 1989")))),"Tier 4",
IF((OR((AND('[1]PWS Information'!$E$10="NTNC",P1220="Non-Lead")),
(AND('[1]PWS Information'!$E$10="CWS",P1220="Non-Lead",R1220="")),
(AND('[1]PWS Information'!$E$10="CWS",P1220="Non-Lead",R1220="No")),
(AND('[1]PWS Information'!$E$10="CWS",P1220="Non-Lead",R1220="Don't Know")),
(AND('[1]PWS Information'!$E$10="CWS",P1220="Non-Lead", I1220="Non-Lead - Copper", R1220="Yes", K1220="Between 1989 and 2014")),
(AND('[1]PWS Information'!$E$10="CWS",P1220="Non-Lead", I1220="Non-Lead - Copper", R1220="Yes", K1220="After 2014")),
(AND('[1]PWS Information'!$E$10="CWS",P1220="Non-Lead", I1220="Non-Lead - Copper", R1220="Yes", K1220="Unknown")),
(AND('[1]PWS Information'!$E$10="CWS",P1220="Non-Lead", M1220="Non-Lead - Copper", R1220="Yes", N1220="Between 1989 and 2014")),
(AND('[1]PWS Information'!$E$10="CWS",P1220="Non-Lead", M1220="Non-Lead - Copper", R1220="Yes", N1220="After 2014")),
(AND('[1]PWS Information'!$E$10="CWS",P1220="Non-Lead", M1220="Non-Lead - Copper", R1220="Yes", N1220="Unknown")),
(AND('[1]PWS Information'!$E$10="CWS",P1220="Unknown")),
(AND('[1]PWS Information'!$E$10="NTNC",P1220="Unknown")))),"Tier 5",
"")))))</f>
        <v>Tier 5</v>
      </c>
      <c r="Y1220" s="50"/>
      <c r="Z1220" s="50"/>
    </row>
    <row r="1221" spans="1:26" ht="30" x14ac:dyDescent="0.25">
      <c r="A1221" s="39">
        <v>1515</v>
      </c>
      <c r="B1221" s="40">
        <v>131</v>
      </c>
      <c r="C1221" s="41" t="s">
        <v>327</v>
      </c>
      <c r="D1221" s="41" t="s">
        <v>88</v>
      </c>
      <c r="E1221" s="41">
        <v>75144</v>
      </c>
      <c r="F1221" s="42"/>
      <c r="G1221" s="43"/>
      <c r="H1221" s="44"/>
      <c r="I1221" s="45" t="s">
        <v>47</v>
      </c>
      <c r="J1221" s="46" t="s">
        <v>37</v>
      </c>
      <c r="K1221" s="42" t="s">
        <v>40</v>
      </c>
      <c r="L1221" s="49"/>
      <c r="M1221" s="45" t="s">
        <v>54</v>
      </c>
      <c r="N1221" s="46" t="s">
        <v>40</v>
      </c>
      <c r="O1221" s="49"/>
      <c r="P1221" s="36" t="str">
        <f t="shared" si="19"/>
        <v>Non-Lead</v>
      </c>
      <c r="Q1221" s="39" t="s">
        <v>37</v>
      </c>
      <c r="R1221" s="39" t="s">
        <v>37</v>
      </c>
      <c r="S1221" s="39"/>
      <c r="T1221" s="50" t="s">
        <v>36</v>
      </c>
      <c r="U1221" s="50" t="s">
        <v>37</v>
      </c>
      <c r="V1221" s="50" t="s">
        <v>37</v>
      </c>
      <c r="W1221" s="50" t="s">
        <v>37</v>
      </c>
      <c r="X1221" s="51" t="str">
        <f>IF((OR((AND('[1]PWS Information'!$E$10="CWS",T1221="Single Family Residence",P1221="Lead")),
(AND('[1]PWS Information'!$E$10="CWS",T1221="Multiple Family Residence",'[1]PWS Information'!$E$11="Yes",P1221="Lead")),
(AND('[1]PWS Information'!$E$10="NTNC",P1221="Lead")))),"Tier 1",
IF((OR((AND('[1]PWS Information'!$E$10="CWS",T1221="Multiple Family Residence",'[1]PWS Information'!$E$11="No",P1221="Lead")),
(AND('[1]PWS Information'!$E$10="CWS",T1221="Other",P1221="Lead")),
(AND('[1]PWS Information'!$E$10="CWS",T1221="Building",P1221="Lead")))),"Tier 2",
IF((OR((AND('[1]PWS Information'!$E$10="CWS",T1221="Single Family Residence",P1221="Galvanized Requiring Replacement")),
(AND('[1]PWS Information'!$E$10="CWS",T1221="Single Family Residence",P1221="Galvanized Requiring Replacement",Q1221="Yes")),
(AND('[1]PWS Information'!$E$10="NTNC",P1221="Galvanized Requiring Replacement")),
(AND('[1]PWS Information'!$E$10="NTNC",T1221="Single Family Residence",Q1221="Yes")))),"Tier 3",
IF((OR((AND('[1]PWS Information'!$E$10="CWS",T1221="Single Family Residence",R1221="Yes",P1221="Non-Lead", I1221="Non-Lead - Copper",K1221="Before 1989")),
(AND('[1]PWS Information'!$E$10="CWS",T1221="Single Family Residence",R1221="Yes",P1221="Non-Lead", M1221="Non-Lead - Copper",N1221="Before 1989")))),"Tier 4",
IF((OR((AND('[1]PWS Information'!$E$10="NTNC",P1221="Non-Lead")),
(AND('[1]PWS Information'!$E$10="CWS",P1221="Non-Lead",R1221="")),
(AND('[1]PWS Information'!$E$10="CWS",P1221="Non-Lead",R1221="No")),
(AND('[1]PWS Information'!$E$10="CWS",P1221="Non-Lead",R1221="Don't Know")),
(AND('[1]PWS Information'!$E$10="CWS",P1221="Non-Lead", I1221="Non-Lead - Copper", R1221="Yes", K1221="Between 1989 and 2014")),
(AND('[1]PWS Information'!$E$10="CWS",P1221="Non-Lead", I1221="Non-Lead - Copper", R1221="Yes", K1221="After 2014")),
(AND('[1]PWS Information'!$E$10="CWS",P1221="Non-Lead", I1221="Non-Lead - Copper", R1221="Yes", K1221="Unknown")),
(AND('[1]PWS Information'!$E$10="CWS",P1221="Non-Lead", M1221="Non-Lead - Copper", R1221="Yes", N1221="Between 1989 and 2014")),
(AND('[1]PWS Information'!$E$10="CWS",P1221="Non-Lead", M1221="Non-Lead - Copper", R1221="Yes", N1221="After 2014")),
(AND('[1]PWS Information'!$E$10="CWS",P1221="Non-Lead", M1221="Non-Lead - Copper", R1221="Yes", N1221="Unknown")),
(AND('[1]PWS Information'!$E$10="CWS",P1221="Unknown")),
(AND('[1]PWS Information'!$E$10="NTNC",P1221="Unknown")))),"Tier 5",
"")))))</f>
        <v>Tier 5</v>
      </c>
      <c r="Y1221" s="50"/>
      <c r="Z1221" s="50"/>
    </row>
    <row r="1222" spans="1:26" ht="30" x14ac:dyDescent="0.25">
      <c r="A1222" s="39">
        <v>1516</v>
      </c>
      <c r="B1222" s="40">
        <v>4805</v>
      </c>
      <c r="C1222" s="41" t="s">
        <v>196</v>
      </c>
      <c r="D1222" s="41" t="s">
        <v>99</v>
      </c>
      <c r="E1222" s="41">
        <v>75153</v>
      </c>
      <c r="F1222" s="42"/>
      <c r="G1222" s="43"/>
      <c r="H1222" s="44"/>
      <c r="I1222" s="45" t="s">
        <v>47</v>
      </c>
      <c r="J1222" s="46" t="s">
        <v>37</v>
      </c>
      <c r="K1222" s="42" t="s">
        <v>40</v>
      </c>
      <c r="L1222" s="49"/>
      <c r="M1222" s="45" t="s">
        <v>54</v>
      </c>
      <c r="N1222" s="46" t="s">
        <v>40</v>
      </c>
      <c r="O1222" s="49"/>
      <c r="P1222" s="36" t="str">
        <f t="shared" si="19"/>
        <v>Non-Lead</v>
      </c>
      <c r="Q1222" s="39" t="s">
        <v>37</v>
      </c>
      <c r="R1222" s="39" t="s">
        <v>37</v>
      </c>
      <c r="S1222" s="39"/>
      <c r="T1222" s="50" t="s">
        <v>36</v>
      </c>
      <c r="U1222" s="50" t="s">
        <v>37</v>
      </c>
      <c r="V1222" s="50" t="s">
        <v>37</v>
      </c>
      <c r="W1222" s="50" t="s">
        <v>37</v>
      </c>
      <c r="X1222" s="51" t="str">
        <f>IF((OR((AND('[1]PWS Information'!$E$10="CWS",T1222="Single Family Residence",P1222="Lead")),
(AND('[1]PWS Information'!$E$10="CWS",T1222="Multiple Family Residence",'[1]PWS Information'!$E$11="Yes",P1222="Lead")),
(AND('[1]PWS Information'!$E$10="NTNC",P1222="Lead")))),"Tier 1",
IF((OR((AND('[1]PWS Information'!$E$10="CWS",T1222="Multiple Family Residence",'[1]PWS Information'!$E$11="No",P1222="Lead")),
(AND('[1]PWS Information'!$E$10="CWS",T1222="Other",P1222="Lead")),
(AND('[1]PWS Information'!$E$10="CWS",T1222="Building",P1222="Lead")))),"Tier 2",
IF((OR((AND('[1]PWS Information'!$E$10="CWS",T1222="Single Family Residence",P1222="Galvanized Requiring Replacement")),
(AND('[1]PWS Information'!$E$10="CWS",T1222="Single Family Residence",P1222="Galvanized Requiring Replacement",Q1222="Yes")),
(AND('[1]PWS Information'!$E$10="NTNC",P1222="Galvanized Requiring Replacement")),
(AND('[1]PWS Information'!$E$10="NTNC",T1222="Single Family Residence",Q1222="Yes")))),"Tier 3",
IF((OR((AND('[1]PWS Information'!$E$10="CWS",T1222="Single Family Residence",R1222="Yes",P1222="Non-Lead", I1222="Non-Lead - Copper",K1222="Before 1989")),
(AND('[1]PWS Information'!$E$10="CWS",T1222="Single Family Residence",R1222="Yes",P1222="Non-Lead", M1222="Non-Lead - Copper",N1222="Before 1989")))),"Tier 4",
IF((OR((AND('[1]PWS Information'!$E$10="NTNC",P1222="Non-Lead")),
(AND('[1]PWS Information'!$E$10="CWS",P1222="Non-Lead",R1222="")),
(AND('[1]PWS Information'!$E$10="CWS",P1222="Non-Lead",R1222="No")),
(AND('[1]PWS Information'!$E$10="CWS",P1222="Non-Lead",R1222="Don't Know")),
(AND('[1]PWS Information'!$E$10="CWS",P1222="Non-Lead", I1222="Non-Lead - Copper", R1222="Yes", K1222="Between 1989 and 2014")),
(AND('[1]PWS Information'!$E$10="CWS",P1222="Non-Lead", I1222="Non-Lead - Copper", R1222="Yes", K1222="After 2014")),
(AND('[1]PWS Information'!$E$10="CWS",P1222="Non-Lead", I1222="Non-Lead - Copper", R1222="Yes", K1222="Unknown")),
(AND('[1]PWS Information'!$E$10="CWS",P1222="Non-Lead", M1222="Non-Lead - Copper", R1222="Yes", N1222="Between 1989 and 2014")),
(AND('[1]PWS Information'!$E$10="CWS",P1222="Non-Lead", M1222="Non-Lead - Copper", R1222="Yes", N1222="After 2014")),
(AND('[1]PWS Information'!$E$10="CWS",P1222="Non-Lead", M1222="Non-Lead - Copper", R1222="Yes", N1222="Unknown")),
(AND('[1]PWS Information'!$E$10="CWS",P1222="Unknown")),
(AND('[1]PWS Information'!$E$10="NTNC",P1222="Unknown")))),"Tier 5",
"")))))</f>
        <v>Tier 5</v>
      </c>
      <c r="Y1222" s="50"/>
      <c r="Z1222" s="50"/>
    </row>
    <row r="1223" spans="1:26" ht="30" x14ac:dyDescent="0.25">
      <c r="A1223" s="39">
        <v>1517</v>
      </c>
      <c r="B1223" s="40">
        <v>15735</v>
      </c>
      <c r="C1223" s="41" t="s">
        <v>295</v>
      </c>
      <c r="D1223" s="41" t="s">
        <v>88</v>
      </c>
      <c r="E1223" s="41">
        <v>75144</v>
      </c>
      <c r="F1223" s="42"/>
      <c r="G1223" s="43"/>
      <c r="H1223" s="44"/>
      <c r="I1223" s="45" t="s">
        <v>47</v>
      </c>
      <c r="J1223" s="46" t="s">
        <v>37</v>
      </c>
      <c r="K1223" s="42" t="s">
        <v>40</v>
      </c>
      <c r="L1223" s="49"/>
      <c r="M1223" s="45" t="s">
        <v>54</v>
      </c>
      <c r="N1223" s="46" t="s">
        <v>40</v>
      </c>
      <c r="O1223" s="49"/>
      <c r="P1223" s="36" t="str">
        <f t="shared" si="19"/>
        <v>Non-Lead</v>
      </c>
      <c r="Q1223" s="39" t="s">
        <v>37</v>
      </c>
      <c r="R1223" s="39" t="s">
        <v>37</v>
      </c>
      <c r="S1223" s="39"/>
      <c r="T1223" s="50" t="s">
        <v>36</v>
      </c>
      <c r="U1223" s="50" t="s">
        <v>37</v>
      </c>
      <c r="V1223" s="50" t="s">
        <v>37</v>
      </c>
      <c r="W1223" s="50" t="s">
        <v>37</v>
      </c>
      <c r="X1223" s="51" t="str">
        <f>IF((OR((AND('[1]PWS Information'!$E$10="CWS",T1223="Single Family Residence",P1223="Lead")),
(AND('[1]PWS Information'!$E$10="CWS",T1223="Multiple Family Residence",'[1]PWS Information'!$E$11="Yes",P1223="Lead")),
(AND('[1]PWS Information'!$E$10="NTNC",P1223="Lead")))),"Tier 1",
IF((OR((AND('[1]PWS Information'!$E$10="CWS",T1223="Multiple Family Residence",'[1]PWS Information'!$E$11="No",P1223="Lead")),
(AND('[1]PWS Information'!$E$10="CWS",T1223="Other",P1223="Lead")),
(AND('[1]PWS Information'!$E$10="CWS",T1223="Building",P1223="Lead")))),"Tier 2",
IF((OR((AND('[1]PWS Information'!$E$10="CWS",T1223="Single Family Residence",P1223="Galvanized Requiring Replacement")),
(AND('[1]PWS Information'!$E$10="CWS",T1223="Single Family Residence",P1223="Galvanized Requiring Replacement",Q1223="Yes")),
(AND('[1]PWS Information'!$E$10="NTNC",P1223="Galvanized Requiring Replacement")),
(AND('[1]PWS Information'!$E$10="NTNC",T1223="Single Family Residence",Q1223="Yes")))),"Tier 3",
IF((OR((AND('[1]PWS Information'!$E$10="CWS",T1223="Single Family Residence",R1223="Yes",P1223="Non-Lead", I1223="Non-Lead - Copper",K1223="Before 1989")),
(AND('[1]PWS Information'!$E$10="CWS",T1223="Single Family Residence",R1223="Yes",P1223="Non-Lead", M1223="Non-Lead - Copper",N1223="Before 1989")))),"Tier 4",
IF((OR((AND('[1]PWS Information'!$E$10="NTNC",P1223="Non-Lead")),
(AND('[1]PWS Information'!$E$10="CWS",P1223="Non-Lead",R1223="")),
(AND('[1]PWS Information'!$E$10="CWS",P1223="Non-Lead",R1223="No")),
(AND('[1]PWS Information'!$E$10="CWS",P1223="Non-Lead",R1223="Don't Know")),
(AND('[1]PWS Information'!$E$10="CWS",P1223="Non-Lead", I1223="Non-Lead - Copper", R1223="Yes", K1223="Between 1989 and 2014")),
(AND('[1]PWS Information'!$E$10="CWS",P1223="Non-Lead", I1223="Non-Lead - Copper", R1223="Yes", K1223="After 2014")),
(AND('[1]PWS Information'!$E$10="CWS",P1223="Non-Lead", I1223="Non-Lead - Copper", R1223="Yes", K1223="Unknown")),
(AND('[1]PWS Information'!$E$10="CWS",P1223="Non-Lead", M1223="Non-Lead - Copper", R1223="Yes", N1223="Between 1989 and 2014")),
(AND('[1]PWS Information'!$E$10="CWS",P1223="Non-Lead", M1223="Non-Lead - Copper", R1223="Yes", N1223="After 2014")),
(AND('[1]PWS Information'!$E$10="CWS",P1223="Non-Lead", M1223="Non-Lead - Copper", R1223="Yes", N1223="Unknown")),
(AND('[1]PWS Information'!$E$10="CWS",P1223="Unknown")),
(AND('[1]PWS Information'!$E$10="NTNC",P1223="Unknown")))),"Tier 5",
"")))))</f>
        <v>Tier 5</v>
      </c>
      <c r="Y1223" s="50"/>
      <c r="Z1223" s="50"/>
    </row>
    <row r="1224" spans="1:26" ht="30" x14ac:dyDescent="0.25">
      <c r="A1224" s="39">
        <v>1518</v>
      </c>
      <c r="B1224" s="40">
        <v>2000</v>
      </c>
      <c r="C1224" s="41" t="s">
        <v>350</v>
      </c>
      <c r="D1224" s="41" t="s">
        <v>61</v>
      </c>
      <c r="E1224" s="41">
        <v>75110</v>
      </c>
      <c r="F1224" s="42"/>
      <c r="G1224" s="43"/>
      <c r="H1224" s="44"/>
      <c r="I1224" s="45" t="s">
        <v>47</v>
      </c>
      <c r="J1224" s="46" t="s">
        <v>37</v>
      </c>
      <c r="K1224" s="42" t="s">
        <v>40</v>
      </c>
      <c r="L1224" s="49"/>
      <c r="M1224" s="45" t="s">
        <v>54</v>
      </c>
      <c r="N1224" s="46" t="s">
        <v>40</v>
      </c>
      <c r="O1224" s="49"/>
      <c r="P1224" s="36" t="str">
        <f t="shared" si="19"/>
        <v>Non-Lead</v>
      </c>
      <c r="Q1224" s="39" t="s">
        <v>37</v>
      </c>
      <c r="R1224" s="39" t="s">
        <v>37</v>
      </c>
      <c r="S1224" s="39"/>
      <c r="T1224" s="50" t="s">
        <v>36</v>
      </c>
      <c r="U1224" s="50" t="s">
        <v>37</v>
      </c>
      <c r="V1224" s="50" t="s">
        <v>37</v>
      </c>
      <c r="W1224" s="50" t="s">
        <v>37</v>
      </c>
      <c r="X1224" s="51" t="str">
        <f>IF((OR((AND('[1]PWS Information'!$E$10="CWS",T1224="Single Family Residence",P1224="Lead")),
(AND('[1]PWS Information'!$E$10="CWS",T1224="Multiple Family Residence",'[1]PWS Information'!$E$11="Yes",P1224="Lead")),
(AND('[1]PWS Information'!$E$10="NTNC",P1224="Lead")))),"Tier 1",
IF((OR((AND('[1]PWS Information'!$E$10="CWS",T1224="Multiple Family Residence",'[1]PWS Information'!$E$11="No",P1224="Lead")),
(AND('[1]PWS Information'!$E$10="CWS",T1224="Other",P1224="Lead")),
(AND('[1]PWS Information'!$E$10="CWS",T1224="Building",P1224="Lead")))),"Tier 2",
IF((OR((AND('[1]PWS Information'!$E$10="CWS",T1224="Single Family Residence",P1224="Galvanized Requiring Replacement")),
(AND('[1]PWS Information'!$E$10="CWS",T1224="Single Family Residence",P1224="Galvanized Requiring Replacement",Q1224="Yes")),
(AND('[1]PWS Information'!$E$10="NTNC",P1224="Galvanized Requiring Replacement")),
(AND('[1]PWS Information'!$E$10="NTNC",T1224="Single Family Residence",Q1224="Yes")))),"Tier 3",
IF((OR((AND('[1]PWS Information'!$E$10="CWS",T1224="Single Family Residence",R1224="Yes",P1224="Non-Lead", I1224="Non-Lead - Copper",K1224="Before 1989")),
(AND('[1]PWS Information'!$E$10="CWS",T1224="Single Family Residence",R1224="Yes",P1224="Non-Lead", M1224="Non-Lead - Copper",N1224="Before 1989")))),"Tier 4",
IF((OR((AND('[1]PWS Information'!$E$10="NTNC",P1224="Non-Lead")),
(AND('[1]PWS Information'!$E$10="CWS",P1224="Non-Lead",R1224="")),
(AND('[1]PWS Information'!$E$10="CWS",P1224="Non-Lead",R1224="No")),
(AND('[1]PWS Information'!$E$10="CWS",P1224="Non-Lead",R1224="Don't Know")),
(AND('[1]PWS Information'!$E$10="CWS",P1224="Non-Lead", I1224="Non-Lead - Copper", R1224="Yes", K1224="Between 1989 and 2014")),
(AND('[1]PWS Information'!$E$10="CWS",P1224="Non-Lead", I1224="Non-Lead - Copper", R1224="Yes", K1224="After 2014")),
(AND('[1]PWS Information'!$E$10="CWS",P1224="Non-Lead", I1224="Non-Lead - Copper", R1224="Yes", K1224="Unknown")),
(AND('[1]PWS Information'!$E$10="CWS",P1224="Non-Lead", M1224="Non-Lead - Copper", R1224="Yes", N1224="Between 1989 and 2014")),
(AND('[1]PWS Information'!$E$10="CWS",P1224="Non-Lead", M1224="Non-Lead - Copper", R1224="Yes", N1224="After 2014")),
(AND('[1]PWS Information'!$E$10="CWS",P1224="Non-Lead", M1224="Non-Lead - Copper", R1224="Yes", N1224="Unknown")),
(AND('[1]PWS Information'!$E$10="CWS",P1224="Unknown")),
(AND('[1]PWS Information'!$E$10="NTNC",P1224="Unknown")))),"Tier 5",
"")))))</f>
        <v>Tier 5</v>
      </c>
      <c r="Y1224" s="50"/>
      <c r="Z1224" s="50"/>
    </row>
    <row r="1225" spans="1:26" ht="30" x14ac:dyDescent="0.25">
      <c r="A1225" s="39">
        <v>1519</v>
      </c>
      <c r="B1225" s="40">
        <v>3120</v>
      </c>
      <c r="C1225" s="41" t="s">
        <v>297</v>
      </c>
      <c r="D1225" s="41" t="s">
        <v>61</v>
      </c>
      <c r="E1225" s="41">
        <v>75109</v>
      </c>
      <c r="F1225" s="42"/>
      <c r="G1225" s="43"/>
      <c r="H1225" s="44"/>
      <c r="I1225" s="45" t="s">
        <v>47</v>
      </c>
      <c r="J1225" s="46" t="s">
        <v>37</v>
      </c>
      <c r="K1225" s="42" t="s">
        <v>40</v>
      </c>
      <c r="L1225" s="49"/>
      <c r="M1225" s="45" t="s">
        <v>54</v>
      </c>
      <c r="N1225" s="46" t="s">
        <v>40</v>
      </c>
      <c r="O1225" s="49"/>
      <c r="P1225" s="36" t="str">
        <f t="shared" si="19"/>
        <v>Non-Lead</v>
      </c>
      <c r="Q1225" s="39" t="s">
        <v>37</v>
      </c>
      <c r="R1225" s="39" t="s">
        <v>37</v>
      </c>
      <c r="S1225" s="39"/>
      <c r="T1225" s="50" t="s">
        <v>36</v>
      </c>
      <c r="U1225" s="50" t="s">
        <v>37</v>
      </c>
      <c r="V1225" s="50" t="s">
        <v>37</v>
      </c>
      <c r="W1225" s="50" t="s">
        <v>37</v>
      </c>
      <c r="X1225" s="51" t="str">
        <f>IF((OR((AND('[1]PWS Information'!$E$10="CWS",T1225="Single Family Residence",P1225="Lead")),
(AND('[1]PWS Information'!$E$10="CWS",T1225="Multiple Family Residence",'[1]PWS Information'!$E$11="Yes",P1225="Lead")),
(AND('[1]PWS Information'!$E$10="NTNC",P1225="Lead")))),"Tier 1",
IF((OR((AND('[1]PWS Information'!$E$10="CWS",T1225="Multiple Family Residence",'[1]PWS Information'!$E$11="No",P1225="Lead")),
(AND('[1]PWS Information'!$E$10="CWS",T1225="Other",P1225="Lead")),
(AND('[1]PWS Information'!$E$10="CWS",T1225="Building",P1225="Lead")))),"Tier 2",
IF((OR((AND('[1]PWS Information'!$E$10="CWS",T1225="Single Family Residence",P1225="Galvanized Requiring Replacement")),
(AND('[1]PWS Information'!$E$10="CWS",T1225="Single Family Residence",P1225="Galvanized Requiring Replacement",Q1225="Yes")),
(AND('[1]PWS Information'!$E$10="NTNC",P1225="Galvanized Requiring Replacement")),
(AND('[1]PWS Information'!$E$10="NTNC",T1225="Single Family Residence",Q1225="Yes")))),"Tier 3",
IF((OR((AND('[1]PWS Information'!$E$10="CWS",T1225="Single Family Residence",R1225="Yes",P1225="Non-Lead", I1225="Non-Lead - Copper",K1225="Before 1989")),
(AND('[1]PWS Information'!$E$10="CWS",T1225="Single Family Residence",R1225="Yes",P1225="Non-Lead", M1225="Non-Lead - Copper",N1225="Before 1989")))),"Tier 4",
IF((OR((AND('[1]PWS Information'!$E$10="NTNC",P1225="Non-Lead")),
(AND('[1]PWS Information'!$E$10="CWS",P1225="Non-Lead",R1225="")),
(AND('[1]PWS Information'!$E$10="CWS",P1225="Non-Lead",R1225="No")),
(AND('[1]PWS Information'!$E$10="CWS",P1225="Non-Lead",R1225="Don't Know")),
(AND('[1]PWS Information'!$E$10="CWS",P1225="Non-Lead", I1225="Non-Lead - Copper", R1225="Yes", K1225="Between 1989 and 2014")),
(AND('[1]PWS Information'!$E$10="CWS",P1225="Non-Lead", I1225="Non-Lead - Copper", R1225="Yes", K1225="After 2014")),
(AND('[1]PWS Information'!$E$10="CWS",P1225="Non-Lead", I1225="Non-Lead - Copper", R1225="Yes", K1225="Unknown")),
(AND('[1]PWS Information'!$E$10="CWS",P1225="Non-Lead", M1225="Non-Lead - Copper", R1225="Yes", N1225="Between 1989 and 2014")),
(AND('[1]PWS Information'!$E$10="CWS",P1225="Non-Lead", M1225="Non-Lead - Copper", R1225="Yes", N1225="After 2014")),
(AND('[1]PWS Information'!$E$10="CWS",P1225="Non-Lead", M1225="Non-Lead - Copper", R1225="Yes", N1225="Unknown")),
(AND('[1]PWS Information'!$E$10="CWS",P1225="Unknown")),
(AND('[1]PWS Information'!$E$10="NTNC",P1225="Unknown")))),"Tier 5",
"")))))</f>
        <v>Tier 5</v>
      </c>
      <c r="Y1225" s="50"/>
      <c r="Z1225" s="50"/>
    </row>
    <row r="1226" spans="1:26" ht="30" x14ac:dyDescent="0.25">
      <c r="A1226" s="39">
        <v>1520</v>
      </c>
      <c r="B1226" s="40">
        <v>2500</v>
      </c>
      <c r="C1226" s="41" t="s">
        <v>351</v>
      </c>
      <c r="D1226" s="41" t="s">
        <v>99</v>
      </c>
      <c r="E1226" s="41">
        <v>75153</v>
      </c>
      <c r="F1226" s="42"/>
      <c r="G1226" s="43"/>
      <c r="H1226" s="44"/>
      <c r="I1226" s="45" t="s">
        <v>47</v>
      </c>
      <c r="J1226" s="46" t="s">
        <v>37</v>
      </c>
      <c r="K1226" s="42" t="s">
        <v>40</v>
      </c>
      <c r="L1226" s="49"/>
      <c r="M1226" s="45" t="s">
        <v>54</v>
      </c>
      <c r="N1226" s="46" t="s">
        <v>40</v>
      </c>
      <c r="O1226" s="49"/>
      <c r="P1226" s="36" t="str">
        <f t="shared" si="19"/>
        <v>Non-Lead</v>
      </c>
      <c r="Q1226" s="39" t="s">
        <v>37</v>
      </c>
      <c r="R1226" s="39" t="s">
        <v>37</v>
      </c>
      <c r="S1226" s="39"/>
      <c r="T1226" s="50" t="s">
        <v>36</v>
      </c>
      <c r="U1226" s="50" t="s">
        <v>37</v>
      </c>
      <c r="V1226" s="50" t="s">
        <v>37</v>
      </c>
      <c r="W1226" s="50" t="s">
        <v>37</v>
      </c>
      <c r="X1226" s="51" t="str">
        <f>IF((OR((AND('[1]PWS Information'!$E$10="CWS",T1226="Single Family Residence",P1226="Lead")),
(AND('[1]PWS Information'!$E$10="CWS",T1226="Multiple Family Residence",'[1]PWS Information'!$E$11="Yes",P1226="Lead")),
(AND('[1]PWS Information'!$E$10="NTNC",P1226="Lead")))),"Tier 1",
IF((OR((AND('[1]PWS Information'!$E$10="CWS",T1226="Multiple Family Residence",'[1]PWS Information'!$E$11="No",P1226="Lead")),
(AND('[1]PWS Information'!$E$10="CWS",T1226="Other",P1226="Lead")),
(AND('[1]PWS Information'!$E$10="CWS",T1226="Building",P1226="Lead")))),"Tier 2",
IF((OR((AND('[1]PWS Information'!$E$10="CWS",T1226="Single Family Residence",P1226="Galvanized Requiring Replacement")),
(AND('[1]PWS Information'!$E$10="CWS",T1226="Single Family Residence",P1226="Galvanized Requiring Replacement",Q1226="Yes")),
(AND('[1]PWS Information'!$E$10="NTNC",P1226="Galvanized Requiring Replacement")),
(AND('[1]PWS Information'!$E$10="NTNC",T1226="Single Family Residence",Q1226="Yes")))),"Tier 3",
IF((OR((AND('[1]PWS Information'!$E$10="CWS",T1226="Single Family Residence",R1226="Yes",P1226="Non-Lead", I1226="Non-Lead - Copper",K1226="Before 1989")),
(AND('[1]PWS Information'!$E$10="CWS",T1226="Single Family Residence",R1226="Yes",P1226="Non-Lead", M1226="Non-Lead - Copper",N1226="Before 1989")))),"Tier 4",
IF((OR((AND('[1]PWS Information'!$E$10="NTNC",P1226="Non-Lead")),
(AND('[1]PWS Information'!$E$10="CWS",P1226="Non-Lead",R1226="")),
(AND('[1]PWS Information'!$E$10="CWS",P1226="Non-Lead",R1226="No")),
(AND('[1]PWS Information'!$E$10="CWS",P1226="Non-Lead",R1226="Don't Know")),
(AND('[1]PWS Information'!$E$10="CWS",P1226="Non-Lead", I1226="Non-Lead - Copper", R1226="Yes", K1226="Between 1989 and 2014")),
(AND('[1]PWS Information'!$E$10="CWS",P1226="Non-Lead", I1226="Non-Lead - Copper", R1226="Yes", K1226="After 2014")),
(AND('[1]PWS Information'!$E$10="CWS",P1226="Non-Lead", I1226="Non-Lead - Copper", R1226="Yes", K1226="Unknown")),
(AND('[1]PWS Information'!$E$10="CWS",P1226="Non-Lead", M1226="Non-Lead - Copper", R1226="Yes", N1226="Between 1989 and 2014")),
(AND('[1]PWS Information'!$E$10="CWS",P1226="Non-Lead", M1226="Non-Lead - Copper", R1226="Yes", N1226="After 2014")),
(AND('[1]PWS Information'!$E$10="CWS",P1226="Non-Lead", M1226="Non-Lead - Copper", R1226="Yes", N1226="Unknown")),
(AND('[1]PWS Information'!$E$10="CWS",P1226="Unknown")),
(AND('[1]PWS Information'!$E$10="NTNC",P1226="Unknown")))),"Tier 5",
"")))))</f>
        <v>Tier 5</v>
      </c>
      <c r="Y1226" s="50"/>
      <c r="Z1226" s="50"/>
    </row>
    <row r="1227" spans="1:26" ht="30" x14ac:dyDescent="0.25">
      <c r="A1227" s="39">
        <v>1521</v>
      </c>
      <c r="B1227" s="40">
        <v>3111</v>
      </c>
      <c r="C1227" s="41" t="s">
        <v>297</v>
      </c>
      <c r="D1227" s="41" t="s">
        <v>61</v>
      </c>
      <c r="E1227" s="41">
        <v>75109</v>
      </c>
      <c r="F1227" s="42"/>
      <c r="G1227" s="43"/>
      <c r="H1227" s="44"/>
      <c r="I1227" s="45" t="s">
        <v>47</v>
      </c>
      <c r="J1227" s="46" t="s">
        <v>37</v>
      </c>
      <c r="K1227" s="42" t="s">
        <v>40</v>
      </c>
      <c r="L1227" s="49"/>
      <c r="M1227" s="45" t="s">
        <v>54</v>
      </c>
      <c r="N1227" s="46" t="s">
        <v>40</v>
      </c>
      <c r="O1227" s="49"/>
      <c r="P1227" s="36" t="str">
        <f t="shared" si="19"/>
        <v>Non-Lead</v>
      </c>
      <c r="Q1227" s="39" t="s">
        <v>37</v>
      </c>
      <c r="R1227" s="39" t="s">
        <v>37</v>
      </c>
      <c r="S1227" s="39"/>
      <c r="T1227" s="50" t="s">
        <v>36</v>
      </c>
      <c r="U1227" s="50" t="s">
        <v>37</v>
      </c>
      <c r="V1227" s="50" t="s">
        <v>37</v>
      </c>
      <c r="W1227" s="50" t="s">
        <v>37</v>
      </c>
      <c r="X1227" s="51" t="str">
        <f>IF((OR((AND('[1]PWS Information'!$E$10="CWS",T1227="Single Family Residence",P1227="Lead")),
(AND('[1]PWS Information'!$E$10="CWS",T1227="Multiple Family Residence",'[1]PWS Information'!$E$11="Yes",P1227="Lead")),
(AND('[1]PWS Information'!$E$10="NTNC",P1227="Lead")))),"Tier 1",
IF((OR((AND('[1]PWS Information'!$E$10="CWS",T1227="Multiple Family Residence",'[1]PWS Information'!$E$11="No",P1227="Lead")),
(AND('[1]PWS Information'!$E$10="CWS",T1227="Other",P1227="Lead")),
(AND('[1]PWS Information'!$E$10="CWS",T1227="Building",P1227="Lead")))),"Tier 2",
IF((OR((AND('[1]PWS Information'!$E$10="CWS",T1227="Single Family Residence",P1227="Galvanized Requiring Replacement")),
(AND('[1]PWS Information'!$E$10="CWS",T1227="Single Family Residence",P1227="Galvanized Requiring Replacement",Q1227="Yes")),
(AND('[1]PWS Information'!$E$10="NTNC",P1227="Galvanized Requiring Replacement")),
(AND('[1]PWS Information'!$E$10="NTNC",T1227="Single Family Residence",Q1227="Yes")))),"Tier 3",
IF((OR((AND('[1]PWS Information'!$E$10="CWS",T1227="Single Family Residence",R1227="Yes",P1227="Non-Lead", I1227="Non-Lead - Copper",K1227="Before 1989")),
(AND('[1]PWS Information'!$E$10="CWS",T1227="Single Family Residence",R1227="Yes",P1227="Non-Lead", M1227="Non-Lead - Copper",N1227="Before 1989")))),"Tier 4",
IF((OR((AND('[1]PWS Information'!$E$10="NTNC",P1227="Non-Lead")),
(AND('[1]PWS Information'!$E$10="CWS",P1227="Non-Lead",R1227="")),
(AND('[1]PWS Information'!$E$10="CWS",P1227="Non-Lead",R1227="No")),
(AND('[1]PWS Information'!$E$10="CWS",P1227="Non-Lead",R1227="Don't Know")),
(AND('[1]PWS Information'!$E$10="CWS",P1227="Non-Lead", I1227="Non-Lead - Copper", R1227="Yes", K1227="Between 1989 and 2014")),
(AND('[1]PWS Information'!$E$10="CWS",P1227="Non-Lead", I1227="Non-Lead - Copper", R1227="Yes", K1227="After 2014")),
(AND('[1]PWS Information'!$E$10="CWS",P1227="Non-Lead", I1227="Non-Lead - Copper", R1227="Yes", K1227="Unknown")),
(AND('[1]PWS Information'!$E$10="CWS",P1227="Non-Lead", M1227="Non-Lead - Copper", R1227="Yes", N1227="Between 1989 and 2014")),
(AND('[1]PWS Information'!$E$10="CWS",P1227="Non-Lead", M1227="Non-Lead - Copper", R1227="Yes", N1227="After 2014")),
(AND('[1]PWS Information'!$E$10="CWS",P1227="Non-Lead", M1227="Non-Lead - Copper", R1227="Yes", N1227="Unknown")),
(AND('[1]PWS Information'!$E$10="CWS",P1227="Unknown")),
(AND('[1]PWS Information'!$E$10="NTNC",P1227="Unknown")))),"Tier 5",
"")))))</f>
        <v>Tier 5</v>
      </c>
      <c r="Y1227" s="50"/>
      <c r="Z1227" s="50"/>
    </row>
    <row r="1228" spans="1:26" ht="30" x14ac:dyDescent="0.25">
      <c r="A1228" s="39">
        <v>1522</v>
      </c>
      <c r="B1228" s="40">
        <v>2401</v>
      </c>
      <c r="C1228" s="41" t="s">
        <v>352</v>
      </c>
      <c r="D1228" s="41" t="s">
        <v>61</v>
      </c>
      <c r="E1228" s="41">
        <v>75109</v>
      </c>
      <c r="F1228" s="42"/>
      <c r="G1228" s="43"/>
      <c r="H1228" s="44"/>
      <c r="I1228" s="45" t="s">
        <v>47</v>
      </c>
      <c r="J1228" s="46" t="s">
        <v>37</v>
      </c>
      <c r="K1228" s="42" t="s">
        <v>40</v>
      </c>
      <c r="L1228" s="49"/>
      <c r="M1228" s="45" t="s">
        <v>54</v>
      </c>
      <c r="N1228" s="46" t="s">
        <v>40</v>
      </c>
      <c r="O1228" s="49"/>
      <c r="P1228" s="36" t="str">
        <f t="shared" si="19"/>
        <v>Non-Lead</v>
      </c>
      <c r="Q1228" s="39" t="s">
        <v>37</v>
      </c>
      <c r="R1228" s="39" t="s">
        <v>37</v>
      </c>
      <c r="S1228" s="39"/>
      <c r="T1228" s="50" t="s">
        <v>36</v>
      </c>
      <c r="U1228" s="50" t="s">
        <v>37</v>
      </c>
      <c r="V1228" s="50" t="s">
        <v>37</v>
      </c>
      <c r="W1228" s="50" t="s">
        <v>37</v>
      </c>
      <c r="X1228" s="51" t="str">
        <f>IF((OR((AND('[1]PWS Information'!$E$10="CWS",T1228="Single Family Residence",P1228="Lead")),
(AND('[1]PWS Information'!$E$10="CWS",T1228="Multiple Family Residence",'[1]PWS Information'!$E$11="Yes",P1228="Lead")),
(AND('[1]PWS Information'!$E$10="NTNC",P1228="Lead")))),"Tier 1",
IF((OR((AND('[1]PWS Information'!$E$10="CWS",T1228="Multiple Family Residence",'[1]PWS Information'!$E$11="No",P1228="Lead")),
(AND('[1]PWS Information'!$E$10="CWS",T1228="Other",P1228="Lead")),
(AND('[1]PWS Information'!$E$10="CWS",T1228="Building",P1228="Lead")))),"Tier 2",
IF((OR((AND('[1]PWS Information'!$E$10="CWS",T1228="Single Family Residence",P1228="Galvanized Requiring Replacement")),
(AND('[1]PWS Information'!$E$10="CWS",T1228="Single Family Residence",P1228="Galvanized Requiring Replacement",Q1228="Yes")),
(AND('[1]PWS Information'!$E$10="NTNC",P1228="Galvanized Requiring Replacement")),
(AND('[1]PWS Information'!$E$10="NTNC",T1228="Single Family Residence",Q1228="Yes")))),"Tier 3",
IF((OR((AND('[1]PWS Information'!$E$10="CWS",T1228="Single Family Residence",R1228="Yes",P1228="Non-Lead", I1228="Non-Lead - Copper",K1228="Before 1989")),
(AND('[1]PWS Information'!$E$10="CWS",T1228="Single Family Residence",R1228="Yes",P1228="Non-Lead", M1228="Non-Lead - Copper",N1228="Before 1989")))),"Tier 4",
IF((OR((AND('[1]PWS Information'!$E$10="NTNC",P1228="Non-Lead")),
(AND('[1]PWS Information'!$E$10="CWS",P1228="Non-Lead",R1228="")),
(AND('[1]PWS Information'!$E$10="CWS",P1228="Non-Lead",R1228="No")),
(AND('[1]PWS Information'!$E$10="CWS",P1228="Non-Lead",R1228="Don't Know")),
(AND('[1]PWS Information'!$E$10="CWS",P1228="Non-Lead", I1228="Non-Lead - Copper", R1228="Yes", K1228="Between 1989 and 2014")),
(AND('[1]PWS Information'!$E$10="CWS",P1228="Non-Lead", I1228="Non-Lead - Copper", R1228="Yes", K1228="After 2014")),
(AND('[1]PWS Information'!$E$10="CWS",P1228="Non-Lead", I1228="Non-Lead - Copper", R1228="Yes", K1228="Unknown")),
(AND('[1]PWS Information'!$E$10="CWS",P1228="Non-Lead", M1228="Non-Lead - Copper", R1228="Yes", N1228="Between 1989 and 2014")),
(AND('[1]PWS Information'!$E$10="CWS",P1228="Non-Lead", M1228="Non-Lead - Copper", R1228="Yes", N1228="After 2014")),
(AND('[1]PWS Information'!$E$10="CWS",P1228="Non-Lead", M1228="Non-Lead - Copper", R1228="Yes", N1228="Unknown")),
(AND('[1]PWS Information'!$E$10="CWS",P1228="Unknown")),
(AND('[1]PWS Information'!$E$10="NTNC",P1228="Unknown")))),"Tier 5",
"")))))</f>
        <v>Tier 5</v>
      </c>
      <c r="Y1228" s="50"/>
      <c r="Z1228" s="50"/>
    </row>
    <row r="1229" spans="1:26" ht="30" x14ac:dyDescent="0.25">
      <c r="A1229" s="39">
        <v>1523</v>
      </c>
      <c r="B1229" s="40">
        <v>411</v>
      </c>
      <c r="C1229" s="41" t="s">
        <v>353</v>
      </c>
      <c r="D1229" s="41" t="s">
        <v>88</v>
      </c>
      <c r="E1229" s="41">
        <v>75144</v>
      </c>
      <c r="F1229" s="42"/>
      <c r="G1229" s="43"/>
      <c r="H1229" s="44"/>
      <c r="I1229" s="45" t="s">
        <v>47</v>
      </c>
      <c r="J1229" s="46" t="s">
        <v>37</v>
      </c>
      <c r="K1229" s="42" t="s">
        <v>40</v>
      </c>
      <c r="L1229" s="49"/>
      <c r="M1229" s="45" t="s">
        <v>54</v>
      </c>
      <c r="N1229" s="46" t="s">
        <v>40</v>
      </c>
      <c r="O1229" s="49"/>
      <c r="P1229" s="36" t="str">
        <f t="shared" si="19"/>
        <v>Non-Lead</v>
      </c>
      <c r="Q1229" s="39" t="s">
        <v>37</v>
      </c>
      <c r="R1229" s="39" t="s">
        <v>37</v>
      </c>
      <c r="S1229" s="39"/>
      <c r="T1229" s="50" t="s">
        <v>36</v>
      </c>
      <c r="U1229" s="50" t="s">
        <v>37</v>
      </c>
      <c r="V1229" s="50" t="s">
        <v>37</v>
      </c>
      <c r="W1229" s="50" t="s">
        <v>37</v>
      </c>
      <c r="X1229" s="51" t="str">
        <f>IF((OR((AND('[1]PWS Information'!$E$10="CWS",T1229="Single Family Residence",P1229="Lead")),
(AND('[1]PWS Information'!$E$10="CWS",T1229="Multiple Family Residence",'[1]PWS Information'!$E$11="Yes",P1229="Lead")),
(AND('[1]PWS Information'!$E$10="NTNC",P1229="Lead")))),"Tier 1",
IF((OR((AND('[1]PWS Information'!$E$10="CWS",T1229="Multiple Family Residence",'[1]PWS Information'!$E$11="No",P1229="Lead")),
(AND('[1]PWS Information'!$E$10="CWS",T1229="Other",P1229="Lead")),
(AND('[1]PWS Information'!$E$10="CWS",T1229="Building",P1229="Lead")))),"Tier 2",
IF((OR((AND('[1]PWS Information'!$E$10="CWS",T1229="Single Family Residence",P1229="Galvanized Requiring Replacement")),
(AND('[1]PWS Information'!$E$10="CWS",T1229="Single Family Residence",P1229="Galvanized Requiring Replacement",Q1229="Yes")),
(AND('[1]PWS Information'!$E$10="NTNC",P1229="Galvanized Requiring Replacement")),
(AND('[1]PWS Information'!$E$10="NTNC",T1229="Single Family Residence",Q1229="Yes")))),"Tier 3",
IF((OR((AND('[1]PWS Information'!$E$10="CWS",T1229="Single Family Residence",R1229="Yes",P1229="Non-Lead", I1229="Non-Lead - Copper",K1229="Before 1989")),
(AND('[1]PWS Information'!$E$10="CWS",T1229="Single Family Residence",R1229="Yes",P1229="Non-Lead", M1229="Non-Lead - Copper",N1229="Before 1989")))),"Tier 4",
IF((OR((AND('[1]PWS Information'!$E$10="NTNC",P1229="Non-Lead")),
(AND('[1]PWS Information'!$E$10="CWS",P1229="Non-Lead",R1229="")),
(AND('[1]PWS Information'!$E$10="CWS",P1229="Non-Lead",R1229="No")),
(AND('[1]PWS Information'!$E$10="CWS",P1229="Non-Lead",R1229="Don't Know")),
(AND('[1]PWS Information'!$E$10="CWS",P1229="Non-Lead", I1229="Non-Lead - Copper", R1229="Yes", K1229="Between 1989 and 2014")),
(AND('[1]PWS Information'!$E$10="CWS",P1229="Non-Lead", I1229="Non-Lead - Copper", R1229="Yes", K1229="After 2014")),
(AND('[1]PWS Information'!$E$10="CWS",P1229="Non-Lead", I1229="Non-Lead - Copper", R1229="Yes", K1229="Unknown")),
(AND('[1]PWS Information'!$E$10="CWS",P1229="Non-Lead", M1229="Non-Lead - Copper", R1229="Yes", N1229="Between 1989 and 2014")),
(AND('[1]PWS Information'!$E$10="CWS",P1229="Non-Lead", M1229="Non-Lead - Copper", R1229="Yes", N1229="After 2014")),
(AND('[1]PWS Information'!$E$10="CWS",P1229="Non-Lead", M1229="Non-Lead - Copper", R1229="Yes", N1229="Unknown")),
(AND('[1]PWS Information'!$E$10="CWS",P1229="Unknown")),
(AND('[1]PWS Information'!$E$10="NTNC",P1229="Unknown")))),"Tier 5",
"")))))</f>
        <v>Tier 5</v>
      </c>
      <c r="Y1229" s="50"/>
      <c r="Z1229" s="50"/>
    </row>
    <row r="1230" spans="1:26" ht="30" x14ac:dyDescent="0.25">
      <c r="A1230" s="39">
        <v>1525</v>
      </c>
      <c r="B1230" s="40">
        <v>4801</v>
      </c>
      <c r="C1230" s="41" t="s">
        <v>196</v>
      </c>
      <c r="D1230" s="41" t="s">
        <v>99</v>
      </c>
      <c r="E1230" s="41">
        <v>75153</v>
      </c>
      <c r="F1230" s="42"/>
      <c r="G1230" s="43"/>
      <c r="H1230" s="44"/>
      <c r="I1230" s="45" t="s">
        <v>47</v>
      </c>
      <c r="J1230" s="46" t="s">
        <v>37</v>
      </c>
      <c r="K1230" s="42" t="s">
        <v>40</v>
      </c>
      <c r="L1230" s="49"/>
      <c r="M1230" s="45" t="s">
        <v>54</v>
      </c>
      <c r="N1230" s="46" t="s">
        <v>40</v>
      </c>
      <c r="O1230" s="49"/>
      <c r="P1230" s="36" t="str">
        <f t="shared" si="19"/>
        <v>Non-Lead</v>
      </c>
      <c r="Q1230" s="39" t="s">
        <v>37</v>
      </c>
      <c r="R1230" s="39" t="s">
        <v>37</v>
      </c>
      <c r="S1230" s="39"/>
      <c r="T1230" s="50" t="s">
        <v>36</v>
      </c>
      <c r="U1230" s="50" t="s">
        <v>37</v>
      </c>
      <c r="V1230" s="50" t="s">
        <v>37</v>
      </c>
      <c r="W1230" s="50" t="s">
        <v>37</v>
      </c>
      <c r="X1230" s="51" t="str">
        <f>IF((OR((AND('[1]PWS Information'!$E$10="CWS",T1230="Single Family Residence",P1230="Lead")),
(AND('[1]PWS Information'!$E$10="CWS",T1230="Multiple Family Residence",'[1]PWS Information'!$E$11="Yes",P1230="Lead")),
(AND('[1]PWS Information'!$E$10="NTNC",P1230="Lead")))),"Tier 1",
IF((OR((AND('[1]PWS Information'!$E$10="CWS",T1230="Multiple Family Residence",'[1]PWS Information'!$E$11="No",P1230="Lead")),
(AND('[1]PWS Information'!$E$10="CWS",T1230="Other",P1230="Lead")),
(AND('[1]PWS Information'!$E$10="CWS",T1230="Building",P1230="Lead")))),"Tier 2",
IF((OR((AND('[1]PWS Information'!$E$10="CWS",T1230="Single Family Residence",P1230="Galvanized Requiring Replacement")),
(AND('[1]PWS Information'!$E$10="CWS",T1230="Single Family Residence",P1230="Galvanized Requiring Replacement",Q1230="Yes")),
(AND('[1]PWS Information'!$E$10="NTNC",P1230="Galvanized Requiring Replacement")),
(AND('[1]PWS Information'!$E$10="NTNC",T1230="Single Family Residence",Q1230="Yes")))),"Tier 3",
IF((OR((AND('[1]PWS Information'!$E$10="CWS",T1230="Single Family Residence",R1230="Yes",P1230="Non-Lead", I1230="Non-Lead - Copper",K1230="Before 1989")),
(AND('[1]PWS Information'!$E$10="CWS",T1230="Single Family Residence",R1230="Yes",P1230="Non-Lead", M1230="Non-Lead - Copper",N1230="Before 1989")))),"Tier 4",
IF((OR((AND('[1]PWS Information'!$E$10="NTNC",P1230="Non-Lead")),
(AND('[1]PWS Information'!$E$10="CWS",P1230="Non-Lead",R1230="")),
(AND('[1]PWS Information'!$E$10="CWS",P1230="Non-Lead",R1230="No")),
(AND('[1]PWS Information'!$E$10="CWS",P1230="Non-Lead",R1230="Don't Know")),
(AND('[1]PWS Information'!$E$10="CWS",P1230="Non-Lead", I1230="Non-Lead - Copper", R1230="Yes", K1230="Between 1989 and 2014")),
(AND('[1]PWS Information'!$E$10="CWS",P1230="Non-Lead", I1230="Non-Lead - Copper", R1230="Yes", K1230="After 2014")),
(AND('[1]PWS Information'!$E$10="CWS",P1230="Non-Lead", I1230="Non-Lead - Copper", R1230="Yes", K1230="Unknown")),
(AND('[1]PWS Information'!$E$10="CWS",P1230="Non-Lead", M1230="Non-Lead - Copper", R1230="Yes", N1230="Between 1989 and 2014")),
(AND('[1]PWS Information'!$E$10="CWS",P1230="Non-Lead", M1230="Non-Lead - Copper", R1230="Yes", N1230="After 2014")),
(AND('[1]PWS Information'!$E$10="CWS",P1230="Non-Lead", M1230="Non-Lead - Copper", R1230="Yes", N1230="Unknown")),
(AND('[1]PWS Information'!$E$10="CWS",P1230="Unknown")),
(AND('[1]PWS Information'!$E$10="NTNC",P1230="Unknown")))),"Tier 5",
"")))))</f>
        <v>Tier 5</v>
      </c>
      <c r="Y1230" s="50"/>
      <c r="Z1230" s="50"/>
    </row>
    <row r="1231" spans="1:26" ht="30" x14ac:dyDescent="0.25">
      <c r="A1231" s="39">
        <v>1527</v>
      </c>
      <c r="B1231" s="40">
        <v>139</v>
      </c>
      <c r="C1231" s="41" t="s">
        <v>303</v>
      </c>
      <c r="D1231" s="41" t="s">
        <v>88</v>
      </c>
      <c r="E1231" s="41">
        <v>75144</v>
      </c>
      <c r="F1231" s="42"/>
      <c r="G1231" s="43"/>
      <c r="H1231" s="44"/>
      <c r="I1231" s="45" t="s">
        <v>47</v>
      </c>
      <c r="J1231" s="46" t="s">
        <v>37</v>
      </c>
      <c r="K1231" s="42" t="s">
        <v>40</v>
      </c>
      <c r="L1231" s="49"/>
      <c r="M1231" s="45" t="s">
        <v>54</v>
      </c>
      <c r="N1231" s="46" t="s">
        <v>40</v>
      </c>
      <c r="O1231" s="49"/>
      <c r="P1231" s="36" t="str">
        <f t="shared" si="19"/>
        <v>Non-Lead</v>
      </c>
      <c r="Q1231" s="39" t="s">
        <v>37</v>
      </c>
      <c r="R1231" s="39" t="s">
        <v>37</v>
      </c>
      <c r="S1231" s="39"/>
      <c r="T1231" s="50" t="s">
        <v>36</v>
      </c>
      <c r="U1231" s="50" t="s">
        <v>37</v>
      </c>
      <c r="V1231" s="50" t="s">
        <v>37</v>
      </c>
      <c r="W1231" s="50" t="s">
        <v>37</v>
      </c>
      <c r="X1231" s="51" t="str">
        <f>IF((OR((AND('[1]PWS Information'!$E$10="CWS",T1231="Single Family Residence",P1231="Lead")),
(AND('[1]PWS Information'!$E$10="CWS",T1231="Multiple Family Residence",'[1]PWS Information'!$E$11="Yes",P1231="Lead")),
(AND('[1]PWS Information'!$E$10="NTNC",P1231="Lead")))),"Tier 1",
IF((OR((AND('[1]PWS Information'!$E$10="CWS",T1231="Multiple Family Residence",'[1]PWS Information'!$E$11="No",P1231="Lead")),
(AND('[1]PWS Information'!$E$10="CWS",T1231="Other",P1231="Lead")),
(AND('[1]PWS Information'!$E$10="CWS",T1231="Building",P1231="Lead")))),"Tier 2",
IF((OR((AND('[1]PWS Information'!$E$10="CWS",T1231="Single Family Residence",P1231="Galvanized Requiring Replacement")),
(AND('[1]PWS Information'!$E$10="CWS",T1231="Single Family Residence",P1231="Galvanized Requiring Replacement",Q1231="Yes")),
(AND('[1]PWS Information'!$E$10="NTNC",P1231="Galvanized Requiring Replacement")),
(AND('[1]PWS Information'!$E$10="NTNC",T1231="Single Family Residence",Q1231="Yes")))),"Tier 3",
IF((OR((AND('[1]PWS Information'!$E$10="CWS",T1231="Single Family Residence",R1231="Yes",P1231="Non-Lead", I1231="Non-Lead - Copper",K1231="Before 1989")),
(AND('[1]PWS Information'!$E$10="CWS",T1231="Single Family Residence",R1231="Yes",P1231="Non-Lead", M1231="Non-Lead - Copper",N1231="Before 1989")))),"Tier 4",
IF((OR((AND('[1]PWS Information'!$E$10="NTNC",P1231="Non-Lead")),
(AND('[1]PWS Information'!$E$10="CWS",P1231="Non-Lead",R1231="")),
(AND('[1]PWS Information'!$E$10="CWS",P1231="Non-Lead",R1231="No")),
(AND('[1]PWS Information'!$E$10="CWS",P1231="Non-Lead",R1231="Don't Know")),
(AND('[1]PWS Information'!$E$10="CWS",P1231="Non-Lead", I1231="Non-Lead - Copper", R1231="Yes", K1231="Between 1989 and 2014")),
(AND('[1]PWS Information'!$E$10="CWS",P1231="Non-Lead", I1231="Non-Lead - Copper", R1231="Yes", K1231="After 2014")),
(AND('[1]PWS Information'!$E$10="CWS",P1231="Non-Lead", I1231="Non-Lead - Copper", R1231="Yes", K1231="Unknown")),
(AND('[1]PWS Information'!$E$10="CWS",P1231="Non-Lead", M1231="Non-Lead - Copper", R1231="Yes", N1231="Between 1989 and 2014")),
(AND('[1]PWS Information'!$E$10="CWS",P1231="Non-Lead", M1231="Non-Lead - Copper", R1231="Yes", N1231="After 2014")),
(AND('[1]PWS Information'!$E$10="CWS",P1231="Non-Lead", M1231="Non-Lead - Copper", R1231="Yes", N1231="Unknown")),
(AND('[1]PWS Information'!$E$10="CWS",P1231="Unknown")),
(AND('[1]PWS Information'!$E$10="NTNC",P1231="Unknown")))),"Tier 5",
"")))))</f>
        <v>Tier 5</v>
      </c>
      <c r="Y1231" s="50"/>
      <c r="Z1231" s="50"/>
    </row>
    <row r="1232" spans="1:26" ht="30" x14ac:dyDescent="0.25">
      <c r="A1232" s="39">
        <v>1528</v>
      </c>
      <c r="B1232" s="40">
        <v>3720</v>
      </c>
      <c r="C1232" s="41" t="s">
        <v>332</v>
      </c>
      <c r="D1232" s="41" t="s">
        <v>61</v>
      </c>
      <c r="E1232" s="41">
        <v>75109</v>
      </c>
      <c r="F1232" s="42"/>
      <c r="G1232" s="43"/>
      <c r="H1232" s="44"/>
      <c r="I1232" s="45" t="s">
        <v>47</v>
      </c>
      <c r="J1232" s="46" t="s">
        <v>37</v>
      </c>
      <c r="K1232" s="42" t="s">
        <v>40</v>
      </c>
      <c r="L1232" s="49"/>
      <c r="M1232" s="45" t="s">
        <v>54</v>
      </c>
      <c r="N1232" s="46" t="s">
        <v>40</v>
      </c>
      <c r="O1232" s="49"/>
      <c r="P1232" s="36" t="str">
        <f t="shared" si="19"/>
        <v>Non-Lead</v>
      </c>
      <c r="Q1232" s="39" t="s">
        <v>37</v>
      </c>
      <c r="R1232" s="39" t="s">
        <v>37</v>
      </c>
      <c r="S1232" s="39"/>
      <c r="T1232" s="50" t="s">
        <v>36</v>
      </c>
      <c r="U1232" s="50" t="s">
        <v>37</v>
      </c>
      <c r="V1232" s="50" t="s">
        <v>37</v>
      </c>
      <c r="W1232" s="50" t="s">
        <v>37</v>
      </c>
      <c r="X1232" s="51" t="str">
        <f>IF((OR((AND('[1]PWS Information'!$E$10="CWS",T1232="Single Family Residence",P1232="Lead")),
(AND('[1]PWS Information'!$E$10="CWS",T1232="Multiple Family Residence",'[1]PWS Information'!$E$11="Yes",P1232="Lead")),
(AND('[1]PWS Information'!$E$10="NTNC",P1232="Lead")))),"Tier 1",
IF((OR((AND('[1]PWS Information'!$E$10="CWS",T1232="Multiple Family Residence",'[1]PWS Information'!$E$11="No",P1232="Lead")),
(AND('[1]PWS Information'!$E$10="CWS",T1232="Other",P1232="Lead")),
(AND('[1]PWS Information'!$E$10="CWS",T1232="Building",P1232="Lead")))),"Tier 2",
IF((OR((AND('[1]PWS Information'!$E$10="CWS",T1232="Single Family Residence",P1232="Galvanized Requiring Replacement")),
(AND('[1]PWS Information'!$E$10="CWS",T1232="Single Family Residence",P1232="Galvanized Requiring Replacement",Q1232="Yes")),
(AND('[1]PWS Information'!$E$10="NTNC",P1232="Galvanized Requiring Replacement")),
(AND('[1]PWS Information'!$E$10="NTNC",T1232="Single Family Residence",Q1232="Yes")))),"Tier 3",
IF((OR((AND('[1]PWS Information'!$E$10="CWS",T1232="Single Family Residence",R1232="Yes",P1232="Non-Lead", I1232="Non-Lead - Copper",K1232="Before 1989")),
(AND('[1]PWS Information'!$E$10="CWS",T1232="Single Family Residence",R1232="Yes",P1232="Non-Lead", M1232="Non-Lead - Copper",N1232="Before 1989")))),"Tier 4",
IF((OR((AND('[1]PWS Information'!$E$10="NTNC",P1232="Non-Lead")),
(AND('[1]PWS Information'!$E$10="CWS",P1232="Non-Lead",R1232="")),
(AND('[1]PWS Information'!$E$10="CWS",P1232="Non-Lead",R1232="No")),
(AND('[1]PWS Information'!$E$10="CWS",P1232="Non-Lead",R1232="Don't Know")),
(AND('[1]PWS Information'!$E$10="CWS",P1232="Non-Lead", I1232="Non-Lead - Copper", R1232="Yes", K1232="Between 1989 and 2014")),
(AND('[1]PWS Information'!$E$10="CWS",P1232="Non-Lead", I1232="Non-Lead - Copper", R1232="Yes", K1232="After 2014")),
(AND('[1]PWS Information'!$E$10="CWS",P1232="Non-Lead", I1232="Non-Lead - Copper", R1232="Yes", K1232="Unknown")),
(AND('[1]PWS Information'!$E$10="CWS",P1232="Non-Lead", M1232="Non-Lead - Copper", R1232="Yes", N1232="Between 1989 and 2014")),
(AND('[1]PWS Information'!$E$10="CWS",P1232="Non-Lead", M1232="Non-Lead - Copper", R1232="Yes", N1232="After 2014")),
(AND('[1]PWS Information'!$E$10="CWS",P1232="Non-Lead", M1232="Non-Lead - Copper", R1232="Yes", N1232="Unknown")),
(AND('[1]PWS Information'!$E$10="CWS",P1232="Unknown")),
(AND('[1]PWS Information'!$E$10="NTNC",P1232="Unknown")))),"Tier 5",
"")))))</f>
        <v>Tier 5</v>
      </c>
      <c r="Y1232" s="50"/>
      <c r="Z1232" s="50"/>
    </row>
    <row r="1233" spans="1:26" x14ac:dyDescent="0.25">
      <c r="A1233" s="39">
        <v>1529</v>
      </c>
      <c r="B1233" s="40">
        <v>13891</v>
      </c>
      <c r="C1233" s="41" t="s">
        <v>296</v>
      </c>
      <c r="D1233" s="41" t="s">
        <v>88</v>
      </c>
      <c r="E1233" s="41">
        <v>75144</v>
      </c>
      <c r="F1233" s="42"/>
      <c r="G1233" s="43"/>
      <c r="H1233" s="44"/>
      <c r="I1233" s="45" t="s">
        <v>47</v>
      </c>
      <c r="J1233" s="46" t="s">
        <v>37</v>
      </c>
      <c r="K1233" s="42" t="s">
        <v>49</v>
      </c>
      <c r="L1233" s="49"/>
      <c r="M1233" s="45" t="s">
        <v>54</v>
      </c>
      <c r="N1233" s="46" t="s">
        <v>35</v>
      </c>
      <c r="O1233" s="49"/>
      <c r="P1233" s="36" t="str">
        <f t="shared" si="19"/>
        <v>Non-Lead</v>
      </c>
      <c r="Q1233" s="39" t="s">
        <v>37</v>
      </c>
      <c r="R1233" s="39" t="s">
        <v>37</v>
      </c>
      <c r="S1233" s="39"/>
      <c r="T1233" s="50" t="s">
        <v>36</v>
      </c>
      <c r="U1233" s="50" t="s">
        <v>37</v>
      </c>
      <c r="V1233" s="50" t="s">
        <v>37</v>
      </c>
      <c r="W1233" s="50" t="s">
        <v>37</v>
      </c>
      <c r="X1233" s="51" t="str">
        <f>IF((OR((AND('[1]PWS Information'!$E$10="CWS",T1233="Single Family Residence",P1233="Lead")),
(AND('[1]PWS Information'!$E$10="CWS",T1233="Multiple Family Residence",'[1]PWS Information'!$E$11="Yes",P1233="Lead")),
(AND('[1]PWS Information'!$E$10="NTNC",P1233="Lead")))),"Tier 1",
IF((OR((AND('[1]PWS Information'!$E$10="CWS",T1233="Multiple Family Residence",'[1]PWS Information'!$E$11="No",P1233="Lead")),
(AND('[1]PWS Information'!$E$10="CWS",T1233="Other",P1233="Lead")),
(AND('[1]PWS Information'!$E$10="CWS",T1233="Building",P1233="Lead")))),"Tier 2",
IF((OR((AND('[1]PWS Information'!$E$10="CWS",T1233="Single Family Residence",P1233="Galvanized Requiring Replacement")),
(AND('[1]PWS Information'!$E$10="CWS",T1233="Single Family Residence",P1233="Galvanized Requiring Replacement",Q1233="Yes")),
(AND('[1]PWS Information'!$E$10="NTNC",P1233="Galvanized Requiring Replacement")),
(AND('[1]PWS Information'!$E$10="NTNC",T1233="Single Family Residence",Q1233="Yes")))),"Tier 3",
IF((OR((AND('[1]PWS Information'!$E$10="CWS",T1233="Single Family Residence",R1233="Yes",P1233="Non-Lead", I1233="Non-Lead - Copper",K1233="Before 1989")),
(AND('[1]PWS Information'!$E$10="CWS",T1233="Single Family Residence",R1233="Yes",P1233="Non-Lead", M1233="Non-Lead - Copper",N1233="Before 1989")))),"Tier 4",
IF((OR((AND('[1]PWS Information'!$E$10="NTNC",P1233="Non-Lead")),
(AND('[1]PWS Information'!$E$10="CWS",P1233="Non-Lead",R1233="")),
(AND('[1]PWS Information'!$E$10="CWS",P1233="Non-Lead",R1233="No")),
(AND('[1]PWS Information'!$E$10="CWS",P1233="Non-Lead",R1233="Don't Know")),
(AND('[1]PWS Information'!$E$10="CWS",P1233="Non-Lead", I1233="Non-Lead - Copper", R1233="Yes", K1233="Between 1989 and 2014")),
(AND('[1]PWS Information'!$E$10="CWS",P1233="Non-Lead", I1233="Non-Lead - Copper", R1233="Yes", K1233="After 2014")),
(AND('[1]PWS Information'!$E$10="CWS",P1233="Non-Lead", I1233="Non-Lead - Copper", R1233="Yes", K1233="Unknown")),
(AND('[1]PWS Information'!$E$10="CWS",P1233="Non-Lead", M1233="Non-Lead - Copper", R1233="Yes", N1233="Between 1989 and 2014")),
(AND('[1]PWS Information'!$E$10="CWS",P1233="Non-Lead", M1233="Non-Lead - Copper", R1233="Yes", N1233="After 2014")),
(AND('[1]PWS Information'!$E$10="CWS",P1233="Non-Lead", M1233="Non-Lead - Copper", R1233="Yes", N1233="Unknown")),
(AND('[1]PWS Information'!$E$10="CWS",P1233="Unknown")),
(AND('[1]PWS Information'!$E$10="NTNC",P1233="Unknown")))),"Tier 5",
"")))))</f>
        <v>Tier 5</v>
      </c>
      <c r="Y1233" s="50"/>
      <c r="Z1233" s="50"/>
    </row>
    <row r="1234" spans="1:26" ht="30" x14ac:dyDescent="0.25">
      <c r="A1234" s="39">
        <v>1530</v>
      </c>
      <c r="B1234" s="40">
        <v>4815</v>
      </c>
      <c r="C1234" s="41" t="s">
        <v>297</v>
      </c>
      <c r="D1234" s="41" t="s">
        <v>73</v>
      </c>
      <c r="E1234" s="41">
        <v>75155</v>
      </c>
      <c r="F1234" s="42"/>
      <c r="G1234" s="43"/>
      <c r="H1234" s="44"/>
      <c r="I1234" s="45" t="s">
        <v>51</v>
      </c>
      <c r="J1234" s="46" t="s">
        <v>37</v>
      </c>
      <c r="K1234" s="42" t="s">
        <v>40</v>
      </c>
      <c r="L1234" s="49"/>
      <c r="M1234" s="45" t="s">
        <v>54</v>
      </c>
      <c r="N1234" s="46" t="s">
        <v>40</v>
      </c>
      <c r="O1234" s="49"/>
      <c r="P1234" s="36" t="str">
        <f t="shared" si="19"/>
        <v>Non-Lead</v>
      </c>
      <c r="Q1234" s="39" t="s">
        <v>37</v>
      </c>
      <c r="R1234" s="39" t="s">
        <v>37</v>
      </c>
      <c r="S1234" s="39"/>
      <c r="T1234" s="50" t="s">
        <v>36</v>
      </c>
      <c r="U1234" s="50" t="s">
        <v>37</v>
      </c>
      <c r="V1234" s="50" t="s">
        <v>37</v>
      </c>
      <c r="W1234" s="50" t="s">
        <v>37</v>
      </c>
      <c r="X1234" s="51" t="str">
        <f>IF((OR((AND('[1]PWS Information'!$E$10="CWS",T1234="Single Family Residence",P1234="Lead")),
(AND('[1]PWS Information'!$E$10="CWS",T1234="Multiple Family Residence",'[1]PWS Information'!$E$11="Yes",P1234="Lead")),
(AND('[1]PWS Information'!$E$10="NTNC",P1234="Lead")))),"Tier 1",
IF((OR((AND('[1]PWS Information'!$E$10="CWS",T1234="Multiple Family Residence",'[1]PWS Information'!$E$11="No",P1234="Lead")),
(AND('[1]PWS Information'!$E$10="CWS",T1234="Other",P1234="Lead")),
(AND('[1]PWS Information'!$E$10="CWS",T1234="Building",P1234="Lead")))),"Tier 2",
IF((OR((AND('[1]PWS Information'!$E$10="CWS",T1234="Single Family Residence",P1234="Galvanized Requiring Replacement")),
(AND('[1]PWS Information'!$E$10="CWS",T1234="Single Family Residence",P1234="Galvanized Requiring Replacement",Q1234="Yes")),
(AND('[1]PWS Information'!$E$10="NTNC",P1234="Galvanized Requiring Replacement")),
(AND('[1]PWS Information'!$E$10="NTNC",T1234="Single Family Residence",Q1234="Yes")))),"Tier 3",
IF((OR((AND('[1]PWS Information'!$E$10="CWS",T1234="Single Family Residence",R1234="Yes",P1234="Non-Lead", I1234="Non-Lead - Copper",K1234="Before 1989")),
(AND('[1]PWS Information'!$E$10="CWS",T1234="Single Family Residence",R1234="Yes",P1234="Non-Lead", M1234="Non-Lead - Copper",N1234="Before 1989")))),"Tier 4",
IF((OR((AND('[1]PWS Information'!$E$10="NTNC",P1234="Non-Lead")),
(AND('[1]PWS Information'!$E$10="CWS",P1234="Non-Lead",R1234="")),
(AND('[1]PWS Information'!$E$10="CWS",P1234="Non-Lead",R1234="No")),
(AND('[1]PWS Information'!$E$10="CWS",P1234="Non-Lead",R1234="Don't Know")),
(AND('[1]PWS Information'!$E$10="CWS",P1234="Non-Lead", I1234="Non-Lead - Copper", R1234="Yes", K1234="Between 1989 and 2014")),
(AND('[1]PWS Information'!$E$10="CWS",P1234="Non-Lead", I1234="Non-Lead - Copper", R1234="Yes", K1234="After 2014")),
(AND('[1]PWS Information'!$E$10="CWS",P1234="Non-Lead", I1234="Non-Lead - Copper", R1234="Yes", K1234="Unknown")),
(AND('[1]PWS Information'!$E$10="CWS",P1234="Non-Lead", M1234="Non-Lead - Copper", R1234="Yes", N1234="Between 1989 and 2014")),
(AND('[1]PWS Information'!$E$10="CWS",P1234="Non-Lead", M1234="Non-Lead - Copper", R1234="Yes", N1234="After 2014")),
(AND('[1]PWS Information'!$E$10="CWS",P1234="Non-Lead", M1234="Non-Lead - Copper", R1234="Yes", N1234="Unknown")),
(AND('[1]PWS Information'!$E$10="CWS",P1234="Unknown")),
(AND('[1]PWS Information'!$E$10="NTNC",P1234="Unknown")))),"Tier 5",
"")))))</f>
        <v>Tier 5</v>
      </c>
      <c r="Y1234" s="50"/>
      <c r="Z1234" s="50"/>
    </row>
    <row r="1235" spans="1:26" ht="30" x14ac:dyDescent="0.25">
      <c r="A1235" s="39">
        <v>1531</v>
      </c>
      <c r="B1235" s="40">
        <v>14065</v>
      </c>
      <c r="C1235" s="41" t="s">
        <v>298</v>
      </c>
      <c r="D1235" s="41" t="s">
        <v>88</v>
      </c>
      <c r="E1235" s="41">
        <v>75144</v>
      </c>
      <c r="F1235" s="42"/>
      <c r="G1235" s="43"/>
      <c r="H1235" s="44"/>
      <c r="I1235" s="45" t="s">
        <v>47</v>
      </c>
      <c r="J1235" s="46" t="s">
        <v>37</v>
      </c>
      <c r="K1235" s="42" t="s">
        <v>40</v>
      </c>
      <c r="L1235" s="49"/>
      <c r="M1235" s="45" t="s">
        <v>54</v>
      </c>
      <c r="N1235" s="46" t="s">
        <v>40</v>
      </c>
      <c r="O1235" s="49"/>
      <c r="P1235" s="36" t="str">
        <f t="shared" si="19"/>
        <v>Non-Lead</v>
      </c>
      <c r="Q1235" s="39" t="s">
        <v>37</v>
      </c>
      <c r="R1235" s="39" t="s">
        <v>37</v>
      </c>
      <c r="S1235" s="39"/>
      <c r="T1235" s="50" t="s">
        <v>36</v>
      </c>
      <c r="U1235" s="50" t="s">
        <v>37</v>
      </c>
      <c r="V1235" s="50" t="s">
        <v>37</v>
      </c>
      <c r="W1235" s="50" t="s">
        <v>37</v>
      </c>
      <c r="X1235" s="51" t="str">
        <f>IF((OR((AND('[1]PWS Information'!$E$10="CWS",T1235="Single Family Residence",P1235="Lead")),
(AND('[1]PWS Information'!$E$10="CWS",T1235="Multiple Family Residence",'[1]PWS Information'!$E$11="Yes",P1235="Lead")),
(AND('[1]PWS Information'!$E$10="NTNC",P1235="Lead")))),"Tier 1",
IF((OR((AND('[1]PWS Information'!$E$10="CWS",T1235="Multiple Family Residence",'[1]PWS Information'!$E$11="No",P1235="Lead")),
(AND('[1]PWS Information'!$E$10="CWS",T1235="Other",P1235="Lead")),
(AND('[1]PWS Information'!$E$10="CWS",T1235="Building",P1235="Lead")))),"Tier 2",
IF((OR((AND('[1]PWS Information'!$E$10="CWS",T1235="Single Family Residence",P1235="Galvanized Requiring Replacement")),
(AND('[1]PWS Information'!$E$10="CWS",T1235="Single Family Residence",P1235="Galvanized Requiring Replacement",Q1235="Yes")),
(AND('[1]PWS Information'!$E$10="NTNC",P1235="Galvanized Requiring Replacement")),
(AND('[1]PWS Information'!$E$10="NTNC",T1235="Single Family Residence",Q1235="Yes")))),"Tier 3",
IF((OR((AND('[1]PWS Information'!$E$10="CWS",T1235="Single Family Residence",R1235="Yes",P1235="Non-Lead", I1235="Non-Lead - Copper",K1235="Before 1989")),
(AND('[1]PWS Information'!$E$10="CWS",T1235="Single Family Residence",R1235="Yes",P1235="Non-Lead", M1235="Non-Lead - Copper",N1235="Before 1989")))),"Tier 4",
IF((OR((AND('[1]PWS Information'!$E$10="NTNC",P1235="Non-Lead")),
(AND('[1]PWS Information'!$E$10="CWS",P1235="Non-Lead",R1235="")),
(AND('[1]PWS Information'!$E$10="CWS",P1235="Non-Lead",R1235="No")),
(AND('[1]PWS Information'!$E$10="CWS",P1235="Non-Lead",R1235="Don't Know")),
(AND('[1]PWS Information'!$E$10="CWS",P1235="Non-Lead", I1235="Non-Lead - Copper", R1235="Yes", K1235="Between 1989 and 2014")),
(AND('[1]PWS Information'!$E$10="CWS",P1235="Non-Lead", I1235="Non-Lead - Copper", R1235="Yes", K1235="After 2014")),
(AND('[1]PWS Information'!$E$10="CWS",P1235="Non-Lead", I1235="Non-Lead - Copper", R1235="Yes", K1235="Unknown")),
(AND('[1]PWS Information'!$E$10="CWS",P1235="Non-Lead", M1235="Non-Lead - Copper", R1235="Yes", N1235="Between 1989 and 2014")),
(AND('[1]PWS Information'!$E$10="CWS",P1235="Non-Lead", M1235="Non-Lead - Copper", R1235="Yes", N1235="After 2014")),
(AND('[1]PWS Information'!$E$10="CWS",P1235="Non-Lead", M1235="Non-Lead - Copper", R1235="Yes", N1235="Unknown")),
(AND('[1]PWS Information'!$E$10="CWS",P1235="Unknown")),
(AND('[1]PWS Information'!$E$10="NTNC",P1235="Unknown")))),"Tier 5",
"")))))</f>
        <v>Tier 5</v>
      </c>
      <c r="Y1235" s="50"/>
      <c r="Z1235" s="50"/>
    </row>
    <row r="1236" spans="1:26" ht="30" x14ac:dyDescent="0.25">
      <c r="A1236" s="39">
        <v>1532</v>
      </c>
      <c r="B1236" s="40">
        <v>1445</v>
      </c>
      <c r="C1236" s="41" t="s">
        <v>354</v>
      </c>
      <c r="D1236" s="41" t="s">
        <v>88</v>
      </c>
      <c r="E1236" s="41">
        <v>75144</v>
      </c>
      <c r="F1236" s="42"/>
      <c r="G1236" s="43"/>
      <c r="H1236" s="44"/>
      <c r="I1236" s="45" t="s">
        <v>47</v>
      </c>
      <c r="J1236" s="46" t="s">
        <v>37</v>
      </c>
      <c r="K1236" s="42" t="s">
        <v>40</v>
      </c>
      <c r="L1236" s="49"/>
      <c r="M1236" s="45" t="s">
        <v>54</v>
      </c>
      <c r="N1236" s="46" t="s">
        <v>49</v>
      </c>
      <c r="O1236" s="49"/>
      <c r="P1236" s="36" t="str">
        <f t="shared" si="19"/>
        <v>Non-Lead</v>
      </c>
      <c r="Q1236" s="39" t="s">
        <v>37</v>
      </c>
      <c r="R1236" s="39" t="s">
        <v>37</v>
      </c>
      <c r="S1236" s="39"/>
      <c r="T1236" s="50" t="s">
        <v>48</v>
      </c>
      <c r="U1236" s="50" t="s">
        <v>37</v>
      </c>
      <c r="V1236" s="50" t="s">
        <v>37</v>
      </c>
      <c r="W1236" s="50" t="s">
        <v>37</v>
      </c>
      <c r="X1236" s="51" t="str">
        <f>IF((OR((AND('[1]PWS Information'!$E$10="CWS",T1236="Single Family Residence",P1236="Lead")),
(AND('[1]PWS Information'!$E$10="CWS",T1236="Multiple Family Residence",'[1]PWS Information'!$E$11="Yes",P1236="Lead")),
(AND('[1]PWS Information'!$E$10="NTNC",P1236="Lead")))),"Tier 1",
IF((OR((AND('[1]PWS Information'!$E$10="CWS",T1236="Multiple Family Residence",'[1]PWS Information'!$E$11="No",P1236="Lead")),
(AND('[1]PWS Information'!$E$10="CWS",T1236="Other",P1236="Lead")),
(AND('[1]PWS Information'!$E$10="CWS",T1236="Building",P1236="Lead")))),"Tier 2",
IF((OR((AND('[1]PWS Information'!$E$10="CWS",T1236="Single Family Residence",P1236="Galvanized Requiring Replacement")),
(AND('[1]PWS Information'!$E$10="CWS",T1236="Single Family Residence",P1236="Galvanized Requiring Replacement",Q1236="Yes")),
(AND('[1]PWS Information'!$E$10="NTNC",P1236="Galvanized Requiring Replacement")),
(AND('[1]PWS Information'!$E$10="NTNC",T1236="Single Family Residence",Q1236="Yes")))),"Tier 3",
IF((OR((AND('[1]PWS Information'!$E$10="CWS",T1236="Single Family Residence",R1236="Yes",P1236="Non-Lead", I1236="Non-Lead - Copper",K1236="Before 1989")),
(AND('[1]PWS Information'!$E$10="CWS",T1236="Single Family Residence",R1236="Yes",P1236="Non-Lead", M1236="Non-Lead - Copper",N1236="Before 1989")))),"Tier 4",
IF((OR((AND('[1]PWS Information'!$E$10="NTNC",P1236="Non-Lead")),
(AND('[1]PWS Information'!$E$10="CWS",P1236="Non-Lead",R1236="")),
(AND('[1]PWS Information'!$E$10="CWS",P1236="Non-Lead",R1236="No")),
(AND('[1]PWS Information'!$E$10="CWS",P1236="Non-Lead",R1236="Don't Know")),
(AND('[1]PWS Information'!$E$10="CWS",P1236="Non-Lead", I1236="Non-Lead - Copper", R1236="Yes", K1236="Between 1989 and 2014")),
(AND('[1]PWS Information'!$E$10="CWS",P1236="Non-Lead", I1236="Non-Lead - Copper", R1236="Yes", K1236="After 2014")),
(AND('[1]PWS Information'!$E$10="CWS",P1236="Non-Lead", I1236="Non-Lead - Copper", R1236="Yes", K1236="Unknown")),
(AND('[1]PWS Information'!$E$10="CWS",P1236="Non-Lead", M1236="Non-Lead - Copper", R1236="Yes", N1236="Between 1989 and 2014")),
(AND('[1]PWS Information'!$E$10="CWS",P1236="Non-Lead", M1236="Non-Lead - Copper", R1236="Yes", N1236="After 2014")),
(AND('[1]PWS Information'!$E$10="CWS",P1236="Non-Lead", M1236="Non-Lead - Copper", R1236="Yes", N1236="Unknown")),
(AND('[1]PWS Information'!$E$10="CWS",P1236="Unknown")),
(AND('[1]PWS Information'!$E$10="NTNC",P1236="Unknown")))),"Tier 5",
"")))))</f>
        <v>Tier 5</v>
      </c>
      <c r="Y1236" s="50"/>
      <c r="Z1236" s="50"/>
    </row>
    <row r="1237" spans="1:26" ht="30" x14ac:dyDescent="0.25">
      <c r="A1237" s="39">
        <v>1533</v>
      </c>
      <c r="B1237" s="40">
        <v>125</v>
      </c>
      <c r="C1237" s="41" t="s">
        <v>327</v>
      </c>
      <c r="D1237" s="41" t="s">
        <v>88</v>
      </c>
      <c r="E1237" s="41">
        <v>75144</v>
      </c>
      <c r="F1237" s="42"/>
      <c r="G1237" s="43"/>
      <c r="H1237" s="44"/>
      <c r="I1237" s="45" t="s">
        <v>47</v>
      </c>
      <c r="J1237" s="46" t="s">
        <v>37</v>
      </c>
      <c r="K1237" s="42" t="s">
        <v>40</v>
      </c>
      <c r="L1237" s="49"/>
      <c r="M1237" s="45" t="s">
        <v>54</v>
      </c>
      <c r="N1237" s="46" t="s">
        <v>40</v>
      </c>
      <c r="O1237" s="49"/>
      <c r="P1237" s="36" t="str">
        <f t="shared" si="19"/>
        <v>Non-Lead</v>
      </c>
      <c r="Q1237" s="39" t="s">
        <v>37</v>
      </c>
      <c r="R1237" s="39" t="s">
        <v>37</v>
      </c>
      <c r="S1237" s="39"/>
      <c r="T1237" s="50" t="s">
        <v>36</v>
      </c>
      <c r="U1237" s="50" t="s">
        <v>37</v>
      </c>
      <c r="V1237" s="50" t="s">
        <v>37</v>
      </c>
      <c r="W1237" s="50" t="s">
        <v>37</v>
      </c>
      <c r="X1237" s="51" t="str">
        <f>IF((OR((AND('[1]PWS Information'!$E$10="CWS",T1237="Single Family Residence",P1237="Lead")),
(AND('[1]PWS Information'!$E$10="CWS",T1237="Multiple Family Residence",'[1]PWS Information'!$E$11="Yes",P1237="Lead")),
(AND('[1]PWS Information'!$E$10="NTNC",P1237="Lead")))),"Tier 1",
IF((OR((AND('[1]PWS Information'!$E$10="CWS",T1237="Multiple Family Residence",'[1]PWS Information'!$E$11="No",P1237="Lead")),
(AND('[1]PWS Information'!$E$10="CWS",T1237="Other",P1237="Lead")),
(AND('[1]PWS Information'!$E$10="CWS",T1237="Building",P1237="Lead")))),"Tier 2",
IF((OR((AND('[1]PWS Information'!$E$10="CWS",T1237="Single Family Residence",P1237="Galvanized Requiring Replacement")),
(AND('[1]PWS Information'!$E$10="CWS",T1237="Single Family Residence",P1237="Galvanized Requiring Replacement",Q1237="Yes")),
(AND('[1]PWS Information'!$E$10="NTNC",P1237="Galvanized Requiring Replacement")),
(AND('[1]PWS Information'!$E$10="NTNC",T1237="Single Family Residence",Q1237="Yes")))),"Tier 3",
IF((OR((AND('[1]PWS Information'!$E$10="CWS",T1237="Single Family Residence",R1237="Yes",P1237="Non-Lead", I1237="Non-Lead - Copper",K1237="Before 1989")),
(AND('[1]PWS Information'!$E$10="CWS",T1237="Single Family Residence",R1237="Yes",P1237="Non-Lead", M1237="Non-Lead - Copper",N1237="Before 1989")))),"Tier 4",
IF((OR((AND('[1]PWS Information'!$E$10="NTNC",P1237="Non-Lead")),
(AND('[1]PWS Information'!$E$10="CWS",P1237="Non-Lead",R1237="")),
(AND('[1]PWS Information'!$E$10="CWS",P1237="Non-Lead",R1237="No")),
(AND('[1]PWS Information'!$E$10="CWS",P1237="Non-Lead",R1237="Don't Know")),
(AND('[1]PWS Information'!$E$10="CWS",P1237="Non-Lead", I1237="Non-Lead - Copper", R1237="Yes", K1237="Between 1989 and 2014")),
(AND('[1]PWS Information'!$E$10="CWS",P1237="Non-Lead", I1237="Non-Lead - Copper", R1237="Yes", K1237="After 2014")),
(AND('[1]PWS Information'!$E$10="CWS",P1237="Non-Lead", I1237="Non-Lead - Copper", R1237="Yes", K1237="Unknown")),
(AND('[1]PWS Information'!$E$10="CWS",P1237="Non-Lead", M1237="Non-Lead - Copper", R1237="Yes", N1237="Between 1989 and 2014")),
(AND('[1]PWS Information'!$E$10="CWS",P1237="Non-Lead", M1237="Non-Lead - Copper", R1237="Yes", N1237="After 2014")),
(AND('[1]PWS Information'!$E$10="CWS",P1237="Non-Lead", M1237="Non-Lead - Copper", R1237="Yes", N1237="Unknown")),
(AND('[1]PWS Information'!$E$10="CWS",P1237="Unknown")),
(AND('[1]PWS Information'!$E$10="NTNC",P1237="Unknown")))),"Tier 5",
"")))))</f>
        <v>Tier 5</v>
      </c>
      <c r="Y1237" s="50"/>
      <c r="Z1237" s="50"/>
    </row>
    <row r="1238" spans="1:26" ht="30" x14ac:dyDescent="0.25">
      <c r="A1238" s="39">
        <v>1534</v>
      </c>
      <c r="B1238" s="40">
        <v>3744</v>
      </c>
      <c r="C1238" s="41" t="s">
        <v>332</v>
      </c>
      <c r="D1238" s="41" t="s">
        <v>61</v>
      </c>
      <c r="E1238" s="41">
        <v>75109</v>
      </c>
      <c r="F1238" s="42"/>
      <c r="G1238" s="43"/>
      <c r="H1238" s="44"/>
      <c r="I1238" s="45" t="s">
        <v>47</v>
      </c>
      <c r="J1238" s="46" t="s">
        <v>37</v>
      </c>
      <c r="K1238" s="42" t="s">
        <v>40</v>
      </c>
      <c r="L1238" s="49"/>
      <c r="M1238" s="45" t="s">
        <v>54</v>
      </c>
      <c r="N1238" s="46" t="s">
        <v>49</v>
      </c>
      <c r="O1238" s="49"/>
      <c r="P1238" s="36" t="str">
        <f t="shared" si="19"/>
        <v>Non-Lead</v>
      </c>
      <c r="Q1238" s="39" t="s">
        <v>37</v>
      </c>
      <c r="R1238" s="39" t="s">
        <v>37</v>
      </c>
      <c r="S1238" s="39"/>
      <c r="T1238" s="50" t="s">
        <v>52</v>
      </c>
      <c r="U1238" s="50" t="s">
        <v>37</v>
      </c>
      <c r="V1238" s="50" t="s">
        <v>37</v>
      </c>
      <c r="W1238" s="50" t="s">
        <v>37</v>
      </c>
      <c r="X1238" s="51" t="str">
        <f>IF((OR((AND('[1]PWS Information'!$E$10="CWS",T1238="Single Family Residence",P1238="Lead")),
(AND('[1]PWS Information'!$E$10="CWS",T1238="Multiple Family Residence",'[1]PWS Information'!$E$11="Yes",P1238="Lead")),
(AND('[1]PWS Information'!$E$10="NTNC",P1238="Lead")))),"Tier 1",
IF((OR((AND('[1]PWS Information'!$E$10="CWS",T1238="Multiple Family Residence",'[1]PWS Information'!$E$11="No",P1238="Lead")),
(AND('[1]PWS Information'!$E$10="CWS",T1238="Other",P1238="Lead")),
(AND('[1]PWS Information'!$E$10="CWS",T1238="Building",P1238="Lead")))),"Tier 2",
IF((OR((AND('[1]PWS Information'!$E$10="CWS",T1238="Single Family Residence",P1238="Galvanized Requiring Replacement")),
(AND('[1]PWS Information'!$E$10="CWS",T1238="Single Family Residence",P1238="Galvanized Requiring Replacement",Q1238="Yes")),
(AND('[1]PWS Information'!$E$10="NTNC",P1238="Galvanized Requiring Replacement")),
(AND('[1]PWS Information'!$E$10="NTNC",T1238="Single Family Residence",Q1238="Yes")))),"Tier 3",
IF((OR((AND('[1]PWS Information'!$E$10="CWS",T1238="Single Family Residence",R1238="Yes",P1238="Non-Lead", I1238="Non-Lead - Copper",K1238="Before 1989")),
(AND('[1]PWS Information'!$E$10="CWS",T1238="Single Family Residence",R1238="Yes",P1238="Non-Lead", M1238="Non-Lead - Copper",N1238="Before 1989")))),"Tier 4",
IF((OR((AND('[1]PWS Information'!$E$10="NTNC",P1238="Non-Lead")),
(AND('[1]PWS Information'!$E$10="CWS",P1238="Non-Lead",R1238="")),
(AND('[1]PWS Information'!$E$10="CWS",P1238="Non-Lead",R1238="No")),
(AND('[1]PWS Information'!$E$10="CWS",P1238="Non-Lead",R1238="Don't Know")),
(AND('[1]PWS Information'!$E$10="CWS",P1238="Non-Lead", I1238="Non-Lead - Copper", R1238="Yes", K1238="Between 1989 and 2014")),
(AND('[1]PWS Information'!$E$10="CWS",P1238="Non-Lead", I1238="Non-Lead - Copper", R1238="Yes", K1238="After 2014")),
(AND('[1]PWS Information'!$E$10="CWS",P1238="Non-Lead", I1238="Non-Lead - Copper", R1238="Yes", K1238="Unknown")),
(AND('[1]PWS Information'!$E$10="CWS",P1238="Non-Lead", M1238="Non-Lead - Copper", R1238="Yes", N1238="Between 1989 and 2014")),
(AND('[1]PWS Information'!$E$10="CWS",P1238="Non-Lead", M1238="Non-Lead - Copper", R1238="Yes", N1238="After 2014")),
(AND('[1]PWS Information'!$E$10="CWS",P1238="Non-Lead", M1238="Non-Lead - Copper", R1238="Yes", N1238="Unknown")),
(AND('[1]PWS Information'!$E$10="CWS",P1238="Unknown")),
(AND('[1]PWS Information'!$E$10="NTNC",P1238="Unknown")))),"Tier 5",
"")))))</f>
        <v>Tier 5</v>
      </c>
      <c r="Y1238" s="50"/>
      <c r="Z1238" s="50"/>
    </row>
    <row r="1239" spans="1:26" ht="30" x14ac:dyDescent="0.25">
      <c r="A1239" s="39">
        <v>1535</v>
      </c>
      <c r="B1239" s="40">
        <v>269</v>
      </c>
      <c r="C1239" s="41" t="s">
        <v>319</v>
      </c>
      <c r="D1239" s="41" t="s">
        <v>88</v>
      </c>
      <c r="E1239" s="41">
        <v>75144</v>
      </c>
      <c r="F1239" s="42"/>
      <c r="G1239" s="43"/>
      <c r="H1239" s="44"/>
      <c r="I1239" s="45" t="s">
        <v>47</v>
      </c>
      <c r="J1239" s="46" t="s">
        <v>37</v>
      </c>
      <c r="K1239" s="42" t="s">
        <v>40</v>
      </c>
      <c r="L1239" s="49"/>
      <c r="M1239" s="45" t="s">
        <v>54</v>
      </c>
      <c r="N1239" s="46" t="s">
        <v>40</v>
      </c>
      <c r="O1239" s="49"/>
      <c r="P1239" s="36" t="str">
        <f t="shared" si="19"/>
        <v>Non-Lead</v>
      </c>
      <c r="Q1239" s="39" t="s">
        <v>37</v>
      </c>
      <c r="R1239" s="39" t="s">
        <v>37</v>
      </c>
      <c r="S1239" s="39"/>
      <c r="T1239" s="50" t="s">
        <v>36</v>
      </c>
      <c r="U1239" s="50" t="s">
        <v>37</v>
      </c>
      <c r="V1239" s="50" t="s">
        <v>37</v>
      </c>
      <c r="W1239" s="50" t="s">
        <v>37</v>
      </c>
      <c r="X1239" s="51" t="str">
        <f>IF((OR((AND('[1]PWS Information'!$E$10="CWS",T1239="Single Family Residence",P1239="Lead")),
(AND('[1]PWS Information'!$E$10="CWS",T1239="Multiple Family Residence",'[1]PWS Information'!$E$11="Yes",P1239="Lead")),
(AND('[1]PWS Information'!$E$10="NTNC",P1239="Lead")))),"Tier 1",
IF((OR((AND('[1]PWS Information'!$E$10="CWS",T1239="Multiple Family Residence",'[1]PWS Information'!$E$11="No",P1239="Lead")),
(AND('[1]PWS Information'!$E$10="CWS",T1239="Other",P1239="Lead")),
(AND('[1]PWS Information'!$E$10="CWS",T1239="Building",P1239="Lead")))),"Tier 2",
IF((OR((AND('[1]PWS Information'!$E$10="CWS",T1239="Single Family Residence",P1239="Galvanized Requiring Replacement")),
(AND('[1]PWS Information'!$E$10="CWS",T1239="Single Family Residence",P1239="Galvanized Requiring Replacement",Q1239="Yes")),
(AND('[1]PWS Information'!$E$10="NTNC",P1239="Galvanized Requiring Replacement")),
(AND('[1]PWS Information'!$E$10="NTNC",T1239="Single Family Residence",Q1239="Yes")))),"Tier 3",
IF((OR((AND('[1]PWS Information'!$E$10="CWS",T1239="Single Family Residence",R1239="Yes",P1239="Non-Lead", I1239="Non-Lead - Copper",K1239="Before 1989")),
(AND('[1]PWS Information'!$E$10="CWS",T1239="Single Family Residence",R1239="Yes",P1239="Non-Lead", M1239="Non-Lead - Copper",N1239="Before 1989")))),"Tier 4",
IF((OR((AND('[1]PWS Information'!$E$10="NTNC",P1239="Non-Lead")),
(AND('[1]PWS Information'!$E$10="CWS",P1239="Non-Lead",R1239="")),
(AND('[1]PWS Information'!$E$10="CWS",P1239="Non-Lead",R1239="No")),
(AND('[1]PWS Information'!$E$10="CWS",P1239="Non-Lead",R1239="Don't Know")),
(AND('[1]PWS Information'!$E$10="CWS",P1239="Non-Lead", I1239="Non-Lead - Copper", R1239="Yes", K1239="Between 1989 and 2014")),
(AND('[1]PWS Information'!$E$10="CWS",P1239="Non-Lead", I1239="Non-Lead - Copper", R1239="Yes", K1239="After 2014")),
(AND('[1]PWS Information'!$E$10="CWS",P1239="Non-Lead", I1239="Non-Lead - Copper", R1239="Yes", K1239="Unknown")),
(AND('[1]PWS Information'!$E$10="CWS",P1239="Non-Lead", M1239="Non-Lead - Copper", R1239="Yes", N1239="Between 1989 and 2014")),
(AND('[1]PWS Information'!$E$10="CWS",P1239="Non-Lead", M1239="Non-Lead - Copper", R1239="Yes", N1239="After 2014")),
(AND('[1]PWS Information'!$E$10="CWS",P1239="Non-Lead", M1239="Non-Lead - Copper", R1239="Yes", N1239="Unknown")),
(AND('[1]PWS Information'!$E$10="CWS",P1239="Unknown")),
(AND('[1]PWS Information'!$E$10="NTNC",P1239="Unknown")))),"Tier 5",
"")))))</f>
        <v>Tier 5</v>
      </c>
      <c r="Y1239" s="50"/>
      <c r="Z1239" s="50"/>
    </row>
    <row r="1240" spans="1:26" ht="30" x14ac:dyDescent="0.25">
      <c r="A1240" s="39">
        <v>1536</v>
      </c>
      <c r="B1240" s="40">
        <v>8414</v>
      </c>
      <c r="C1240" s="41" t="s">
        <v>315</v>
      </c>
      <c r="D1240" s="41" t="s">
        <v>88</v>
      </c>
      <c r="E1240" s="41">
        <v>75144</v>
      </c>
      <c r="F1240" s="42"/>
      <c r="G1240" s="43"/>
      <c r="H1240" s="44"/>
      <c r="I1240" s="45" t="s">
        <v>47</v>
      </c>
      <c r="J1240" s="46" t="s">
        <v>37</v>
      </c>
      <c r="K1240" s="42" t="s">
        <v>40</v>
      </c>
      <c r="L1240" s="49"/>
      <c r="M1240" s="45" t="s">
        <v>54</v>
      </c>
      <c r="N1240" s="46" t="s">
        <v>35</v>
      </c>
      <c r="O1240" s="49"/>
      <c r="P1240" s="36" t="str">
        <f t="shared" si="19"/>
        <v>Non-Lead</v>
      </c>
      <c r="Q1240" s="39" t="s">
        <v>37</v>
      </c>
      <c r="R1240" s="39" t="s">
        <v>37</v>
      </c>
      <c r="S1240" s="39"/>
      <c r="T1240" s="50" t="s">
        <v>36</v>
      </c>
      <c r="U1240" s="50" t="s">
        <v>37</v>
      </c>
      <c r="V1240" s="50" t="s">
        <v>37</v>
      </c>
      <c r="W1240" s="50" t="s">
        <v>37</v>
      </c>
      <c r="X1240" s="51" t="str">
        <f>IF((OR((AND('[1]PWS Information'!$E$10="CWS",T1240="Single Family Residence",P1240="Lead")),
(AND('[1]PWS Information'!$E$10="CWS",T1240="Multiple Family Residence",'[1]PWS Information'!$E$11="Yes",P1240="Lead")),
(AND('[1]PWS Information'!$E$10="NTNC",P1240="Lead")))),"Tier 1",
IF((OR((AND('[1]PWS Information'!$E$10="CWS",T1240="Multiple Family Residence",'[1]PWS Information'!$E$11="No",P1240="Lead")),
(AND('[1]PWS Information'!$E$10="CWS",T1240="Other",P1240="Lead")),
(AND('[1]PWS Information'!$E$10="CWS",T1240="Building",P1240="Lead")))),"Tier 2",
IF((OR((AND('[1]PWS Information'!$E$10="CWS",T1240="Single Family Residence",P1240="Galvanized Requiring Replacement")),
(AND('[1]PWS Information'!$E$10="CWS",T1240="Single Family Residence",P1240="Galvanized Requiring Replacement",Q1240="Yes")),
(AND('[1]PWS Information'!$E$10="NTNC",P1240="Galvanized Requiring Replacement")),
(AND('[1]PWS Information'!$E$10="NTNC",T1240="Single Family Residence",Q1240="Yes")))),"Tier 3",
IF((OR((AND('[1]PWS Information'!$E$10="CWS",T1240="Single Family Residence",R1240="Yes",P1240="Non-Lead", I1240="Non-Lead - Copper",K1240="Before 1989")),
(AND('[1]PWS Information'!$E$10="CWS",T1240="Single Family Residence",R1240="Yes",P1240="Non-Lead", M1240="Non-Lead - Copper",N1240="Before 1989")))),"Tier 4",
IF((OR((AND('[1]PWS Information'!$E$10="NTNC",P1240="Non-Lead")),
(AND('[1]PWS Information'!$E$10="CWS",P1240="Non-Lead",R1240="")),
(AND('[1]PWS Information'!$E$10="CWS",P1240="Non-Lead",R1240="No")),
(AND('[1]PWS Information'!$E$10="CWS",P1240="Non-Lead",R1240="Don't Know")),
(AND('[1]PWS Information'!$E$10="CWS",P1240="Non-Lead", I1240="Non-Lead - Copper", R1240="Yes", K1240="Between 1989 and 2014")),
(AND('[1]PWS Information'!$E$10="CWS",P1240="Non-Lead", I1240="Non-Lead - Copper", R1240="Yes", K1240="After 2014")),
(AND('[1]PWS Information'!$E$10="CWS",P1240="Non-Lead", I1240="Non-Lead - Copper", R1240="Yes", K1240="Unknown")),
(AND('[1]PWS Information'!$E$10="CWS",P1240="Non-Lead", M1240="Non-Lead - Copper", R1240="Yes", N1240="Between 1989 and 2014")),
(AND('[1]PWS Information'!$E$10="CWS",P1240="Non-Lead", M1240="Non-Lead - Copper", R1240="Yes", N1240="After 2014")),
(AND('[1]PWS Information'!$E$10="CWS",P1240="Non-Lead", M1240="Non-Lead - Copper", R1240="Yes", N1240="Unknown")),
(AND('[1]PWS Information'!$E$10="CWS",P1240="Unknown")),
(AND('[1]PWS Information'!$E$10="NTNC",P1240="Unknown")))),"Tier 5",
"")))))</f>
        <v>Tier 5</v>
      </c>
      <c r="Y1240" s="50"/>
      <c r="Z1240" s="50"/>
    </row>
    <row r="1241" spans="1:26" ht="30" x14ac:dyDescent="0.25">
      <c r="A1241" s="39">
        <v>1537</v>
      </c>
      <c r="B1241" s="40"/>
      <c r="C1241" s="41" t="s">
        <v>196</v>
      </c>
      <c r="D1241" s="41" t="s">
        <v>99</v>
      </c>
      <c r="E1241" s="41">
        <v>75153</v>
      </c>
      <c r="F1241" s="42"/>
      <c r="G1241" s="43"/>
      <c r="H1241" s="44"/>
      <c r="I1241" s="45" t="s">
        <v>47</v>
      </c>
      <c r="J1241" s="46" t="s">
        <v>37</v>
      </c>
      <c r="K1241" s="42" t="s">
        <v>40</v>
      </c>
      <c r="L1241" s="49"/>
      <c r="M1241" s="45" t="s">
        <v>54</v>
      </c>
      <c r="N1241" s="46" t="s">
        <v>40</v>
      </c>
      <c r="O1241" s="49"/>
      <c r="P1241" s="36" t="str">
        <f t="shared" si="19"/>
        <v>Non-Lead</v>
      </c>
      <c r="Q1241" s="39" t="s">
        <v>37</v>
      </c>
      <c r="R1241" s="39" t="s">
        <v>37</v>
      </c>
      <c r="S1241" s="39"/>
      <c r="T1241" s="50" t="s">
        <v>36</v>
      </c>
      <c r="U1241" s="50" t="s">
        <v>37</v>
      </c>
      <c r="V1241" s="50" t="s">
        <v>37</v>
      </c>
      <c r="W1241" s="50" t="s">
        <v>37</v>
      </c>
      <c r="X1241" s="51" t="str">
        <f>IF((OR((AND('[1]PWS Information'!$E$10="CWS",T1241="Single Family Residence",P1241="Lead")),
(AND('[1]PWS Information'!$E$10="CWS",T1241="Multiple Family Residence",'[1]PWS Information'!$E$11="Yes",P1241="Lead")),
(AND('[1]PWS Information'!$E$10="NTNC",P1241="Lead")))),"Tier 1",
IF((OR((AND('[1]PWS Information'!$E$10="CWS",T1241="Multiple Family Residence",'[1]PWS Information'!$E$11="No",P1241="Lead")),
(AND('[1]PWS Information'!$E$10="CWS",T1241="Other",P1241="Lead")),
(AND('[1]PWS Information'!$E$10="CWS",T1241="Building",P1241="Lead")))),"Tier 2",
IF((OR((AND('[1]PWS Information'!$E$10="CWS",T1241="Single Family Residence",P1241="Galvanized Requiring Replacement")),
(AND('[1]PWS Information'!$E$10="CWS",T1241="Single Family Residence",P1241="Galvanized Requiring Replacement",Q1241="Yes")),
(AND('[1]PWS Information'!$E$10="NTNC",P1241="Galvanized Requiring Replacement")),
(AND('[1]PWS Information'!$E$10="NTNC",T1241="Single Family Residence",Q1241="Yes")))),"Tier 3",
IF((OR((AND('[1]PWS Information'!$E$10="CWS",T1241="Single Family Residence",R1241="Yes",P1241="Non-Lead", I1241="Non-Lead - Copper",K1241="Before 1989")),
(AND('[1]PWS Information'!$E$10="CWS",T1241="Single Family Residence",R1241="Yes",P1241="Non-Lead", M1241="Non-Lead - Copper",N1241="Before 1989")))),"Tier 4",
IF((OR((AND('[1]PWS Information'!$E$10="NTNC",P1241="Non-Lead")),
(AND('[1]PWS Information'!$E$10="CWS",P1241="Non-Lead",R1241="")),
(AND('[1]PWS Information'!$E$10="CWS",P1241="Non-Lead",R1241="No")),
(AND('[1]PWS Information'!$E$10="CWS",P1241="Non-Lead",R1241="Don't Know")),
(AND('[1]PWS Information'!$E$10="CWS",P1241="Non-Lead", I1241="Non-Lead - Copper", R1241="Yes", K1241="Between 1989 and 2014")),
(AND('[1]PWS Information'!$E$10="CWS",P1241="Non-Lead", I1241="Non-Lead - Copper", R1241="Yes", K1241="After 2014")),
(AND('[1]PWS Information'!$E$10="CWS",P1241="Non-Lead", I1241="Non-Lead - Copper", R1241="Yes", K1241="Unknown")),
(AND('[1]PWS Information'!$E$10="CWS",P1241="Non-Lead", M1241="Non-Lead - Copper", R1241="Yes", N1241="Between 1989 and 2014")),
(AND('[1]PWS Information'!$E$10="CWS",P1241="Non-Lead", M1241="Non-Lead - Copper", R1241="Yes", N1241="After 2014")),
(AND('[1]PWS Information'!$E$10="CWS",P1241="Non-Lead", M1241="Non-Lead - Copper", R1241="Yes", N1241="Unknown")),
(AND('[1]PWS Information'!$E$10="CWS",P1241="Unknown")),
(AND('[1]PWS Information'!$E$10="NTNC",P1241="Unknown")))),"Tier 5",
"")))))</f>
        <v>Tier 5</v>
      </c>
      <c r="Y1241" s="50"/>
      <c r="Z1241" s="50"/>
    </row>
    <row r="1242" spans="1:26" ht="30" x14ac:dyDescent="0.25">
      <c r="A1242" s="39">
        <v>1539</v>
      </c>
      <c r="B1242" s="40">
        <v>148</v>
      </c>
      <c r="C1242" s="41" t="s">
        <v>303</v>
      </c>
      <c r="D1242" s="41" t="s">
        <v>88</v>
      </c>
      <c r="E1242" s="41">
        <v>75144</v>
      </c>
      <c r="F1242" s="42"/>
      <c r="G1242" s="43"/>
      <c r="H1242" s="44"/>
      <c r="I1242" s="45" t="s">
        <v>47</v>
      </c>
      <c r="J1242" s="46" t="s">
        <v>37</v>
      </c>
      <c r="K1242" s="42" t="s">
        <v>40</v>
      </c>
      <c r="L1242" s="49"/>
      <c r="M1242" s="45" t="s">
        <v>54</v>
      </c>
      <c r="N1242" s="46" t="s">
        <v>40</v>
      </c>
      <c r="O1242" s="49"/>
      <c r="P1242" s="36" t="str">
        <f t="shared" si="19"/>
        <v>Non-Lead</v>
      </c>
      <c r="Q1242" s="39" t="s">
        <v>37</v>
      </c>
      <c r="R1242" s="39" t="s">
        <v>37</v>
      </c>
      <c r="S1242" s="39"/>
      <c r="T1242" s="50" t="s">
        <v>36</v>
      </c>
      <c r="U1242" s="50" t="s">
        <v>37</v>
      </c>
      <c r="V1242" s="50" t="s">
        <v>37</v>
      </c>
      <c r="W1242" s="50" t="s">
        <v>37</v>
      </c>
      <c r="X1242" s="51" t="str">
        <f>IF((OR((AND('[1]PWS Information'!$E$10="CWS",T1242="Single Family Residence",P1242="Lead")),
(AND('[1]PWS Information'!$E$10="CWS",T1242="Multiple Family Residence",'[1]PWS Information'!$E$11="Yes",P1242="Lead")),
(AND('[1]PWS Information'!$E$10="NTNC",P1242="Lead")))),"Tier 1",
IF((OR((AND('[1]PWS Information'!$E$10="CWS",T1242="Multiple Family Residence",'[1]PWS Information'!$E$11="No",P1242="Lead")),
(AND('[1]PWS Information'!$E$10="CWS",T1242="Other",P1242="Lead")),
(AND('[1]PWS Information'!$E$10="CWS",T1242="Building",P1242="Lead")))),"Tier 2",
IF((OR((AND('[1]PWS Information'!$E$10="CWS",T1242="Single Family Residence",P1242="Galvanized Requiring Replacement")),
(AND('[1]PWS Information'!$E$10="CWS",T1242="Single Family Residence",P1242="Galvanized Requiring Replacement",Q1242="Yes")),
(AND('[1]PWS Information'!$E$10="NTNC",P1242="Galvanized Requiring Replacement")),
(AND('[1]PWS Information'!$E$10="NTNC",T1242="Single Family Residence",Q1242="Yes")))),"Tier 3",
IF((OR((AND('[1]PWS Information'!$E$10="CWS",T1242="Single Family Residence",R1242="Yes",P1242="Non-Lead", I1242="Non-Lead - Copper",K1242="Before 1989")),
(AND('[1]PWS Information'!$E$10="CWS",T1242="Single Family Residence",R1242="Yes",P1242="Non-Lead", M1242="Non-Lead - Copper",N1242="Before 1989")))),"Tier 4",
IF((OR((AND('[1]PWS Information'!$E$10="NTNC",P1242="Non-Lead")),
(AND('[1]PWS Information'!$E$10="CWS",P1242="Non-Lead",R1242="")),
(AND('[1]PWS Information'!$E$10="CWS",P1242="Non-Lead",R1242="No")),
(AND('[1]PWS Information'!$E$10="CWS",P1242="Non-Lead",R1242="Don't Know")),
(AND('[1]PWS Information'!$E$10="CWS",P1242="Non-Lead", I1242="Non-Lead - Copper", R1242="Yes", K1242="Between 1989 and 2014")),
(AND('[1]PWS Information'!$E$10="CWS",P1242="Non-Lead", I1242="Non-Lead - Copper", R1242="Yes", K1242="After 2014")),
(AND('[1]PWS Information'!$E$10="CWS",P1242="Non-Lead", I1242="Non-Lead - Copper", R1242="Yes", K1242="Unknown")),
(AND('[1]PWS Information'!$E$10="CWS",P1242="Non-Lead", M1242="Non-Lead - Copper", R1242="Yes", N1242="Between 1989 and 2014")),
(AND('[1]PWS Information'!$E$10="CWS",P1242="Non-Lead", M1242="Non-Lead - Copper", R1242="Yes", N1242="After 2014")),
(AND('[1]PWS Information'!$E$10="CWS",P1242="Non-Lead", M1242="Non-Lead - Copper", R1242="Yes", N1242="Unknown")),
(AND('[1]PWS Information'!$E$10="CWS",P1242="Unknown")),
(AND('[1]PWS Information'!$E$10="NTNC",P1242="Unknown")))),"Tier 5",
"")))))</f>
        <v>Tier 5</v>
      </c>
      <c r="Y1242" s="50"/>
      <c r="Z1242" s="50"/>
    </row>
    <row r="1243" spans="1:26" ht="30" x14ac:dyDescent="0.25">
      <c r="A1243" s="39">
        <v>1540</v>
      </c>
      <c r="B1243" s="40">
        <v>507</v>
      </c>
      <c r="C1243" s="41" t="s">
        <v>340</v>
      </c>
      <c r="D1243" s="41" t="s">
        <v>88</v>
      </c>
      <c r="E1243" s="41">
        <v>75144</v>
      </c>
      <c r="F1243" s="42"/>
      <c r="G1243" s="43"/>
      <c r="H1243" s="44"/>
      <c r="I1243" s="45" t="s">
        <v>47</v>
      </c>
      <c r="J1243" s="46" t="s">
        <v>37</v>
      </c>
      <c r="K1243" s="42" t="s">
        <v>40</v>
      </c>
      <c r="L1243" s="49"/>
      <c r="M1243" s="45" t="s">
        <v>54</v>
      </c>
      <c r="N1243" s="46" t="s">
        <v>40</v>
      </c>
      <c r="O1243" s="49"/>
      <c r="P1243" s="36" t="str">
        <f t="shared" si="19"/>
        <v>Non-Lead</v>
      </c>
      <c r="Q1243" s="39" t="s">
        <v>37</v>
      </c>
      <c r="R1243" s="39" t="s">
        <v>37</v>
      </c>
      <c r="S1243" s="39"/>
      <c r="T1243" s="50" t="s">
        <v>36</v>
      </c>
      <c r="U1243" s="50" t="s">
        <v>37</v>
      </c>
      <c r="V1243" s="50" t="s">
        <v>37</v>
      </c>
      <c r="W1243" s="50" t="s">
        <v>37</v>
      </c>
      <c r="X1243" s="51" t="str">
        <f>IF((OR((AND('[1]PWS Information'!$E$10="CWS",T1243="Single Family Residence",P1243="Lead")),
(AND('[1]PWS Information'!$E$10="CWS",T1243="Multiple Family Residence",'[1]PWS Information'!$E$11="Yes",P1243="Lead")),
(AND('[1]PWS Information'!$E$10="NTNC",P1243="Lead")))),"Tier 1",
IF((OR((AND('[1]PWS Information'!$E$10="CWS",T1243="Multiple Family Residence",'[1]PWS Information'!$E$11="No",P1243="Lead")),
(AND('[1]PWS Information'!$E$10="CWS",T1243="Other",P1243="Lead")),
(AND('[1]PWS Information'!$E$10="CWS",T1243="Building",P1243="Lead")))),"Tier 2",
IF((OR((AND('[1]PWS Information'!$E$10="CWS",T1243="Single Family Residence",P1243="Galvanized Requiring Replacement")),
(AND('[1]PWS Information'!$E$10="CWS",T1243="Single Family Residence",P1243="Galvanized Requiring Replacement",Q1243="Yes")),
(AND('[1]PWS Information'!$E$10="NTNC",P1243="Galvanized Requiring Replacement")),
(AND('[1]PWS Information'!$E$10="NTNC",T1243="Single Family Residence",Q1243="Yes")))),"Tier 3",
IF((OR((AND('[1]PWS Information'!$E$10="CWS",T1243="Single Family Residence",R1243="Yes",P1243="Non-Lead", I1243="Non-Lead - Copper",K1243="Before 1989")),
(AND('[1]PWS Information'!$E$10="CWS",T1243="Single Family Residence",R1243="Yes",P1243="Non-Lead", M1243="Non-Lead - Copper",N1243="Before 1989")))),"Tier 4",
IF((OR((AND('[1]PWS Information'!$E$10="NTNC",P1243="Non-Lead")),
(AND('[1]PWS Information'!$E$10="CWS",P1243="Non-Lead",R1243="")),
(AND('[1]PWS Information'!$E$10="CWS",P1243="Non-Lead",R1243="No")),
(AND('[1]PWS Information'!$E$10="CWS",P1243="Non-Lead",R1243="Don't Know")),
(AND('[1]PWS Information'!$E$10="CWS",P1243="Non-Lead", I1243="Non-Lead - Copper", R1243="Yes", K1243="Between 1989 and 2014")),
(AND('[1]PWS Information'!$E$10="CWS",P1243="Non-Lead", I1243="Non-Lead - Copper", R1243="Yes", K1243="After 2014")),
(AND('[1]PWS Information'!$E$10="CWS",P1243="Non-Lead", I1243="Non-Lead - Copper", R1243="Yes", K1243="Unknown")),
(AND('[1]PWS Information'!$E$10="CWS",P1243="Non-Lead", M1243="Non-Lead - Copper", R1243="Yes", N1243="Between 1989 and 2014")),
(AND('[1]PWS Information'!$E$10="CWS",P1243="Non-Lead", M1243="Non-Lead - Copper", R1243="Yes", N1243="After 2014")),
(AND('[1]PWS Information'!$E$10="CWS",P1243="Non-Lead", M1243="Non-Lead - Copper", R1243="Yes", N1243="Unknown")),
(AND('[1]PWS Information'!$E$10="CWS",P1243="Unknown")),
(AND('[1]PWS Information'!$E$10="NTNC",P1243="Unknown")))),"Tier 5",
"")))))</f>
        <v>Tier 5</v>
      </c>
      <c r="Y1243" s="50"/>
      <c r="Z1243" s="50"/>
    </row>
    <row r="1244" spans="1:26" ht="30" x14ac:dyDescent="0.25">
      <c r="A1244" s="39">
        <v>1541</v>
      </c>
      <c r="B1244" s="40">
        <v>8331</v>
      </c>
      <c r="C1244" s="41" t="s">
        <v>313</v>
      </c>
      <c r="D1244" s="41" t="s">
        <v>99</v>
      </c>
      <c r="E1244" s="41">
        <v>75153</v>
      </c>
      <c r="F1244" s="42"/>
      <c r="G1244" s="43"/>
      <c r="H1244" s="44"/>
      <c r="I1244" s="45" t="s">
        <v>47</v>
      </c>
      <c r="J1244" s="46" t="s">
        <v>37</v>
      </c>
      <c r="K1244" s="42" t="s">
        <v>40</v>
      </c>
      <c r="L1244" s="49"/>
      <c r="M1244" s="45" t="s">
        <v>54</v>
      </c>
      <c r="N1244" s="46" t="s">
        <v>41</v>
      </c>
      <c r="O1244" s="49"/>
      <c r="P1244" s="36" t="str">
        <f t="shared" si="19"/>
        <v>Non-Lead</v>
      </c>
      <c r="Q1244" s="39" t="s">
        <v>37</v>
      </c>
      <c r="R1244" s="39" t="s">
        <v>37</v>
      </c>
      <c r="S1244" s="39"/>
      <c r="T1244" s="50" t="s">
        <v>36</v>
      </c>
      <c r="U1244" s="50" t="s">
        <v>37</v>
      </c>
      <c r="V1244" s="50" t="s">
        <v>37</v>
      </c>
      <c r="W1244" s="50" t="s">
        <v>37</v>
      </c>
      <c r="X1244" s="51" t="str">
        <f>IF((OR((AND('[1]PWS Information'!$E$10="CWS",T1244="Single Family Residence",P1244="Lead")),
(AND('[1]PWS Information'!$E$10="CWS",T1244="Multiple Family Residence",'[1]PWS Information'!$E$11="Yes",P1244="Lead")),
(AND('[1]PWS Information'!$E$10="NTNC",P1244="Lead")))),"Tier 1",
IF((OR((AND('[1]PWS Information'!$E$10="CWS",T1244="Multiple Family Residence",'[1]PWS Information'!$E$11="No",P1244="Lead")),
(AND('[1]PWS Information'!$E$10="CWS",T1244="Other",P1244="Lead")),
(AND('[1]PWS Information'!$E$10="CWS",T1244="Building",P1244="Lead")))),"Tier 2",
IF((OR((AND('[1]PWS Information'!$E$10="CWS",T1244="Single Family Residence",P1244="Galvanized Requiring Replacement")),
(AND('[1]PWS Information'!$E$10="CWS",T1244="Single Family Residence",P1244="Galvanized Requiring Replacement",Q1244="Yes")),
(AND('[1]PWS Information'!$E$10="NTNC",P1244="Galvanized Requiring Replacement")),
(AND('[1]PWS Information'!$E$10="NTNC",T1244="Single Family Residence",Q1244="Yes")))),"Tier 3",
IF((OR((AND('[1]PWS Information'!$E$10="CWS",T1244="Single Family Residence",R1244="Yes",P1244="Non-Lead", I1244="Non-Lead - Copper",K1244="Before 1989")),
(AND('[1]PWS Information'!$E$10="CWS",T1244="Single Family Residence",R1244="Yes",P1244="Non-Lead", M1244="Non-Lead - Copper",N1244="Before 1989")))),"Tier 4",
IF((OR((AND('[1]PWS Information'!$E$10="NTNC",P1244="Non-Lead")),
(AND('[1]PWS Information'!$E$10="CWS",P1244="Non-Lead",R1244="")),
(AND('[1]PWS Information'!$E$10="CWS",P1244="Non-Lead",R1244="No")),
(AND('[1]PWS Information'!$E$10="CWS",P1244="Non-Lead",R1244="Don't Know")),
(AND('[1]PWS Information'!$E$10="CWS",P1244="Non-Lead", I1244="Non-Lead - Copper", R1244="Yes", K1244="Between 1989 and 2014")),
(AND('[1]PWS Information'!$E$10="CWS",P1244="Non-Lead", I1244="Non-Lead - Copper", R1244="Yes", K1244="After 2014")),
(AND('[1]PWS Information'!$E$10="CWS",P1244="Non-Lead", I1244="Non-Lead - Copper", R1244="Yes", K1244="Unknown")),
(AND('[1]PWS Information'!$E$10="CWS",P1244="Non-Lead", M1244="Non-Lead - Copper", R1244="Yes", N1244="Between 1989 and 2014")),
(AND('[1]PWS Information'!$E$10="CWS",P1244="Non-Lead", M1244="Non-Lead - Copper", R1244="Yes", N1244="After 2014")),
(AND('[1]PWS Information'!$E$10="CWS",P1244="Non-Lead", M1244="Non-Lead - Copper", R1244="Yes", N1244="Unknown")),
(AND('[1]PWS Information'!$E$10="CWS",P1244="Unknown")),
(AND('[1]PWS Information'!$E$10="NTNC",P1244="Unknown")))),"Tier 5",
"")))))</f>
        <v>Tier 5</v>
      </c>
      <c r="Y1244" s="50"/>
      <c r="Z1244" s="50"/>
    </row>
    <row r="1245" spans="1:26" ht="30" x14ac:dyDescent="0.25">
      <c r="A1245" s="39">
        <v>1542</v>
      </c>
      <c r="B1245" s="40">
        <v>3016</v>
      </c>
      <c r="C1245" s="41" t="s">
        <v>338</v>
      </c>
      <c r="D1245" s="41" t="s">
        <v>61</v>
      </c>
      <c r="E1245" s="41">
        <v>75109</v>
      </c>
      <c r="F1245" s="42"/>
      <c r="G1245" s="43"/>
      <c r="H1245" s="44"/>
      <c r="I1245" s="45" t="s">
        <v>47</v>
      </c>
      <c r="J1245" s="46" t="s">
        <v>37</v>
      </c>
      <c r="K1245" s="42" t="s">
        <v>40</v>
      </c>
      <c r="L1245" s="49"/>
      <c r="M1245" s="45" t="s">
        <v>54</v>
      </c>
      <c r="N1245" s="46" t="s">
        <v>40</v>
      </c>
      <c r="O1245" s="49"/>
      <c r="P1245" s="36" t="str">
        <f t="shared" si="19"/>
        <v>Non-Lead</v>
      </c>
      <c r="Q1245" s="39" t="s">
        <v>37</v>
      </c>
      <c r="R1245" s="39" t="s">
        <v>37</v>
      </c>
      <c r="S1245" s="39"/>
      <c r="T1245" s="50" t="s">
        <v>36</v>
      </c>
      <c r="U1245" s="50" t="s">
        <v>37</v>
      </c>
      <c r="V1245" s="50" t="s">
        <v>37</v>
      </c>
      <c r="W1245" s="50" t="s">
        <v>37</v>
      </c>
      <c r="X1245" s="51" t="str">
        <f>IF((OR((AND('[1]PWS Information'!$E$10="CWS",T1245="Single Family Residence",P1245="Lead")),
(AND('[1]PWS Information'!$E$10="CWS",T1245="Multiple Family Residence",'[1]PWS Information'!$E$11="Yes",P1245="Lead")),
(AND('[1]PWS Information'!$E$10="NTNC",P1245="Lead")))),"Tier 1",
IF((OR((AND('[1]PWS Information'!$E$10="CWS",T1245="Multiple Family Residence",'[1]PWS Information'!$E$11="No",P1245="Lead")),
(AND('[1]PWS Information'!$E$10="CWS",T1245="Other",P1245="Lead")),
(AND('[1]PWS Information'!$E$10="CWS",T1245="Building",P1245="Lead")))),"Tier 2",
IF((OR((AND('[1]PWS Information'!$E$10="CWS",T1245="Single Family Residence",P1245="Galvanized Requiring Replacement")),
(AND('[1]PWS Information'!$E$10="CWS",T1245="Single Family Residence",P1245="Galvanized Requiring Replacement",Q1245="Yes")),
(AND('[1]PWS Information'!$E$10="NTNC",P1245="Galvanized Requiring Replacement")),
(AND('[1]PWS Information'!$E$10="NTNC",T1245="Single Family Residence",Q1245="Yes")))),"Tier 3",
IF((OR((AND('[1]PWS Information'!$E$10="CWS",T1245="Single Family Residence",R1245="Yes",P1245="Non-Lead", I1245="Non-Lead - Copper",K1245="Before 1989")),
(AND('[1]PWS Information'!$E$10="CWS",T1245="Single Family Residence",R1245="Yes",P1245="Non-Lead", M1245="Non-Lead - Copper",N1245="Before 1989")))),"Tier 4",
IF((OR((AND('[1]PWS Information'!$E$10="NTNC",P1245="Non-Lead")),
(AND('[1]PWS Information'!$E$10="CWS",P1245="Non-Lead",R1245="")),
(AND('[1]PWS Information'!$E$10="CWS",P1245="Non-Lead",R1245="No")),
(AND('[1]PWS Information'!$E$10="CWS",P1245="Non-Lead",R1245="Don't Know")),
(AND('[1]PWS Information'!$E$10="CWS",P1245="Non-Lead", I1245="Non-Lead - Copper", R1245="Yes", K1245="Between 1989 and 2014")),
(AND('[1]PWS Information'!$E$10="CWS",P1245="Non-Lead", I1245="Non-Lead - Copper", R1245="Yes", K1245="After 2014")),
(AND('[1]PWS Information'!$E$10="CWS",P1245="Non-Lead", I1245="Non-Lead - Copper", R1245="Yes", K1245="Unknown")),
(AND('[1]PWS Information'!$E$10="CWS",P1245="Non-Lead", M1245="Non-Lead - Copper", R1245="Yes", N1245="Between 1989 and 2014")),
(AND('[1]PWS Information'!$E$10="CWS",P1245="Non-Lead", M1245="Non-Lead - Copper", R1245="Yes", N1245="After 2014")),
(AND('[1]PWS Information'!$E$10="CWS",P1245="Non-Lead", M1245="Non-Lead - Copper", R1245="Yes", N1245="Unknown")),
(AND('[1]PWS Information'!$E$10="CWS",P1245="Unknown")),
(AND('[1]PWS Information'!$E$10="NTNC",P1245="Unknown")))),"Tier 5",
"")))))</f>
        <v>Tier 5</v>
      </c>
      <c r="Y1245" s="50"/>
      <c r="Z1245" s="50"/>
    </row>
    <row r="1246" spans="1:26" ht="30" x14ac:dyDescent="0.25">
      <c r="A1246" s="39">
        <v>1543</v>
      </c>
      <c r="B1246" s="40">
        <v>12134</v>
      </c>
      <c r="C1246" s="41" t="s">
        <v>306</v>
      </c>
      <c r="D1246" s="41" t="s">
        <v>88</v>
      </c>
      <c r="E1246" s="41">
        <v>75144</v>
      </c>
      <c r="F1246" s="42"/>
      <c r="G1246" s="43"/>
      <c r="H1246" s="44"/>
      <c r="I1246" s="45" t="s">
        <v>47</v>
      </c>
      <c r="J1246" s="46" t="s">
        <v>37</v>
      </c>
      <c r="K1246" s="42" t="s">
        <v>40</v>
      </c>
      <c r="L1246" s="49"/>
      <c r="M1246" s="45" t="s">
        <v>54</v>
      </c>
      <c r="N1246" s="46" t="s">
        <v>40</v>
      </c>
      <c r="O1246" s="49"/>
      <c r="P1246" s="36" t="str">
        <f t="shared" si="19"/>
        <v>Non-Lead</v>
      </c>
      <c r="Q1246" s="39" t="s">
        <v>37</v>
      </c>
      <c r="R1246" s="39" t="s">
        <v>37</v>
      </c>
      <c r="S1246" s="39"/>
      <c r="T1246" s="50" t="s">
        <v>36</v>
      </c>
      <c r="U1246" s="50" t="s">
        <v>37</v>
      </c>
      <c r="V1246" s="50" t="s">
        <v>37</v>
      </c>
      <c r="W1246" s="50" t="s">
        <v>37</v>
      </c>
      <c r="X1246" s="51" t="str">
        <f>IF((OR((AND('[1]PWS Information'!$E$10="CWS",T1246="Single Family Residence",P1246="Lead")),
(AND('[1]PWS Information'!$E$10="CWS",T1246="Multiple Family Residence",'[1]PWS Information'!$E$11="Yes",P1246="Lead")),
(AND('[1]PWS Information'!$E$10="NTNC",P1246="Lead")))),"Tier 1",
IF((OR((AND('[1]PWS Information'!$E$10="CWS",T1246="Multiple Family Residence",'[1]PWS Information'!$E$11="No",P1246="Lead")),
(AND('[1]PWS Information'!$E$10="CWS",T1246="Other",P1246="Lead")),
(AND('[1]PWS Information'!$E$10="CWS",T1246="Building",P1246="Lead")))),"Tier 2",
IF((OR((AND('[1]PWS Information'!$E$10="CWS",T1246="Single Family Residence",P1246="Galvanized Requiring Replacement")),
(AND('[1]PWS Information'!$E$10="CWS",T1246="Single Family Residence",P1246="Galvanized Requiring Replacement",Q1246="Yes")),
(AND('[1]PWS Information'!$E$10="NTNC",P1246="Galvanized Requiring Replacement")),
(AND('[1]PWS Information'!$E$10="NTNC",T1246="Single Family Residence",Q1246="Yes")))),"Tier 3",
IF((OR((AND('[1]PWS Information'!$E$10="CWS",T1246="Single Family Residence",R1246="Yes",P1246="Non-Lead", I1246="Non-Lead - Copper",K1246="Before 1989")),
(AND('[1]PWS Information'!$E$10="CWS",T1246="Single Family Residence",R1246="Yes",P1246="Non-Lead", M1246="Non-Lead - Copper",N1246="Before 1989")))),"Tier 4",
IF((OR((AND('[1]PWS Information'!$E$10="NTNC",P1246="Non-Lead")),
(AND('[1]PWS Information'!$E$10="CWS",P1246="Non-Lead",R1246="")),
(AND('[1]PWS Information'!$E$10="CWS",P1246="Non-Lead",R1246="No")),
(AND('[1]PWS Information'!$E$10="CWS",P1246="Non-Lead",R1246="Don't Know")),
(AND('[1]PWS Information'!$E$10="CWS",P1246="Non-Lead", I1246="Non-Lead - Copper", R1246="Yes", K1246="Between 1989 and 2014")),
(AND('[1]PWS Information'!$E$10="CWS",P1246="Non-Lead", I1246="Non-Lead - Copper", R1246="Yes", K1246="After 2014")),
(AND('[1]PWS Information'!$E$10="CWS",P1246="Non-Lead", I1246="Non-Lead - Copper", R1246="Yes", K1246="Unknown")),
(AND('[1]PWS Information'!$E$10="CWS",P1246="Non-Lead", M1246="Non-Lead - Copper", R1246="Yes", N1246="Between 1989 and 2014")),
(AND('[1]PWS Information'!$E$10="CWS",P1246="Non-Lead", M1246="Non-Lead - Copper", R1246="Yes", N1246="After 2014")),
(AND('[1]PWS Information'!$E$10="CWS",P1246="Non-Lead", M1246="Non-Lead - Copper", R1246="Yes", N1246="Unknown")),
(AND('[1]PWS Information'!$E$10="CWS",P1246="Unknown")),
(AND('[1]PWS Information'!$E$10="NTNC",P1246="Unknown")))),"Tier 5",
"")))))</f>
        <v>Tier 5</v>
      </c>
      <c r="Y1246" s="50"/>
      <c r="Z1246" s="50"/>
    </row>
    <row r="1247" spans="1:26" ht="30" x14ac:dyDescent="0.25">
      <c r="A1247" s="39">
        <v>1544</v>
      </c>
      <c r="B1247" s="40">
        <v>1209</v>
      </c>
      <c r="C1247" s="41" t="s">
        <v>354</v>
      </c>
      <c r="D1247" s="41" t="s">
        <v>88</v>
      </c>
      <c r="E1247" s="41">
        <v>75144</v>
      </c>
      <c r="F1247" s="42"/>
      <c r="G1247" s="43"/>
      <c r="H1247" s="44"/>
      <c r="I1247" s="45" t="s">
        <v>47</v>
      </c>
      <c r="J1247" s="46" t="s">
        <v>37</v>
      </c>
      <c r="K1247" s="42" t="s">
        <v>40</v>
      </c>
      <c r="L1247" s="49"/>
      <c r="M1247" s="45" t="s">
        <v>54</v>
      </c>
      <c r="N1247" s="46" t="s">
        <v>40</v>
      </c>
      <c r="O1247" s="49"/>
      <c r="P1247" s="36" t="str">
        <f t="shared" si="19"/>
        <v>Non-Lead</v>
      </c>
      <c r="Q1247" s="39" t="s">
        <v>37</v>
      </c>
      <c r="R1247" s="39" t="s">
        <v>37</v>
      </c>
      <c r="S1247" s="39"/>
      <c r="T1247" s="50" t="s">
        <v>36</v>
      </c>
      <c r="U1247" s="50" t="s">
        <v>37</v>
      </c>
      <c r="V1247" s="50" t="s">
        <v>37</v>
      </c>
      <c r="W1247" s="50" t="s">
        <v>37</v>
      </c>
      <c r="X1247" s="51" t="str">
        <f>IF((OR((AND('[1]PWS Information'!$E$10="CWS",T1247="Single Family Residence",P1247="Lead")),
(AND('[1]PWS Information'!$E$10="CWS",T1247="Multiple Family Residence",'[1]PWS Information'!$E$11="Yes",P1247="Lead")),
(AND('[1]PWS Information'!$E$10="NTNC",P1247="Lead")))),"Tier 1",
IF((OR((AND('[1]PWS Information'!$E$10="CWS",T1247="Multiple Family Residence",'[1]PWS Information'!$E$11="No",P1247="Lead")),
(AND('[1]PWS Information'!$E$10="CWS",T1247="Other",P1247="Lead")),
(AND('[1]PWS Information'!$E$10="CWS",T1247="Building",P1247="Lead")))),"Tier 2",
IF((OR((AND('[1]PWS Information'!$E$10="CWS",T1247="Single Family Residence",P1247="Galvanized Requiring Replacement")),
(AND('[1]PWS Information'!$E$10="CWS",T1247="Single Family Residence",P1247="Galvanized Requiring Replacement",Q1247="Yes")),
(AND('[1]PWS Information'!$E$10="NTNC",P1247="Galvanized Requiring Replacement")),
(AND('[1]PWS Information'!$E$10="NTNC",T1247="Single Family Residence",Q1247="Yes")))),"Tier 3",
IF((OR((AND('[1]PWS Information'!$E$10="CWS",T1247="Single Family Residence",R1247="Yes",P1247="Non-Lead", I1247="Non-Lead - Copper",K1247="Before 1989")),
(AND('[1]PWS Information'!$E$10="CWS",T1247="Single Family Residence",R1247="Yes",P1247="Non-Lead", M1247="Non-Lead - Copper",N1247="Before 1989")))),"Tier 4",
IF((OR((AND('[1]PWS Information'!$E$10="NTNC",P1247="Non-Lead")),
(AND('[1]PWS Information'!$E$10="CWS",P1247="Non-Lead",R1247="")),
(AND('[1]PWS Information'!$E$10="CWS",P1247="Non-Lead",R1247="No")),
(AND('[1]PWS Information'!$E$10="CWS",P1247="Non-Lead",R1247="Don't Know")),
(AND('[1]PWS Information'!$E$10="CWS",P1247="Non-Lead", I1247="Non-Lead - Copper", R1247="Yes", K1247="Between 1989 and 2014")),
(AND('[1]PWS Information'!$E$10="CWS",P1247="Non-Lead", I1247="Non-Lead - Copper", R1247="Yes", K1247="After 2014")),
(AND('[1]PWS Information'!$E$10="CWS",P1247="Non-Lead", I1247="Non-Lead - Copper", R1247="Yes", K1247="Unknown")),
(AND('[1]PWS Information'!$E$10="CWS",P1247="Non-Lead", M1247="Non-Lead - Copper", R1247="Yes", N1247="Between 1989 and 2014")),
(AND('[1]PWS Information'!$E$10="CWS",P1247="Non-Lead", M1247="Non-Lead - Copper", R1247="Yes", N1247="After 2014")),
(AND('[1]PWS Information'!$E$10="CWS",P1247="Non-Lead", M1247="Non-Lead - Copper", R1247="Yes", N1247="Unknown")),
(AND('[1]PWS Information'!$E$10="CWS",P1247="Unknown")),
(AND('[1]PWS Information'!$E$10="NTNC",P1247="Unknown")))),"Tier 5",
"")))))</f>
        <v>Tier 5</v>
      </c>
      <c r="Y1247" s="50"/>
      <c r="Z1247" s="50"/>
    </row>
    <row r="1248" spans="1:26" ht="30" x14ac:dyDescent="0.25">
      <c r="A1248" s="39">
        <v>1546</v>
      </c>
      <c r="B1248" s="40">
        <v>3863</v>
      </c>
      <c r="C1248" s="41" t="s">
        <v>235</v>
      </c>
      <c r="D1248" s="41" t="s">
        <v>88</v>
      </c>
      <c r="E1248" s="41">
        <v>75144</v>
      </c>
      <c r="F1248" s="42"/>
      <c r="G1248" s="43"/>
      <c r="H1248" s="44"/>
      <c r="I1248" s="45" t="s">
        <v>47</v>
      </c>
      <c r="J1248" s="46" t="s">
        <v>37</v>
      </c>
      <c r="K1248" s="42" t="s">
        <v>40</v>
      </c>
      <c r="L1248" s="49"/>
      <c r="M1248" s="45" t="s">
        <v>54</v>
      </c>
      <c r="N1248" s="46" t="s">
        <v>40</v>
      </c>
      <c r="O1248" s="49"/>
      <c r="P1248" s="36" t="str">
        <f t="shared" si="19"/>
        <v>Non-Lead</v>
      </c>
      <c r="Q1248" s="39" t="s">
        <v>37</v>
      </c>
      <c r="R1248" s="39" t="s">
        <v>37</v>
      </c>
      <c r="S1248" s="39"/>
      <c r="T1248" s="50" t="s">
        <v>36</v>
      </c>
      <c r="U1248" s="50" t="s">
        <v>37</v>
      </c>
      <c r="V1248" s="50" t="s">
        <v>37</v>
      </c>
      <c r="W1248" s="50" t="s">
        <v>37</v>
      </c>
      <c r="X1248" s="51" t="str">
        <f>IF((OR((AND('[1]PWS Information'!$E$10="CWS",T1248="Single Family Residence",P1248="Lead")),
(AND('[1]PWS Information'!$E$10="CWS",T1248="Multiple Family Residence",'[1]PWS Information'!$E$11="Yes",P1248="Lead")),
(AND('[1]PWS Information'!$E$10="NTNC",P1248="Lead")))),"Tier 1",
IF((OR((AND('[1]PWS Information'!$E$10="CWS",T1248="Multiple Family Residence",'[1]PWS Information'!$E$11="No",P1248="Lead")),
(AND('[1]PWS Information'!$E$10="CWS",T1248="Other",P1248="Lead")),
(AND('[1]PWS Information'!$E$10="CWS",T1248="Building",P1248="Lead")))),"Tier 2",
IF((OR((AND('[1]PWS Information'!$E$10="CWS",T1248="Single Family Residence",P1248="Galvanized Requiring Replacement")),
(AND('[1]PWS Information'!$E$10="CWS",T1248="Single Family Residence",P1248="Galvanized Requiring Replacement",Q1248="Yes")),
(AND('[1]PWS Information'!$E$10="NTNC",P1248="Galvanized Requiring Replacement")),
(AND('[1]PWS Information'!$E$10="NTNC",T1248="Single Family Residence",Q1248="Yes")))),"Tier 3",
IF((OR((AND('[1]PWS Information'!$E$10="CWS",T1248="Single Family Residence",R1248="Yes",P1248="Non-Lead", I1248="Non-Lead - Copper",K1248="Before 1989")),
(AND('[1]PWS Information'!$E$10="CWS",T1248="Single Family Residence",R1248="Yes",P1248="Non-Lead", M1248="Non-Lead - Copper",N1248="Before 1989")))),"Tier 4",
IF((OR((AND('[1]PWS Information'!$E$10="NTNC",P1248="Non-Lead")),
(AND('[1]PWS Information'!$E$10="CWS",P1248="Non-Lead",R1248="")),
(AND('[1]PWS Information'!$E$10="CWS",P1248="Non-Lead",R1248="No")),
(AND('[1]PWS Information'!$E$10="CWS",P1248="Non-Lead",R1248="Don't Know")),
(AND('[1]PWS Information'!$E$10="CWS",P1248="Non-Lead", I1248="Non-Lead - Copper", R1248="Yes", K1248="Between 1989 and 2014")),
(AND('[1]PWS Information'!$E$10="CWS",P1248="Non-Lead", I1248="Non-Lead - Copper", R1248="Yes", K1248="After 2014")),
(AND('[1]PWS Information'!$E$10="CWS",P1248="Non-Lead", I1248="Non-Lead - Copper", R1248="Yes", K1248="Unknown")),
(AND('[1]PWS Information'!$E$10="CWS",P1248="Non-Lead", M1248="Non-Lead - Copper", R1248="Yes", N1248="Between 1989 and 2014")),
(AND('[1]PWS Information'!$E$10="CWS",P1248="Non-Lead", M1248="Non-Lead - Copper", R1248="Yes", N1248="After 2014")),
(AND('[1]PWS Information'!$E$10="CWS",P1248="Non-Lead", M1248="Non-Lead - Copper", R1248="Yes", N1248="Unknown")),
(AND('[1]PWS Information'!$E$10="CWS",P1248="Unknown")),
(AND('[1]PWS Information'!$E$10="NTNC",P1248="Unknown")))),"Tier 5",
"")))))</f>
        <v>Tier 5</v>
      </c>
      <c r="Y1248" s="50"/>
      <c r="Z1248" s="50"/>
    </row>
    <row r="1249" spans="1:26" ht="30" x14ac:dyDescent="0.25">
      <c r="A1249" s="39">
        <v>1547</v>
      </c>
      <c r="B1249" s="40">
        <v>9086</v>
      </c>
      <c r="C1249" s="41" t="s">
        <v>355</v>
      </c>
      <c r="D1249" s="41" t="s">
        <v>99</v>
      </c>
      <c r="E1249" s="41">
        <v>75153</v>
      </c>
      <c r="F1249" s="42"/>
      <c r="G1249" s="43"/>
      <c r="H1249" s="44"/>
      <c r="I1249" s="45" t="s">
        <v>47</v>
      </c>
      <c r="J1249" s="46" t="s">
        <v>37</v>
      </c>
      <c r="K1249" s="42" t="s">
        <v>40</v>
      </c>
      <c r="L1249" s="49"/>
      <c r="M1249" s="45" t="s">
        <v>54</v>
      </c>
      <c r="N1249" s="46" t="s">
        <v>40</v>
      </c>
      <c r="O1249" s="49"/>
      <c r="P1249" s="36" t="str">
        <f t="shared" si="19"/>
        <v>Non-Lead</v>
      </c>
      <c r="Q1249" s="39" t="s">
        <v>37</v>
      </c>
      <c r="R1249" s="39" t="s">
        <v>37</v>
      </c>
      <c r="S1249" s="39"/>
      <c r="T1249" s="50" t="s">
        <v>36</v>
      </c>
      <c r="U1249" s="50" t="s">
        <v>37</v>
      </c>
      <c r="V1249" s="50" t="s">
        <v>37</v>
      </c>
      <c r="W1249" s="50" t="s">
        <v>37</v>
      </c>
      <c r="X1249" s="51" t="str">
        <f>IF((OR((AND('[1]PWS Information'!$E$10="CWS",T1249="Single Family Residence",P1249="Lead")),
(AND('[1]PWS Information'!$E$10="CWS",T1249="Multiple Family Residence",'[1]PWS Information'!$E$11="Yes",P1249="Lead")),
(AND('[1]PWS Information'!$E$10="NTNC",P1249="Lead")))),"Tier 1",
IF((OR((AND('[1]PWS Information'!$E$10="CWS",T1249="Multiple Family Residence",'[1]PWS Information'!$E$11="No",P1249="Lead")),
(AND('[1]PWS Information'!$E$10="CWS",T1249="Other",P1249="Lead")),
(AND('[1]PWS Information'!$E$10="CWS",T1249="Building",P1249="Lead")))),"Tier 2",
IF((OR((AND('[1]PWS Information'!$E$10="CWS",T1249="Single Family Residence",P1249="Galvanized Requiring Replacement")),
(AND('[1]PWS Information'!$E$10="CWS",T1249="Single Family Residence",P1249="Galvanized Requiring Replacement",Q1249="Yes")),
(AND('[1]PWS Information'!$E$10="NTNC",P1249="Galvanized Requiring Replacement")),
(AND('[1]PWS Information'!$E$10="NTNC",T1249="Single Family Residence",Q1249="Yes")))),"Tier 3",
IF((OR((AND('[1]PWS Information'!$E$10="CWS",T1249="Single Family Residence",R1249="Yes",P1249="Non-Lead", I1249="Non-Lead - Copper",K1249="Before 1989")),
(AND('[1]PWS Information'!$E$10="CWS",T1249="Single Family Residence",R1249="Yes",P1249="Non-Lead", M1249="Non-Lead - Copper",N1249="Before 1989")))),"Tier 4",
IF((OR((AND('[1]PWS Information'!$E$10="NTNC",P1249="Non-Lead")),
(AND('[1]PWS Information'!$E$10="CWS",P1249="Non-Lead",R1249="")),
(AND('[1]PWS Information'!$E$10="CWS",P1249="Non-Lead",R1249="No")),
(AND('[1]PWS Information'!$E$10="CWS",P1249="Non-Lead",R1249="Don't Know")),
(AND('[1]PWS Information'!$E$10="CWS",P1249="Non-Lead", I1249="Non-Lead - Copper", R1249="Yes", K1249="Between 1989 and 2014")),
(AND('[1]PWS Information'!$E$10="CWS",P1249="Non-Lead", I1249="Non-Lead - Copper", R1249="Yes", K1249="After 2014")),
(AND('[1]PWS Information'!$E$10="CWS",P1249="Non-Lead", I1249="Non-Lead - Copper", R1249="Yes", K1249="Unknown")),
(AND('[1]PWS Information'!$E$10="CWS",P1249="Non-Lead", M1249="Non-Lead - Copper", R1249="Yes", N1249="Between 1989 and 2014")),
(AND('[1]PWS Information'!$E$10="CWS",P1249="Non-Lead", M1249="Non-Lead - Copper", R1249="Yes", N1249="After 2014")),
(AND('[1]PWS Information'!$E$10="CWS",P1249="Non-Lead", M1249="Non-Lead - Copper", R1249="Yes", N1249="Unknown")),
(AND('[1]PWS Information'!$E$10="CWS",P1249="Unknown")),
(AND('[1]PWS Information'!$E$10="NTNC",P1249="Unknown")))),"Tier 5",
"")))))</f>
        <v>Tier 5</v>
      </c>
      <c r="Y1249" s="50"/>
      <c r="Z1249" s="50"/>
    </row>
    <row r="1250" spans="1:26" ht="30" x14ac:dyDescent="0.25">
      <c r="A1250" s="39">
        <v>1548</v>
      </c>
      <c r="B1250" s="40">
        <v>1017</v>
      </c>
      <c r="C1250" s="41" t="s">
        <v>356</v>
      </c>
      <c r="D1250" s="41" t="s">
        <v>88</v>
      </c>
      <c r="E1250" s="41">
        <v>75144</v>
      </c>
      <c r="F1250" s="42"/>
      <c r="G1250" s="43"/>
      <c r="H1250" s="44"/>
      <c r="I1250" s="45" t="s">
        <v>47</v>
      </c>
      <c r="J1250" s="46" t="s">
        <v>37</v>
      </c>
      <c r="K1250" s="42" t="s">
        <v>40</v>
      </c>
      <c r="L1250" s="49"/>
      <c r="M1250" s="45" t="s">
        <v>54</v>
      </c>
      <c r="N1250" s="46" t="s">
        <v>40</v>
      </c>
      <c r="O1250" s="49"/>
      <c r="P1250" s="36" t="str">
        <f t="shared" si="19"/>
        <v>Non-Lead</v>
      </c>
      <c r="Q1250" s="39" t="s">
        <v>37</v>
      </c>
      <c r="R1250" s="39" t="s">
        <v>37</v>
      </c>
      <c r="S1250" s="39"/>
      <c r="T1250" s="50" t="s">
        <v>36</v>
      </c>
      <c r="U1250" s="50" t="s">
        <v>37</v>
      </c>
      <c r="V1250" s="50" t="s">
        <v>37</v>
      </c>
      <c r="W1250" s="50" t="s">
        <v>37</v>
      </c>
      <c r="X1250" s="51" t="str">
        <f>IF((OR((AND('[1]PWS Information'!$E$10="CWS",T1250="Single Family Residence",P1250="Lead")),
(AND('[1]PWS Information'!$E$10="CWS",T1250="Multiple Family Residence",'[1]PWS Information'!$E$11="Yes",P1250="Lead")),
(AND('[1]PWS Information'!$E$10="NTNC",P1250="Lead")))),"Tier 1",
IF((OR((AND('[1]PWS Information'!$E$10="CWS",T1250="Multiple Family Residence",'[1]PWS Information'!$E$11="No",P1250="Lead")),
(AND('[1]PWS Information'!$E$10="CWS",T1250="Other",P1250="Lead")),
(AND('[1]PWS Information'!$E$10="CWS",T1250="Building",P1250="Lead")))),"Tier 2",
IF((OR((AND('[1]PWS Information'!$E$10="CWS",T1250="Single Family Residence",P1250="Galvanized Requiring Replacement")),
(AND('[1]PWS Information'!$E$10="CWS",T1250="Single Family Residence",P1250="Galvanized Requiring Replacement",Q1250="Yes")),
(AND('[1]PWS Information'!$E$10="NTNC",P1250="Galvanized Requiring Replacement")),
(AND('[1]PWS Information'!$E$10="NTNC",T1250="Single Family Residence",Q1250="Yes")))),"Tier 3",
IF((OR((AND('[1]PWS Information'!$E$10="CWS",T1250="Single Family Residence",R1250="Yes",P1250="Non-Lead", I1250="Non-Lead - Copper",K1250="Before 1989")),
(AND('[1]PWS Information'!$E$10="CWS",T1250="Single Family Residence",R1250="Yes",P1250="Non-Lead", M1250="Non-Lead - Copper",N1250="Before 1989")))),"Tier 4",
IF((OR((AND('[1]PWS Information'!$E$10="NTNC",P1250="Non-Lead")),
(AND('[1]PWS Information'!$E$10="CWS",P1250="Non-Lead",R1250="")),
(AND('[1]PWS Information'!$E$10="CWS",P1250="Non-Lead",R1250="No")),
(AND('[1]PWS Information'!$E$10="CWS",P1250="Non-Lead",R1250="Don't Know")),
(AND('[1]PWS Information'!$E$10="CWS",P1250="Non-Lead", I1250="Non-Lead - Copper", R1250="Yes", K1250="Between 1989 and 2014")),
(AND('[1]PWS Information'!$E$10="CWS",P1250="Non-Lead", I1250="Non-Lead - Copper", R1250="Yes", K1250="After 2014")),
(AND('[1]PWS Information'!$E$10="CWS",P1250="Non-Lead", I1250="Non-Lead - Copper", R1250="Yes", K1250="Unknown")),
(AND('[1]PWS Information'!$E$10="CWS",P1250="Non-Lead", M1250="Non-Lead - Copper", R1250="Yes", N1250="Between 1989 and 2014")),
(AND('[1]PWS Information'!$E$10="CWS",P1250="Non-Lead", M1250="Non-Lead - Copper", R1250="Yes", N1250="After 2014")),
(AND('[1]PWS Information'!$E$10="CWS",P1250="Non-Lead", M1250="Non-Lead - Copper", R1250="Yes", N1250="Unknown")),
(AND('[1]PWS Information'!$E$10="CWS",P1250="Unknown")),
(AND('[1]PWS Information'!$E$10="NTNC",P1250="Unknown")))),"Tier 5",
"")))))</f>
        <v>Tier 5</v>
      </c>
      <c r="Y1250" s="50"/>
      <c r="Z1250" s="50"/>
    </row>
    <row r="1251" spans="1:26" ht="30" x14ac:dyDescent="0.25">
      <c r="A1251" s="39">
        <v>1549</v>
      </c>
      <c r="B1251" s="40">
        <v>9131</v>
      </c>
      <c r="C1251" s="41" t="s">
        <v>355</v>
      </c>
      <c r="D1251" s="41" t="s">
        <v>99</v>
      </c>
      <c r="E1251" s="41">
        <v>75153</v>
      </c>
      <c r="F1251" s="42"/>
      <c r="G1251" s="43"/>
      <c r="H1251" s="44"/>
      <c r="I1251" s="45" t="s">
        <v>47</v>
      </c>
      <c r="J1251" s="46" t="s">
        <v>37</v>
      </c>
      <c r="K1251" s="42" t="s">
        <v>40</v>
      </c>
      <c r="L1251" s="49"/>
      <c r="M1251" s="45" t="s">
        <v>54</v>
      </c>
      <c r="N1251" s="46" t="s">
        <v>49</v>
      </c>
      <c r="O1251" s="49"/>
      <c r="P1251" s="36" t="str">
        <f t="shared" si="19"/>
        <v>Non-Lead</v>
      </c>
      <c r="Q1251" s="39" t="s">
        <v>37</v>
      </c>
      <c r="R1251" s="39" t="s">
        <v>37</v>
      </c>
      <c r="S1251" s="39"/>
      <c r="T1251" s="50" t="s">
        <v>36</v>
      </c>
      <c r="U1251" s="50" t="s">
        <v>37</v>
      </c>
      <c r="V1251" s="50" t="s">
        <v>37</v>
      </c>
      <c r="W1251" s="50" t="s">
        <v>37</v>
      </c>
      <c r="X1251" s="51" t="str">
        <f>IF((OR((AND('[1]PWS Information'!$E$10="CWS",T1251="Single Family Residence",P1251="Lead")),
(AND('[1]PWS Information'!$E$10="CWS",T1251="Multiple Family Residence",'[1]PWS Information'!$E$11="Yes",P1251="Lead")),
(AND('[1]PWS Information'!$E$10="NTNC",P1251="Lead")))),"Tier 1",
IF((OR((AND('[1]PWS Information'!$E$10="CWS",T1251="Multiple Family Residence",'[1]PWS Information'!$E$11="No",P1251="Lead")),
(AND('[1]PWS Information'!$E$10="CWS",T1251="Other",P1251="Lead")),
(AND('[1]PWS Information'!$E$10="CWS",T1251="Building",P1251="Lead")))),"Tier 2",
IF((OR((AND('[1]PWS Information'!$E$10="CWS",T1251="Single Family Residence",P1251="Galvanized Requiring Replacement")),
(AND('[1]PWS Information'!$E$10="CWS",T1251="Single Family Residence",P1251="Galvanized Requiring Replacement",Q1251="Yes")),
(AND('[1]PWS Information'!$E$10="NTNC",P1251="Galvanized Requiring Replacement")),
(AND('[1]PWS Information'!$E$10="NTNC",T1251="Single Family Residence",Q1251="Yes")))),"Tier 3",
IF((OR((AND('[1]PWS Information'!$E$10="CWS",T1251="Single Family Residence",R1251="Yes",P1251="Non-Lead", I1251="Non-Lead - Copper",K1251="Before 1989")),
(AND('[1]PWS Information'!$E$10="CWS",T1251="Single Family Residence",R1251="Yes",P1251="Non-Lead", M1251="Non-Lead - Copper",N1251="Before 1989")))),"Tier 4",
IF((OR((AND('[1]PWS Information'!$E$10="NTNC",P1251="Non-Lead")),
(AND('[1]PWS Information'!$E$10="CWS",P1251="Non-Lead",R1251="")),
(AND('[1]PWS Information'!$E$10="CWS",P1251="Non-Lead",R1251="No")),
(AND('[1]PWS Information'!$E$10="CWS",P1251="Non-Lead",R1251="Don't Know")),
(AND('[1]PWS Information'!$E$10="CWS",P1251="Non-Lead", I1251="Non-Lead - Copper", R1251="Yes", K1251="Between 1989 and 2014")),
(AND('[1]PWS Information'!$E$10="CWS",P1251="Non-Lead", I1251="Non-Lead - Copper", R1251="Yes", K1251="After 2014")),
(AND('[1]PWS Information'!$E$10="CWS",P1251="Non-Lead", I1251="Non-Lead - Copper", R1251="Yes", K1251="Unknown")),
(AND('[1]PWS Information'!$E$10="CWS",P1251="Non-Lead", M1251="Non-Lead - Copper", R1251="Yes", N1251="Between 1989 and 2014")),
(AND('[1]PWS Information'!$E$10="CWS",P1251="Non-Lead", M1251="Non-Lead - Copper", R1251="Yes", N1251="After 2014")),
(AND('[1]PWS Information'!$E$10="CWS",P1251="Non-Lead", M1251="Non-Lead - Copper", R1251="Yes", N1251="Unknown")),
(AND('[1]PWS Information'!$E$10="CWS",P1251="Unknown")),
(AND('[1]PWS Information'!$E$10="NTNC",P1251="Unknown")))),"Tier 5",
"")))))</f>
        <v>Tier 5</v>
      </c>
      <c r="Y1251" s="50"/>
      <c r="Z1251" s="50"/>
    </row>
    <row r="1252" spans="1:26" ht="30" x14ac:dyDescent="0.25">
      <c r="A1252" s="39">
        <v>1550</v>
      </c>
      <c r="B1252" s="40"/>
      <c r="C1252" s="41" t="s">
        <v>357</v>
      </c>
      <c r="D1252" s="41" t="s">
        <v>88</v>
      </c>
      <c r="E1252" s="41">
        <v>75144</v>
      </c>
      <c r="F1252" s="42"/>
      <c r="G1252" s="43"/>
      <c r="H1252" s="44"/>
      <c r="I1252" s="45" t="s">
        <v>47</v>
      </c>
      <c r="J1252" s="46" t="s">
        <v>37</v>
      </c>
      <c r="K1252" s="42" t="s">
        <v>40</v>
      </c>
      <c r="L1252" s="49"/>
      <c r="M1252" s="45" t="s">
        <v>54</v>
      </c>
      <c r="N1252" s="46" t="s">
        <v>40</v>
      </c>
      <c r="O1252" s="49"/>
      <c r="P1252" s="36" t="str">
        <f t="shared" si="19"/>
        <v>Non-Lead</v>
      </c>
      <c r="Q1252" s="39" t="s">
        <v>37</v>
      </c>
      <c r="R1252" s="39" t="s">
        <v>37</v>
      </c>
      <c r="S1252" s="39"/>
      <c r="T1252" s="50" t="s">
        <v>36</v>
      </c>
      <c r="U1252" s="50" t="s">
        <v>37</v>
      </c>
      <c r="V1252" s="50" t="s">
        <v>37</v>
      </c>
      <c r="W1252" s="50" t="s">
        <v>37</v>
      </c>
      <c r="X1252" s="51" t="str">
        <f>IF((OR((AND('[1]PWS Information'!$E$10="CWS",T1252="Single Family Residence",P1252="Lead")),
(AND('[1]PWS Information'!$E$10="CWS",T1252="Multiple Family Residence",'[1]PWS Information'!$E$11="Yes",P1252="Lead")),
(AND('[1]PWS Information'!$E$10="NTNC",P1252="Lead")))),"Tier 1",
IF((OR((AND('[1]PWS Information'!$E$10="CWS",T1252="Multiple Family Residence",'[1]PWS Information'!$E$11="No",P1252="Lead")),
(AND('[1]PWS Information'!$E$10="CWS",T1252="Other",P1252="Lead")),
(AND('[1]PWS Information'!$E$10="CWS",T1252="Building",P1252="Lead")))),"Tier 2",
IF((OR((AND('[1]PWS Information'!$E$10="CWS",T1252="Single Family Residence",P1252="Galvanized Requiring Replacement")),
(AND('[1]PWS Information'!$E$10="CWS",T1252="Single Family Residence",P1252="Galvanized Requiring Replacement",Q1252="Yes")),
(AND('[1]PWS Information'!$E$10="NTNC",P1252="Galvanized Requiring Replacement")),
(AND('[1]PWS Information'!$E$10="NTNC",T1252="Single Family Residence",Q1252="Yes")))),"Tier 3",
IF((OR((AND('[1]PWS Information'!$E$10="CWS",T1252="Single Family Residence",R1252="Yes",P1252="Non-Lead", I1252="Non-Lead - Copper",K1252="Before 1989")),
(AND('[1]PWS Information'!$E$10="CWS",T1252="Single Family Residence",R1252="Yes",P1252="Non-Lead", M1252="Non-Lead - Copper",N1252="Before 1989")))),"Tier 4",
IF((OR((AND('[1]PWS Information'!$E$10="NTNC",P1252="Non-Lead")),
(AND('[1]PWS Information'!$E$10="CWS",P1252="Non-Lead",R1252="")),
(AND('[1]PWS Information'!$E$10="CWS",P1252="Non-Lead",R1252="No")),
(AND('[1]PWS Information'!$E$10="CWS",P1252="Non-Lead",R1252="Don't Know")),
(AND('[1]PWS Information'!$E$10="CWS",P1252="Non-Lead", I1252="Non-Lead - Copper", R1252="Yes", K1252="Between 1989 and 2014")),
(AND('[1]PWS Information'!$E$10="CWS",P1252="Non-Lead", I1252="Non-Lead - Copper", R1252="Yes", K1252="After 2014")),
(AND('[1]PWS Information'!$E$10="CWS",P1252="Non-Lead", I1252="Non-Lead - Copper", R1252="Yes", K1252="Unknown")),
(AND('[1]PWS Information'!$E$10="CWS",P1252="Non-Lead", M1252="Non-Lead - Copper", R1252="Yes", N1252="Between 1989 and 2014")),
(AND('[1]PWS Information'!$E$10="CWS",P1252="Non-Lead", M1252="Non-Lead - Copper", R1252="Yes", N1252="After 2014")),
(AND('[1]PWS Information'!$E$10="CWS",P1252="Non-Lead", M1252="Non-Lead - Copper", R1252="Yes", N1252="Unknown")),
(AND('[1]PWS Information'!$E$10="CWS",P1252="Unknown")),
(AND('[1]PWS Information'!$E$10="NTNC",P1252="Unknown")))),"Tier 5",
"")))))</f>
        <v>Tier 5</v>
      </c>
      <c r="Y1252" s="50"/>
      <c r="Z1252" s="50"/>
    </row>
    <row r="1253" spans="1:26" ht="30" x14ac:dyDescent="0.25">
      <c r="A1253" s="39">
        <v>1551</v>
      </c>
      <c r="B1253" s="40"/>
      <c r="C1253" s="41" t="s">
        <v>357</v>
      </c>
      <c r="D1253" s="41" t="s">
        <v>88</v>
      </c>
      <c r="E1253" s="41">
        <v>75144</v>
      </c>
      <c r="F1253" s="42"/>
      <c r="G1253" s="43"/>
      <c r="H1253" s="44"/>
      <c r="I1253" s="45" t="s">
        <v>47</v>
      </c>
      <c r="J1253" s="46" t="s">
        <v>37</v>
      </c>
      <c r="K1253" s="42" t="s">
        <v>40</v>
      </c>
      <c r="L1253" s="49"/>
      <c r="M1253" s="45" t="s">
        <v>54</v>
      </c>
      <c r="N1253" s="46" t="s">
        <v>49</v>
      </c>
      <c r="O1253" s="49"/>
      <c r="P1253" s="36" t="str">
        <f t="shared" si="19"/>
        <v>Non-Lead</v>
      </c>
      <c r="Q1253" s="39" t="s">
        <v>37</v>
      </c>
      <c r="R1253" s="39" t="s">
        <v>37</v>
      </c>
      <c r="S1253" s="39"/>
      <c r="T1253" s="50" t="s">
        <v>52</v>
      </c>
      <c r="U1253" s="50" t="s">
        <v>37</v>
      </c>
      <c r="V1253" s="50" t="s">
        <v>37</v>
      </c>
      <c r="W1253" s="50" t="s">
        <v>37</v>
      </c>
      <c r="X1253" s="51" t="str">
        <f>IF((OR((AND('[1]PWS Information'!$E$10="CWS",T1253="Single Family Residence",P1253="Lead")),
(AND('[1]PWS Information'!$E$10="CWS",T1253="Multiple Family Residence",'[1]PWS Information'!$E$11="Yes",P1253="Lead")),
(AND('[1]PWS Information'!$E$10="NTNC",P1253="Lead")))),"Tier 1",
IF((OR((AND('[1]PWS Information'!$E$10="CWS",T1253="Multiple Family Residence",'[1]PWS Information'!$E$11="No",P1253="Lead")),
(AND('[1]PWS Information'!$E$10="CWS",T1253="Other",P1253="Lead")),
(AND('[1]PWS Information'!$E$10="CWS",T1253="Building",P1253="Lead")))),"Tier 2",
IF((OR((AND('[1]PWS Information'!$E$10="CWS",T1253="Single Family Residence",P1253="Galvanized Requiring Replacement")),
(AND('[1]PWS Information'!$E$10="CWS",T1253="Single Family Residence",P1253="Galvanized Requiring Replacement",Q1253="Yes")),
(AND('[1]PWS Information'!$E$10="NTNC",P1253="Galvanized Requiring Replacement")),
(AND('[1]PWS Information'!$E$10="NTNC",T1253="Single Family Residence",Q1253="Yes")))),"Tier 3",
IF((OR((AND('[1]PWS Information'!$E$10="CWS",T1253="Single Family Residence",R1253="Yes",P1253="Non-Lead", I1253="Non-Lead - Copper",K1253="Before 1989")),
(AND('[1]PWS Information'!$E$10="CWS",T1253="Single Family Residence",R1253="Yes",P1253="Non-Lead", M1253="Non-Lead - Copper",N1253="Before 1989")))),"Tier 4",
IF((OR((AND('[1]PWS Information'!$E$10="NTNC",P1253="Non-Lead")),
(AND('[1]PWS Information'!$E$10="CWS",P1253="Non-Lead",R1253="")),
(AND('[1]PWS Information'!$E$10="CWS",P1253="Non-Lead",R1253="No")),
(AND('[1]PWS Information'!$E$10="CWS",P1253="Non-Lead",R1253="Don't Know")),
(AND('[1]PWS Information'!$E$10="CWS",P1253="Non-Lead", I1253="Non-Lead - Copper", R1253="Yes", K1253="Between 1989 and 2014")),
(AND('[1]PWS Information'!$E$10="CWS",P1253="Non-Lead", I1253="Non-Lead - Copper", R1253="Yes", K1253="After 2014")),
(AND('[1]PWS Information'!$E$10="CWS",P1253="Non-Lead", I1253="Non-Lead - Copper", R1253="Yes", K1253="Unknown")),
(AND('[1]PWS Information'!$E$10="CWS",P1253="Non-Lead", M1253="Non-Lead - Copper", R1253="Yes", N1253="Between 1989 and 2014")),
(AND('[1]PWS Information'!$E$10="CWS",P1253="Non-Lead", M1253="Non-Lead - Copper", R1253="Yes", N1253="After 2014")),
(AND('[1]PWS Information'!$E$10="CWS",P1253="Non-Lead", M1253="Non-Lead - Copper", R1253="Yes", N1253="Unknown")),
(AND('[1]PWS Information'!$E$10="CWS",P1253="Unknown")),
(AND('[1]PWS Information'!$E$10="NTNC",P1253="Unknown")))),"Tier 5",
"")))))</f>
        <v>Tier 5</v>
      </c>
      <c r="Y1253" s="50"/>
      <c r="Z1253" s="50"/>
    </row>
    <row r="1254" spans="1:26" ht="30" x14ac:dyDescent="0.25">
      <c r="A1254" s="39">
        <v>1552</v>
      </c>
      <c r="B1254" s="40">
        <v>16650</v>
      </c>
      <c r="C1254" s="41" t="s">
        <v>312</v>
      </c>
      <c r="D1254" s="41" t="s">
        <v>88</v>
      </c>
      <c r="E1254" s="41">
        <v>75144</v>
      </c>
      <c r="F1254" s="42"/>
      <c r="G1254" s="43"/>
      <c r="H1254" s="44"/>
      <c r="I1254" s="45" t="s">
        <v>47</v>
      </c>
      <c r="J1254" s="46" t="s">
        <v>37</v>
      </c>
      <c r="K1254" s="42" t="s">
        <v>40</v>
      </c>
      <c r="L1254" s="49"/>
      <c r="M1254" s="45" t="s">
        <v>54</v>
      </c>
      <c r="N1254" s="46" t="s">
        <v>40</v>
      </c>
      <c r="O1254" s="49"/>
      <c r="P1254" s="36" t="str">
        <f t="shared" si="19"/>
        <v>Non-Lead</v>
      </c>
      <c r="Q1254" s="39" t="s">
        <v>37</v>
      </c>
      <c r="R1254" s="39" t="s">
        <v>37</v>
      </c>
      <c r="S1254" s="39"/>
      <c r="T1254" s="50" t="s">
        <v>36</v>
      </c>
      <c r="U1254" s="50" t="s">
        <v>37</v>
      </c>
      <c r="V1254" s="50" t="s">
        <v>37</v>
      </c>
      <c r="W1254" s="50" t="s">
        <v>37</v>
      </c>
      <c r="X1254" s="51" t="str">
        <f>IF((OR((AND('[1]PWS Information'!$E$10="CWS",T1254="Single Family Residence",P1254="Lead")),
(AND('[1]PWS Information'!$E$10="CWS",T1254="Multiple Family Residence",'[1]PWS Information'!$E$11="Yes",P1254="Lead")),
(AND('[1]PWS Information'!$E$10="NTNC",P1254="Lead")))),"Tier 1",
IF((OR((AND('[1]PWS Information'!$E$10="CWS",T1254="Multiple Family Residence",'[1]PWS Information'!$E$11="No",P1254="Lead")),
(AND('[1]PWS Information'!$E$10="CWS",T1254="Other",P1254="Lead")),
(AND('[1]PWS Information'!$E$10="CWS",T1254="Building",P1254="Lead")))),"Tier 2",
IF((OR((AND('[1]PWS Information'!$E$10="CWS",T1254="Single Family Residence",P1254="Galvanized Requiring Replacement")),
(AND('[1]PWS Information'!$E$10="CWS",T1254="Single Family Residence",P1254="Galvanized Requiring Replacement",Q1254="Yes")),
(AND('[1]PWS Information'!$E$10="NTNC",P1254="Galvanized Requiring Replacement")),
(AND('[1]PWS Information'!$E$10="NTNC",T1254="Single Family Residence",Q1254="Yes")))),"Tier 3",
IF((OR((AND('[1]PWS Information'!$E$10="CWS",T1254="Single Family Residence",R1254="Yes",P1254="Non-Lead", I1254="Non-Lead - Copper",K1254="Before 1989")),
(AND('[1]PWS Information'!$E$10="CWS",T1254="Single Family Residence",R1254="Yes",P1254="Non-Lead", M1254="Non-Lead - Copper",N1254="Before 1989")))),"Tier 4",
IF((OR((AND('[1]PWS Information'!$E$10="NTNC",P1254="Non-Lead")),
(AND('[1]PWS Information'!$E$10="CWS",P1254="Non-Lead",R1254="")),
(AND('[1]PWS Information'!$E$10="CWS",P1254="Non-Lead",R1254="No")),
(AND('[1]PWS Information'!$E$10="CWS",P1254="Non-Lead",R1254="Don't Know")),
(AND('[1]PWS Information'!$E$10="CWS",P1254="Non-Lead", I1254="Non-Lead - Copper", R1254="Yes", K1254="Between 1989 and 2014")),
(AND('[1]PWS Information'!$E$10="CWS",P1254="Non-Lead", I1254="Non-Lead - Copper", R1254="Yes", K1254="After 2014")),
(AND('[1]PWS Information'!$E$10="CWS",P1254="Non-Lead", I1254="Non-Lead - Copper", R1254="Yes", K1254="Unknown")),
(AND('[1]PWS Information'!$E$10="CWS",P1254="Non-Lead", M1254="Non-Lead - Copper", R1254="Yes", N1254="Between 1989 and 2014")),
(AND('[1]PWS Information'!$E$10="CWS",P1254="Non-Lead", M1254="Non-Lead - Copper", R1254="Yes", N1254="After 2014")),
(AND('[1]PWS Information'!$E$10="CWS",P1254="Non-Lead", M1254="Non-Lead - Copper", R1254="Yes", N1254="Unknown")),
(AND('[1]PWS Information'!$E$10="CWS",P1254="Unknown")),
(AND('[1]PWS Information'!$E$10="NTNC",P1254="Unknown")))),"Tier 5",
"")))))</f>
        <v>Tier 5</v>
      </c>
      <c r="Y1254" s="50"/>
      <c r="Z1254" s="50"/>
    </row>
    <row r="1255" spans="1:26" ht="30" x14ac:dyDescent="0.25">
      <c r="A1255" s="39">
        <v>1553</v>
      </c>
      <c r="B1255" s="40">
        <v>3610</v>
      </c>
      <c r="C1255" s="41" t="s">
        <v>337</v>
      </c>
      <c r="D1255" s="41" t="s">
        <v>99</v>
      </c>
      <c r="E1255" s="41">
        <v>75153</v>
      </c>
      <c r="F1255" s="42"/>
      <c r="G1255" s="43"/>
      <c r="H1255" s="44"/>
      <c r="I1255" s="45" t="s">
        <v>47</v>
      </c>
      <c r="J1255" s="46" t="s">
        <v>37</v>
      </c>
      <c r="K1255" s="42" t="s">
        <v>40</v>
      </c>
      <c r="L1255" s="49"/>
      <c r="M1255" s="45" t="s">
        <v>54</v>
      </c>
      <c r="N1255" s="46" t="s">
        <v>41</v>
      </c>
      <c r="O1255" s="49"/>
      <c r="P1255" s="36" t="str">
        <f t="shared" si="19"/>
        <v>Non-Lead</v>
      </c>
      <c r="Q1255" s="39" t="s">
        <v>37</v>
      </c>
      <c r="R1255" s="39" t="s">
        <v>37</v>
      </c>
      <c r="S1255" s="39"/>
      <c r="T1255" s="50" t="s">
        <v>36</v>
      </c>
      <c r="U1255" s="50" t="s">
        <v>37</v>
      </c>
      <c r="V1255" s="50" t="s">
        <v>37</v>
      </c>
      <c r="W1255" s="50" t="s">
        <v>37</v>
      </c>
      <c r="X1255" s="51" t="str">
        <f>IF((OR((AND('[1]PWS Information'!$E$10="CWS",T1255="Single Family Residence",P1255="Lead")),
(AND('[1]PWS Information'!$E$10="CWS",T1255="Multiple Family Residence",'[1]PWS Information'!$E$11="Yes",P1255="Lead")),
(AND('[1]PWS Information'!$E$10="NTNC",P1255="Lead")))),"Tier 1",
IF((OR((AND('[1]PWS Information'!$E$10="CWS",T1255="Multiple Family Residence",'[1]PWS Information'!$E$11="No",P1255="Lead")),
(AND('[1]PWS Information'!$E$10="CWS",T1255="Other",P1255="Lead")),
(AND('[1]PWS Information'!$E$10="CWS",T1255="Building",P1255="Lead")))),"Tier 2",
IF((OR((AND('[1]PWS Information'!$E$10="CWS",T1255="Single Family Residence",P1255="Galvanized Requiring Replacement")),
(AND('[1]PWS Information'!$E$10="CWS",T1255="Single Family Residence",P1255="Galvanized Requiring Replacement",Q1255="Yes")),
(AND('[1]PWS Information'!$E$10="NTNC",P1255="Galvanized Requiring Replacement")),
(AND('[1]PWS Information'!$E$10="NTNC",T1255="Single Family Residence",Q1255="Yes")))),"Tier 3",
IF((OR((AND('[1]PWS Information'!$E$10="CWS",T1255="Single Family Residence",R1255="Yes",P1255="Non-Lead", I1255="Non-Lead - Copper",K1255="Before 1989")),
(AND('[1]PWS Information'!$E$10="CWS",T1255="Single Family Residence",R1255="Yes",P1255="Non-Lead", M1255="Non-Lead - Copper",N1255="Before 1989")))),"Tier 4",
IF((OR((AND('[1]PWS Information'!$E$10="NTNC",P1255="Non-Lead")),
(AND('[1]PWS Information'!$E$10="CWS",P1255="Non-Lead",R1255="")),
(AND('[1]PWS Information'!$E$10="CWS",P1255="Non-Lead",R1255="No")),
(AND('[1]PWS Information'!$E$10="CWS",P1255="Non-Lead",R1255="Don't Know")),
(AND('[1]PWS Information'!$E$10="CWS",P1255="Non-Lead", I1255="Non-Lead - Copper", R1255="Yes", K1255="Between 1989 and 2014")),
(AND('[1]PWS Information'!$E$10="CWS",P1255="Non-Lead", I1255="Non-Lead - Copper", R1255="Yes", K1255="After 2014")),
(AND('[1]PWS Information'!$E$10="CWS",P1255="Non-Lead", I1255="Non-Lead - Copper", R1255="Yes", K1255="Unknown")),
(AND('[1]PWS Information'!$E$10="CWS",P1255="Non-Lead", M1255="Non-Lead - Copper", R1255="Yes", N1255="Between 1989 and 2014")),
(AND('[1]PWS Information'!$E$10="CWS",P1255="Non-Lead", M1255="Non-Lead - Copper", R1255="Yes", N1255="After 2014")),
(AND('[1]PWS Information'!$E$10="CWS",P1255="Non-Lead", M1255="Non-Lead - Copper", R1255="Yes", N1255="Unknown")),
(AND('[1]PWS Information'!$E$10="CWS",P1255="Unknown")),
(AND('[1]PWS Information'!$E$10="NTNC",P1255="Unknown")))),"Tier 5",
"")))))</f>
        <v>Tier 5</v>
      </c>
      <c r="Y1255" s="50"/>
      <c r="Z1255" s="50"/>
    </row>
    <row r="1256" spans="1:26" ht="30" x14ac:dyDescent="0.25">
      <c r="A1256" s="39">
        <v>1554</v>
      </c>
      <c r="B1256" s="40">
        <v>7514</v>
      </c>
      <c r="C1256" s="41" t="s">
        <v>299</v>
      </c>
      <c r="D1256" s="41" t="s">
        <v>88</v>
      </c>
      <c r="E1256" s="41">
        <v>75144</v>
      </c>
      <c r="F1256" s="42"/>
      <c r="G1256" s="43"/>
      <c r="H1256" s="44"/>
      <c r="I1256" s="45" t="s">
        <v>47</v>
      </c>
      <c r="J1256" s="46" t="s">
        <v>37</v>
      </c>
      <c r="K1256" s="42" t="s">
        <v>40</v>
      </c>
      <c r="L1256" s="49"/>
      <c r="M1256" s="45" t="s">
        <v>54</v>
      </c>
      <c r="N1256" s="46" t="s">
        <v>40</v>
      </c>
      <c r="O1256" s="49"/>
      <c r="P1256" s="36" t="str">
        <f t="shared" si="19"/>
        <v>Non-Lead</v>
      </c>
      <c r="Q1256" s="39" t="s">
        <v>37</v>
      </c>
      <c r="R1256" s="39" t="s">
        <v>37</v>
      </c>
      <c r="S1256" s="39"/>
      <c r="T1256" s="50" t="s">
        <v>36</v>
      </c>
      <c r="U1256" s="50" t="s">
        <v>37</v>
      </c>
      <c r="V1256" s="50" t="s">
        <v>37</v>
      </c>
      <c r="W1256" s="50" t="s">
        <v>37</v>
      </c>
      <c r="X1256" s="51" t="str">
        <f>IF((OR((AND('[1]PWS Information'!$E$10="CWS",T1256="Single Family Residence",P1256="Lead")),
(AND('[1]PWS Information'!$E$10="CWS",T1256="Multiple Family Residence",'[1]PWS Information'!$E$11="Yes",P1256="Lead")),
(AND('[1]PWS Information'!$E$10="NTNC",P1256="Lead")))),"Tier 1",
IF((OR((AND('[1]PWS Information'!$E$10="CWS",T1256="Multiple Family Residence",'[1]PWS Information'!$E$11="No",P1256="Lead")),
(AND('[1]PWS Information'!$E$10="CWS",T1256="Other",P1256="Lead")),
(AND('[1]PWS Information'!$E$10="CWS",T1256="Building",P1256="Lead")))),"Tier 2",
IF((OR((AND('[1]PWS Information'!$E$10="CWS",T1256="Single Family Residence",P1256="Galvanized Requiring Replacement")),
(AND('[1]PWS Information'!$E$10="CWS",T1256="Single Family Residence",P1256="Galvanized Requiring Replacement",Q1256="Yes")),
(AND('[1]PWS Information'!$E$10="NTNC",P1256="Galvanized Requiring Replacement")),
(AND('[1]PWS Information'!$E$10="NTNC",T1256="Single Family Residence",Q1256="Yes")))),"Tier 3",
IF((OR((AND('[1]PWS Information'!$E$10="CWS",T1256="Single Family Residence",R1256="Yes",P1256="Non-Lead", I1256="Non-Lead - Copper",K1256="Before 1989")),
(AND('[1]PWS Information'!$E$10="CWS",T1256="Single Family Residence",R1256="Yes",P1256="Non-Lead", M1256="Non-Lead - Copper",N1256="Before 1989")))),"Tier 4",
IF((OR((AND('[1]PWS Information'!$E$10="NTNC",P1256="Non-Lead")),
(AND('[1]PWS Information'!$E$10="CWS",P1256="Non-Lead",R1256="")),
(AND('[1]PWS Information'!$E$10="CWS",P1256="Non-Lead",R1256="No")),
(AND('[1]PWS Information'!$E$10="CWS",P1256="Non-Lead",R1256="Don't Know")),
(AND('[1]PWS Information'!$E$10="CWS",P1256="Non-Lead", I1256="Non-Lead - Copper", R1256="Yes", K1256="Between 1989 and 2014")),
(AND('[1]PWS Information'!$E$10="CWS",P1256="Non-Lead", I1256="Non-Lead - Copper", R1256="Yes", K1256="After 2014")),
(AND('[1]PWS Information'!$E$10="CWS",P1256="Non-Lead", I1256="Non-Lead - Copper", R1256="Yes", K1256="Unknown")),
(AND('[1]PWS Information'!$E$10="CWS",P1256="Non-Lead", M1256="Non-Lead - Copper", R1256="Yes", N1256="Between 1989 and 2014")),
(AND('[1]PWS Information'!$E$10="CWS",P1256="Non-Lead", M1256="Non-Lead - Copper", R1256="Yes", N1256="After 2014")),
(AND('[1]PWS Information'!$E$10="CWS",P1256="Non-Lead", M1256="Non-Lead - Copper", R1256="Yes", N1256="Unknown")),
(AND('[1]PWS Information'!$E$10="CWS",P1256="Unknown")),
(AND('[1]PWS Information'!$E$10="NTNC",P1256="Unknown")))),"Tier 5",
"")))))</f>
        <v>Tier 5</v>
      </c>
      <c r="Y1256" s="50"/>
      <c r="Z1256" s="50"/>
    </row>
    <row r="1257" spans="1:26" ht="30" x14ac:dyDescent="0.25">
      <c r="A1257" s="39">
        <v>1555</v>
      </c>
      <c r="B1257" s="40">
        <v>8550</v>
      </c>
      <c r="C1257" s="41" t="s">
        <v>318</v>
      </c>
      <c r="D1257" s="41" t="s">
        <v>99</v>
      </c>
      <c r="E1257" s="41">
        <v>75153</v>
      </c>
      <c r="F1257" s="42"/>
      <c r="G1257" s="43"/>
      <c r="H1257" s="44"/>
      <c r="I1257" s="45" t="s">
        <v>47</v>
      </c>
      <c r="J1257" s="46" t="s">
        <v>37</v>
      </c>
      <c r="K1257" s="42" t="s">
        <v>40</v>
      </c>
      <c r="L1257" s="49"/>
      <c r="M1257" s="45" t="s">
        <v>54</v>
      </c>
      <c r="N1257" s="46" t="s">
        <v>40</v>
      </c>
      <c r="O1257" s="49"/>
      <c r="P1257" s="36" t="str">
        <f t="shared" si="19"/>
        <v>Non-Lead</v>
      </c>
      <c r="Q1257" s="39" t="s">
        <v>37</v>
      </c>
      <c r="R1257" s="39" t="s">
        <v>37</v>
      </c>
      <c r="S1257" s="39"/>
      <c r="T1257" s="50" t="s">
        <v>36</v>
      </c>
      <c r="U1257" s="50" t="s">
        <v>37</v>
      </c>
      <c r="V1257" s="50" t="s">
        <v>37</v>
      </c>
      <c r="W1257" s="50" t="s">
        <v>37</v>
      </c>
      <c r="X1257" s="51" t="str">
        <f>IF((OR((AND('[1]PWS Information'!$E$10="CWS",T1257="Single Family Residence",P1257="Lead")),
(AND('[1]PWS Information'!$E$10="CWS",T1257="Multiple Family Residence",'[1]PWS Information'!$E$11="Yes",P1257="Lead")),
(AND('[1]PWS Information'!$E$10="NTNC",P1257="Lead")))),"Tier 1",
IF((OR((AND('[1]PWS Information'!$E$10="CWS",T1257="Multiple Family Residence",'[1]PWS Information'!$E$11="No",P1257="Lead")),
(AND('[1]PWS Information'!$E$10="CWS",T1257="Other",P1257="Lead")),
(AND('[1]PWS Information'!$E$10="CWS",T1257="Building",P1257="Lead")))),"Tier 2",
IF((OR((AND('[1]PWS Information'!$E$10="CWS",T1257="Single Family Residence",P1257="Galvanized Requiring Replacement")),
(AND('[1]PWS Information'!$E$10="CWS",T1257="Single Family Residence",P1257="Galvanized Requiring Replacement",Q1257="Yes")),
(AND('[1]PWS Information'!$E$10="NTNC",P1257="Galvanized Requiring Replacement")),
(AND('[1]PWS Information'!$E$10="NTNC",T1257="Single Family Residence",Q1257="Yes")))),"Tier 3",
IF((OR((AND('[1]PWS Information'!$E$10="CWS",T1257="Single Family Residence",R1257="Yes",P1257="Non-Lead", I1257="Non-Lead - Copper",K1257="Before 1989")),
(AND('[1]PWS Information'!$E$10="CWS",T1257="Single Family Residence",R1257="Yes",P1257="Non-Lead", M1257="Non-Lead - Copper",N1257="Before 1989")))),"Tier 4",
IF((OR((AND('[1]PWS Information'!$E$10="NTNC",P1257="Non-Lead")),
(AND('[1]PWS Information'!$E$10="CWS",P1257="Non-Lead",R1257="")),
(AND('[1]PWS Information'!$E$10="CWS",P1257="Non-Lead",R1257="No")),
(AND('[1]PWS Information'!$E$10="CWS",P1257="Non-Lead",R1257="Don't Know")),
(AND('[1]PWS Information'!$E$10="CWS",P1257="Non-Lead", I1257="Non-Lead - Copper", R1257="Yes", K1257="Between 1989 and 2014")),
(AND('[1]PWS Information'!$E$10="CWS",P1257="Non-Lead", I1257="Non-Lead - Copper", R1257="Yes", K1257="After 2014")),
(AND('[1]PWS Information'!$E$10="CWS",P1257="Non-Lead", I1257="Non-Lead - Copper", R1257="Yes", K1257="Unknown")),
(AND('[1]PWS Information'!$E$10="CWS",P1257="Non-Lead", M1257="Non-Lead - Copper", R1257="Yes", N1257="Between 1989 and 2014")),
(AND('[1]PWS Information'!$E$10="CWS",P1257="Non-Lead", M1257="Non-Lead - Copper", R1257="Yes", N1257="After 2014")),
(AND('[1]PWS Information'!$E$10="CWS",P1257="Non-Lead", M1257="Non-Lead - Copper", R1257="Yes", N1257="Unknown")),
(AND('[1]PWS Information'!$E$10="CWS",P1257="Unknown")),
(AND('[1]PWS Information'!$E$10="NTNC",P1257="Unknown")))),"Tier 5",
"")))))</f>
        <v>Tier 5</v>
      </c>
      <c r="Y1257" s="50"/>
      <c r="Z1257" s="50"/>
    </row>
    <row r="1258" spans="1:26" ht="30" x14ac:dyDescent="0.25">
      <c r="A1258" s="39">
        <v>1556</v>
      </c>
      <c r="B1258" s="40">
        <v>219</v>
      </c>
      <c r="C1258" s="41" t="s">
        <v>358</v>
      </c>
      <c r="D1258" s="41" t="s">
        <v>88</v>
      </c>
      <c r="E1258" s="41">
        <v>75144</v>
      </c>
      <c r="F1258" s="42"/>
      <c r="G1258" s="43"/>
      <c r="H1258" s="44"/>
      <c r="I1258" s="45" t="s">
        <v>47</v>
      </c>
      <c r="J1258" s="46" t="s">
        <v>37</v>
      </c>
      <c r="K1258" s="42" t="s">
        <v>40</v>
      </c>
      <c r="L1258" s="49"/>
      <c r="M1258" s="45" t="s">
        <v>54</v>
      </c>
      <c r="N1258" s="46" t="s">
        <v>49</v>
      </c>
      <c r="O1258" s="49"/>
      <c r="P1258" s="36" t="str">
        <f t="shared" si="19"/>
        <v>Non-Lead</v>
      </c>
      <c r="Q1258" s="39" t="s">
        <v>37</v>
      </c>
      <c r="R1258" s="39" t="s">
        <v>37</v>
      </c>
      <c r="S1258" s="39"/>
      <c r="T1258" s="50" t="s">
        <v>52</v>
      </c>
      <c r="U1258" s="50" t="s">
        <v>37</v>
      </c>
      <c r="V1258" s="50" t="s">
        <v>37</v>
      </c>
      <c r="W1258" s="50" t="s">
        <v>37</v>
      </c>
      <c r="X1258" s="51" t="str">
        <f>IF((OR((AND('[1]PWS Information'!$E$10="CWS",T1258="Single Family Residence",P1258="Lead")),
(AND('[1]PWS Information'!$E$10="CWS",T1258="Multiple Family Residence",'[1]PWS Information'!$E$11="Yes",P1258="Lead")),
(AND('[1]PWS Information'!$E$10="NTNC",P1258="Lead")))),"Tier 1",
IF((OR((AND('[1]PWS Information'!$E$10="CWS",T1258="Multiple Family Residence",'[1]PWS Information'!$E$11="No",P1258="Lead")),
(AND('[1]PWS Information'!$E$10="CWS",T1258="Other",P1258="Lead")),
(AND('[1]PWS Information'!$E$10="CWS",T1258="Building",P1258="Lead")))),"Tier 2",
IF((OR((AND('[1]PWS Information'!$E$10="CWS",T1258="Single Family Residence",P1258="Galvanized Requiring Replacement")),
(AND('[1]PWS Information'!$E$10="CWS",T1258="Single Family Residence",P1258="Galvanized Requiring Replacement",Q1258="Yes")),
(AND('[1]PWS Information'!$E$10="NTNC",P1258="Galvanized Requiring Replacement")),
(AND('[1]PWS Information'!$E$10="NTNC",T1258="Single Family Residence",Q1258="Yes")))),"Tier 3",
IF((OR((AND('[1]PWS Information'!$E$10="CWS",T1258="Single Family Residence",R1258="Yes",P1258="Non-Lead", I1258="Non-Lead - Copper",K1258="Before 1989")),
(AND('[1]PWS Information'!$E$10="CWS",T1258="Single Family Residence",R1258="Yes",P1258="Non-Lead", M1258="Non-Lead - Copper",N1258="Before 1989")))),"Tier 4",
IF((OR((AND('[1]PWS Information'!$E$10="NTNC",P1258="Non-Lead")),
(AND('[1]PWS Information'!$E$10="CWS",P1258="Non-Lead",R1258="")),
(AND('[1]PWS Information'!$E$10="CWS",P1258="Non-Lead",R1258="No")),
(AND('[1]PWS Information'!$E$10="CWS",P1258="Non-Lead",R1258="Don't Know")),
(AND('[1]PWS Information'!$E$10="CWS",P1258="Non-Lead", I1258="Non-Lead - Copper", R1258="Yes", K1258="Between 1989 and 2014")),
(AND('[1]PWS Information'!$E$10="CWS",P1258="Non-Lead", I1258="Non-Lead - Copper", R1258="Yes", K1258="After 2014")),
(AND('[1]PWS Information'!$E$10="CWS",P1258="Non-Lead", I1258="Non-Lead - Copper", R1258="Yes", K1258="Unknown")),
(AND('[1]PWS Information'!$E$10="CWS",P1258="Non-Lead", M1258="Non-Lead - Copper", R1258="Yes", N1258="Between 1989 and 2014")),
(AND('[1]PWS Information'!$E$10="CWS",P1258="Non-Lead", M1258="Non-Lead - Copper", R1258="Yes", N1258="After 2014")),
(AND('[1]PWS Information'!$E$10="CWS",P1258="Non-Lead", M1258="Non-Lead - Copper", R1258="Yes", N1258="Unknown")),
(AND('[1]PWS Information'!$E$10="CWS",P1258="Unknown")),
(AND('[1]PWS Information'!$E$10="NTNC",P1258="Unknown")))),"Tier 5",
"")))))</f>
        <v>Tier 5</v>
      </c>
      <c r="Y1258" s="50"/>
      <c r="Z1258" s="50"/>
    </row>
    <row r="1259" spans="1:26" ht="30" x14ac:dyDescent="0.25">
      <c r="A1259" s="39">
        <v>1557</v>
      </c>
      <c r="B1259" s="40">
        <v>145</v>
      </c>
      <c r="C1259" s="41" t="s">
        <v>359</v>
      </c>
      <c r="D1259" s="41" t="s">
        <v>88</v>
      </c>
      <c r="E1259" s="41">
        <v>75144</v>
      </c>
      <c r="F1259" s="42"/>
      <c r="G1259" s="43"/>
      <c r="H1259" s="44"/>
      <c r="I1259" s="45" t="s">
        <v>47</v>
      </c>
      <c r="J1259" s="46" t="s">
        <v>37</v>
      </c>
      <c r="K1259" s="42" t="s">
        <v>40</v>
      </c>
      <c r="L1259" s="49"/>
      <c r="M1259" s="45" t="s">
        <v>54</v>
      </c>
      <c r="N1259" s="46" t="s">
        <v>40</v>
      </c>
      <c r="O1259" s="49"/>
      <c r="P1259" s="36" t="str">
        <f t="shared" si="19"/>
        <v>Non-Lead</v>
      </c>
      <c r="Q1259" s="39" t="s">
        <v>37</v>
      </c>
      <c r="R1259" s="39" t="s">
        <v>37</v>
      </c>
      <c r="S1259" s="39"/>
      <c r="T1259" s="50" t="s">
        <v>36</v>
      </c>
      <c r="U1259" s="50" t="s">
        <v>37</v>
      </c>
      <c r="V1259" s="50" t="s">
        <v>37</v>
      </c>
      <c r="W1259" s="50" t="s">
        <v>37</v>
      </c>
      <c r="X1259" s="51" t="str">
        <f>IF((OR((AND('[1]PWS Information'!$E$10="CWS",T1259="Single Family Residence",P1259="Lead")),
(AND('[1]PWS Information'!$E$10="CWS",T1259="Multiple Family Residence",'[1]PWS Information'!$E$11="Yes",P1259="Lead")),
(AND('[1]PWS Information'!$E$10="NTNC",P1259="Lead")))),"Tier 1",
IF((OR((AND('[1]PWS Information'!$E$10="CWS",T1259="Multiple Family Residence",'[1]PWS Information'!$E$11="No",P1259="Lead")),
(AND('[1]PWS Information'!$E$10="CWS",T1259="Other",P1259="Lead")),
(AND('[1]PWS Information'!$E$10="CWS",T1259="Building",P1259="Lead")))),"Tier 2",
IF((OR((AND('[1]PWS Information'!$E$10="CWS",T1259="Single Family Residence",P1259="Galvanized Requiring Replacement")),
(AND('[1]PWS Information'!$E$10="CWS",T1259="Single Family Residence",P1259="Galvanized Requiring Replacement",Q1259="Yes")),
(AND('[1]PWS Information'!$E$10="NTNC",P1259="Galvanized Requiring Replacement")),
(AND('[1]PWS Information'!$E$10="NTNC",T1259="Single Family Residence",Q1259="Yes")))),"Tier 3",
IF((OR((AND('[1]PWS Information'!$E$10="CWS",T1259="Single Family Residence",R1259="Yes",P1259="Non-Lead", I1259="Non-Lead - Copper",K1259="Before 1989")),
(AND('[1]PWS Information'!$E$10="CWS",T1259="Single Family Residence",R1259="Yes",P1259="Non-Lead", M1259="Non-Lead - Copper",N1259="Before 1989")))),"Tier 4",
IF((OR((AND('[1]PWS Information'!$E$10="NTNC",P1259="Non-Lead")),
(AND('[1]PWS Information'!$E$10="CWS",P1259="Non-Lead",R1259="")),
(AND('[1]PWS Information'!$E$10="CWS",P1259="Non-Lead",R1259="No")),
(AND('[1]PWS Information'!$E$10="CWS",P1259="Non-Lead",R1259="Don't Know")),
(AND('[1]PWS Information'!$E$10="CWS",P1259="Non-Lead", I1259="Non-Lead - Copper", R1259="Yes", K1259="Between 1989 and 2014")),
(AND('[1]PWS Information'!$E$10="CWS",P1259="Non-Lead", I1259="Non-Lead - Copper", R1259="Yes", K1259="After 2014")),
(AND('[1]PWS Information'!$E$10="CWS",P1259="Non-Lead", I1259="Non-Lead - Copper", R1259="Yes", K1259="Unknown")),
(AND('[1]PWS Information'!$E$10="CWS",P1259="Non-Lead", M1259="Non-Lead - Copper", R1259="Yes", N1259="Between 1989 and 2014")),
(AND('[1]PWS Information'!$E$10="CWS",P1259="Non-Lead", M1259="Non-Lead - Copper", R1259="Yes", N1259="After 2014")),
(AND('[1]PWS Information'!$E$10="CWS",P1259="Non-Lead", M1259="Non-Lead - Copper", R1259="Yes", N1259="Unknown")),
(AND('[1]PWS Information'!$E$10="CWS",P1259="Unknown")),
(AND('[1]PWS Information'!$E$10="NTNC",P1259="Unknown")))),"Tier 5",
"")))))</f>
        <v>Tier 5</v>
      </c>
      <c r="Y1259" s="50"/>
      <c r="Z1259" s="50"/>
    </row>
    <row r="1260" spans="1:26" ht="30" x14ac:dyDescent="0.25">
      <c r="A1260" s="39">
        <v>1558</v>
      </c>
      <c r="B1260" s="40">
        <v>622</v>
      </c>
      <c r="C1260" s="41" t="s">
        <v>360</v>
      </c>
      <c r="D1260" s="41" t="s">
        <v>88</v>
      </c>
      <c r="E1260" s="41">
        <v>75144</v>
      </c>
      <c r="F1260" s="42"/>
      <c r="G1260" s="43"/>
      <c r="H1260" s="44"/>
      <c r="I1260" s="45" t="s">
        <v>47</v>
      </c>
      <c r="J1260" s="46" t="s">
        <v>37</v>
      </c>
      <c r="K1260" s="42" t="s">
        <v>40</v>
      </c>
      <c r="L1260" s="49"/>
      <c r="M1260" s="45" t="s">
        <v>54</v>
      </c>
      <c r="N1260" s="46" t="s">
        <v>40</v>
      </c>
      <c r="O1260" s="49"/>
      <c r="P1260" s="36" t="str">
        <f t="shared" si="19"/>
        <v>Non-Lead</v>
      </c>
      <c r="Q1260" s="39" t="s">
        <v>37</v>
      </c>
      <c r="R1260" s="39" t="s">
        <v>37</v>
      </c>
      <c r="S1260" s="39"/>
      <c r="T1260" s="50" t="s">
        <v>36</v>
      </c>
      <c r="U1260" s="50" t="s">
        <v>37</v>
      </c>
      <c r="V1260" s="50" t="s">
        <v>37</v>
      </c>
      <c r="W1260" s="50" t="s">
        <v>37</v>
      </c>
      <c r="X1260" s="51" t="str">
        <f>IF((OR((AND('[1]PWS Information'!$E$10="CWS",T1260="Single Family Residence",P1260="Lead")),
(AND('[1]PWS Information'!$E$10="CWS",T1260="Multiple Family Residence",'[1]PWS Information'!$E$11="Yes",P1260="Lead")),
(AND('[1]PWS Information'!$E$10="NTNC",P1260="Lead")))),"Tier 1",
IF((OR((AND('[1]PWS Information'!$E$10="CWS",T1260="Multiple Family Residence",'[1]PWS Information'!$E$11="No",P1260="Lead")),
(AND('[1]PWS Information'!$E$10="CWS",T1260="Other",P1260="Lead")),
(AND('[1]PWS Information'!$E$10="CWS",T1260="Building",P1260="Lead")))),"Tier 2",
IF((OR((AND('[1]PWS Information'!$E$10="CWS",T1260="Single Family Residence",P1260="Galvanized Requiring Replacement")),
(AND('[1]PWS Information'!$E$10="CWS",T1260="Single Family Residence",P1260="Galvanized Requiring Replacement",Q1260="Yes")),
(AND('[1]PWS Information'!$E$10="NTNC",P1260="Galvanized Requiring Replacement")),
(AND('[1]PWS Information'!$E$10="NTNC",T1260="Single Family Residence",Q1260="Yes")))),"Tier 3",
IF((OR((AND('[1]PWS Information'!$E$10="CWS",T1260="Single Family Residence",R1260="Yes",P1260="Non-Lead", I1260="Non-Lead - Copper",K1260="Before 1989")),
(AND('[1]PWS Information'!$E$10="CWS",T1260="Single Family Residence",R1260="Yes",P1260="Non-Lead", M1260="Non-Lead - Copper",N1260="Before 1989")))),"Tier 4",
IF((OR((AND('[1]PWS Information'!$E$10="NTNC",P1260="Non-Lead")),
(AND('[1]PWS Information'!$E$10="CWS",P1260="Non-Lead",R1260="")),
(AND('[1]PWS Information'!$E$10="CWS",P1260="Non-Lead",R1260="No")),
(AND('[1]PWS Information'!$E$10="CWS",P1260="Non-Lead",R1260="Don't Know")),
(AND('[1]PWS Information'!$E$10="CWS",P1260="Non-Lead", I1260="Non-Lead - Copper", R1260="Yes", K1260="Between 1989 and 2014")),
(AND('[1]PWS Information'!$E$10="CWS",P1260="Non-Lead", I1260="Non-Lead - Copper", R1260="Yes", K1260="After 2014")),
(AND('[1]PWS Information'!$E$10="CWS",P1260="Non-Lead", I1260="Non-Lead - Copper", R1260="Yes", K1260="Unknown")),
(AND('[1]PWS Information'!$E$10="CWS",P1260="Non-Lead", M1260="Non-Lead - Copper", R1260="Yes", N1260="Between 1989 and 2014")),
(AND('[1]PWS Information'!$E$10="CWS",P1260="Non-Lead", M1260="Non-Lead - Copper", R1260="Yes", N1260="After 2014")),
(AND('[1]PWS Information'!$E$10="CWS",P1260="Non-Lead", M1260="Non-Lead - Copper", R1260="Yes", N1260="Unknown")),
(AND('[1]PWS Information'!$E$10="CWS",P1260="Unknown")),
(AND('[1]PWS Information'!$E$10="NTNC",P1260="Unknown")))),"Tier 5",
"")))))</f>
        <v>Tier 5</v>
      </c>
      <c r="Y1260" s="50"/>
      <c r="Z1260" s="50"/>
    </row>
    <row r="1261" spans="1:26" ht="30" x14ac:dyDescent="0.25">
      <c r="A1261" s="39">
        <v>1559</v>
      </c>
      <c r="B1261" s="40">
        <v>9033</v>
      </c>
      <c r="C1261" s="41" t="s">
        <v>361</v>
      </c>
      <c r="D1261" s="41" t="s">
        <v>88</v>
      </c>
      <c r="E1261" s="41">
        <v>75144</v>
      </c>
      <c r="F1261" s="42"/>
      <c r="G1261" s="43"/>
      <c r="H1261" s="44"/>
      <c r="I1261" s="45" t="s">
        <v>47</v>
      </c>
      <c r="J1261" s="46" t="s">
        <v>37</v>
      </c>
      <c r="K1261" s="42" t="s">
        <v>40</v>
      </c>
      <c r="L1261" s="49"/>
      <c r="M1261" s="45" t="s">
        <v>54</v>
      </c>
      <c r="N1261" s="46" t="s">
        <v>49</v>
      </c>
      <c r="O1261" s="49"/>
      <c r="P1261" s="36" t="str">
        <f t="shared" si="19"/>
        <v>Non-Lead</v>
      </c>
      <c r="Q1261" s="39" t="s">
        <v>37</v>
      </c>
      <c r="R1261" s="39" t="s">
        <v>37</v>
      </c>
      <c r="S1261" s="39"/>
      <c r="T1261" s="50" t="s">
        <v>48</v>
      </c>
      <c r="U1261" s="50" t="s">
        <v>37</v>
      </c>
      <c r="V1261" s="50" t="s">
        <v>37</v>
      </c>
      <c r="W1261" s="50" t="s">
        <v>37</v>
      </c>
      <c r="X1261" s="51" t="str">
        <f>IF((OR((AND('[1]PWS Information'!$E$10="CWS",T1261="Single Family Residence",P1261="Lead")),
(AND('[1]PWS Information'!$E$10="CWS",T1261="Multiple Family Residence",'[1]PWS Information'!$E$11="Yes",P1261="Lead")),
(AND('[1]PWS Information'!$E$10="NTNC",P1261="Lead")))),"Tier 1",
IF((OR((AND('[1]PWS Information'!$E$10="CWS",T1261="Multiple Family Residence",'[1]PWS Information'!$E$11="No",P1261="Lead")),
(AND('[1]PWS Information'!$E$10="CWS",T1261="Other",P1261="Lead")),
(AND('[1]PWS Information'!$E$10="CWS",T1261="Building",P1261="Lead")))),"Tier 2",
IF((OR((AND('[1]PWS Information'!$E$10="CWS",T1261="Single Family Residence",P1261="Galvanized Requiring Replacement")),
(AND('[1]PWS Information'!$E$10="CWS",T1261="Single Family Residence",P1261="Galvanized Requiring Replacement",Q1261="Yes")),
(AND('[1]PWS Information'!$E$10="NTNC",P1261="Galvanized Requiring Replacement")),
(AND('[1]PWS Information'!$E$10="NTNC",T1261="Single Family Residence",Q1261="Yes")))),"Tier 3",
IF((OR((AND('[1]PWS Information'!$E$10="CWS",T1261="Single Family Residence",R1261="Yes",P1261="Non-Lead", I1261="Non-Lead - Copper",K1261="Before 1989")),
(AND('[1]PWS Information'!$E$10="CWS",T1261="Single Family Residence",R1261="Yes",P1261="Non-Lead", M1261="Non-Lead - Copper",N1261="Before 1989")))),"Tier 4",
IF((OR((AND('[1]PWS Information'!$E$10="NTNC",P1261="Non-Lead")),
(AND('[1]PWS Information'!$E$10="CWS",P1261="Non-Lead",R1261="")),
(AND('[1]PWS Information'!$E$10="CWS",P1261="Non-Lead",R1261="No")),
(AND('[1]PWS Information'!$E$10="CWS",P1261="Non-Lead",R1261="Don't Know")),
(AND('[1]PWS Information'!$E$10="CWS",P1261="Non-Lead", I1261="Non-Lead - Copper", R1261="Yes", K1261="Between 1989 and 2014")),
(AND('[1]PWS Information'!$E$10="CWS",P1261="Non-Lead", I1261="Non-Lead - Copper", R1261="Yes", K1261="After 2014")),
(AND('[1]PWS Information'!$E$10="CWS",P1261="Non-Lead", I1261="Non-Lead - Copper", R1261="Yes", K1261="Unknown")),
(AND('[1]PWS Information'!$E$10="CWS",P1261="Non-Lead", M1261="Non-Lead - Copper", R1261="Yes", N1261="Between 1989 and 2014")),
(AND('[1]PWS Information'!$E$10="CWS",P1261="Non-Lead", M1261="Non-Lead - Copper", R1261="Yes", N1261="After 2014")),
(AND('[1]PWS Information'!$E$10="CWS",P1261="Non-Lead", M1261="Non-Lead - Copper", R1261="Yes", N1261="Unknown")),
(AND('[1]PWS Information'!$E$10="CWS",P1261="Unknown")),
(AND('[1]PWS Information'!$E$10="NTNC",P1261="Unknown")))),"Tier 5",
"")))))</f>
        <v>Tier 5</v>
      </c>
      <c r="Y1261" s="50"/>
      <c r="Z1261" s="50"/>
    </row>
    <row r="1262" spans="1:26" ht="30" x14ac:dyDescent="0.25">
      <c r="A1262" s="39">
        <v>1560</v>
      </c>
      <c r="B1262" s="40">
        <v>180</v>
      </c>
      <c r="C1262" s="41" t="s">
        <v>333</v>
      </c>
      <c r="D1262" s="41" t="s">
        <v>88</v>
      </c>
      <c r="E1262" s="41">
        <v>75144</v>
      </c>
      <c r="F1262" s="42"/>
      <c r="G1262" s="43"/>
      <c r="H1262" s="44"/>
      <c r="I1262" s="45" t="s">
        <v>47</v>
      </c>
      <c r="J1262" s="46" t="s">
        <v>37</v>
      </c>
      <c r="K1262" s="42" t="s">
        <v>40</v>
      </c>
      <c r="L1262" s="49"/>
      <c r="M1262" s="45" t="s">
        <v>54</v>
      </c>
      <c r="N1262" s="46" t="s">
        <v>40</v>
      </c>
      <c r="O1262" s="49"/>
      <c r="P1262" s="36" t="str">
        <f t="shared" si="19"/>
        <v>Non-Lead</v>
      </c>
      <c r="Q1262" s="39" t="s">
        <v>37</v>
      </c>
      <c r="R1262" s="39" t="s">
        <v>37</v>
      </c>
      <c r="S1262" s="39"/>
      <c r="T1262" s="50" t="s">
        <v>36</v>
      </c>
      <c r="U1262" s="50" t="s">
        <v>37</v>
      </c>
      <c r="V1262" s="50" t="s">
        <v>37</v>
      </c>
      <c r="W1262" s="50" t="s">
        <v>37</v>
      </c>
      <c r="X1262" s="51" t="str">
        <f>IF((OR((AND('[1]PWS Information'!$E$10="CWS",T1262="Single Family Residence",P1262="Lead")),
(AND('[1]PWS Information'!$E$10="CWS",T1262="Multiple Family Residence",'[1]PWS Information'!$E$11="Yes",P1262="Lead")),
(AND('[1]PWS Information'!$E$10="NTNC",P1262="Lead")))),"Tier 1",
IF((OR((AND('[1]PWS Information'!$E$10="CWS",T1262="Multiple Family Residence",'[1]PWS Information'!$E$11="No",P1262="Lead")),
(AND('[1]PWS Information'!$E$10="CWS",T1262="Other",P1262="Lead")),
(AND('[1]PWS Information'!$E$10="CWS",T1262="Building",P1262="Lead")))),"Tier 2",
IF((OR((AND('[1]PWS Information'!$E$10="CWS",T1262="Single Family Residence",P1262="Galvanized Requiring Replacement")),
(AND('[1]PWS Information'!$E$10="CWS",T1262="Single Family Residence",P1262="Galvanized Requiring Replacement",Q1262="Yes")),
(AND('[1]PWS Information'!$E$10="NTNC",P1262="Galvanized Requiring Replacement")),
(AND('[1]PWS Information'!$E$10="NTNC",T1262="Single Family Residence",Q1262="Yes")))),"Tier 3",
IF((OR((AND('[1]PWS Information'!$E$10="CWS",T1262="Single Family Residence",R1262="Yes",P1262="Non-Lead", I1262="Non-Lead - Copper",K1262="Before 1989")),
(AND('[1]PWS Information'!$E$10="CWS",T1262="Single Family Residence",R1262="Yes",P1262="Non-Lead", M1262="Non-Lead - Copper",N1262="Before 1989")))),"Tier 4",
IF((OR((AND('[1]PWS Information'!$E$10="NTNC",P1262="Non-Lead")),
(AND('[1]PWS Information'!$E$10="CWS",P1262="Non-Lead",R1262="")),
(AND('[1]PWS Information'!$E$10="CWS",P1262="Non-Lead",R1262="No")),
(AND('[1]PWS Information'!$E$10="CWS",P1262="Non-Lead",R1262="Don't Know")),
(AND('[1]PWS Information'!$E$10="CWS",P1262="Non-Lead", I1262="Non-Lead - Copper", R1262="Yes", K1262="Between 1989 and 2014")),
(AND('[1]PWS Information'!$E$10="CWS",P1262="Non-Lead", I1262="Non-Lead - Copper", R1262="Yes", K1262="After 2014")),
(AND('[1]PWS Information'!$E$10="CWS",P1262="Non-Lead", I1262="Non-Lead - Copper", R1262="Yes", K1262="Unknown")),
(AND('[1]PWS Information'!$E$10="CWS",P1262="Non-Lead", M1262="Non-Lead - Copper", R1262="Yes", N1262="Between 1989 and 2014")),
(AND('[1]PWS Information'!$E$10="CWS",P1262="Non-Lead", M1262="Non-Lead - Copper", R1262="Yes", N1262="After 2014")),
(AND('[1]PWS Information'!$E$10="CWS",P1262="Non-Lead", M1262="Non-Lead - Copper", R1262="Yes", N1262="Unknown")),
(AND('[1]PWS Information'!$E$10="CWS",P1262="Unknown")),
(AND('[1]PWS Information'!$E$10="NTNC",P1262="Unknown")))),"Tier 5",
"")))))</f>
        <v>Tier 5</v>
      </c>
      <c r="Y1262" s="50"/>
      <c r="Z1262" s="50"/>
    </row>
    <row r="1263" spans="1:26" ht="30" x14ac:dyDescent="0.25">
      <c r="A1263" s="39">
        <v>1561</v>
      </c>
      <c r="B1263" s="40">
        <v>9000</v>
      </c>
      <c r="C1263" s="41" t="s">
        <v>362</v>
      </c>
      <c r="D1263" s="41" t="s">
        <v>99</v>
      </c>
      <c r="E1263" s="41">
        <v>75153</v>
      </c>
      <c r="F1263" s="42"/>
      <c r="G1263" s="43"/>
      <c r="H1263" s="44"/>
      <c r="I1263" s="45" t="s">
        <v>47</v>
      </c>
      <c r="J1263" s="46" t="s">
        <v>37</v>
      </c>
      <c r="K1263" s="42" t="s">
        <v>40</v>
      </c>
      <c r="L1263" s="49"/>
      <c r="M1263" s="45" t="s">
        <v>54</v>
      </c>
      <c r="N1263" s="46" t="s">
        <v>41</v>
      </c>
      <c r="O1263" s="49"/>
      <c r="P1263" s="36" t="str">
        <f t="shared" si="19"/>
        <v>Non-Lead</v>
      </c>
      <c r="Q1263" s="39" t="s">
        <v>37</v>
      </c>
      <c r="R1263" s="39" t="s">
        <v>37</v>
      </c>
      <c r="S1263" s="39"/>
      <c r="T1263" s="50" t="s">
        <v>36</v>
      </c>
      <c r="U1263" s="50" t="s">
        <v>37</v>
      </c>
      <c r="V1263" s="50" t="s">
        <v>37</v>
      </c>
      <c r="W1263" s="50" t="s">
        <v>37</v>
      </c>
      <c r="X1263" s="51" t="str">
        <f>IF((OR((AND('[1]PWS Information'!$E$10="CWS",T1263="Single Family Residence",P1263="Lead")),
(AND('[1]PWS Information'!$E$10="CWS",T1263="Multiple Family Residence",'[1]PWS Information'!$E$11="Yes",P1263="Lead")),
(AND('[1]PWS Information'!$E$10="NTNC",P1263="Lead")))),"Tier 1",
IF((OR((AND('[1]PWS Information'!$E$10="CWS",T1263="Multiple Family Residence",'[1]PWS Information'!$E$11="No",P1263="Lead")),
(AND('[1]PWS Information'!$E$10="CWS",T1263="Other",P1263="Lead")),
(AND('[1]PWS Information'!$E$10="CWS",T1263="Building",P1263="Lead")))),"Tier 2",
IF((OR((AND('[1]PWS Information'!$E$10="CWS",T1263="Single Family Residence",P1263="Galvanized Requiring Replacement")),
(AND('[1]PWS Information'!$E$10="CWS",T1263="Single Family Residence",P1263="Galvanized Requiring Replacement",Q1263="Yes")),
(AND('[1]PWS Information'!$E$10="NTNC",P1263="Galvanized Requiring Replacement")),
(AND('[1]PWS Information'!$E$10="NTNC",T1263="Single Family Residence",Q1263="Yes")))),"Tier 3",
IF((OR((AND('[1]PWS Information'!$E$10="CWS",T1263="Single Family Residence",R1263="Yes",P1263="Non-Lead", I1263="Non-Lead - Copper",K1263="Before 1989")),
(AND('[1]PWS Information'!$E$10="CWS",T1263="Single Family Residence",R1263="Yes",P1263="Non-Lead", M1263="Non-Lead - Copper",N1263="Before 1989")))),"Tier 4",
IF((OR((AND('[1]PWS Information'!$E$10="NTNC",P1263="Non-Lead")),
(AND('[1]PWS Information'!$E$10="CWS",P1263="Non-Lead",R1263="")),
(AND('[1]PWS Information'!$E$10="CWS",P1263="Non-Lead",R1263="No")),
(AND('[1]PWS Information'!$E$10="CWS",P1263="Non-Lead",R1263="Don't Know")),
(AND('[1]PWS Information'!$E$10="CWS",P1263="Non-Lead", I1263="Non-Lead - Copper", R1263="Yes", K1263="Between 1989 and 2014")),
(AND('[1]PWS Information'!$E$10="CWS",P1263="Non-Lead", I1263="Non-Lead - Copper", R1263="Yes", K1263="After 2014")),
(AND('[1]PWS Information'!$E$10="CWS",P1263="Non-Lead", I1263="Non-Lead - Copper", R1263="Yes", K1263="Unknown")),
(AND('[1]PWS Information'!$E$10="CWS",P1263="Non-Lead", M1263="Non-Lead - Copper", R1263="Yes", N1263="Between 1989 and 2014")),
(AND('[1]PWS Information'!$E$10="CWS",P1263="Non-Lead", M1263="Non-Lead - Copper", R1263="Yes", N1263="After 2014")),
(AND('[1]PWS Information'!$E$10="CWS",P1263="Non-Lead", M1263="Non-Lead - Copper", R1263="Yes", N1263="Unknown")),
(AND('[1]PWS Information'!$E$10="CWS",P1263="Unknown")),
(AND('[1]PWS Information'!$E$10="NTNC",P1263="Unknown")))),"Tier 5",
"")))))</f>
        <v>Tier 5</v>
      </c>
      <c r="Y1263" s="50"/>
      <c r="Z1263" s="50"/>
    </row>
    <row r="1264" spans="1:26" ht="30" x14ac:dyDescent="0.25">
      <c r="A1264" s="39">
        <v>1562</v>
      </c>
      <c r="B1264" s="40">
        <v>3592</v>
      </c>
      <c r="C1264" s="41" t="s">
        <v>337</v>
      </c>
      <c r="D1264" s="41" t="s">
        <v>99</v>
      </c>
      <c r="E1264" s="41">
        <v>75153</v>
      </c>
      <c r="F1264" s="42"/>
      <c r="G1264" s="43"/>
      <c r="H1264" s="44"/>
      <c r="I1264" s="45" t="s">
        <v>47</v>
      </c>
      <c r="J1264" s="46" t="s">
        <v>37</v>
      </c>
      <c r="K1264" s="42" t="s">
        <v>40</v>
      </c>
      <c r="L1264" s="49"/>
      <c r="M1264" s="45" t="s">
        <v>54</v>
      </c>
      <c r="N1264" s="46" t="s">
        <v>41</v>
      </c>
      <c r="O1264" s="49"/>
      <c r="P1264" s="36" t="str">
        <f t="shared" si="19"/>
        <v>Non-Lead</v>
      </c>
      <c r="Q1264" s="39" t="s">
        <v>37</v>
      </c>
      <c r="R1264" s="39" t="s">
        <v>37</v>
      </c>
      <c r="S1264" s="39"/>
      <c r="T1264" s="50" t="s">
        <v>36</v>
      </c>
      <c r="U1264" s="50" t="s">
        <v>37</v>
      </c>
      <c r="V1264" s="50" t="s">
        <v>37</v>
      </c>
      <c r="W1264" s="50" t="s">
        <v>37</v>
      </c>
      <c r="X1264" s="51" t="str">
        <f>IF((OR((AND('[1]PWS Information'!$E$10="CWS",T1264="Single Family Residence",P1264="Lead")),
(AND('[1]PWS Information'!$E$10="CWS",T1264="Multiple Family Residence",'[1]PWS Information'!$E$11="Yes",P1264="Lead")),
(AND('[1]PWS Information'!$E$10="NTNC",P1264="Lead")))),"Tier 1",
IF((OR((AND('[1]PWS Information'!$E$10="CWS",T1264="Multiple Family Residence",'[1]PWS Information'!$E$11="No",P1264="Lead")),
(AND('[1]PWS Information'!$E$10="CWS",T1264="Other",P1264="Lead")),
(AND('[1]PWS Information'!$E$10="CWS",T1264="Building",P1264="Lead")))),"Tier 2",
IF((OR((AND('[1]PWS Information'!$E$10="CWS",T1264="Single Family Residence",P1264="Galvanized Requiring Replacement")),
(AND('[1]PWS Information'!$E$10="CWS",T1264="Single Family Residence",P1264="Galvanized Requiring Replacement",Q1264="Yes")),
(AND('[1]PWS Information'!$E$10="NTNC",P1264="Galvanized Requiring Replacement")),
(AND('[1]PWS Information'!$E$10="NTNC",T1264="Single Family Residence",Q1264="Yes")))),"Tier 3",
IF((OR((AND('[1]PWS Information'!$E$10="CWS",T1264="Single Family Residence",R1264="Yes",P1264="Non-Lead", I1264="Non-Lead - Copper",K1264="Before 1989")),
(AND('[1]PWS Information'!$E$10="CWS",T1264="Single Family Residence",R1264="Yes",P1264="Non-Lead", M1264="Non-Lead - Copper",N1264="Before 1989")))),"Tier 4",
IF((OR((AND('[1]PWS Information'!$E$10="NTNC",P1264="Non-Lead")),
(AND('[1]PWS Information'!$E$10="CWS",P1264="Non-Lead",R1264="")),
(AND('[1]PWS Information'!$E$10="CWS",P1264="Non-Lead",R1264="No")),
(AND('[1]PWS Information'!$E$10="CWS",P1264="Non-Lead",R1264="Don't Know")),
(AND('[1]PWS Information'!$E$10="CWS",P1264="Non-Lead", I1264="Non-Lead - Copper", R1264="Yes", K1264="Between 1989 and 2014")),
(AND('[1]PWS Information'!$E$10="CWS",P1264="Non-Lead", I1264="Non-Lead - Copper", R1264="Yes", K1264="After 2014")),
(AND('[1]PWS Information'!$E$10="CWS",P1264="Non-Lead", I1264="Non-Lead - Copper", R1264="Yes", K1264="Unknown")),
(AND('[1]PWS Information'!$E$10="CWS",P1264="Non-Lead", M1264="Non-Lead - Copper", R1264="Yes", N1264="Between 1989 and 2014")),
(AND('[1]PWS Information'!$E$10="CWS",P1264="Non-Lead", M1264="Non-Lead - Copper", R1264="Yes", N1264="After 2014")),
(AND('[1]PWS Information'!$E$10="CWS",P1264="Non-Lead", M1264="Non-Lead - Copper", R1264="Yes", N1264="Unknown")),
(AND('[1]PWS Information'!$E$10="CWS",P1264="Unknown")),
(AND('[1]PWS Information'!$E$10="NTNC",P1264="Unknown")))),"Tier 5",
"")))))</f>
        <v>Tier 5</v>
      </c>
      <c r="Y1264" s="50"/>
      <c r="Z1264" s="50"/>
    </row>
    <row r="1265" spans="1:26" ht="30" x14ac:dyDescent="0.25">
      <c r="A1265" s="39">
        <v>1563</v>
      </c>
      <c r="B1265" s="40">
        <v>4340</v>
      </c>
      <c r="C1265" s="41" t="s">
        <v>297</v>
      </c>
      <c r="D1265" s="41" t="s">
        <v>61</v>
      </c>
      <c r="E1265" s="41">
        <v>75109</v>
      </c>
      <c r="F1265" s="42"/>
      <c r="G1265" s="43"/>
      <c r="H1265" s="44"/>
      <c r="I1265" s="45" t="s">
        <v>47</v>
      </c>
      <c r="J1265" s="46" t="s">
        <v>37</v>
      </c>
      <c r="K1265" s="42" t="s">
        <v>40</v>
      </c>
      <c r="L1265" s="49"/>
      <c r="M1265" s="45" t="s">
        <v>54</v>
      </c>
      <c r="N1265" s="46" t="s">
        <v>40</v>
      </c>
      <c r="O1265" s="49"/>
      <c r="P1265" s="36" t="str">
        <f t="shared" si="19"/>
        <v>Non-Lead</v>
      </c>
      <c r="Q1265" s="39" t="s">
        <v>37</v>
      </c>
      <c r="R1265" s="39" t="s">
        <v>37</v>
      </c>
      <c r="S1265" s="39"/>
      <c r="T1265" s="50" t="s">
        <v>36</v>
      </c>
      <c r="U1265" s="50" t="s">
        <v>37</v>
      </c>
      <c r="V1265" s="50" t="s">
        <v>37</v>
      </c>
      <c r="W1265" s="50" t="s">
        <v>37</v>
      </c>
      <c r="X1265" s="51" t="str">
        <f>IF((OR((AND('[1]PWS Information'!$E$10="CWS",T1265="Single Family Residence",P1265="Lead")),
(AND('[1]PWS Information'!$E$10="CWS",T1265="Multiple Family Residence",'[1]PWS Information'!$E$11="Yes",P1265="Lead")),
(AND('[1]PWS Information'!$E$10="NTNC",P1265="Lead")))),"Tier 1",
IF((OR((AND('[1]PWS Information'!$E$10="CWS",T1265="Multiple Family Residence",'[1]PWS Information'!$E$11="No",P1265="Lead")),
(AND('[1]PWS Information'!$E$10="CWS",T1265="Other",P1265="Lead")),
(AND('[1]PWS Information'!$E$10="CWS",T1265="Building",P1265="Lead")))),"Tier 2",
IF((OR((AND('[1]PWS Information'!$E$10="CWS",T1265="Single Family Residence",P1265="Galvanized Requiring Replacement")),
(AND('[1]PWS Information'!$E$10="CWS",T1265="Single Family Residence",P1265="Galvanized Requiring Replacement",Q1265="Yes")),
(AND('[1]PWS Information'!$E$10="NTNC",P1265="Galvanized Requiring Replacement")),
(AND('[1]PWS Information'!$E$10="NTNC",T1265="Single Family Residence",Q1265="Yes")))),"Tier 3",
IF((OR((AND('[1]PWS Information'!$E$10="CWS",T1265="Single Family Residence",R1265="Yes",P1265="Non-Lead", I1265="Non-Lead - Copper",K1265="Before 1989")),
(AND('[1]PWS Information'!$E$10="CWS",T1265="Single Family Residence",R1265="Yes",P1265="Non-Lead", M1265="Non-Lead - Copper",N1265="Before 1989")))),"Tier 4",
IF((OR((AND('[1]PWS Information'!$E$10="NTNC",P1265="Non-Lead")),
(AND('[1]PWS Information'!$E$10="CWS",P1265="Non-Lead",R1265="")),
(AND('[1]PWS Information'!$E$10="CWS",P1265="Non-Lead",R1265="No")),
(AND('[1]PWS Information'!$E$10="CWS",P1265="Non-Lead",R1265="Don't Know")),
(AND('[1]PWS Information'!$E$10="CWS",P1265="Non-Lead", I1265="Non-Lead - Copper", R1265="Yes", K1265="Between 1989 and 2014")),
(AND('[1]PWS Information'!$E$10="CWS",P1265="Non-Lead", I1265="Non-Lead - Copper", R1265="Yes", K1265="After 2014")),
(AND('[1]PWS Information'!$E$10="CWS",P1265="Non-Lead", I1265="Non-Lead - Copper", R1265="Yes", K1265="Unknown")),
(AND('[1]PWS Information'!$E$10="CWS",P1265="Non-Lead", M1265="Non-Lead - Copper", R1265="Yes", N1265="Between 1989 and 2014")),
(AND('[1]PWS Information'!$E$10="CWS",P1265="Non-Lead", M1265="Non-Lead - Copper", R1265="Yes", N1265="After 2014")),
(AND('[1]PWS Information'!$E$10="CWS",P1265="Non-Lead", M1265="Non-Lead - Copper", R1265="Yes", N1265="Unknown")),
(AND('[1]PWS Information'!$E$10="CWS",P1265="Unknown")),
(AND('[1]PWS Information'!$E$10="NTNC",P1265="Unknown")))),"Tier 5",
"")))))</f>
        <v>Tier 5</v>
      </c>
      <c r="Y1265" s="50"/>
      <c r="Z1265" s="50"/>
    </row>
    <row r="1266" spans="1:26" ht="30" x14ac:dyDescent="0.25">
      <c r="A1266" s="39">
        <v>1564</v>
      </c>
      <c r="B1266" s="40">
        <v>5275</v>
      </c>
      <c r="C1266" s="41" t="s">
        <v>363</v>
      </c>
      <c r="D1266" s="41" t="s">
        <v>88</v>
      </c>
      <c r="E1266" s="41">
        <v>75144</v>
      </c>
      <c r="F1266" s="42"/>
      <c r="G1266" s="43"/>
      <c r="H1266" s="44"/>
      <c r="I1266" s="45" t="s">
        <v>47</v>
      </c>
      <c r="J1266" s="46" t="s">
        <v>37</v>
      </c>
      <c r="K1266" s="42" t="s">
        <v>40</v>
      </c>
      <c r="L1266" s="49"/>
      <c r="M1266" s="45" t="s">
        <v>54</v>
      </c>
      <c r="N1266" s="46" t="s">
        <v>40</v>
      </c>
      <c r="O1266" s="49"/>
      <c r="P1266" s="36" t="str">
        <f t="shared" si="19"/>
        <v>Non-Lead</v>
      </c>
      <c r="Q1266" s="39" t="s">
        <v>37</v>
      </c>
      <c r="R1266" s="39" t="s">
        <v>37</v>
      </c>
      <c r="S1266" s="39"/>
      <c r="T1266" s="50" t="s">
        <v>36</v>
      </c>
      <c r="U1266" s="50" t="s">
        <v>37</v>
      </c>
      <c r="V1266" s="50" t="s">
        <v>37</v>
      </c>
      <c r="W1266" s="50" t="s">
        <v>37</v>
      </c>
      <c r="X1266" s="51" t="str">
        <f>IF((OR((AND('[1]PWS Information'!$E$10="CWS",T1266="Single Family Residence",P1266="Lead")),
(AND('[1]PWS Information'!$E$10="CWS",T1266="Multiple Family Residence",'[1]PWS Information'!$E$11="Yes",P1266="Lead")),
(AND('[1]PWS Information'!$E$10="NTNC",P1266="Lead")))),"Tier 1",
IF((OR((AND('[1]PWS Information'!$E$10="CWS",T1266="Multiple Family Residence",'[1]PWS Information'!$E$11="No",P1266="Lead")),
(AND('[1]PWS Information'!$E$10="CWS",T1266="Other",P1266="Lead")),
(AND('[1]PWS Information'!$E$10="CWS",T1266="Building",P1266="Lead")))),"Tier 2",
IF((OR((AND('[1]PWS Information'!$E$10="CWS",T1266="Single Family Residence",P1266="Galvanized Requiring Replacement")),
(AND('[1]PWS Information'!$E$10="CWS",T1266="Single Family Residence",P1266="Galvanized Requiring Replacement",Q1266="Yes")),
(AND('[1]PWS Information'!$E$10="NTNC",P1266="Galvanized Requiring Replacement")),
(AND('[1]PWS Information'!$E$10="NTNC",T1266="Single Family Residence",Q1266="Yes")))),"Tier 3",
IF((OR((AND('[1]PWS Information'!$E$10="CWS",T1266="Single Family Residence",R1266="Yes",P1266="Non-Lead", I1266="Non-Lead - Copper",K1266="Before 1989")),
(AND('[1]PWS Information'!$E$10="CWS",T1266="Single Family Residence",R1266="Yes",P1266="Non-Lead", M1266="Non-Lead - Copper",N1266="Before 1989")))),"Tier 4",
IF((OR((AND('[1]PWS Information'!$E$10="NTNC",P1266="Non-Lead")),
(AND('[1]PWS Information'!$E$10="CWS",P1266="Non-Lead",R1266="")),
(AND('[1]PWS Information'!$E$10="CWS",P1266="Non-Lead",R1266="No")),
(AND('[1]PWS Information'!$E$10="CWS",P1266="Non-Lead",R1266="Don't Know")),
(AND('[1]PWS Information'!$E$10="CWS",P1266="Non-Lead", I1266="Non-Lead - Copper", R1266="Yes", K1266="Between 1989 and 2014")),
(AND('[1]PWS Information'!$E$10="CWS",P1266="Non-Lead", I1266="Non-Lead - Copper", R1266="Yes", K1266="After 2014")),
(AND('[1]PWS Information'!$E$10="CWS",P1266="Non-Lead", I1266="Non-Lead - Copper", R1266="Yes", K1266="Unknown")),
(AND('[1]PWS Information'!$E$10="CWS",P1266="Non-Lead", M1266="Non-Lead - Copper", R1266="Yes", N1266="Between 1989 and 2014")),
(AND('[1]PWS Information'!$E$10="CWS",P1266="Non-Lead", M1266="Non-Lead - Copper", R1266="Yes", N1266="After 2014")),
(AND('[1]PWS Information'!$E$10="CWS",P1266="Non-Lead", M1266="Non-Lead - Copper", R1266="Yes", N1266="Unknown")),
(AND('[1]PWS Information'!$E$10="CWS",P1266="Unknown")),
(AND('[1]PWS Information'!$E$10="NTNC",P1266="Unknown")))),"Tier 5",
"")))))</f>
        <v>Tier 5</v>
      </c>
      <c r="Y1266" s="50"/>
      <c r="Z1266" s="50"/>
    </row>
    <row r="1267" spans="1:26" ht="30" x14ac:dyDescent="0.25">
      <c r="A1267" s="39">
        <v>1565</v>
      </c>
      <c r="B1267" s="40">
        <v>3514</v>
      </c>
      <c r="C1267" s="41" t="s">
        <v>364</v>
      </c>
      <c r="D1267" s="41" t="s">
        <v>88</v>
      </c>
      <c r="E1267" s="41">
        <v>75144</v>
      </c>
      <c r="F1267" s="42"/>
      <c r="G1267" s="43"/>
      <c r="H1267" s="44"/>
      <c r="I1267" s="45" t="s">
        <v>47</v>
      </c>
      <c r="J1267" s="46" t="s">
        <v>37</v>
      </c>
      <c r="K1267" s="42" t="s">
        <v>40</v>
      </c>
      <c r="L1267" s="49"/>
      <c r="M1267" s="45" t="s">
        <v>54</v>
      </c>
      <c r="N1267" s="46" t="s">
        <v>40</v>
      </c>
      <c r="O1267" s="49"/>
      <c r="P1267" s="36" t="str">
        <f t="shared" si="19"/>
        <v>Non-Lead</v>
      </c>
      <c r="Q1267" s="39" t="s">
        <v>37</v>
      </c>
      <c r="R1267" s="39" t="s">
        <v>37</v>
      </c>
      <c r="S1267" s="39"/>
      <c r="T1267" s="50" t="s">
        <v>36</v>
      </c>
      <c r="U1267" s="50" t="s">
        <v>37</v>
      </c>
      <c r="V1267" s="50" t="s">
        <v>37</v>
      </c>
      <c r="W1267" s="50" t="s">
        <v>37</v>
      </c>
      <c r="X1267" s="51" t="str">
        <f>IF((OR((AND('[1]PWS Information'!$E$10="CWS",T1267="Single Family Residence",P1267="Lead")),
(AND('[1]PWS Information'!$E$10="CWS",T1267="Multiple Family Residence",'[1]PWS Information'!$E$11="Yes",P1267="Lead")),
(AND('[1]PWS Information'!$E$10="NTNC",P1267="Lead")))),"Tier 1",
IF((OR((AND('[1]PWS Information'!$E$10="CWS",T1267="Multiple Family Residence",'[1]PWS Information'!$E$11="No",P1267="Lead")),
(AND('[1]PWS Information'!$E$10="CWS",T1267="Other",P1267="Lead")),
(AND('[1]PWS Information'!$E$10="CWS",T1267="Building",P1267="Lead")))),"Tier 2",
IF((OR((AND('[1]PWS Information'!$E$10="CWS",T1267="Single Family Residence",P1267="Galvanized Requiring Replacement")),
(AND('[1]PWS Information'!$E$10="CWS",T1267="Single Family Residence",P1267="Galvanized Requiring Replacement",Q1267="Yes")),
(AND('[1]PWS Information'!$E$10="NTNC",P1267="Galvanized Requiring Replacement")),
(AND('[1]PWS Information'!$E$10="NTNC",T1267="Single Family Residence",Q1267="Yes")))),"Tier 3",
IF((OR((AND('[1]PWS Information'!$E$10="CWS",T1267="Single Family Residence",R1267="Yes",P1267="Non-Lead", I1267="Non-Lead - Copper",K1267="Before 1989")),
(AND('[1]PWS Information'!$E$10="CWS",T1267="Single Family Residence",R1267="Yes",P1267="Non-Lead", M1267="Non-Lead - Copper",N1267="Before 1989")))),"Tier 4",
IF((OR((AND('[1]PWS Information'!$E$10="NTNC",P1267="Non-Lead")),
(AND('[1]PWS Information'!$E$10="CWS",P1267="Non-Lead",R1267="")),
(AND('[1]PWS Information'!$E$10="CWS",P1267="Non-Lead",R1267="No")),
(AND('[1]PWS Information'!$E$10="CWS",P1267="Non-Lead",R1267="Don't Know")),
(AND('[1]PWS Information'!$E$10="CWS",P1267="Non-Lead", I1267="Non-Lead - Copper", R1267="Yes", K1267="Between 1989 and 2014")),
(AND('[1]PWS Information'!$E$10="CWS",P1267="Non-Lead", I1267="Non-Lead - Copper", R1267="Yes", K1267="After 2014")),
(AND('[1]PWS Information'!$E$10="CWS",P1267="Non-Lead", I1267="Non-Lead - Copper", R1267="Yes", K1267="Unknown")),
(AND('[1]PWS Information'!$E$10="CWS",P1267="Non-Lead", M1267="Non-Lead - Copper", R1267="Yes", N1267="Between 1989 and 2014")),
(AND('[1]PWS Information'!$E$10="CWS",P1267="Non-Lead", M1267="Non-Lead - Copper", R1267="Yes", N1267="After 2014")),
(AND('[1]PWS Information'!$E$10="CWS",P1267="Non-Lead", M1267="Non-Lead - Copper", R1267="Yes", N1267="Unknown")),
(AND('[1]PWS Information'!$E$10="CWS",P1267="Unknown")),
(AND('[1]PWS Information'!$E$10="NTNC",P1267="Unknown")))),"Tier 5",
"")))))</f>
        <v>Tier 5</v>
      </c>
      <c r="Y1267" s="50"/>
      <c r="Z1267" s="50"/>
    </row>
    <row r="1268" spans="1:26" ht="30" x14ac:dyDescent="0.25">
      <c r="A1268" s="39">
        <v>1566</v>
      </c>
      <c r="B1268" s="40"/>
      <c r="C1268" s="41" t="s">
        <v>365</v>
      </c>
      <c r="D1268" s="41" t="s">
        <v>99</v>
      </c>
      <c r="E1268" s="41">
        <v>75153</v>
      </c>
      <c r="F1268" s="42"/>
      <c r="G1268" s="43"/>
      <c r="H1268" s="44"/>
      <c r="I1268" s="45" t="s">
        <v>47</v>
      </c>
      <c r="J1268" s="46" t="s">
        <v>37</v>
      </c>
      <c r="K1268" s="42" t="s">
        <v>40</v>
      </c>
      <c r="L1268" s="49"/>
      <c r="M1268" s="45" t="s">
        <v>54</v>
      </c>
      <c r="N1268" s="46" t="s">
        <v>49</v>
      </c>
      <c r="O1268" s="49"/>
      <c r="P1268" s="36" t="str">
        <f t="shared" si="19"/>
        <v>Non-Lead</v>
      </c>
      <c r="Q1268" s="39" t="s">
        <v>37</v>
      </c>
      <c r="R1268" s="39" t="s">
        <v>37</v>
      </c>
      <c r="S1268" s="39"/>
      <c r="T1268" s="50" t="s">
        <v>52</v>
      </c>
      <c r="U1268" s="50" t="s">
        <v>37</v>
      </c>
      <c r="V1268" s="50" t="s">
        <v>37</v>
      </c>
      <c r="W1268" s="50" t="s">
        <v>37</v>
      </c>
      <c r="X1268" s="51" t="str">
        <f>IF((OR((AND('[1]PWS Information'!$E$10="CWS",T1268="Single Family Residence",P1268="Lead")),
(AND('[1]PWS Information'!$E$10="CWS",T1268="Multiple Family Residence",'[1]PWS Information'!$E$11="Yes",P1268="Lead")),
(AND('[1]PWS Information'!$E$10="NTNC",P1268="Lead")))),"Tier 1",
IF((OR((AND('[1]PWS Information'!$E$10="CWS",T1268="Multiple Family Residence",'[1]PWS Information'!$E$11="No",P1268="Lead")),
(AND('[1]PWS Information'!$E$10="CWS",T1268="Other",P1268="Lead")),
(AND('[1]PWS Information'!$E$10="CWS",T1268="Building",P1268="Lead")))),"Tier 2",
IF((OR((AND('[1]PWS Information'!$E$10="CWS",T1268="Single Family Residence",P1268="Galvanized Requiring Replacement")),
(AND('[1]PWS Information'!$E$10="CWS",T1268="Single Family Residence",P1268="Galvanized Requiring Replacement",Q1268="Yes")),
(AND('[1]PWS Information'!$E$10="NTNC",P1268="Galvanized Requiring Replacement")),
(AND('[1]PWS Information'!$E$10="NTNC",T1268="Single Family Residence",Q1268="Yes")))),"Tier 3",
IF((OR((AND('[1]PWS Information'!$E$10="CWS",T1268="Single Family Residence",R1268="Yes",P1268="Non-Lead", I1268="Non-Lead - Copper",K1268="Before 1989")),
(AND('[1]PWS Information'!$E$10="CWS",T1268="Single Family Residence",R1268="Yes",P1268="Non-Lead", M1268="Non-Lead - Copper",N1268="Before 1989")))),"Tier 4",
IF((OR((AND('[1]PWS Information'!$E$10="NTNC",P1268="Non-Lead")),
(AND('[1]PWS Information'!$E$10="CWS",P1268="Non-Lead",R1268="")),
(AND('[1]PWS Information'!$E$10="CWS",P1268="Non-Lead",R1268="No")),
(AND('[1]PWS Information'!$E$10="CWS",P1268="Non-Lead",R1268="Don't Know")),
(AND('[1]PWS Information'!$E$10="CWS",P1268="Non-Lead", I1268="Non-Lead - Copper", R1268="Yes", K1268="Between 1989 and 2014")),
(AND('[1]PWS Information'!$E$10="CWS",P1268="Non-Lead", I1268="Non-Lead - Copper", R1268="Yes", K1268="After 2014")),
(AND('[1]PWS Information'!$E$10="CWS",P1268="Non-Lead", I1268="Non-Lead - Copper", R1268="Yes", K1268="Unknown")),
(AND('[1]PWS Information'!$E$10="CWS",P1268="Non-Lead", M1268="Non-Lead - Copper", R1268="Yes", N1268="Between 1989 and 2014")),
(AND('[1]PWS Information'!$E$10="CWS",P1268="Non-Lead", M1268="Non-Lead - Copper", R1268="Yes", N1268="After 2014")),
(AND('[1]PWS Information'!$E$10="CWS",P1268="Non-Lead", M1268="Non-Lead - Copper", R1268="Yes", N1268="Unknown")),
(AND('[1]PWS Information'!$E$10="CWS",P1268="Unknown")),
(AND('[1]PWS Information'!$E$10="NTNC",P1268="Unknown")))),"Tier 5",
"")))))</f>
        <v>Tier 5</v>
      </c>
      <c r="Y1268" s="50"/>
      <c r="Z1268" s="50"/>
    </row>
    <row r="1269" spans="1:26" ht="30" x14ac:dyDescent="0.25">
      <c r="A1269" s="39">
        <v>1567</v>
      </c>
      <c r="B1269" s="40">
        <v>2775</v>
      </c>
      <c r="C1269" s="41" t="s">
        <v>366</v>
      </c>
      <c r="D1269" s="41" t="s">
        <v>99</v>
      </c>
      <c r="E1269" s="41">
        <v>75153</v>
      </c>
      <c r="F1269" s="42"/>
      <c r="G1269" s="43"/>
      <c r="H1269" s="44"/>
      <c r="I1269" s="45" t="s">
        <v>47</v>
      </c>
      <c r="J1269" s="46" t="s">
        <v>37</v>
      </c>
      <c r="K1269" s="42" t="s">
        <v>40</v>
      </c>
      <c r="L1269" s="49"/>
      <c r="M1269" s="45" t="s">
        <v>54</v>
      </c>
      <c r="N1269" s="46" t="s">
        <v>35</v>
      </c>
      <c r="O1269" s="49"/>
      <c r="P1269" s="36" t="str">
        <f t="shared" si="19"/>
        <v>Non-Lead</v>
      </c>
      <c r="Q1269" s="39" t="s">
        <v>37</v>
      </c>
      <c r="R1269" s="39" t="s">
        <v>37</v>
      </c>
      <c r="S1269" s="39"/>
      <c r="T1269" s="50" t="s">
        <v>36</v>
      </c>
      <c r="U1269" s="50" t="s">
        <v>37</v>
      </c>
      <c r="V1269" s="50" t="s">
        <v>37</v>
      </c>
      <c r="W1269" s="50" t="s">
        <v>37</v>
      </c>
      <c r="X1269" s="51" t="str">
        <f>IF((OR((AND('[1]PWS Information'!$E$10="CWS",T1269="Single Family Residence",P1269="Lead")),
(AND('[1]PWS Information'!$E$10="CWS",T1269="Multiple Family Residence",'[1]PWS Information'!$E$11="Yes",P1269="Lead")),
(AND('[1]PWS Information'!$E$10="NTNC",P1269="Lead")))),"Tier 1",
IF((OR((AND('[1]PWS Information'!$E$10="CWS",T1269="Multiple Family Residence",'[1]PWS Information'!$E$11="No",P1269="Lead")),
(AND('[1]PWS Information'!$E$10="CWS",T1269="Other",P1269="Lead")),
(AND('[1]PWS Information'!$E$10="CWS",T1269="Building",P1269="Lead")))),"Tier 2",
IF((OR((AND('[1]PWS Information'!$E$10="CWS",T1269="Single Family Residence",P1269="Galvanized Requiring Replacement")),
(AND('[1]PWS Information'!$E$10="CWS",T1269="Single Family Residence",P1269="Galvanized Requiring Replacement",Q1269="Yes")),
(AND('[1]PWS Information'!$E$10="NTNC",P1269="Galvanized Requiring Replacement")),
(AND('[1]PWS Information'!$E$10="NTNC",T1269="Single Family Residence",Q1269="Yes")))),"Tier 3",
IF((OR((AND('[1]PWS Information'!$E$10="CWS",T1269="Single Family Residence",R1269="Yes",P1269="Non-Lead", I1269="Non-Lead - Copper",K1269="Before 1989")),
(AND('[1]PWS Information'!$E$10="CWS",T1269="Single Family Residence",R1269="Yes",P1269="Non-Lead", M1269="Non-Lead - Copper",N1269="Before 1989")))),"Tier 4",
IF((OR((AND('[1]PWS Information'!$E$10="NTNC",P1269="Non-Lead")),
(AND('[1]PWS Information'!$E$10="CWS",P1269="Non-Lead",R1269="")),
(AND('[1]PWS Information'!$E$10="CWS",P1269="Non-Lead",R1269="No")),
(AND('[1]PWS Information'!$E$10="CWS",P1269="Non-Lead",R1269="Don't Know")),
(AND('[1]PWS Information'!$E$10="CWS",P1269="Non-Lead", I1269="Non-Lead - Copper", R1269="Yes", K1269="Between 1989 and 2014")),
(AND('[1]PWS Information'!$E$10="CWS",P1269="Non-Lead", I1269="Non-Lead - Copper", R1269="Yes", K1269="After 2014")),
(AND('[1]PWS Information'!$E$10="CWS",P1269="Non-Lead", I1269="Non-Lead - Copper", R1269="Yes", K1269="Unknown")),
(AND('[1]PWS Information'!$E$10="CWS",P1269="Non-Lead", M1269="Non-Lead - Copper", R1269="Yes", N1269="Between 1989 and 2014")),
(AND('[1]PWS Information'!$E$10="CWS",P1269="Non-Lead", M1269="Non-Lead - Copper", R1269="Yes", N1269="After 2014")),
(AND('[1]PWS Information'!$E$10="CWS",P1269="Non-Lead", M1269="Non-Lead - Copper", R1269="Yes", N1269="Unknown")),
(AND('[1]PWS Information'!$E$10="CWS",P1269="Unknown")),
(AND('[1]PWS Information'!$E$10="NTNC",P1269="Unknown")))),"Tier 5",
"")))))</f>
        <v>Tier 5</v>
      </c>
      <c r="Y1269" s="50"/>
      <c r="Z1269" s="50"/>
    </row>
    <row r="1270" spans="1:26" ht="30" x14ac:dyDescent="0.25">
      <c r="A1270" s="39">
        <v>1569</v>
      </c>
      <c r="B1270" s="40">
        <v>2820</v>
      </c>
      <c r="C1270" s="41" t="s">
        <v>367</v>
      </c>
      <c r="D1270" s="41" t="s">
        <v>73</v>
      </c>
      <c r="E1270" s="41">
        <v>75155</v>
      </c>
      <c r="F1270" s="42"/>
      <c r="G1270" s="43"/>
      <c r="H1270" s="44"/>
      <c r="I1270" s="45" t="s">
        <v>47</v>
      </c>
      <c r="J1270" s="46" t="s">
        <v>37</v>
      </c>
      <c r="K1270" s="42" t="s">
        <v>40</v>
      </c>
      <c r="L1270" s="49"/>
      <c r="M1270" s="45" t="s">
        <v>54</v>
      </c>
      <c r="N1270" s="46" t="s">
        <v>40</v>
      </c>
      <c r="O1270" s="49"/>
      <c r="P1270" s="36" t="str">
        <f t="shared" si="19"/>
        <v>Non-Lead</v>
      </c>
      <c r="Q1270" s="39" t="s">
        <v>37</v>
      </c>
      <c r="R1270" s="39" t="s">
        <v>37</v>
      </c>
      <c r="S1270" s="39"/>
      <c r="T1270" s="50" t="s">
        <v>36</v>
      </c>
      <c r="U1270" s="50" t="s">
        <v>37</v>
      </c>
      <c r="V1270" s="50" t="s">
        <v>37</v>
      </c>
      <c r="W1270" s="50" t="s">
        <v>37</v>
      </c>
      <c r="X1270" s="51" t="str">
        <f>IF((OR((AND('[1]PWS Information'!$E$10="CWS",T1270="Single Family Residence",P1270="Lead")),
(AND('[1]PWS Information'!$E$10="CWS",T1270="Multiple Family Residence",'[1]PWS Information'!$E$11="Yes",P1270="Lead")),
(AND('[1]PWS Information'!$E$10="NTNC",P1270="Lead")))),"Tier 1",
IF((OR((AND('[1]PWS Information'!$E$10="CWS",T1270="Multiple Family Residence",'[1]PWS Information'!$E$11="No",P1270="Lead")),
(AND('[1]PWS Information'!$E$10="CWS",T1270="Other",P1270="Lead")),
(AND('[1]PWS Information'!$E$10="CWS",T1270="Building",P1270="Lead")))),"Tier 2",
IF((OR((AND('[1]PWS Information'!$E$10="CWS",T1270="Single Family Residence",P1270="Galvanized Requiring Replacement")),
(AND('[1]PWS Information'!$E$10="CWS",T1270="Single Family Residence",P1270="Galvanized Requiring Replacement",Q1270="Yes")),
(AND('[1]PWS Information'!$E$10="NTNC",P1270="Galvanized Requiring Replacement")),
(AND('[1]PWS Information'!$E$10="NTNC",T1270="Single Family Residence",Q1270="Yes")))),"Tier 3",
IF((OR((AND('[1]PWS Information'!$E$10="CWS",T1270="Single Family Residence",R1270="Yes",P1270="Non-Lead", I1270="Non-Lead - Copper",K1270="Before 1989")),
(AND('[1]PWS Information'!$E$10="CWS",T1270="Single Family Residence",R1270="Yes",P1270="Non-Lead", M1270="Non-Lead - Copper",N1270="Before 1989")))),"Tier 4",
IF((OR((AND('[1]PWS Information'!$E$10="NTNC",P1270="Non-Lead")),
(AND('[1]PWS Information'!$E$10="CWS",P1270="Non-Lead",R1270="")),
(AND('[1]PWS Information'!$E$10="CWS",P1270="Non-Lead",R1270="No")),
(AND('[1]PWS Information'!$E$10="CWS",P1270="Non-Lead",R1270="Don't Know")),
(AND('[1]PWS Information'!$E$10="CWS",P1270="Non-Lead", I1270="Non-Lead - Copper", R1270="Yes", K1270="Between 1989 and 2014")),
(AND('[1]PWS Information'!$E$10="CWS",P1270="Non-Lead", I1270="Non-Lead - Copper", R1270="Yes", K1270="After 2014")),
(AND('[1]PWS Information'!$E$10="CWS",P1270="Non-Lead", I1270="Non-Lead - Copper", R1270="Yes", K1270="Unknown")),
(AND('[1]PWS Information'!$E$10="CWS",P1270="Non-Lead", M1270="Non-Lead - Copper", R1270="Yes", N1270="Between 1989 and 2014")),
(AND('[1]PWS Information'!$E$10="CWS",P1270="Non-Lead", M1270="Non-Lead - Copper", R1270="Yes", N1270="After 2014")),
(AND('[1]PWS Information'!$E$10="CWS",P1270="Non-Lead", M1270="Non-Lead - Copper", R1270="Yes", N1270="Unknown")),
(AND('[1]PWS Information'!$E$10="CWS",P1270="Unknown")),
(AND('[1]PWS Information'!$E$10="NTNC",P1270="Unknown")))),"Tier 5",
"")))))</f>
        <v>Tier 5</v>
      </c>
      <c r="Y1270" s="50"/>
      <c r="Z1270" s="50"/>
    </row>
    <row r="1271" spans="1:26" ht="30" x14ac:dyDescent="0.25">
      <c r="A1271" s="39">
        <v>1571</v>
      </c>
      <c r="B1271" s="40">
        <v>610</v>
      </c>
      <c r="C1271" s="41" t="s">
        <v>322</v>
      </c>
      <c r="D1271" s="41" t="s">
        <v>368</v>
      </c>
      <c r="E1271" s="41">
        <v>75155</v>
      </c>
      <c r="F1271" s="42"/>
      <c r="G1271" s="43"/>
      <c r="H1271" s="44"/>
      <c r="I1271" s="45" t="s">
        <v>47</v>
      </c>
      <c r="J1271" s="46" t="s">
        <v>37</v>
      </c>
      <c r="K1271" s="42" t="s">
        <v>40</v>
      </c>
      <c r="L1271" s="49"/>
      <c r="M1271" s="45" t="s">
        <v>54</v>
      </c>
      <c r="N1271" s="46" t="s">
        <v>49</v>
      </c>
      <c r="O1271" s="49"/>
      <c r="P1271" s="36" t="str">
        <f t="shared" si="19"/>
        <v>Non-Lead</v>
      </c>
      <c r="Q1271" s="39" t="s">
        <v>37</v>
      </c>
      <c r="R1271" s="39" t="s">
        <v>37</v>
      </c>
      <c r="S1271" s="39"/>
      <c r="T1271" s="50" t="s">
        <v>52</v>
      </c>
      <c r="U1271" s="50" t="s">
        <v>37</v>
      </c>
      <c r="V1271" s="50" t="s">
        <v>37</v>
      </c>
      <c r="W1271" s="50" t="s">
        <v>37</v>
      </c>
      <c r="X1271" s="51" t="str">
        <f>IF((OR((AND('[1]PWS Information'!$E$10="CWS",T1271="Single Family Residence",P1271="Lead")),
(AND('[1]PWS Information'!$E$10="CWS",T1271="Multiple Family Residence",'[1]PWS Information'!$E$11="Yes",P1271="Lead")),
(AND('[1]PWS Information'!$E$10="NTNC",P1271="Lead")))),"Tier 1",
IF((OR((AND('[1]PWS Information'!$E$10="CWS",T1271="Multiple Family Residence",'[1]PWS Information'!$E$11="No",P1271="Lead")),
(AND('[1]PWS Information'!$E$10="CWS",T1271="Other",P1271="Lead")),
(AND('[1]PWS Information'!$E$10="CWS",T1271="Building",P1271="Lead")))),"Tier 2",
IF((OR((AND('[1]PWS Information'!$E$10="CWS",T1271="Single Family Residence",P1271="Galvanized Requiring Replacement")),
(AND('[1]PWS Information'!$E$10="CWS",T1271="Single Family Residence",P1271="Galvanized Requiring Replacement",Q1271="Yes")),
(AND('[1]PWS Information'!$E$10="NTNC",P1271="Galvanized Requiring Replacement")),
(AND('[1]PWS Information'!$E$10="NTNC",T1271="Single Family Residence",Q1271="Yes")))),"Tier 3",
IF((OR((AND('[1]PWS Information'!$E$10="CWS",T1271="Single Family Residence",R1271="Yes",P1271="Non-Lead", I1271="Non-Lead - Copper",K1271="Before 1989")),
(AND('[1]PWS Information'!$E$10="CWS",T1271="Single Family Residence",R1271="Yes",P1271="Non-Lead", M1271="Non-Lead - Copper",N1271="Before 1989")))),"Tier 4",
IF((OR((AND('[1]PWS Information'!$E$10="NTNC",P1271="Non-Lead")),
(AND('[1]PWS Information'!$E$10="CWS",P1271="Non-Lead",R1271="")),
(AND('[1]PWS Information'!$E$10="CWS",P1271="Non-Lead",R1271="No")),
(AND('[1]PWS Information'!$E$10="CWS",P1271="Non-Lead",R1271="Don't Know")),
(AND('[1]PWS Information'!$E$10="CWS",P1271="Non-Lead", I1271="Non-Lead - Copper", R1271="Yes", K1271="Between 1989 and 2014")),
(AND('[1]PWS Information'!$E$10="CWS",P1271="Non-Lead", I1271="Non-Lead - Copper", R1271="Yes", K1271="After 2014")),
(AND('[1]PWS Information'!$E$10="CWS",P1271="Non-Lead", I1271="Non-Lead - Copper", R1271="Yes", K1271="Unknown")),
(AND('[1]PWS Information'!$E$10="CWS",P1271="Non-Lead", M1271="Non-Lead - Copper", R1271="Yes", N1271="Between 1989 and 2014")),
(AND('[1]PWS Information'!$E$10="CWS",P1271="Non-Lead", M1271="Non-Lead - Copper", R1271="Yes", N1271="After 2014")),
(AND('[1]PWS Information'!$E$10="CWS",P1271="Non-Lead", M1271="Non-Lead - Copper", R1271="Yes", N1271="Unknown")),
(AND('[1]PWS Information'!$E$10="CWS",P1271="Unknown")),
(AND('[1]PWS Information'!$E$10="NTNC",P1271="Unknown")))),"Tier 5",
"")))))</f>
        <v>Tier 5</v>
      </c>
      <c r="Y1271" s="50"/>
      <c r="Z1271" s="50"/>
    </row>
    <row r="1272" spans="1:26" ht="30" x14ac:dyDescent="0.25">
      <c r="A1272" s="39">
        <v>1572</v>
      </c>
      <c r="B1272" s="40">
        <v>4841</v>
      </c>
      <c r="C1272" s="41" t="s">
        <v>297</v>
      </c>
      <c r="D1272" s="41" t="s">
        <v>73</v>
      </c>
      <c r="E1272" s="41">
        <v>75155</v>
      </c>
      <c r="F1272" s="42"/>
      <c r="G1272" s="43"/>
      <c r="H1272" s="44"/>
      <c r="I1272" s="45" t="s">
        <v>47</v>
      </c>
      <c r="J1272" s="46" t="s">
        <v>37</v>
      </c>
      <c r="K1272" s="42" t="s">
        <v>40</v>
      </c>
      <c r="L1272" s="49"/>
      <c r="M1272" s="45" t="s">
        <v>54</v>
      </c>
      <c r="N1272" s="46" t="s">
        <v>40</v>
      </c>
      <c r="O1272" s="49"/>
      <c r="P1272" s="36" t="str">
        <f t="shared" si="19"/>
        <v>Non-Lead</v>
      </c>
      <c r="Q1272" s="39" t="s">
        <v>37</v>
      </c>
      <c r="R1272" s="39" t="s">
        <v>37</v>
      </c>
      <c r="S1272" s="39"/>
      <c r="T1272" s="50" t="s">
        <v>36</v>
      </c>
      <c r="U1272" s="50" t="s">
        <v>37</v>
      </c>
      <c r="V1272" s="50" t="s">
        <v>37</v>
      </c>
      <c r="W1272" s="50" t="s">
        <v>37</v>
      </c>
      <c r="X1272" s="51" t="str">
        <f>IF((OR((AND('[1]PWS Information'!$E$10="CWS",T1272="Single Family Residence",P1272="Lead")),
(AND('[1]PWS Information'!$E$10="CWS",T1272="Multiple Family Residence",'[1]PWS Information'!$E$11="Yes",P1272="Lead")),
(AND('[1]PWS Information'!$E$10="NTNC",P1272="Lead")))),"Tier 1",
IF((OR((AND('[1]PWS Information'!$E$10="CWS",T1272="Multiple Family Residence",'[1]PWS Information'!$E$11="No",P1272="Lead")),
(AND('[1]PWS Information'!$E$10="CWS",T1272="Other",P1272="Lead")),
(AND('[1]PWS Information'!$E$10="CWS",T1272="Building",P1272="Lead")))),"Tier 2",
IF((OR((AND('[1]PWS Information'!$E$10="CWS",T1272="Single Family Residence",P1272="Galvanized Requiring Replacement")),
(AND('[1]PWS Information'!$E$10="CWS",T1272="Single Family Residence",P1272="Galvanized Requiring Replacement",Q1272="Yes")),
(AND('[1]PWS Information'!$E$10="NTNC",P1272="Galvanized Requiring Replacement")),
(AND('[1]PWS Information'!$E$10="NTNC",T1272="Single Family Residence",Q1272="Yes")))),"Tier 3",
IF((OR((AND('[1]PWS Information'!$E$10="CWS",T1272="Single Family Residence",R1272="Yes",P1272="Non-Lead", I1272="Non-Lead - Copper",K1272="Before 1989")),
(AND('[1]PWS Information'!$E$10="CWS",T1272="Single Family Residence",R1272="Yes",P1272="Non-Lead", M1272="Non-Lead - Copper",N1272="Before 1989")))),"Tier 4",
IF((OR((AND('[1]PWS Information'!$E$10="NTNC",P1272="Non-Lead")),
(AND('[1]PWS Information'!$E$10="CWS",P1272="Non-Lead",R1272="")),
(AND('[1]PWS Information'!$E$10="CWS",P1272="Non-Lead",R1272="No")),
(AND('[1]PWS Information'!$E$10="CWS",P1272="Non-Lead",R1272="Don't Know")),
(AND('[1]PWS Information'!$E$10="CWS",P1272="Non-Lead", I1272="Non-Lead - Copper", R1272="Yes", K1272="Between 1989 and 2014")),
(AND('[1]PWS Information'!$E$10="CWS",P1272="Non-Lead", I1272="Non-Lead - Copper", R1272="Yes", K1272="After 2014")),
(AND('[1]PWS Information'!$E$10="CWS",P1272="Non-Lead", I1272="Non-Lead - Copper", R1272="Yes", K1272="Unknown")),
(AND('[1]PWS Information'!$E$10="CWS",P1272="Non-Lead", M1272="Non-Lead - Copper", R1272="Yes", N1272="Between 1989 and 2014")),
(AND('[1]PWS Information'!$E$10="CWS",P1272="Non-Lead", M1272="Non-Lead - Copper", R1272="Yes", N1272="After 2014")),
(AND('[1]PWS Information'!$E$10="CWS",P1272="Non-Lead", M1272="Non-Lead - Copper", R1272="Yes", N1272="Unknown")),
(AND('[1]PWS Information'!$E$10="CWS",P1272="Unknown")),
(AND('[1]PWS Information'!$E$10="NTNC",P1272="Unknown")))),"Tier 5",
"")))))</f>
        <v>Tier 5</v>
      </c>
      <c r="Y1272" s="50"/>
      <c r="Z1272" s="50"/>
    </row>
    <row r="1273" spans="1:26" ht="30" x14ac:dyDescent="0.25">
      <c r="A1273" s="39">
        <v>1573</v>
      </c>
      <c r="B1273" s="40">
        <v>3510</v>
      </c>
      <c r="C1273" s="41" t="s">
        <v>364</v>
      </c>
      <c r="D1273" s="41" t="s">
        <v>88</v>
      </c>
      <c r="E1273" s="41">
        <v>75144</v>
      </c>
      <c r="F1273" s="42"/>
      <c r="G1273" s="43"/>
      <c r="H1273" s="44"/>
      <c r="I1273" s="45" t="s">
        <v>47</v>
      </c>
      <c r="J1273" s="46" t="s">
        <v>37</v>
      </c>
      <c r="K1273" s="42" t="s">
        <v>40</v>
      </c>
      <c r="L1273" s="49"/>
      <c r="M1273" s="45" t="s">
        <v>54</v>
      </c>
      <c r="N1273" s="46" t="s">
        <v>40</v>
      </c>
      <c r="O1273" s="49"/>
      <c r="P1273" s="36" t="str">
        <f t="shared" si="19"/>
        <v>Non-Lead</v>
      </c>
      <c r="Q1273" s="39" t="s">
        <v>37</v>
      </c>
      <c r="R1273" s="39" t="s">
        <v>37</v>
      </c>
      <c r="S1273" s="39"/>
      <c r="T1273" s="50" t="s">
        <v>36</v>
      </c>
      <c r="U1273" s="50" t="s">
        <v>37</v>
      </c>
      <c r="V1273" s="50" t="s">
        <v>37</v>
      </c>
      <c r="W1273" s="50" t="s">
        <v>37</v>
      </c>
      <c r="X1273" s="51" t="str">
        <f>IF((OR((AND('[1]PWS Information'!$E$10="CWS",T1273="Single Family Residence",P1273="Lead")),
(AND('[1]PWS Information'!$E$10="CWS",T1273="Multiple Family Residence",'[1]PWS Information'!$E$11="Yes",P1273="Lead")),
(AND('[1]PWS Information'!$E$10="NTNC",P1273="Lead")))),"Tier 1",
IF((OR((AND('[1]PWS Information'!$E$10="CWS",T1273="Multiple Family Residence",'[1]PWS Information'!$E$11="No",P1273="Lead")),
(AND('[1]PWS Information'!$E$10="CWS",T1273="Other",P1273="Lead")),
(AND('[1]PWS Information'!$E$10="CWS",T1273="Building",P1273="Lead")))),"Tier 2",
IF((OR((AND('[1]PWS Information'!$E$10="CWS",T1273="Single Family Residence",P1273="Galvanized Requiring Replacement")),
(AND('[1]PWS Information'!$E$10="CWS",T1273="Single Family Residence",P1273="Galvanized Requiring Replacement",Q1273="Yes")),
(AND('[1]PWS Information'!$E$10="NTNC",P1273="Galvanized Requiring Replacement")),
(AND('[1]PWS Information'!$E$10="NTNC",T1273="Single Family Residence",Q1273="Yes")))),"Tier 3",
IF((OR((AND('[1]PWS Information'!$E$10="CWS",T1273="Single Family Residence",R1273="Yes",P1273="Non-Lead", I1273="Non-Lead - Copper",K1273="Before 1989")),
(AND('[1]PWS Information'!$E$10="CWS",T1273="Single Family Residence",R1273="Yes",P1273="Non-Lead", M1273="Non-Lead - Copper",N1273="Before 1989")))),"Tier 4",
IF((OR((AND('[1]PWS Information'!$E$10="NTNC",P1273="Non-Lead")),
(AND('[1]PWS Information'!$E$10="CWS",P1273="Non-Lead",R1273="")),
(AND('[1]PWS Information'!$E$10="CWS",P1273="Non-Lead",R1273="No")),
(AND('[1]PWS Information'!$E$10="CWS",P1273="Non-Lead",R1273="Don't Know")),
(AND('[1]PWS Information'!$E$10="CWS",P1273="Non-Lead", I1273="Non-Lead - Copper", R1273="Yes", K1273="Between 1989 and 2014")),
(AND('[1]PWS Information'!$E$10="CWS",P1273="Non-Lead", I1273="Non-Lead - Copper", R1273="Yes", K1273="After 2014")),
(AND('[1]PWS Information'!$E$10="CWS",P1273="Non-Lead", I1273="Non-Lead - Copper", R1273="Yes", K1273="Unknown")),
(AND('[1]PWS Information'!$E$10="CWS",P1273="Non-Lead", M1273="Non-Lead - Copper", R1273="Yes", N1273="Between 1989 and 2014")),
(AND('[1]PWS Information'!$E$10="CWS",P1273="Non-Lead", M1273="Non-Lead - Copper", R1273="Yes", N1273="After 2014")),
(AND('[1]PWS Information'!$E$10="CWS",P1273="Non-Lead", M1273="Non-Lead - Copper", R1273="Yes", N1273="Unknown")),
(AND('[1]PWS Information'!$E$10="CWS",P1273="Unknown")),
(AND('[1]PWS Information'!$E$10="NTNC",P1273="Unknown")))),"Tier 5",
"")))))</f>
        <v>Tier 5</v>
      </c>
      <c r="Y1273" s="50"/>
      <c r="Z1273" s="50"/>
    </row>
    <row r="1274" spans="1:26" ht="30" x14ac:dyDescent="0.25">
      <c r="A1274" s="39">
        <v>1574</v>
      </c>
      <c r="B1274" s="40">
        <v>1316</v>
      </c>
      <c r="C1274" s="41" t="s">
        <v>251</v>
      </c>
      <c r="D1274" s="41" t="s">
        <v>88</v>
      </c>
      <c r="E1274" s="41">
        <v>75144</v>
      </c>
      <c r="F1274" s="42"/>
      <c r="G1274" s="43"/>
      <c r="H1274" s="44"/>
      <c r="I1274" s="45" t="s">
        <v>47</v>
      </c>
      <c r="J1274" s="46" t="s">
        <v>37</v>
      </c>
      <c r="K1274" s="42" t="s">
        <v>40</v>
      </c>
      <c r="L1274" s="49"/>
      <c r="M1274" s="45" t="s">
        <v>54</v>
      </c>
      <c r="N1274" s="46" t="s">
        <v>35</v>
      </c>
      <c r="O1274" s="49"/>
      <c r="P1274" s="36" t="str">
        <f t="shared" si="19"/>
        <v>Non-Lead</v>
      </c>
      <c r="Q1274" s="39" t="s">
        <v>37</v>
      </c>
      <c r="R1274" s="39" t="s">
        <v>37</v>
      </c>
      <c r="S1274" s="39"/>
      <c r="T1274" s="50" t="s">
        <v>36</v>
      </c>
      <c r="U1274" s="50" t="s">
        <v>37</v>
      </c>
      <c r="V1274" s="50" t="s">
        <v>37</v>
      </c>
      <c r="W1274" s="50" t="s">
        <v>37</v>
      </c>
      <c r="X1274" s="51" t="str">
        <f>IF((OR((AND('[1]PWS Information'!$E$10="CWS",T1274="Single Family Residence",P1274="Lead")),
(AND('[1]PWS Information'!$E$10="CWS",T1274="Multiple Family Residence",'[1]PWS Information'!$E$11="Yes",P1274="Lead")),
(AND('[1]PWS Information'!$E$10="NTNC",P1274="Lead")))),"Tier 1",
IF((OR((AND('[1]PWS Information'!$E$10="CWS",T1274="Multiple Family Residence",'[1]PWS Information'!$E$11="No",P1274="Lead")),
(AND('[1]PWS Information'!$E$10="CWS",T1274="Other",P1274="Lead")),
(AND('[1]PWS Information'!$E$10="CWS",T1274="Building",P1274="Lead")))),"Tier 2",
IF((OR((AND('[1]PWS Information'!$E$10="CWS",T1274="Single Family Residence",P1274="Galvanized Requiring Replacement")),
(AND('[1]PWS Information'!$E$10="CWS",T1274="Single Family Residence",P1274="Galvanized Requiring Replacement",Q1274="Yes")),
(AND('[1]PWS Information'!$E$10="NTNC",P1274="Galvanized Requiring Replacement")),
(AND('[1]PWS Information'!$E$10="NTNC",T1274="Single Family Residence",Q1274="Yes")))),"Tier 3",
IF((OR((AND('[1]PWS Information'!$E$10="CWS",T1274="Single Family Residence",R1274="Yes",P1274="Non-Lead", I1274="Non-Lead - Copper",K1274="Before 1989")),
(AND('[1]PWS Information'!$E$10="CWS",T1274="Single Family Residence",R1274="Yes",P1274="Non-Lead", M1274="Non-Lead - Copper",N1274="Before 1989")))),"Tier 4",
IF((OR((AND('[1]PWS Information'!$E$10="NTNC",P1274="Non-Lead")),
(AND('[1]PWS Information'!$E$10="CWS",P1274="Non-Lead",R1274="")),
(AND('[1]PWS Information'!$E$10="CWS",P1274="Non-Lead",R1274="No")),
(AND('[1]PWS Information'!$E$10="CWS",P1274="Non-Lead",R1274="Don't Know")),
(AND('[1]PWS Information'!$E$10="CWS",P1274="Non-Lead", I1274="Non-Lead - Copper", R1274="Yes", K1274="Between 1989 and 2014")),
(AND('[1]PWS Information'!$E$10="CWS",P1274="Non-Lead", I1274="Non-Lead - Copper", R1274="Yes", K1274="After 2014")),
(AND('[1]PWS Information'!$E$10="CWS",P1274="Non-Lead", I1274="Non-Lead - Copper", R1274="Yes", K1274="Unknown")),
(AND('[1]PWS Information'!$E$10="CWS",P1274="Non-Lead", M1274="Non-Lead - Copper", R1274="Yes", N1274="Between 1989 and 2014")),
(AND('[1]PWS Information'!$E$10="CWS",P1274="Non-Lead", M1274="Non-Lead - Copper", R1274="Yes", N1274="After 2014")),
(AND('[1]PWS Information'!$E$10="CWS",P1274="Non-Lead", M1274="Non-Lead - Copper", R1274="Yes", N1274="Unknown")),
(AND('[1]PWS Information'!$E$10="CWS",P1274="Unknown")),
(AND('[1]PWS Information'!$E$10="NTNC",P1274="Unknown")))),"Tier 5",
"")))))</f>
        <v>Tier 5</v>
      </c>
      <c r="Y1274" s="50"/>
      <c r="Z1274" s="50"/>
    </row>
    <row r="1275" spans="1:26" ht="30" x14ac:dyDescent="0.25">
      <c r="A1275" s="39">
        <v>1575</v>
      </c>
      <c r="B1275" s="40"/>
      <c r="C1275" s="41" t="s">
        <v>301</v>
      </c>
      <c r="D1275" s="41" t="s">
        <v>61</v>
      </c>
      <c r="E1275" s="41">
        <v>75109</v>
      </c>
      <c r="F1275" s="42"/>
      <c r="G1275" s="43"/>
      <c r="H1275" s="44"/>
      <c r="I1275" s="45" t="s">
        <v>47</v>
      </c>
      <c r="J1275" s="46" t="s">
        <v>37</v>
      </c>
      <c r="K1275" s="42" t="s">
        <v>40</v>
      </c>
      <c r="L1275" s="49"/>
      <c r="M1275" s="45" t="s">
        <v>59</v>
      </c>
      <c r="N1275" s="46" t="s">
        <v>49</v>
      </c>
      <c r="O1275" s="49"/>
      <c r="P1275" s="36" t="str">
        <f t="shared" si="19"/>
        <v>Unknown</v>
      </c>
      <c r="Q1275" s="39" t="s">
        <v>37</v>
      </c>
      <c r="R1275" s="39" t="s">
        <v>37</v>
      </c>
      <c r="S1275" s="39"/>
      <c r="T1275" s="50" t="s">
        <v>52</v>
      </c>
      <c r="U1275" s="50" t="s">
        <v>37</v>
      </c>
      <c r="V1275" s="50" t="s">
        <v>37</v>
      </c>
      <c r="W1275" s="50" t="s">
        <v>37</v>
      </c>
      <c r="X1275" s="51" t="str">
        <f>IF((OR((AND('[1]PWS Information'!$E$10="CWS",T1275="Single Family Residence",P1275="Lead")),
(AND('[1]PWS Information'!$E$10="CWS",T1275="Multiple Family Residence",'[1]PWS Information'!$E$11="Yes",P1275="Lead")),
(AND('[1]PWS Information'!$E$10="NTNC",P1275="Lead")))),"Tier 1",
IF((OR((AND('[1]PWS Information'!$E$10="CWS",T1275="Multiple Family Residence",'[1]PWS Information'!$E$11="No",P1275="Lead")),
(AND('[1]PWS Information'!$E$10="CWS",T1275="Other",P1275="Lead")),
(AND('[1]PWS Information'!$E$10="CWS",T1275="Building",P1275="Lead")))),"Tier 2",
IF((OR((AND('[1]PWS Information'!$E$10="CWS",T1275="Single Family Residence",P1275="Galvanized Requiring Replacement")),
(AND('[1]PWS Information'!$E$10="CWS",T1275="Single Family Residence",P1275="Galvanized Requiring Replacement",Q1275="Yes")),
(AND('[1]PWS Information'!$E$10="NTNC",P1275="Galvanized Requiring Replacement")),
(AND('[1]PWS Information'!$E$10="NTNC",T1275="Single Family Residence",Q1275="Yes")))),"Tier 3",
IF((OR((AND('[1]PWS Information'!$E$10="CWS",T1275="Single Family Residence",R1275="Yes",P1275="Non-Lead", I1275="Non-Lead - Copper",K1275="Before 1989")),
(AND('[1]PWS Information'!$E$10="CWS",T1275="Single Family Residence",R1275="Yes",P1275="Non-Lead", M1275="Non-Lead - Copper",N1275="Before 1989")))),"Tier 4",
IF((OR((AND('[1]PWS Information'!$E$10="NTNC",P1275="Non-Lead")),
(AND('[1]PWS Information'!$E$10="CWS",P1275="Non-Lead",R1275="")),
(AND('[1]PWS Information'!$E$10="CWS",P1275="Non-Lead",R1275="No")),
(AND('[1]PWS Information'!$E$10="CWS",P1275="Non-Lead",R1275="Don't Know")),
(AND('[1]PWS Information'!$E$10="CWS",P1275="Non-Lead", I1275="Non-Lead - Copper", R1275="Yes", K1275="Between 1989 and 2014")),
(AND('[1]PWS Information'!$E$10="CWS",P1275="Non-Lead", I1275="Non-Lead - Copper", R1275="Yes", K1275="After 2014")),
(AND('[1]PWS Information'!$E$10="CWS",P1275="Non-Lead", I1275="Non-Lead - Copper", R1275="Yes", K1275="Unknown")),
(AND('[1]PWS Information'!$E$10="CWS",P1275="Non-Lead", M1275="Non-Lead - Copper", R1275="Yes", N1275="Between 1989 and 2014")),
(AND('[1]PWS Information'!$E$10="CWS",P1275="Non-Lead", M1275="Non-Lead - Copper", R1275="Yes", N1275="After 2014")),
(AND('[1]PWS Information'!$E$10="CWS",P1275="Non-Lead", M1275="Non-Lead - Copper", R1275="Yes", N1275="Unknown")),
(AND('[1]PWS Information'!$E$10="CWS",P1275="Unknown")),
(AND('[1]PWS Information'!$E$10="NTNC",P1275="Unknown")))),"Tier 5",
"")))))</f>
        <v>Tier 5</v>
      </c>
      <c r="Y1275" s="50"/>
      <c r="Z1275" s="50"/>
    </row>
    <row r="1276" spans="1:26" ht="30" x14ac:dyDescent="0.25">
      <c r="A1276" s="39">
        <v>1576</v>
      </c>
      <c r="B1276" s="40">
        <v>7654</v>
      </c>
      <c r="C1276" s="41" t="s">
        <v>299</v>
      </c>
      <c r="D1276" s="41" t="s">
        <v>88</v>
      </c>
      <c r="E1276" s="41">
        <v>75144</v>
      </c>
      <c r="F1276" s="42"/>
      <c r="G1276" s="43"/>
      <c r="H1276" s="44"/>
      <c r="I1276" s="45" t="s">
        <v>47</v>
      </c>
      <c r="J1276" s="46" t="s">
        <v>37</v>
      </c>
      <c r="K1276" s="42" t="s">
        <v>40</v>
      </c>
      <c r="L1276" s="49"/>
      <c r="M1276" s="45" t="s">
        <v>54</v>
      </c>
      <c r="N1276" s="46" t="s">
        <v>40</v>
      </c>
      <c r="O1276" s="49"/>
      <c r="P1276" s="36" t="str">
        <f t="shared" si="19"/>
        <v>Non-Lead</v>
      </c>
      <c r="Q1276" s="39" t="s">
        <v>37</v>
      </c>
      <c r="R1276" s="39" t="s">
        <v>37</v>
      </c>
      <c r="S1276" s="39"/>
      <c r="T1276" s="50" t="s">
        <v>36</v>
      </c>
      <c r="U1276" s="50" t="s">
        <v>37</v>
      </c>
      <c r="V1276" s="50" t="s">
        <v>37</v>
      </c>
      <c r="W1276" s="50" t="s">
        <v>37</v>
      </c>
      <c r="X1276" s="51" t="str">
        <f>IF((OR((AND('[1]PWS Information'!$E$10="CWS",T1276="Single Family Residence",P1276="Lead")),
(AND('[1]PWS Information'!$E$10="CWS",T1276="Multiple Family Residence",'[1]PWS Information'!$E$11="Yes",P1276="Lead")),
(AND('[1]PWS Information'!$E$10="NTNC",P1276="Lead")))),"Tier 1",
IF((OR((AND('[1]PWS Information'!$E$10="CWS",T1276="Multiple Family Residence",'[1]PWS Information'!$E$11="No",P1276="Lead")),
(AND('[1]PWS Information'!$E$10="CWS",T1276="Other",P1276="Lead")),
(AND('[1]PWS Information'!$E$10="CWS",T1276="Building",P1276="Lead")))),"Tier 2",
IF((OR((AND('[1]PWS Information'!$E$10="CWS",T1276="Single Family Residence",P1276="Galvanized Requiring Replacement")),
(AND('[1]PWS Information'!$E$10="CWS",T1276="Single Family Residence",P1276="Galvanized Requiring Replacement",Q1276="Yes")),
(AND('[1]PWS Information'!$E$10="NTNC",P1276="Galvanized Requiring Replacement")),
(AND('[1]PWS Information'!$E$10="NTNC",T1276="Single Family Residence",Q1276="Yes")))),"Tier 3",
IF((OR((AND('[1]PWS Information'!$E$10="CWS",T1276="Single Family Residence",R1276="Yes",P1276="Non-Lead", I1276="Non-Lead - Copper",K1276="Before 1989")),
(AND('[1]PWS Information'!$E$10="CWS",T1276="Single Family Residence",R1276="Yes",P1276="Non-Lead", M1276="Non-Lead - Copper",N1276="Before 1989")))),"Tier 4",
IF((OR((AND('[1]PWS Information'!$E$10="NTNC",P1276="Non-Lead")),
(AND('[1]PWS Information'!$E$10="CWS",P1276="Non-Lead",R1276="")),
(AND('[1]PWS Information'!$E$10="CWS",P1276="Non-Lead",R1276="No")),
(AND('[1]PWS Information'!$E$10="CWS",P1276="Non-Lead",R1276="Don't Know")),
(AND('[1]PWS Information'!$E$10="CWS",P1276="Non-Lead", I1276="Non-Lead - Copper", R1276="Yes", K1276="Between 1989 and 2014")),
(AND('[1]PWS Information'!$E$10="CWS",P1276="Non-Lead", I1276="Non-Lead - Copper", R1276="Yes", K1276="After 2014")),
(AND('[1]PWS Information'!$E$10="CWS",P1276="Non-Lead", I1276="Non-Lead - Copper", R1276="Yes", K1276="Unknown")),
(AND('[1]PWS Information'!$E$10="CWS",P1276="Non-Lead", M1276="Non-Lead - Copper", R1276="Yes", N1276="Between 1989 and 2014")),
(AND('[1]PWS Information'!$E$10="CWS",P1276="Non-Lead", M1276="Non-Lead - Copper", R1276="Yes", N1276="After 2014")),
(AND('[1]PWS Information'!$E$10="CWS",P1276="Non-Lead", M1276="Non-Lead - Copper", R1276="Yes", N1276="Unknown")),
(AND('[1]PWS Information'!$E$10="CWS",P1276="Unknown")),
(AND('[1]PWS Information'!$E$10="NTNC",P1276="Unknown")))),"Tier 5",
"")))))</f>
        <v>Tier 5</v>
      </c>
      <c r="Y1276" s="50"/>
      <c r="Z1276" s="50"/>
    </row>
    <row r="1277" spans="1:26" ht="30" x14ac:dyDescent="0.25">
      <c r="A1277" s="39">
        <v>1577</v>
      </c>
      <c r="B1277" s="40">
        <v>165</v>
      </c>
      <c r="C1277" s="41" t="s">
        <v>333</v>
      </c>
      <c r="D1277" s="41" t="s">
        <v>88</v>
      </c>
      <c r="E1277" s="41">
        <v>75144</v>
      </c>
      <c r="F1277" s="42"/>
      <c r="G1277" s="43"/>
      <c r="H1277" s="44"/>
      <c r="I1277" s="45" t="s">
        <v>47</v>
      </c>
      <c r="J1277" s="46" t="s">
        <v>37</v>
      </c>
      <c r="K1277" s="42" t="s">
        <v>40</v>
      </c>
      <c r="L1277" s="49"/>
      <c r="M1277" s="45" t="s">
        <v>54</v>
      </c>
      <c r="N1277" s="46" t="s">
        <v>40</v>
      </c>
      <c r="O1277" s="49"/>
      <c r="P1277" s="36" t="str">
        <f t="shared" si="19"/>
        <v>Non-Lead</v>
      </c>
      <c r="Q1277" s="39" t="s">
        <v>37</v>
      </c>
      <c r="R1277" s="39" t="s">
        <v>37</v>
      </c>
      <c r="S1277" s="39"/>
      <c r="T1277" s="50" t="s">
        <v>36</v>
      </c>
      <c r="U1277" s="50" t="s">
        <v>37</v>
      </c>
      <c r="V1277" s="50" t="s">
        <v>37</v>
      </c>
      <c r="W1277" s="50" t="s">
        <v>37</v>
      </c>
      <c r="X1277" s="51" t="str">
        <f>IF((OR((AND('[1]PWS Information'!$E$10="CWS",T1277="Single Family Residence",P1277="Lead")),
(AND('[1]PWS Information'!$E$10="CWS",T1277="Multiple Family Residence",'[1]PWS Information'!$E$11="Yes",P1277="Lead")),
(AND('[1]PWS Information'!$E$10="NTNC",P1277="Lead")))),"Tier 1",
IF((OR((AND('[1]PWS Information'!$E$10="CWS",T1277="Multiple Family Residence",'[1]PWS Information'!$E$11="No",P1277="Lead")),
(AND('[1]PWS Information'!$E$10="CWS",T1277="Other",P1277="Lead")),
(AND('[1]PWS Information'!$E$10="CWS",T1277="Building",P1277="Lead")))),"Tier 2",
IF((OR((AND('[1]PWS Information'!$E$10="CWS",T1277="Single Family Residence",P1277="Galvanized Requiring Replacement")),
(AND('[1]PWS Information'!$E$10="CWS",T1277="Single Family Residence",P1277="Galvanized Requiring Replacement",Q1277="Yes")),
(AND('[1]PWS Information'!$E$10="NTNC",P1277="Galvanized Requiring Replacement")),
(AND('[1]PWS Information'!$E$10="NTNC",T1277="Single Family Residence",Q1277="Yes")))),"Tier 3",
IF((OR((AND('[1]PWS Information'!$E$10="CWS",T1277="Single Family Residence",R1277="Yes",P1277="Non-Lead", I1277="Non-Lead - Copper",K1277="Before 1989")),
(AND('[1]PWS Information'!$E$10="CWS",T1277="Single Family Residence",R1277="Yes",P1277="Non-Lead", M1277="Non-Lead - Copper",N1277="Before 1989")))),"Tier 4",
IF((OR((AND('[1]PWS Information'!$E$10="NTNC",P1277="Non-Lead")),
(AND('[1]PWS Information'!$E$10="CWS",P1277="Non-Lead",R1277="")),
(AND('[1]PWS Information'!$E$10="CWS",P1277="Non-Lead",R1277="No")),
(AND('[1]PWS Information'!$E$10="CWS",P1277="Non-Lead",R1277="Don't Know")),
(AND('[1]PWS Information'!$E$10="CWS",P1277="Non-Lead", I1277="Non-Lead - Copper", R1277="Yes", K1277="Between 1989 and 2014")),
(AND('[1]PWS Information'!$E$10="CWS",P1277="Non-Lead", I1277="Non-Lead - Copper", R1277="Yes", K1277="After 2014")),
(AND('[1]PWS Information'!$E$10="CWS",P1277="Non-Lead", I1277="Non-Lead - Copper", R1277="Yes", K1277="Unknown")),
(AND('[1]PWS Information'!$E$10="CWS",P1277="Non-Lead", M1277="Non-Lead - Copper", R1277="Yes", N1277="Between 1989 and 2014")),
(AND('[1]PWS Information'!$E$10="CWS",P1277="Non-Lead", M1277="Non-Lead - Copper", R1277="Yes", N1277="After 2014")),
(AND('[1]PWS Information'!$E$10="CWS",P1277="Non-Lead", M1277="Non-Lead - Copper", R1277="Yes", N1277="Unknown")),
(AND('[1]PWS Information'!$E$10="CWS",P1277="Unknown")),
(AND('[1]PWS Information'!$E$10="NTNC",P1277="Unknown")))),"Tier 5",
"")))))</f>
        <v>Tier 5</v>
      </c>
      <c r="Y1277" s="50"/>
      <c r="Z1277" s="50"/>
    </row>
    <row r="1278" spans="1:26" ht="30" x14ac:dyDescent="0.25">
      <c r="A1278" s="39">
        <v>1578</v>
      </c>
      <c r="B1278" s="40"/>
      <c r="C1278" s="41" t="s">
        <v>369</v>
      </c>
      <c r="D1278" s="41" t="s">
        <v>88</v>
      </c>
      <c r="E1278" s="41">
        <v>75144</v>
      </c>
      <c r="F1278" s="42"/>
      <c r="G1278" s="43"/>
      <c r="H1278" s="44"/>
      <c r="I1278" s="45" t="s">
        <v>47</v>
      </c>
      <c r="J1278" s="46" t="s">
        <v>37</v>
      </c>
      <c r="K1278" s="42" t="s">
        <v>40</v>
      </c>
      <c r="L1278" s="49"/>
      <c r="M1278" s="45" t="s">
        <v>54</v>
      </c>
      <c r="N1278" s="46" t="s">
        <v>49</v>
      </c>
      <c r="O1278" s="49"/>
      <c r="P1278" s="36" t="str">
        <f t="shared" si="19"/>
        <v>Non-Lead</v>
      </c>
      <c r="Q1278" s="39" t="s">
        <v>37</v>
      </c>
      <c r="R1278" s="39" t="s">
        <v>37</v>
      </c>
      <c r="S1278" s="39"/>
      <c r="T1278" s="50" t="s">
        <v>52</v>
      </c>
      <c r="U1278" s="50" t="s">
        <v>37</v>
      </c>
      <c r="V1278" s="50" t="s">
        <v>37</v>
      </c>
      <c r="W1278" s="50" t="s">
        <v>37</v>
      </c>
      <c r="X1278" s="51" t="str">
        <f>IF((OR((AND('[1]PWS Information'!$E$10="CWS",T1278="Single Family Residence",P1278="Lead")),
(AND('[1]PWS Information'!$E$10="CWS",T1278="Multiple Family Residence",'[1]PWS Information'!$E$11="Yes",P1278="Lead")),
(AND('[1]PWS Information'!$E$10="NTNC",P1278="Lead")))),"Tier 1",
IF((OR((AND('[1]PWS Information'!$E$10="CWS",T1278="Multiple Family Residence",'[1]PWS Information'!$E$11="No",P1278="Lead")),
(AND('[1]PWS Information'!$E$10="CWS",T1278="Other",P1278="Lead")),
(AND('[1]PWS Information'!$E$10="CWS",T1278="Building",P1278="Lead")))),"Tier 2",
IF((OR((AND('[1]PWS Information'!$E$10="CWS",T1278="Single Family Residence",P1278="Galvanized Requiring Replacement")),
(AND('[1]PWS Information'!$E$10="CWS",T1278="Single Family Residence",P1278="Galvanized Requiring Replacement",Q1278="Yes")),
(AND('[1]PWS Information'!$E$10="NTNC",P1278="Galvanized Requiring Replacement")),
(AND('[1]PWS Information'!$E$10="NTNC",T1278="Single Family Residence",Q1278="Yes")))),"Tier 3",
IF((OR((AND('[1]PWS Information'!$E$10="CWS",T1278="Single Family Residence",R1278="Yes",P1278="Non-Lead", I1278="Non-Lead - Copper",K1278="Before 1989")),
(AND('[1]PWS Information'!$E$10="CWS",T1278="Single Family Residence",R1278="Yes",P1278="Non-Lead", M1278="Non-Lead - Copper",N1278="Before 1989")))),"Tier 4",
IF((OR((AND('[1]PWS Information'!$E$10="NTNC",P1278="Non-Lead")),
(AND('[1]PWS Information'!$E$10="CWS",P1278="Non-Lead",R1278="")),
(AND('[1]PWS Information'!$E$10="CWS",P1278="Non-Lead",R1278="No")),
(AND('[1]PWS Information'!$E$10="CWS",P1278="Non-Lead",R1278="Don't Know")),
(AND('[1]PWS Information'!$E$10="CWS",P1278="Non-Lead", I1278="Non-Lead - Copper", R1278="Yes", K1278="Between 1989 and 2014")),
(AND('[1]PWS Information'!$E$10="CWS",P1278="Non-Lead", I1278="Non-Lead - Copper", R1278="Yes", K1278="After 2014")),
(AND('[1]PWS Information'!$E$10="CWS",P1278="Non-Lead", I1278="Non-Lead - Copper", R1278="Yes", K1278="Unknown")),
(AND('[1]PWS Information'!$E$10="CWS",P1278="Non-Lead", M1278="Non-Lead - Copper", R1278="Yes", N1278="Between 1989 and 2014")),
(AND('[1]PWS Information'!$E$10="CWS",P1278="Non-Lead", M1278="Non-Lead - Copper", R1278="Yes", N1278="After 2014")),
(AND('[1]PWS Information'!$E$10="CWS",P1278="Non-Lead", M1278="Non-Lead - Copper", R1278="Yes", N1278="Unknown")),
(AND('[1]PWS Information'!$E$10="CWS",P1278="Unknown")),
(AND('[1]PWS Information'!$E$10="NTNC",P1278="Unknown")))),"Tier 5",
"")))))</f>
        <v>Tier 5</v>
      </c>
      <c r="Y1278" s="50"/>
      <c r="Z1278" s="50"/>
    </row>
    <row r="1279" spans="1:26" ht="30" x14ac:dyDescent="0.25">
      <c r="A1279" s="39">
        <v>1579</v>
      </c>
      <c r="B1279" s="40">
        <v>9124</v>
      </c>
      <c r="C1279" s="41" t="s">
        <v>355</v>
      </c>
      <c r="D1279" s="41" t="s">
        <v>99</v>
      </c>
      <c r="E1279" s="41">
        <v>75153</v>
      </c>
      <c r="F1279" s="42"/>
      <c r="G1279" s="43"/>
      <c r="H1279" s="44"/>
      <c r="I1279" s="45" t="s">
        <v>47</v>
      </c>
      <c r="J1279" s="46" t="s">
        <v>37</v>
      </c>
      <c r="K1279" s="42" t="s">
        <v>40</v>
      </c>
      <c r="L1279" s="49"/>
      <c r="M1279" s="45" t="s">
        <v>54</v>
      </c>
      <c r="N1279" s="46" t="s">
        <v>49</v>
      </c>
      <c r="O1279" s="49"/>
      <c r="P1279" s="36" t="str">
        <f t="shared" si="19"/>
        <v>Non-Lead</v>
      </c>
      <c r="Q1279" s="39" t="s">
        <v>37</v>
      </c>
      <c r="R1279" s="39" t="s">
        <v>37</v>
      </c>
      <c r="S1279" s="39"/>
      <c r="T1279" s="50" t="s">
        <v>36</v>
      </c>
      <c r="U1279" s="50" t="s">
        <v>37</v>
      </c>
      <c r="V1279" s="50" t="s">
        <v>37</v>
      </c>
      <c r="W1279" s="50" t="s">
        <v>37</v>
      </c>
      <c r="X1279" s="51" t="str">
        <f>IF((OR((AND('[1]PWS Information'!$E$10="CWS",T1279="Single Family Residence",P1279="Lead")),
(AND('[1]PWS Information'!$E$10="CWS",T1279="Multiple Family Residence",'[1]PWS Information'!$E$11="Yes",P1279="Lead")),
(AND('[1]PWS Information'!$E$10="NTNC",P1279="Lead")))),"Tier 1",
IF((OR((AND('[1]PWS Information'!$E$10="CWS",T1279="Multiple Family Residence",'[1]PWS Information'!$E$11="No",P1279="Lead")),
(AND('[1]PWS Information'!$E$10="CWS",T1279="Other",P1279="Lead")),
(AND('[1]PWS Information'!$E$10="CWS",T1279="Building",P1279="Lead")))),"Tier 2",
IF((OR((AND('[1]PWS Information'!$E$10="CWS",T1279="Single Family Residence",P1279="Galvanized Requiring Replacement")),
(AND('[1]PWS Information'!$E$10="CWS",T1279="Single Family Residence",P1279="Galvanized Requiring Replacement",Q1279="Yes")),
(AND('[1]PWS Information'!$E$10="NTNC",P1279="Galvanized Requiring Replacement")),
(AND('[1]PWS Information'!$E$10="NTNC",T1279="Single Family Residence",Q1279="Yes")))),"Tier 3",
IF((OR((AND('[1]PWS Information'!$E$10="CWS",T1279="Single Family Residence",R1279="Yes",P1279="Non-Lead", I1279="Non-Lead - Copper",K1279="Before 1989")),
(AND('[1]PWS Information'!$E$10="CWS",T1279="Single Family Residence",R1279="Yes",P1279="Non-Lead", M1279="Non-Lead - Copper",N1279="Before 1989")))),"Tier 4",
IF((OR((AND('[1]PWS Information'!$E$10="NTNC",P1279="Non-Lead")),
(AND('[1]PWS Information'!$E$10="CWS",P1279="Non-Lead",R1279="")),
(AND('[1]PWS Information'!$E$10="CWS",P1279="Non-Lead",R1279="No")),
(AND('[1]PWS Information'!$E$10="CWS",P1279="Non-Lead",R1279="Don't Know")),
(AND('[1]PWS Information'!$E$10="CWS",P1279="Non-Lead", I1279="Non-Lead - Copper", R1279="Yes", K1279="Between 1989 and 2014")),
(AND('[1]PWS Information'!$E$10="CWS",P1279="Non-Lead", I1279="Non-Lead - Copper", R1279="Yes", K1279="After 2014")),
(AND('[1]PWS Information'!$E$10="CWS",P1279="Non-Lead", I1279="Non-Lead - Copper", R1279="Yes", K1279="Unknown")),
(AND('[1]PWS Information'!$E$10="CWS",P1279="Non-Lead", M1279="Non-Lead - Copper", R1279="Yes", N1279="Between 1989 and 2014")),
(AND('[1]PWS Information'!$E$10="CWS",P1279="Non-Lead", M1279="Non-Lead - Copper", R1279="Yes", N1279="After 2014")),
(AND('[1]PWS Information'!$E$10="CWS",P1279="Non-Lead", M1279="Non-Lead - Copper", R1279="Yes", N1279="Unknown")),
(AND('[1]PWS Information'!$E$10="CWS",P1279="Unknown")),
(AND('[1]PWS Information'!$E$10="NTNC",P1279="Unknown")))),"Tier 5",
"")))))</f>
        <v>Tier 5</v>
      </c>
      <c r="Y1279" s="50"/>
      <c r="Z1279" s="50"/>
    </row>
    <row r="1280" spans="1:26" ht="30" x14ac:dyDescent="0.25">
      <c r="A1280" s="39">
        <v>1580</v>
      </c>
      <c r="B1280" s="40">
        <v>5530</v>
      </c>
      <c r="C1280" s="41" t="s">
        <v>75</v>
      </c>
      <c r="D1280" s="41" t="s">
        <v>83</v>
      </c>
      <c r="E1280" s="41">
        <v>75105</v>
      </c>
      <c r="F1280" s="42"/>
      <c r="G1280" s="43"/>
      <c r="H1280" s="44"/>
      <c r="I1280" s="45" t="s">
        <v>54</v>
      </c>
      <c r="J1280" s="46" t="s">
        <v>37</v>
      </c>
      <c r="K1280" s="42" t="s">
        <v>40</v>
      </c>
      <c r="L1280" s="49"/>
      <c r="M1280" s="45" t="s">
        <v>54</v>
      </c>
      <c r="N1280" s="46" t="s">
        <v>40</v>
      </c>
      <c r="O1280" s="49"/>
      <c r="P1280" s="36" t="str">
        <f t="shared" si="19"/>
        <v>Non-Lead</v>
      </c>
      <c r="Q1280" s="39" t="s">
        <v>37</v>
      </c>
      <c r="R1280" s="39" t="s">
        <v>37</v>
      </c>
      <c r="S1280" s="39"/>
      <c r="T1280" s="50" t="s">
        <v>48</v>
      </c>
      <c r="U1280" s="50" t="s">
        <v>37</v>
      </c>
      <c r="V1280" s="50" t="s">
        <v>37</v>
      </c>
      <c r="W1280" s="50" t="s">
        <v>37</v>
      </c>
      <c r="X1280" s="51" t="str">
        <f>IF((OR((AND('[1]PWS Information'!$E$10="CWS",T1280="Single Family Residence",P1280="Lead")),
(AND('[1]PWS Information'!$E$10="CWS",T1280="Multiple Family Residence",'[1]PWS Information'!$E$11="Yes",P1280="Lead")),
(AND('[1]PWS Information'!$E$10="NTNC",P1280="Lead")))),"Tier 1",
IF((OR((AND('[1]PWS Information'!$E$10="CWS",T1280="Multiple Family Residence",'[1]PWS Information'!$E$11="No",P1280="Lead")),
(AND('[1]PWS Information'!$E$10="CWS",T1280="Other",P1280="Lead")),
(AND('[1]PWS Information'!$E$10="CWS",T1280="Building",P1280="Lead")))),"Tier 2",
IF((OR((AND('[1]PWS Information'!$E$10="CWS",T1280="Single Family Residence",P1280="Galvanized Requiring Replacement")),
(AND('[1]PWS Information'!$E$10="CWS",T1280="Single Family Residence",P1280="Galvanized Requiring Replacement",Q1280="Yes")),
(AND('[1]PWS Information'!$E$10="NTNC",P1280="Galvanized Requiring Replacement")),
(AND('[1]PWS Information'!$E$10="NTNC",T1280="Single Family Residence",Q1280="Yes")))),"Tier 3",
IF((OR((AND('[1]PWS Information'!$E$10="CWS",T1280="Single Family Residence",R1280="Yes",P1280="Non-Lead", I1280="Non-Lead - Copper",K1280="Before 1989")),
(AND('[1]PWS Information'!$E$10="CWS",T1280="Single Family Residence",R1280="Yes",P1280="Non-Lead", M1280="Non-Lead - Copper",N1280="Before 1989")))),"Tier 4",
IF((OR((AND('[1]PWS Information'!$E$10="NTNC",P1280="Non-Lead")),
(AND('[1]PWS Information'!$E$10="CWS",P1280="Non-Lead",R1280="")),
(AND('[1]PWS Information'!$E$10="CWS",P1280="Non-Lead",R1280="No")),
(AND('[1]PWS Information'!$E$10="CWS",P1280="Non-Lead",R1280="Don't Know")),
(AND('[1]PWS Information'!$E$10="CWS",P1280="Non-Lead", I1280="Non-Lead - Copper", R1280="Yes", K1280="Between 1989 and 2014")),
(AND('[1]PWS Information'!$E$10="CWS",P1280="Non-Lead", I1280="Non-Lead - Copper", R1280="Yes", K1280="After 2014")),
(AND('[1]PWS Information'!$E$10="CWS",P1280="Non-Lead", I1280="Non-Lead - Copper", R1280="Yes", K1280="Unknown")),
(AND('[1]PWS Information'!$E$10="CWS",P1280="Non-Lead", M1280="Non-Lead - Copper", R1280="Yes", N1280="Between 1989 and 2014")),
(AND('[1]PWS Information'!$E$10="CWS",P1280="Non-Lead", M1280="Non-Lead - Copper", R1280="Yes", N1280="After 2014")),
(AND('[1]PWS Information'!$E$10="CWS",P1280="Non-Lead", M1280="Non-Lead - Copper", R1280="Yes", N1280="Unknown")),
(AND('[1]PWS Information'!$E$10="CWS",P1280="Unknown")),
(AND('[1]PWS Information'!$E$10="NTNC",P1280="Unknown")))),"Tier 5",
"")))))</f>
        <v>Tier 5</v>
      </c>
      <c r="Y1280" s="50"/>
      <c r="Z1280" s="50"/>
    </row>
    <row r="1281" spans="1:26" ht="30" x14ac:dyDescent="0.25">
      <c r="A1281" s="39">
        <v>1581</v>
      </c>
      <c r="B1281" s="40">
        <v>10032</v>
      </c>
      <c r="C1281" s="41" t="s">
        <v>345</v>
      </c>
      <c r="D1281" s="41" t="s">
        <v>88</v>
      </c>
      <c r="E1281" s="41">
        <v>75144</v>
      </c>
      <c r="F1281" s="42"/>
      <c r="G1281" s="43"/>
      <c r="H1281" s="44"/>
      <c r="I1281" s="45" t="s">
        <v>47</v>
      </c>
      <c r="J1281" s="46" t="s">
        <v>37</v>
      </c>
      <c r="K1281" s="42" t="s">
        <v>40</v>
      </c>
      <c r="L1281" s="49"/>
      <c r="M1281" s="45" t="s">
        <v>54</v>
      </c>
      <c r="N1281" s="46" t="s">
        <v>40</v>
      </c>
      <c r="O1281" s="49"/>
      <c r="P1281" s="36" t="str">
        <f t="shared" si="19"/>
        <v>Non-Lead</v>
      </c>
      <c r="Q1281" s="39" t="s">
        <v>37</v>
      </c>
      <c r="R1281" s="39" t="s">
        <v>37</v>
      </c>
      <c r="S1281" s="39"/>
      <c r="T1281" s="50" t="s">
        <v>36</v>
      </c>
      <c r="U1281" s="50" t="s">
        <v>37</v>
      </c>
      <c r="V1281" s="50" t="s">
        <v>37</v>
      </c>
      <c r="W1281" s="50" t="s">
        <v>37</v>
      </c>
      <c r="X1281" s="51" t="str">
        <f>IF((OR((AND('[1]PWS Information'!$E$10="CWS",T1281="Single Family Residence",P1281="Lead")),
(AND('[1]PWS Information'!$E$10="CWS",T1281="Multiple Family Residence",'[1]PWS Information'!$E$11="Yes",P1281="Lead")),
(AND('[1]PWS Information'!$E$10="NTNC",P1281="Lead")))),"Tier 1",
IF((OR((AND('[1]PWS Information'!$E$10="CWS",T1281="Multiple Family Residence",'[1]PWS Information'!$E$11="No",P1281="Lead")),
(AND('[1]PWS Information'!$E$10="CWS",T1281="Other",P1281="Lead")),
(AND('[1]PWS Information'!$E$10="CWS",T1281="Building",P1281="Lead")))),"Tier 2",
IF((OR((AND('[1]PWS Information'!$E$10="CWS",T1281="Single Family Residence",P1281="Galvanized Requiring Replacement")),
(AND('[1]PWS Information'!$E$10="CWS",T1281="Single Family Residence",P1281="Galvanized Requiring Replacement",Q1281="Yes")),
(AND('[1]PWS Information'!$E$10="NTNC",P1281="Galvanized Requiring Replacement")),
(AND('[1]PWS Information'!$E$10="NTNC",T1281="Single Family Residence",Q1281="Yes")))),"Tier 3",
IF((OR((AND('[1]PWS Information'!$E$10="CWS",T1281="Single Family Residence",R1281="Yes",P1281="Non-Lead", I1281="Non-Lead - Copper",K1281="Before 1989")),
(AND('[1]PWS Information'!$E$10="CWS",T1281="Single Family Residence",R1281="Yes",P1281="Non-Lead", M1281="Non-Lead - Copper",N1281="Before 1989")))),"Tier 4",
IF((OR((AND('[1]PWS Information'!$E$10="NTNC",P1281="Non-Lead")),
(AND('[1]PWS Information'!$E$10="CWS",P1281="Non-Lead",R1281="")),
(AND('[1]PWS Information'!$E$10="CWS",P1281="Non-Lead",R1281="No")),
(AND('[1]PWS Information'!$E$10="CWS",P1281="Non-Lead",R1281="Don't Know")),
(AND('[1]PWS Information'!$E$10="CWS",P1281="Non-Lead", I1281="Non-Lead - Copper", R1281="Yes", K1281="Between 1989 and 2014")),
(AND('[1]PWS Information'!$E$10="CWS",P1281="Non-Lead", I1281="Non-Lead - Copper", R1281="Yes", K1281="After 2014")),
(AND('[1]PWS Information'!$E$10="CWS",P1281="Non-Lead", I1281="Non-Lead - Copper", R1281="Yes", K1281="Unknown")),
(AND('[1]PWS Information'!$E$10="CWS",P1281="Non-Lead", M1281="Non-Lead - Copper", R1281="Yes", N1281="Between 1989 and 2014")),
(AND('[1]PWS Information'!$E$10="CWS",P1281="Non-Lead", M1281="Non-Lead - Copper", R1281="Yes", N1281="After 2014")),
(AND('[1]PWS Information'!$E$10="CWS",P1281="Non-Lead", M1281="Non-Lead - Copper", R1281="Yes", N1281="Unknown")),
(AND('[1]PWS Information'!$E$10="CWS",P1281="Unknown")),
(AND('[1]PWS Information'!$E$10="NTNC",P1281="Unknown")))),"Tier 5",
"")))))</f>
        <v>Tier 5</v>
      </c>
      <c r="Y1281" s="50"/>
      <c r="Z1281" s="50"/>
    </row>
    <row r="1282" spans="1:26" ht="30" x14ac:dyDescent="0.25">
      <c r="A1282" s="39">
        <v>1582</v>
      </c>
      <c r="B1282" s="40"/>
      <c r="C1282" s="41" t="s">
        <v>313</v>
      </c>
      <c r="D1282" s="41" t="s">
        <v>99</v>
      </c>
      <c r="E1282" s="41">
        <v>75153</v>
      </c>
      <c r="F1282" s="42"/>
      <c r="G1282" s="43"/>
      <c r="H1282" s="44"/>
      <c r="I1282" s="45" t="s">
        <v>47</v>
      </c>
      <c r="J1282" s="46" t="s">
        <v>37</v>
      </c>
      <c r="K1282" s="42" t="s">
        <v>40</v>
      </c>
      <c r="L1282" s="49"/>
      <c r="M1282" s="45" t="s">
        <v>54</v>
      </c>
      <c r="N1282" s="46" t="s">
        <v>49</v>
      </c>
      <c r="O1282" s="49"/>
      <c r="P1282" s="36" t="str">
        <f t="shared" si="19"/>
        <v>Non-Lead</v>
      </c>
      <c r="Q1282" s="39" t="s">
        <v>37</v>
      </c>
      <c r="R1282" s="39" t="s">
        <v>37</v>
      </c>
      <c r="S1282" s="39"/>
      <c r="T1282" s="50" t="s">
        <v>52</v>
      </c>
      <c r="U1282" s="50" t="s">
        <v>37</v>
      </c>
      <c r="V1282" s="50" t="s">
        <v>37</v>
      </c>
      <c r="W1282" s="50" t="s">
        <v>37</v>
      </c>
      <c r="X1282" s="51" t="str">
        <f>IF((OR((AND('[1]PWS Information'!$E$10="CWS",T1282="Single Family Residence",P1282="Lead")),
(AND('[1]PWS Information'!$E$10="CWS",T1282="Multiple Family Residence",'[1]PWS Information'!$E$11="Yes",P1282="Lead")),
(AND('[1]PWS Information'!$E$10="NTNC",P1282="Lead")))),"Tier 1",
IF((OR((AND('[1]PWS Information'!$E$10="CWS",T1282="Multiple Family Residence",'[1]PWS Information'!$E$11="No",P1282="Lead")),
(AND('[1]PWS Information'!$E$10="CWS",T1282="Other",P1282="Lead")),
(AND('[1]PWS Information'!$E$10="CWS",T1282="Building",P1282="Lead")))),"Tier 2",
IF((OR((AND('[1]PWS Information'!$E$10="CWS",T1282="Single Family Residence",P1282="Galvanized Requiring Replacement")),
(AND('[1]PWS Information'!$E$10="CWS",T1282="Single Family Residence",P1282="Galvanized Requiring Replacement",Q1282="Yes")),
(AND('[1]PWS Information'!$E$10="NTNC",P1282="Galvanized Requiring Replacement")),
(AND('[1]PWS Information'!$E$10="NTNC",T1282="Single Family Residence",Q1282="Yes")))),"Tier 3",
IF((OR((AND('[1]PWS Information'!$E$10="CWS",T1282="Single Family Residence",R1282="Yes",P1282="Non-Lead", I1282="Non-Lead - Copper",K1282="Before 1989")),
(AND('[1]PWS Information'!$E$10="CWS",T1282="Single Family Residence",R1282="Yes",P1282="Non-Lead", M1282="Non-Lead - Copper",N1282="Before 1989")))),"Tier 4",
IF((OR((AND('[1]PWS Information'!$E$10="NTNC",P1282="Non-Lead")),
(AND('[1]PWS Information'!$E$10="CWS",P1282="Non-Lead",R1282="")),
(AND('[1]PWS Information'!$E$10="CWS",P1282="Non-Lead",R1282="No")),
(AND('[1]PWS Information'!$E$10="CWS",P1282="Non-Lead",R1282="Don't Know")),
(AND('[1]PWS Information'!$E$10="CWS",P1282="Non-Lead", I1282="Non-Lead - Copper", R1282="Yes", K1282="Between 1989 and 2014")),
(AND('[1]PWS Information'!$E$10="CWS",P1282="Non-Lead", I1282="Non-Lead - Copper", R1282="Yes", K1282="After 2014")),
(AND('[1]PWS Information'!$E$10="CWS",P1282="Non-Lead", I1282="Non-Lead - Copper", R1282="Yes", K1282="Unknown")),
(AND('[1]PWS Information'!$E$10="CWS",P1282="Non-Lead", M1282="Non-Lead - Copper", R1282="Yes", N1282="Between 1989 and 2014")),
(AND('[1]PWS Information'!$E$10="CWS",P1282="Non-Lead", M1282="Non-Lead - Copper", R1282="Yes", N1282="After 2014")),
(AND('[1]PWS Information'!$E$10="CWS",P1282="Non-Lead", M1282="Non-Lead - Copper", R1282="Yes", N1282="Unknown")),
(AND('[1]PWS Information'!$E$10="CWS",P1282="Unknown")),
(AND('[1]PWS Information'!$E$10="NTNC",P1282="Unknown")))),"Tier 5",
"")))))</f>
        <v>Tier 5</v>
      </c>
      <c r="Y1282" s="50"/>
      <c r="Z1282" s="50"/>
    </row>
    <row r="1283" spans="1:26" ht="30" x14ac:dyDescent="0.25">
      <c r="A1283" s="39">
        <v>1583</v>
      </c>
      <c r="B1283" s="40">
        <v>4463</v>
      </c>
      <c r="C1283" s="41" t="s">
        <v>297</v>
      </c>
      <c r="D1283" s="41" t="s">
        <v>73</v>
      </c>
      <c r="E1283" s="41">
        <v>75155</v>
      </c>
      <c r="F1283" s="42"/>
      <c r="G1283" s="43"/>
      <c r="H1283" s="44"/>
      <c r="I1283" s="45" t="s">
        <v>47</v>
      </c>
      <c r="J1283" s="46" t="s">
        <v>37</v>
      </c>
      <c r="K1283" s="42" t="s">
        <v>40</v>
      </c>
      <c r="L1283" s="49"/>
      <c r="M1283" s="45" t="s">
        <v>54</v>
      </c>
      <c r="N1283" s="46" t="s">
        <v>40</v>
      </c>
      <c r="O1283" s="49"/>
      <c r="P1283" s="36" t="str">
        <f t="shared" ref="P1283:P1346" si="20">IF((OR(I1283="Lead")),"Lead",
IF((OR(M1283="Lead")),"Lead",
IF((OR(I1283="Lead-lined galvanized")),"Lead",
IF((OR(M1283="Lead-lined galvanized")),"Lead",
IF((OR((AND(I1283="Unknown - Likely Lead",M1283="Galvanized")),
(AND(I1283="Unknown - Unlikely Lead",M1283="Galvanized")),
(AND(I1283="Unknown - Material Unknown",M1283="Galvanized")))),"Galvanized Requiring Replacement",
IF((OR((AND(I1283="Non-lead - Copper",J1283="Yes",M1283="Galvanized")),
(AND(I1283="Non-lead - Copper",J1283="Don't know",M1283="Galvanized")),
(AND(I1283="Non-lead - Copper",J1283="",M1283="Galvanized")),
(AND(I1283="Non-lead - Plastic",J1283="Yes",M1283="Galvanized")),
(AND(I1283="Non-lead - Plastic",J1283="Don't know",M1283="Galvanized")),
(AND(I1283="Non-lead - Plastic",J1283="",M1283="Galvanized")),
(AND(I1283="Non-lead",J1283="Yes",M1283="Galvanized")),
(AND(I1283="Non-lead",J1283="Don't know",M1283="Galvanized")),
(AND(I1283="Non-lead",J1283="",M1283="Galvanized")),
(AND(I1283="Non-lead - Other",J1283="Yes",M1283="Galvanized")),
(AND(I1283="Non-Lead - Other",J1283="Don't know",M1283="Galvanized")),
(AND(I1283="Galvanized",J1283="Yes",M1283="Galvanized")),
(AND(I1283="Galvanized",J1283="Don't know",M1283="Galvanized")),
(AND(I1283="Galvanized",J1283="",M1283="Galvanized")),
(AND(I1283="Non-Lead - Other",J1283="",M1283="Galvanized")))),"Galvanized Requiring Replacement",
IF((OR((AND(I1283="Non-lead - Copper",M1283="Non-lead - Copper")),
(AND(I1283="Non-lead - Copper",M1283="Non-lead - Plastic")),
(AND(I1283="Non-lead - Copper",M1283="Non-lead - Other")),
(AND(I1283="Non-lead - Copper",M1283="Non-lead")),
(AND(I1283="Non-lead - Plastic",M1283="Non-lead - Copper")),
(AND(I1283="Non-lead - Plastic",M1283="Non-lead - Plastic")),
(AND(I1283="Non-lead - Plastic",M1283="Non-lead - Other")),
(AND(I1283="Non-lead - Plastic",M1283="Non-lead")),
(AND(I1283="Non-lead",M1283="Non-lead - Copper")),
(AND(I1283="Non-lead",M1283="Non-lead - Plastic")),
(AND(I1283="Non-lead",M1283="Non-lead - Other")),
(AND(I1283="Non-lead",M1283="Non-lead")),
(AND(I1283="Non-lead - Other",M1283="Non-lead - Copper")),
(AND(I1283="Non-Lead - Other",M1283="Non-lead - Plastic")),
(AND(I1283="Non-Lead - Other",M1283="Non-lead")),
(AND(I1283="Non-Lead - Other",M1283="Non-lead - Other")))),"Non-Lead",
IF((OR((AND(I1283="Galvanized",M1283="Non-lead")),
(AND(I1283="Galvanized",M1283="Non-lead - Copper")),
(AND(I1283="Galvanized",M1283="Non-lead - Plastic")),
(AND(I1283="Galvanized",M1283="Non-lead")),
(AND(I1283="Galvanized",M1283="Non-lead - Other")))),"Non-Lead",
IF((OR((AND(I1283="Non-lead - Copper",J1283="No",M1283="Galvanized")),
(AND(I1283="Non-lead - Plastic",J1283="No",M1283="Galvanized")),
(AND(I1283="Non-lead",J1283="No",M1283="Galvanized")),
(AND(I1283="Galvanized",J1283="No",M1283="Galvanized")),
(AND(I1283="Non-lead - Other",J1283="No",M1283="Galvanized")))),"Non-lead",
IF((OR((AND(I1283="Unknown - Likely Lead",M1283="Unknown - Likely Lead")),
(AND(I1283="Unknown - Likely Lead",M1283="Unknown - Unlikely Lead")),
(AND(I1283="Unknown - Likely Lead",M1283="Unknown - Material Unknown")),
(AND(I1283="Unknown - Unlikely Lead",M1283="Unknown - Likely Lead")),
(AND(I1283="Unknown - Unlikely Lead",M1283="Unknown - Unlikely Lead")),
(AND(I1283="Unknown - Unlikely Lead",M1283="Unknown - Material Unknown")),
(AND(I1283="Unknown - Material Unknown",M1283="Unknown - Likely Lead")),
(AND(I1283="Unknown - Material Unknown",M1283="Unknown - Unlikely Lead")),
(AND(I1283="Unknown - Material Unknown",M1283="Unknown - Material Unknown")))),"Unknown",
IF((OR((AND(I1283="Unknown - Likely Lead",M1283="Non-lead - Copper")),
(AND(I1283="Unknown - Likely Lead",M1283="Non-lead - Plastic")),
(AND(I1283="Unknown - Likely Lead",M1283="Non-lead")),
(AND(I1283="Unknown - Likely Lead",M1283="Non-lead - Other")),
(AND(I1283="Unknown - Unlikely Lead",M1283="Non-lead - Copper")),
(AND(I1283="Unknown - Unlikely Lead",M1283="Non-lead - Plastic")),
(AND(I1283="Unknown - Unlikely Lead",M1283="Non-lead")),
(AND(I1283="Unknown - Unlikely Lead",M1283="Non-lead - Other")),
(AND(I1283="Unknown - Material Unknown",M1283="Non-lead - Copper")),
(AND(I1283="Unknown - Material Unknown",M1283="Non-lead - Plastic")),
(AND(I1283="Unknown - Material Unknown",M1283="Non-lead")),
(AND(I1283="Unknown - Material Unknown",M1283="Non-lead - Other")))),"Unknown",
IF((OR((AND(I1283="Non-lead - Copper",M1283="Unknown - Likely Lead")),
(AND(I1283="Non-lead - Copper",M1283="Unknown - Unlikely Lead")),
(AND(I1283="Non-lead - Copper",M1283="Unknown - Material Unknown")),
(AND(I1283="Non-lead - Plastic",M1283="Unknown - Likely Lead")),
(AND(I1283="Non-lead - Plastic",M1283="Unknown - Unlikely Lead")),
(AND(I1283="Non-lead - Plastic",M1283="Unknown - Material Unknown")),
(AND(I1283="Non-lead",M1283="Unknown - Likely Lead")),
(AND(I1283="Non-lead",M1283="Unknown - Unlikely Lead")),
(AND(I1283="Non-lead",M1283="Unknown - Material Unknown")),
(AND(I1283="Non-lead - Other",M1283="Unknown - Likely Lead")),
(AND(I1283="Non-Lead - Other",M1283="Unknown - Unlikely Lead")),
(AND(I1283="Non-Lead - Other",M1283="Unknown - Material Unknown")))),"Unknown",
IF((OR((AND(I1283="Galvanized",M1283="Unknown - Likely Lead")),
(AND(I1283="Galvanized",M1283="Unknown - Unlikely Lead")),
(AND(I1283="Galvanized",M1283="Unknown - Material Unknown")))),"Unknown",
IF((OR((AND(I1283="Galvanized",M1283="")))),"Galvanized Requiring Replacement",
IF((OR((AND(I1283="Non-lead - Copper",M1283="")),
(AND(I1283="Non-lead - Plastic",M1283="")),
(AND(I1283="Non-lead",M1283="")),
(AND(I1283="Non-lead - Other",M1283="")))),"Non-lead",
IF((OR((AND(I1283="Unknown - Likely Lead",M1283="")),
(AND(I1283="Unknown - Unlikely Lead",M1283="")),
(AND(I1283="Unknown - Material Unknown",M1283="")))),"Unknown",
""))))))))))))))))</f>
        <v>Non-Lead</v>
      </c>
      <c r="Q1283" s="39" t="s">
        <v>37</v>
      </c>
      <c r="R1283" s="39" t="s">
        <v>37</v>
      </c>
      <c r="S1283" s="39"/>
      <c r="T1283" s="50" t="s">
        <v>36</v>
      </c>
      <c r="U1283" s="50" t="s">
        <v>37</v>
      </c>
      <c r="V1283" s="50" t="s">
        <v>37</v>
      </c>
      <c r="W1283" s="50" t="s">
        <v>37</v>
      </c>
      <c r="X1283" s="51" t="str">
        <f>IF((OR((AND('[1]PWS Information'!$E$10="CWS",T1283="Single Family Residence",P1283="Lead")),
(AND('[1]PWS Information'!$E$10="CWS",T1283="Multiple Family Residence",'[1]PWS Information'!$E$11="Yes",P1283="Lead")),
(AND('[1]PWS Information'!$E$10="NTNC",P1283="Lead")))),"Tier 1",
IF((OR((AND('[1]PWS Information'!$E$10="CWS",T1283="Multiple Family Residence",'[1]PWS Information'!$E$11="No",P1283="Lead")),
(AND('[1]PWS Information'!$E$10="CWS",T1283="Other",P1283="Lead")),
(AND('[1]PWS Information'!$E$10="CWS",T1283="Building",P1283="Lead")))),"Tier 2",
IF((OR((AND('[1]PWS Information'!$E$10="CWS",T1283="Single Family Residence",P1283="Galvanized Requiring Replacement")),
(AND('[1]PWS Information'!$E$10="CWS",T1283="Single Family Residence",P1283="Galvanized Requiring Replacement",Q1283="Yes")),
(AND('[1]PWS Information'!$E$10="NTNC",P1283="Galvanized Requiring Replacement")),
(AND('[1]PWS Information'!$E$10="NTNC",T1283="Single Family Residence",Q1283="Yes")))),"Tier 3",
IF((OR((AND('[1]PWS Information'!$E$10="CWS",T1283="Single Family Residence",R1283="Yes",P1283="Non-Lead", I1283="Non-Lead - Copper",K1283="Before 1989")),
(AND('[1]PWS Information'!$E$10="CWS",T1283="Single Family Residence",R1283="Yes",P1283="Non-Lead", M1283="Non-Lead - Copper",N1283="Before 1989")))),"Tier 4",
IF((OR((AND('[1]PWS Information'!$E$10="NTNC",P1283="Non-Lead")),
(AND('[1]PWS Information'!$E$10="CWS",P1283="Non-Lead",R1283="")),
(AND('[1]PWS Information'!$E$10="CWS",P1283="Non-Lead",R1283="No")),
(AND('[1]PWS Information'!$E$10="CWS",P1283="Non-Lead",R1283="Don't Know")),
(AND('[1]PWS Information'!$E$10="CWS",P1283="Non-Lead", I1283="Non-Lead - Copper", R1283="Yes", K1283="Between 1989 and 2014")),
(AND('[1]PWS Information'!$E$10="CWS",P1283="Non-Lead", I1283="Non-Lead - Copper", R1283="Yes", K1283="After 2014")),
(AND('[1]PWS Information'!$E$10="CWS",P1283="Non-Lead", I1283="Non-Lead - Copper", R1283="Yes", K1283="Unknown")),
(AND('[1]PWS Information'!$E$10="CWS",P1283="Non-Lead", M1283="Non-Lead - Copper", R1283="Yes", N1283="Between 1989 and 2014")),
(AND('[1]PWS Information'!$E$10="CWS",P1283="Non-Lead", M1283="Non-Lead - Copper", R1283="Yes", N1283="After 2014")),
(AND('[1]PWS Information'!$E$10="CWS",P1283="Non-Lead", M1283="Non-Lead - Copper", R1283="Yes", N1283="Unknown")),
(AND('[1]PWS Information'!$E$10="CWS",P1283="Unknown")),
(AND('[1]PWS Information'!$E$10="NTNC",P1283="Unknown")))),"Tier 5",
"")))))</f>
        <v>Tier 5</v>
      </c>
      <c r="Y1283" s="50"/>
      <c r="Z1283" s="50"/>
    </row>
    <row r="1284" spans="1:26" ht="30" x14ac:dyDescent="0.25">
      <c r="A1284" s="39">
        <v>1584</v>
      </c>
      <c r="B1284" s="40"/>
      <c r="C1284" s="41" t="s">
        <v>370</v>
      </c>
      <c r="D1284" s="41" t="s">
        <v>99</v>
      </c>
      <c r="E1284" s="41">
        <v>75153</v>
      </c>
      <c r="F1284" s="42"/>
      <c r="G1284" s="43"/>
      <c r="H1284" s="44"/>
      <c r="I1284" s="45" t="s">
        <v>47</v>
      </c>
      <c r="J1284" s="46" t="s">
        <v>37</v>
      </c>
      <c r="K1284" s="42" t="s">
        <v>40</v>
      </c>
      <c r="L1284" s="49"/>
      <c r="M1284" s="45" t="s">
        <v>59</v>
      </c>
      <c r="N1284" s="46" t="s">
        <v>49</v>
      </c>
      <c r="O1284" s="49"/>
      <c r="P1284" s="36" t="str">
        <f t="shared" si="20"/>
        <v>Unknown</v>
      </c>
      <c r="Q1284" s="39" t="s">
        <v>46</v>
      </c>
      <c r="R1284" s="39" t="s">
        <v>46</v>
      </c>
      <c r="S1284" s="39"/>
      <c r="T1284" s="50" t="s">
        <v>52</v>
      </c>
      <c r="U1284" s="50" t="s">
        <v>37</v>
      </c>
      <c r="V1284" s="50" t="s">
        <v>49</v>
      </c>
      <c r="W1284" s="50" t="s">
        <v>37</v>
      </c>
      <c r="X1284" s="51" t="str">
        <f>IF((OR((AND('[1]PWS Information'!$E$10="CWS",T1284="Single Family Residence",P1284="Lead")),
(AND('[1]PWS Information'!$E$10="CWS",T1284="Multiple Family Residence",'[1]PWS Information'!$E$11="Yes",P1284="Lead")),
(AND('[1]PWS Information'!$E$10="NTNC",P1284="Lead")))),"Tier 1",
IF((OR((AND('[1]PWS Information'!$E$10="CWS",T1284="Multiple Family Residence",'[1]PWS Information'!$E$11="No",P1284="Lead")),
(AND('[1]PWS Information'!$E$10="CWS",T1284="Other",P1284="Lead")),
(AND('[1]PWS Information'!$E$10="CWS",T1284="Building",P1284="Lead")))),"Tier 2",
IF((OR((AND('[1]PWS Information'!$E$10="CWS",T1284="Single Family Residence",P1284="Galvanized Requiring Replacement")),
(AND('[1]PWS Information'!$E$10="CWS",T1284="Single Family Residence",P1284="Galvanized Requiring Replacement",Q1284="Yes")),
(AND('[1]PWS Information'!$E$10="NTNC",P1284="Galvanized Requiring Replacement")),
(AND('[1]PWS Information'!$E$10="NTNC",T1284="Single Family Residence",Q1284="Yes")))),"Tier 3",
IF((OR((AND('[1]PWS Information'!$E$10="CWS",T1284="Single Family Residence",R1284="Yes",P1284="Non-Lead", I1284="Non-Lead - Copper",K1284="Before 1989")),
(AND('[1]PWS Information'!$E$10="CWS",T1284="Single Family Residence",R1284="Yes",P1284="Non-Lead", M1284="Non-Lead - Copper",N1284="Before 1989")))),"Tier 4",
IF((OR((AND('[1]PWS Information'!$E$10="NTNC",P1284="Non-Lead")),
(AND('[1]PWS Information'!$E$10="CWS",P1284="Non-Lead",R1284="")),
(AND('[1]PWS Information'!$E$10="CWS",P1284="Non-Lead",R1284="No")),
(AND('[1]PWS Information'!$E$10="CWS",P1284="Non-Lead",R1284="Don't Know")),
(AND('[1]PWS Information'!$E$10="CWS",P1284="Non-Lead", I1284="Non-Lead - Copper", R1284="Yes", K1284="Between 1989 and 2014")),
(AND('[1]PWS Information'!$E$10="CWS",P1284="Non-Lead", I1284="Non-Lead - Copper", R1284="Yes", K1284="After 2014")),
(AND('[1]PWS Information'!$E$10="CWS",P1284="Non-Lead", I1284="Non-Lead - Copper", R1284="Yes", K1284="Unknown")),
(AND('[1]PWS Information'!$E$10="CWS",P1284="Non-Lead", M1284="Non-Lead - Copper", R1284="Yes", N1284="Between 1989 and 2014")),
(AND('[1]PWS Information'!$E$10="CWS",P1284="Non-Lead", M1284="Non-Lead - Copper", R1284="Yes", N1284="After 2014")),
(AND('[1]PWS Information'!$E$10="CWS",P1284="Non-Lead", M1284="Non-Lead - Copper", R1284="Yes", N1284="Unknown")),
(AND('[1]PWS Information'!$E$10="CWS",P1284="Unknown")),
(AND('[1]PWS Information'!$E$10="NTNC",P1284="Unknown")))),"Tier 5",
"")))))</f>
        <v>Tier 5</v>
      </c>
      <c r="Y1284" s="50"/>
      <c r="Z1284" s="50"/>
    </row>
    <row r="1285" spans="1:26" ht="30" x14ac:dyDescent="0.25">
      <c r="A1285" s="39">
        <v>1585</v>
      </c>
      <c r="B1285" s="40">
        <v>261</v>
      </c>
      <c r="C1285" s="41" t="s">
        <v>319</v>
      </c>
      <c r="D1285" s="41" t="s">
        <v>88</v>
      </c>
      <c r="E1285" s="41">
        <v>75144</v>
      </c>
      <c r="F1285" s="42"/>
      <c r="G1285" s="43"/>
      <c r="H1285" s="44"/>
      <c r="I1285" s="45" t="s">
        <v>47</v>
      </c>
      <c r="J1285" s="46" t="s">
        <v>37</v>
      </c>
      <c r="K1285" s="42" t="s">
        <v>40</v>
      </c>
      <c r="L1285" s="49"/>
      <c r="M1285" s="45" t="s">
        <v>54</v>
      </c>
      <c r="N1285" s="46" t="s">
        <v>40</v>
      </c>
      <c r="O1285" s="49"/>
      <c r="P1285" s="36" t="str">
        <f t="shared" si="20"/>
        <v>Non-Lead</v>
      </c>
      <c r="Q1285" s="39" t="s">
        <v>37</v>
      </c>
      <c r="R1285" s="39" t="s">
        <v>37</v>
      </c>
      <c r="S1285" s="39"/>
      <c r="T1285" s="50" t="s">
        <v>36</v>
      </c>
      <c r="U1285" s="50" t="s">
        <v>37</v>
      </c>
      <c r="V1285" s="50" t="s">
        <v>37</v>
      </c>
      <c r="W1285" s="50" t="s">
        <v>37</v>
      </c>
      <c r="X1285" s="51" t="str">
        <f>IF((OR((AND('[1]PWS Information'!$E$10="CWS",T1285="Single Family Residence",P1285="Lead")),
(AND('[1]PWS Information'!$E$10="CWS",T1285="Multiple Family Residence",'[1]PWS Information'!$E$11="Yes",P1285="Lead")),
(AND('[1]PWS Information'!$E$10="NTNC",P1285="Lead")))),"Tier 1",
IF((OR((AND('[1]PWS Information'!$E$10="CWS",T1285="Multiple Family Residence",'[1]PWS Information'!$E$11="No",P1285="Lead")),
(AND('[1]PWS Information'!$E$10="CWS",T1285="Other",P1285="Lead")),
(AND('[1]PWS Information'!$E$10="CWS",T1285="Building",P1285="Lead")))),"Tier 2",
IF((OR((AND('[1]PWS Information'!$E$10="CWS",T1285="Single Family Residence",P1285="Galvanized Requiring Replacement")),
(AND('[1]PWS Information'!$E$10="CWS",T1285="Single Family Residence",P1285="Galvanized Requiring Replacement",Q1285="Yes")),
(AND('[1]PWS Information'!$E$10="NTNC",P1285="Galvanized Requiring Replacement")),
(AND('[1]PWS Information'!$E$10="NTNC",T1285="Single Family Residence",Q1285="Yes")))),"Tier 3",
IF((OR((AND('[1]PWS Information'!$E$10="CWS",T1285="Single Family Residence",R1285="Yes",P1285="Non-Lead", I1285="Non-Lead - Copper",K1285="Before 1989")),
(AND('[1]PWS Information'!$E$10="CWS",T1285="Single Family Residence",R1285="Yes",P1285="Non-Lead", M1285="Non-Lead - Copper",N1285="Before 1989")))),"Tier 4",
IF((OR((AND('[1]PWS Information'!$E$10="NTNC",P1285="Non-Lead")),
(AND('[1]PWS Information'!$E$10="CWS",P1285="Non-Lead",R1285="")),
(AND('[1]PWS Information'!$E$10="CWS",P1285="Non-Lead",R1285="No")),
(AND('[1]PWS Information'!$E$10="CWS",P1285="Non-Lead",R1285="Don't Know")),
(AND('[1]PWS Information'!$E$10="CWS",P1285="Non-Lead", I1285="Non-Lead - Copper", R1285="Yes", K1285="Between 1989 and 2014")),
(AND('[1]PWS Information'!$E$10="CWS",P1285="Non-Lead", I1285="Non-Lead - Copper", R1285="Yes", K1285="After 2014")),
(AND('[1]PWS Information'!$E$10="CWS",P1285="Non-Lead", I1285="Non-Lead - Copper", R1285="Yes", K1285="Unknown")),
(AND('[1]PWS Information'!$E$10="CWS",P1285="Non-Lead", M1285="Non-Lead - Copper", R1285="Yes", N1285="Between 1989 and 2014")),
(AND('[1]PWS Information'!$E$10="CWS",P1285="Non-Lead", M1285="Non-Lead - Copper", R1285="Yes", N1285="After 2014")),
(AND('[1]PWS Information'!$E$10="CWS",P1285="Non-Lead", M1285="Non-Lead - Copper", R1285="Yes", N1285="Unknown")),
(AND('[1]PWS Information'!$E$10="CWS",P1285="Unknown")),
(AND('[1]PWS Information'!$E$10="NTNC",P1285="Unknown")))),"Tier 5",
"")))))</f>
        <v>Tier 5</v>
      </c>
      <c r="Y1285" s="50"/>
      <c r="Z1285" s="50"/>
    </row>
    <row r="1286" spans="1:26" ht="30" x14ac:dyDescent="0.25">
      <c r="A1286" s="39">
        <v>1586</v>
      </c>
      <c r="B1286" s="40">
        <v>148</v>
      </c>
      <c r="C1286" s="41" t="s">
        <v>333</v>
      </c>
      <c r="D1286" s="41" t="s">
        <v>88</v>
      </c>
      <c r="E1286" s="41">
        <v>75144</v>
      </c>
      <c r="F1286" s="42"/>
      <c r="G1286" s="43"/>
      <c r="H1286" s="44"/>
      <c r="I1286" s="45" t="s">
        <v>47</v>
      </c>
      <c r="J1286" s="46" t="s">
        <v>37</v>
      </c>
      <c r="K1286" s="42" t="s">
        <v>40</v>
      </c>
      <c r="L1286" s="49"/>
      <c r="M1286" s="45" t="s">
        <v>54</v>
      </c>
      <c r="N1286" s="46" t="s">
        <v>40</v>
      </c>
      <c r="O1286" s="49"/>
      <c r="P1286" s="36" t="str">
        <f t="shared" si="20"/>
        <v>Non-Lead</v>
      </c>
      <c r="Q1286" s="39" t="s">
        <v>37</v>
      </c>
      <c r="R1286" s="39" t="s">
        <v>37</v>
      </c>
      <c r="S1286" s="39"/>
      <c r="T1286" s="50" t="s">
        <v>36</v>
      </c>
      <c r="U1286" s="50" t="s">
        <v>37</v>
      </c>
      <c r="V1286" s="50" t="s">
        <v>37</v>
      </c>
      <c r="W1286" s="50" t="s">
        <v>37</v>
      </c>
      <c r="X1286" s="51" t="str">
        <f>IF((OR((AND('[1]PWS Information'!$E$10="CWS",T1286="Single Family Residence",P1286="Lead")),
(AND('[1]PWS Information'!$E$10="CWS",T1286="Multiple Family Residence",'[1]PWS Information'!$E$11="Yes",P1286="Lead")),
(AND('[1]PWS Information'!$E$10="NTNC",P1286="Lead")))),"Tier 1",
IF((OR((AND('[1]PWS Information'!$E$10="CWS",T1286="Multiple Family Residence",'[1]PWS Information'!$E$11="No",P1286="Lead")),
(AND('[1]PWS Information'!$E$10="CWS",T1286="Other",P1286="Lead")),
(AND('[1]PWS Information'!$E$10="CWS",T1286="Building",P1286="Lead")))),"Tier 2",
IF((OR((AND('[1]PWS Information'!$E$10="CWS",T1286="Single Family Residence",P1286="Galvanized Requiring Replacement")),
(AND('[1]PWS Information'!$E$10="CWS",T1286="Single Family Residence",P1286="Galvanized Requiring Replacement",Q1286="Yes")),
(AND('[1]PWS Information'!$E$10="NTNC",P1286="Galvanized Requiring Replacement")),
(AND('[1]PWS Information'!$E$10="NTNC",T1286="Single Family Residence",Q1286="Yes")))),"Tier 3",
IF((OR((AND('[1]PWS Information'!$E$10="CWS",T1286="Single Family Residence",R1286="Yes",P1286="Non-Lead", I1286="Non-Lead - Copper",K1286="Before 1989")),
(AND('[1]PWS Information'!$E$10="CWS",T1286="Single Family Residence",R1286="Yes",P1286="Non-Lead", M1286="Non-Lead - Copper",N1286="Before 1989")))),"Tier 4",
IF((OR((AND('[1]PWS Information'!$E$10="NTNC",P1286="Non-Lead")),
(AND('[1]PWS Information'!$E$10="CWS",P1286="Non-Lead",R1286="")),
(AND('[1]PWS Information'!$E$10="CWS",P1286="Non-Lead",R1286="No")),
(AND('[1]PWS Information'!$E$10="CWS",P1286="Non-Lead",R1286="Don't Know")),
(AND('[1]PWS Information'!$E$10="CWS",P1286="Non-Lead", I1286="Non-Lead - Copper", R1286="Yes", K1286="Between 1989 and 2014")),
(AND('[1]PWS Information'!$E$10="CWS",P1286="Non-Lead", I1286="Non-Lead - Copper", R1286="Yes", K1286="After 2014")),
(AND('[1]PWS Information'!$E$10="CWS",P1286="Non-Lead", I1286="Non-Lead - Copper", R1286="Yes", K1286="Unknown")),
(AND('[1]PWS Information'!$E$10="CWS",P1286="Non-Lead", M1286="Non-Lead - Copper", R1286="Yes", N1286="Between 1989 and 2014")),
(AND('[1]PWS Information'!$E$10="CWS",P1286="Non-Lead", M1286="Non-Lead - Copper", R1286="Yes", N1286="After 2014")),
(AND('[1]PWS Information'!$E$10="CWS",P1286="Non-Lead", M1286="Non-Lead - Copper", R1286="Yes", N1286="Unknown")),
(AND('[1]PWS Information'!$E$10="CWS",P1286="Unknown")),
(AND('[1]PWS Information'!$E$10="NTNC",P1286="Unknown")))),"Tier 5",
"")))))</f>
        <v>Tier 5</v>
      </c>
      <c r="Y1286" s="50"/>
      <c r="Z1286" s="50"/>
    </row>
    <row r="1287" spans="1:26" ht="30" x14ac:dyDescent="0.25">
      <c r="A1287" s="39">
        <v>1587</v>
      </c>
      <c r="B1287" s="40">
        <v>606</v>
      </c>
      <c r="C1287" s="41" t="s">
        <v>360</v>
      </c>
      <c r="D1287" s="41" t="s">
        <v>88</v>
      </c>
      <c r="E1287" s="41">
        <v>75144</v>
      </c>
      <c r="F1287" s="42"/>
      <c r="G1287" s="43"/>
      <c r="H1287" s="44"/>
      <c r="I1287" s="45" t="s">
        <v>47</v>
      </c>
      <c r="J1287" s="46" t="s">
        <v>37</v>
      </c>
      <c r="K1287" s="42" t="s">
        <v>40</v>
      </c>
      <c r="L1287" s="49"/>
      <c r="M1287" s="45" t="s">
        <v>59</v>
      </c>
      <c r="N1287" s="46" t="s">
        <v>49</v>
      </c>
      <c r="O1287" s="49"/>
      <c r="P1287" s="36" t="str">
        <f t="shared" si="20"/>
        <v>Unknown</v>
      </c>
      <c r="Q1287" s="39" t="s">
        <v>46</v>
      </c>
      <c r="R1287" s="39" t="s">
        <v>46</v>
      </c>
      <c r="S1287" s="39"/>
      <c r="T1287" s="50" t="s">
        <v>52</v>
      </c>
      <c r="U1287" s="50" t="s">
        <v>37</v>
      </c>
      <c r="V1287" s="50" t="s">
        <v>49</v>
      </c>
      <c r="W1287" s="50" t="s">
        <v>37</v>
      </c>
      <c r="X1287" s="51" t="str">
        <f>IF((OR((AND('[1]PWS Information'!$E$10="CWS",T1287="Single Family Residence",P1287="Lead")),
(AND('[1]PWS Information'!$E$10="CWS",T1287="Multiple Family Residence",'[1]PWS Information'!$E$11="Yes",P1287="Lead")),
(AND('[1]PWS Information'!$E$10="NTNC",P1287="Lead")))),"Tier 1",
IF((OR((AND('[1]PWS Information'!$E$10="CWS",T1287="Multiple Family Residence",'[1]PWS Information'!$E$11="No",P1287="Lead")),
(AND('[1]PWS Information'!$E$10="CWS",T1287="Other",P1287="Lead")),
(AND('[1]PWS Information'!$E$10="CWS",T1287="Building",P1287="Lead")))),"Tier 2",
IF((OR((AND('[1]PWS Information'!$E$10="CWS",T1287="Single Family Residence",P1287="Galvanized Requiring Replacement")),
(AND('[1]PWS Information'!$E$10="CWS",T1287="Single Family Residence",P1287="Galvanized Requiring Replacement",Q1287="Yes")),
(AND('[1]PWS Information'!$E$10="NTNC",P1287="Galvanized Requiring Replacement")),
(AND('[1]PWS Information'!$E$10="NTNC",T1287="Single Family Residence",Q1287="Yes")))),"Tier 3",
IF((OR((AND('[1]PWS Information'!$E$10="CWS",T1287="Single Family Residence",R1287="Yes",P1287="Non-Lead", I1287="Non-Lead - Copper",K1287="Before 1989")),
(AND('[1]PWS Information'!$E$10="CWS",T1287="Single Family Residence",R1287="Yes",P1287="Non-Lead", M1287="Non-Lead - Copper",N1287="Before 1989")))),"Tier 4",
IF((OR((AND('[1]PWS Information'!$E$10="NTNC",P1287="Non-Lead")),
(AND('[1]PWS Information'!$E$10="CWS",P1287="Non-Lead",R1287="")),
(AND('[1]PWS Information'!$E$10="CWS",P1287="Non-Lead",R1287="No")),
(AND('[1]PWS Information'!$E$10="CWS",P1287="Non-Lead",R1287="Don't Know")),
(AND('[1]PWS Information'!$E$10="CWS",P1287="Non-Lead", I1287="Non-Lead - Copper", R1287="Yes", K1287="Between 1989 and 2014")),
(AND('[1]PWS Information'!$E$10="CWS",P1287="Non-Lead", I1287="Non-Lead - Copper", R1287="Yes", K1287="After 2014")),
(AND('[1]PWS Information'!$E$10="CWS",P1287="Non-Lead", I1287="Non-Lead - Copper", R1287="Yes", K1287="Unknown")),
(AND('[1]PWS Information'!$E$10="CWS",P1287="Non-Lead", M1287="Non-Lead - Copper", R1287="Yes", N1287="Between 1989 and 2014")),
(AND('[1]PWS Information'!$E$10="CWS",P1287="Non-Lead", M1287="Non-Lead - Copper", R1287="Yes", N1287="After 2014")),
(AND('[1]PWS Information'!$E$10="CWS",P1287="Non-Lead", M1287="Non-Lead - Copper", R1287="Yes", N1287="Unknown")),
(AND('[1]PWS Information'!$E$10="CWS",P1287="Unknown")),
(AND('[1]PWS Information'!$E$10="NTNC",P1287="Unknown")))),"Tier 5",
"")))))</f>
        <v>Tier 5</v>
      </c>
      <c r="Y1287" s="50"/>
      <c r="Z1287" s="50"/>
    </row>
    <row r="1288" spans="1:26" ht="30" x14ac:dyDescent="0.25">
      <c r="A1288" s="39">
        <v>1588</v>
      </c>
      <c r="B1288" s="40"/>
      <c r="C1288" s="41" t="s">
        <v>371</v>
      </c>
      <c r="D1288" s="41" t="s">
        <v>99</v>
      </c>
      <c r="E1288" s="41">
        <v>75153</v>
      </c>
      <c r="F1288" s="42"/>
      <c r="G1288" s="43"/>
      <c r="H1288" s="44"/>
      <c r="I1288" s="45" t="s">
        <v>47</v>
      </c>
      <c r="J1288" s="46" t="s">
        <v>37</v>
      </c>
      <c r="K1288" s="42" t="s">
        <v>40</v>
      </c>
      <c r="L1288" s="49"/>
      <c r="M1288" s="45" t="s">
        <v>54</v>
      </c>
      <c r="N1288" s="46" t="s">
        <v>40</v>
      </c>
      <c r="O1288" s="49"/>
      <c r="P1288" s="36" t="str">
        <f t="shared" si="20"/>
        <v>Non-Lead</v>
      </c>
      <c r="Q1288" s="39" t="s">
        <v>37</v>
      </c>
      <c r="R1288" s="39" t="s">
        <v>37</v>
      </c>
      <c r="S1288" s="39"/>
      <c r="T1288" s="50" t="s">
        <v>36</v>
      </c>
      <c r="U1288" s="50" t="s">
        <v>37</v>
      </c>
      <c r="V1288" s="50" t="s">
        <v>37</v>
      </c>
      <c r="W1288" s="50" t="s">
        <v>37</v>
      </c>
      <c r="X1288" s="51" t="str">
        <f>IF((OR((AND('[1]PWS Information'!$E$10="CWS",T1288="Single Family Residence",P1288="Lead")),
(AND('[1]PWS Information'!$E$10="CWS",T1288="Multiple Family Residence",'[1]PWS Information'!$E$11="Yes",P1288="Lead")),
(AND('[1]PWS Information'!$E$10="NTNC",P1288="Lead")))),"Tier 1",
IF((OR((AND('[1]PWS Information'!$E$10="CWS",T1288="Multiple Family Residence",'[1]PWS Information'!$E$11="No",P1288="Lead")),
(AND('[1]PWS Information'!$E$10="CWS",T1288="Other",P1288="Lead")),
(AND('[1]PWS Information'!$E$10="CWS",T1288="Building",P1288="Lead")))),"Tier 2",
IF((OR((AND('[1]PWS Information'!$E$10="CWS",T1288="Single Family Residence",P1288="Galvanized Requiring Replacement")),
(AND('[1]PWS Information'!$E$10="CWS",T1288="Single Family Residence",P1288="Galvanized Requiring Replacement",Q1288="Yes")),
(AND('[1]PWS Information'!$E$10="NTNC",P1288="Galvanized Requiring Replacement")),
(AND('[1]PWS Information'!$E$10="NTNC",T1288="Single Family Residence",Q1288="Yes")))),"Tier 3",
IF((OR((AND('[1]PWS Information'!$E$10="CWS",T1288="Single Family Residence",R1288="Yes",P1288="Non-Lead", I1288="Non-Lead - Copper",K1288="Before 1989")),
(AND('[1]PWS Information'!$E$10="CWS",T1288="Single Family Residence",R1288="Yes",P1288="Non-Lead", M1288="Non-Lead - Copper",N1288="Before 1989")))),"Tier 4",
IF((OR((AND('[1]PWS Information'!$E$10="NTNC",P1288="Non-Lead")),
(AND('[1]PWS Information'!$E$10="CWS",P1288="Non-Lead",R1288="")),
(AND('[1]PWS Information'!$E$10="CWS",P1288="Non-Lead",R1288="No")),
(AND('[1]PWS Information'!$E$10="CWS",P1288="Non-Lead",R1288="Don't Know")),
(AND('[1]PWS Information'!$E$10="CWS",P1288="Non-Lead", I1288="Non-Lead - Copper", R1288="Yes", K1288="Between 1989 and 2014")),
(AND('[1]PWS Information'!$E$10="CWS",P1288="Non-Lead", I1288="Non-Lead - Copper", R1288="Yes", K1288="After 2014")),
(AND('[1]PWS Information'!$E$10="CWS",P1288="Non-Lead", I1288="Non-Lead - Copper", R1288="Yes", K1288="Unknown")),
(AND('[1]PWS Information'!$E$10="CWS",P1288="Non-Lead", M1288="Non-Lead - Copper", R1288="Yes", N1288="Between 1989 and 2014")),
(AND('[1]PWS Information'!$E$10="CWS",P1288="Non-Lead", M1288="Non-Lead - Copper", R1288="Yes", N1288="After 2014")),
(AND('[1]PWS Information'!$E$10="CWS",P1288="Non-Lead", M1288="Non-Lead - Copper", R1288="Yes", N1288="Unknown")),
(AND('[1]PWS Information'!$E$10="CWS",P1288="Unknown")),
(AND('[1]PWS Information'!$E$10="NTNC",P1288="Unknown")))),"Tier 5",
"")))))</f>
        <v>Tier 5</v>
      </c>
      <c r="Y1288" s="50"/>
      <c r="Z1288" s="50"/>
    </row>
    <row r="1289" spans="1:26" ht="30" x14ac:dyDescent="0.25">
      <c r="A1289" s="39">
        <v>1590</v>
      </c>
      <c r="B1289" s="40">
        <v>616</v>
      </c>
      <c r="C1289" s="41" t="s">
        <v>360</v>
      </c>
      <c r="D1289" s="41" t="s">
        <v>88</v>
      </c>
      <c r="E1289" s="41">
        <v>75144</v>
      </c>
      <c r="F1289" s="42"/>
      <c r="G1289" s="43"/>
      <c r="H1289" s="44"/>
      <c r="I1289" s="45" t="s">
        <v>47</v>
      </c>
      <c r="J1289" s="46" t="s">
        <v>37</v>
      </c>
      <c r="K1289" s="42" t="s">
        <v>40</v>
      </c>
      <c r="L1289" s="49"/>
      <c r="M1289" s="45" t="s">
        <v>54</v>
      </c>
      <c r="N1289" s="46" t="s">
        <v>40</v>
      </c>
      <c r="O1289" s="49"/>
      <c r="P1289" s="36" t="str">
        <f t="shared" si="20"/>
        <v>Non-Lead</v>
      </c>
      <c r="Q1289" s="39" t="s">
        <v>37</v>
      </c>
      <c r="R1289" s="39" t="s">
        <v>37</v>
      </c>
      <c r="S1289" s="39"/>
      <c r="T1289" s="50" t="s">
        <v>36</v>
      </c>
      <c r="U1289" s="50" t="s">
        <v>37</v>
      </c>
      <c r="V1289" s="50" t="s">
        <v>37</v>
      </c>
      <c r="W1289" s="50" t="s">
        <v>37</v>
      </c>
      <c r="X1289" s="51" t="str">
        <f>IF((OR((AND('[1]PWS Information'!$E$10="CWS",T1289="Single Family Residence",P1289="Lead")),
(AND('[1]PWS Information'!$E$10="CWS",T1289="Multiple Family Residence",'[1]PWS Information'!$E$11="Yes",P1289="Lead")),
(AND('[1]PWS Information'!$E$10="NTNC",P1289="Lead")))),"Tier 1",
IF((OR((AND('[1]PWS Information'!$E$10="CWS",T1289="Multiple Family Residence",'[1]PWS Information'!$E$11="No",P1289="Lead")),
(AND('[1]PWS Information'!$E$10="CWS",T1289="Other",P1289="Lead")),
(AND('[1]PWS Information'!$E$10="CWS",T1289="Building",P1289="Lead")))),"Tier 2",
IF((OR((AND('[1]PWS Information'!$E$10="CWS",T1289="Single Family Residence",P1289="Galvanized Requiring Replacement")),
(AND('[1]PWS Information'!$E$10="CWS",T1289="Single Family Residence",P1289="Galvanized Requiring Replacement",Q1289="Yes")),
(AND('[1]PWS Information'!$E$10="NTNC",P1289="Galvanized Requiring Replacement")),
(AND('[1]PWS Information'!$E$10="NTNC",T1289="Single Family Residence",Q1289="Yes")))),"Tier 3",
IF((OR((AND('[1]PWS Information'!$E$10="CWS",T1289="Single Family Residence",R1289="Yes",P1289="Non-Lead", I1289="Non-Lead - Copper",K1289="Before 1989")),
(AND('[1]PWS Information'!$E$10="CWS",T1289="Single Family Residence",R1289="Yes",P1289="Non-Lead", M1289="Non-Lead - Copper",N1289="Before 1989")))),"Tier 4",
IF((OR((AND('[1]PWS Information'!$E$10="NTNC",P1289="Non-Lead")),
(AND('[1]PWS Information'!$E$10="CWS",P1289="Non-Lead",R1289="")),
(AND('[1]PWS Information'!$E$10="CWS",P1289="Non-Lead",R1289="No")),
(AND('[1]PWS Information'!$E$10="CWS",P1289="Non-Lead",R1289="Don't Know")),
(AND('[1]PWS Information'!$E$10="CWS",P1289="Non-Lead", I1289="Non-Lead - Copper", R1289="Yes", K1289="Between 1989 and 2014")),
(AND('[1]PWS Information'!$E$10="CWS",P1289="Non-Lead", I1289="Non-Lead - Copper", R1289="Yes", K1289="After 2014")),
(AND('[1]PWS Information'!$E$10="CWS",P1289="Non-Lead", I1289="Non-Lead - Copper", R1289="Yes", K1289="Unknown")),
(AND('[1]PWS Information'!$E$10="CWS",P1289="Non-Lead", M1289="Non-Lead - Copper", R1289="Yes", N1289="Between 1989 and 2014")),
(AND('[1]PWS Information'!$E$10="CWS",P1289="Non-Lead", M1289="Non-Lead - Copper", R1289="Yes", N1289="After 2014")),
(AND('[1]PWS Information'!$E$10="CWS",P1289="Non-Lead", M1289="Non-Lead - Copper", R1289="Yes", N1289="Unknown")),
(AND('[1]PWS Information'!$E$10="CWS",P1289="Unknown")),
(AND('[1]PWS Information'!$E$10="NTNC",P1289="Unknown")))),"Tier 5",
"")))))</f>
        <v>Tier 5</v>
      </c>
      <c r="Y1289" s="50"/>
      <c r="Z1289" s="50"/>
    </row>
    <row r="1290" spans="1:26" ht="30" x14ac:dyDescent="0.25">
      <c r="A1290" s="39">
        <v>1592</v>
      </c>
      <c r="B1290" s="40">
        <v>13011</v>
      </c>
      <c r="C1290" s="41" t="s">
        <v>372</v>
      </c>
      <c r="D1290" s="41" t="s">
        <v>88</v>
      </c>
      <c r="E1290" s="41">
        <v>75144</v>
      </c>
      <c r="F1290" s="42"/>
      <c r="G1290" s="43"/>
      <c r="H1290" s="44"/>
      <c r="I1290" s="45" t="s">
        <v>47</v>
      </c>
      <c r="J1290" s="46" t="s">
        <v>37</v>
      </c>
      <c r="K1290" s="42" t="s">
        <v>40</v>
      </c>
      <c r="L1290" s="49"/>
      <c r="M1290" s="45" t="s">
        <v>51</v>
      </c>
      <c r="N1290" s="46" t="s">
        <v>40</v>
      </c>
      <c r="O1290" s="49"/>
      <c r="P1290" s="36" t="str">
        <f t="shared" si="20"/>
        <v>Non-Lead</v>
      </c>
      <c r="Q1290" s="39" t="s">
        <v>37</v>
      </c>
      <c r="R1290" s="39" t="s">
        <v>37</v>
      </c>
      <c r="S1290" s="39"/>
      <c r="T1290" s="50" t="s">
        <v>36</v>
      </c>
      <c r="U1290" s="50" t="s">
        <v>37</v>
      </c>
      <c r="V1290" s="50" t="s">
        <v>37</v>
      </c>
      <c r="W1290" s="50" t="s">
        <v>37</v>
      </c>
      <c r="X1290" s="51" t="str">
        <f>IF((OR((AND('[1]PWS Information'!$E$10="CWS",T1290="Single Family Residence",P1290="Lead")),
(AND('[1]PWS Information'!$E$10="CWS",T1290="Multiple Family Residence",'[1]PWS Information'!$E$11="Yes",P1290="Lead")),
(AND('[1]PWS Information'!$E$10="NTNC",P1290="Lead")))),"Tier 1",
IF((OR((AND('[1]PWS Information'!$E$10="CWS",T1290="Multiple Family Residence",'[1]PWS Information'!$E$11="No",P1290="Lead")),
(AND('[1]PWS Information'!$E$10="CWS",T1290="Other",P1290="Lead")),
(AND('[1]PWS Information'!$E$10="CWS",T1290="Building",P1290="Lead")))),"Tier 2",
IF((OR((AND('[1]PWS Information'!$E$10="CWS",T1290="Single Family Residence",P1290="Galvanized Requiring Replacement")),
(AND('[1]PWS Information'!$E$10="CWS",T1290="Single Family Residence",P1290="Galvanized Requiring Replacement",Q1290="Yes")),
(AND('[1]PWS Information'!$E$10="NTNC",P1290="Galvanized Requiring Replacement")),
(AND('[1]PWS Information'!$E$10="NTNC",T1290="Single Family Residence",Q1290="Yes")))),"Tier 3",
IF((OR((AND('[1]PWS Information'!$E$10="CWS",T1290="Single Family Residence",R1290="Yes",P1290="Non-Lead", I1290="Non-Lead - Copper",K1290="Before 1989")),
(AND('[1]PWS Information'!$E$10="CWS",T1290="Single Family Residence",R1290="Yes",P1290="Non-Lead", M1290="Non-Lead - Copper",N1290="Before 1989")))),"Tier 4",
IF((OR((AND('[1]PWS Information'!$E$10="NTNC",P1290="Non-Lead")),
(AND('[1]PWS Information'!$E$10="CWS",P1290="Non-Lead",R1290="")),
(AND('[1]PWS Information'!$E$10="CWS",P1290="Non-Lead",R1290="No")),
(AND('[1]PWS Information'!$E$10="CWS",P1290="Non-Lead",R1290="Don't Know")),
(AND('[1]PWS Information'!$E$10="CWS",P1290="Non-Lead", I1290="Non-Lead - Copper", R1290="Yes", K1290="Between 1989 and 2014")),
(AND('[1]PWS Information'!$E$10="CWS",P1290="Non-Lead", I1290="Non-Lead - Copper", R1290="Yes", K1290="After 2014")),
(AND('[1]PWS Information'!$E$10="CWS",P1290="Non-Lead", I1290="Non-Lead - Copper", R1290="Yes", K1290="Unknown")),
(AND('[1]PWS Information'!$E$10="CWS",P1290="Non-Lead", M1290="Non-Lead - Copper", R1290="Yes", N1290="Between 1989 and 2014")),
(AND('[1]PWS Information'!$E$10="CWS",P1290="Non-Lead", M1290="Non-Lead - Copper", R1290="Yes", N1290="After 2014")),
(AND('[1]PWS Information'!$E$10="CWS",P1290="Non-Lead", M1290="Non-Lead - Copper", R1290="Yes", N1290="Unknown")),
(AND('[1]PWS Information'!$E$10="CWS",P1290="Unknown")),
(AND('[1]PWS Information'!$E$10="NTNC",P1290="Unknown")))),"Tier 5",
"")))))</f>
        <v>Tier 5</v>
      </c>
      <c r="Y1290" s="50"/>
      <c r="Z1290" s="50"/>
    </row>
    <row r="1291" spans="1:26" ht="30" x14ac:dyDescent="0.25">
      <c r="A1291" s="39">
        <v>1593</v>
      </c>
      <c r="B1291" s="40">
        <v>614</v>
      </c>
      <c r="C1291" s="41" t="s">
        <v>360</v>
      </c>
      <c r="D1291" s="41" t="s">
        <v>88</v>
      </c>
      <c r="E1291" s="41">
        <v>75144</v>
      </c>
      <c r="F1291" s="42"/>
      <c r="G1291" s="43"/>
      <c r="H1291" s="44"/>
      <c r="I1291" s="45" t="s">
        <v>47</v>
      </c>
      <c r="J1291" s="46" t="s">
        <v>37</v>
      </c>
      <c r="K1291" s="42" t="s">
        <v>40</v>
      </c>
      <c r="L1291" s="49"/>
      <c r="M1291" s="45" t="s">
        <v>54</v>
      </c>
      <c r="N1291" s="46" t="s">
        <v>41</v>
      </c>
      <c r="O1291" s="49"/>
      <c r="P1291" s="36" t="str">
        <f t="shared" si="20"/>
        <v>Non-Lead</v>
      </c>
      <c r="Q1291" s="39" t="s">
        <v>37</v>
      </c>
      <c r="R1291" s="39" t="s">
        <v>37</v>
      </c>
      <c r="S1291" s="39"/>
      <c r="T1291" s="50" t="s">
        <v>36</v>
      </c>
      <c r="U1291" s="50" t="s">
        <v>37</v>
      </c>
      <c r="V1291" s="50" t="s">
        <v>37</v>
      </c>
      <c r="W1291" s="50" t="s">
        <v>37</v>
      </c>
      <c r="X1291" s="51" t="str">
        <f>IF((OR((AND('[1]PWS Information'!$E$10="CWS",T1291="Single Family Residence",P1291="Lead")),
(AND('[1]PWS Information'!$E$10="CWS",T1291="Multiple Family Residence",'[1]PWS Information'!$E$11="Yes",P1291="Lead")),
(AND('[1]PWS Information'!$E$10="NTNC",P1291="Lead")))),"Tier 1",
IF((OR((AND('[1]PWS Information'!$E$10="CWS",T1291="Multiple Family Residence",'[1]PWS Information'!$E$11="No",P1291="Lead")),
(AND('[1]PWS Information'!$E$10="CWS",T1291="Other",P1291="Lead")),
(AND('[1]PWS Information'!$E$10="CWS",T1291="Building",P1291="Lead")))),"Tier 2",
IF((OR((AND('[1]PWS Information'!$E$10="CWS",T1291="Single Family Residence",P1291="Galvanized Requiring Replacement")),
(AND('[1]PWS Information'!$E$10="CWS",T1291="Single Family Residence",P1291="Galvanized Requiring Replacement",Q1291="Yes")),
(AND('[1]PWS Information'!$E$10="NTNC",P1291="Galvanized Requiring Replacement")),
(AND('[1]PWS Information'!$E$10="NTNC",T1291="Single Family Residence",Q1291="Yes")))),"Tier 3",
IF((OR((AND('[1]PWS Information'!$E$10="CWS",T1291="Single Family Residence",R1291="Yes",P1291="Non-Lead", I1291="Non-Lead - Copper",K1291="Before 1989")),
(AND('[1]PWS Information'!$E$10="CWS",T1291="Single Family Residence",R1291="Yes",P1291="Non-Lead", M1291="Non-Lead - Copper",N1291="Before 1989")))),"Tier 4",
IF((OR((AND('[1]PWS Information'!$E$10="NTNC",P1291="Non-Lead")),
(AND('[1]PWS Information'!$E$10="CWS",P1291="Non-Lead",R1291="")),
(AND('[1]PWS Information'!$E$10="CWS",P1291="Non-Lead",R1291="No")),
(AND('[1]PWS Information'!$E$10="CWS",P1291="Non-Lead",R1291="Don't Know")),
(AND('[1]PWS Information'!$E$10="CWS",P1291="Non-Lead", I1291="Non-Lead - Copper", R1291="Yes", K1291="Between 1989 and 2014")),
(AND('[1]PWS Information'!$E$10="CWS",P1291="Non-Lead", I1291="Non-Lead - Copper", R1291="Yes", K1291="After 2014")),
(AND('[1]PWS Information'!$E$10="CWS",P1291="Non-Lead", I1291="Non-Lead - Copper", R1291="Yes", K1291="Unknown")),
(AND('[1]PWS Information'!$E$10="CWS",P1291="Non-Lead", M1291="Non-Lead - Copper", R1291="Yes", N1291="Between 1989 and 2014")),
(AND('[1]PWS Information'!$E$10="CWS",P1291="Non-Lead", M1291="Non-Lead - Copper", R1291="Yes", N1291="After 2014")),
(AND('[1]PWS Information'!$E$10="CWS",P1291="Non-Lead", M1291="Non-Lead - Copper", R1291="Yes", N1291="Unknown")),
(AND('[1]PWS Information'!$E$10="CWS",P1291="Unknown")),
(AND('[1]PWS Information'!$E$10="NTNC",P1291="Unknown")))),"Tier 5",
"")))))</f>
        <v>Tier 5</v>
      </c>
      <c r="Y1291" s="50"/>
      <c r="Z1291" s="50"/>
    </row>
    <row r="1292" spans="1:26" ht="30" x14ac:dyDescent="0.25">
      <c r="A1292" s="39">
        <v>1594</v>
      </c>
      <c r="B1292" s="40">
        <v>1606</v>
      </c>
      <c r="C1292" s="41" t="s">
        <v>60</v>
      </c>
      <c r="D1292" s="41" t="s">
        <v>61</v>
      </c>
      <c r="E1292" s="41">
        <v>75109</v>
      </c>
      <c r="F1292" s="42"/>
      <c r="G1292" s="43"/>
      <c r="H1292" s="44"/>
      <c r="I1292" s="45" t="s">
        <v>47</v>
      </c>
      <c r="J1292" s="46" t="s">
        <v>37</v>
      </c>
      <c r="K1292" s="42" t="s">
        <v>40</v>
      </c>
      <c r="L1292" s="49"/>
      <c r="M1292" s="45" t="s">
        <v>54</v>
      </c>
      <c r="N1292" s="46" t="s">
        <v>41</v>
      </c>
      <c r="O1292" s="49"/>
      <c r="P1292" s="36" t="str">
        <f t="shared" si="20"/>
        <v>Non-Lead</v>
      </c>
      <c r="Q1292" s="39" t="s">
        <v>37</v>
      </c>
      <c r="R1292" s="39" t="s">
        <v>37</v>
      </c>
      <c r="S1292" s="39"/>
      <c r="T1292" s="50" t="s">
        <v>36</v>
      </c>
      <c r="U1292" s="50" t="s">
        <v>37</v>
      </c>
      <c r="V1292" s="50" t="s">
        <v>37</v>
      </c>
      <c r="W1292" s="50" t="s">
        <v>37</v>
      </c>
      <c r="X1292" s="51" t="str">
        <f>IF((OR((AND('[1]PWS Information'!$E$10="CWS",T1292="Single Family Residence",P1292="Lead")),
(AND('[1]PWS Information'!$E$10="CWS",T1292="Multiple Family Residence",'[1]PWS Information'!$E$11="Yes",P1292="Lead")),
(AND('[1]PWS Information'!$E$10="NTNC",P1292="Lead")))),"Tier 1",
IF((OR((AND('[1]PWS Information'!$E$10="CWS",T1292="Multiple Family Residence",'[1]PWS Information'!$E$11="No",P1292="Lead")),
(AND('[1]PWS Information'!$E$10="CWS",T1292="Other",P1292="Lead")),
(AND('[1]PWS Information'!$E$10="CWS",T1292="Building",P1292="Lead")))),"Tier 2",
IF((OR((AND('[1]PWS Information'!$E$10="CWS",T1292="Single Family Residence",P1292="Galvanized Requiring Replacement")),
(AND('[1]PWS Information'!$E$10="CWS",T1292="Single Family Residence",P1292="Galvanized Requiring Replacement",Q1292="Yes")),
(AND('[1]PWS Information'!$E$10="NTNC",P1292="Galvanized Requiring Replacement")),
(AND('[1]PWS Information'!$E$10="NTNC",T1292="Single Family Residence",Q1292="Yes")))),"Tier 3",
IF((OR((AND('[1]PWS Information'!$E$10="CWS",T1292="Single Family Residence",R1292="Yes",P1292="Non-Lead", I1292="Non-Lead - Copper",K1292="Before 1989")),
(AND('[1]PWS Information'!$E$10="CWS",T1292="Single Family Residence",R1292="Yes",P1292="Non-Lead", M1292="Non-Lead - Copper",N1292="Before 1989")))),"Tier 4",
IF((OR((AND('[1]PWS Information'!$E$10="NTNC",P1292="Non-Lead")),
(AND('[1]PWS Information'!$E$10="CWS",P1292="Non-Lead",R1292="")),
(AND('[1]PWS Information'!$E$10="CWS",P1292="Non-Lead",R1292="No")),
(AND('[1]PWS Information'!$E$10="CWS",P1292="Non-Lead",R1292="Don't Know")),
(AND('[1]PWS Information'!$E$10="CWS",P1292="Non-Lead", I1292="Non-Lead - Copper", R1292="Yes", K1292="Between 1989 and 2014")),
(AND('[1]PWS Information'!$E$10="CWS",P1292="Non-Lead", I1292="Non-Lead - Copper", R1292="Yes", K1292="After 2014")),
(AND('[1]PWS Information'!$E$10="CWS",P1292="Non-Lead", I1292="Non-Lead - Copper", R1292="Yes", K1292="Unknown")),
(AND('[1]PWS Information'!$E$10="CWS",P1292="Non-Lead", M1292="Non-Lead - Copper", R1292="Yes", N1292="Between 1989 and 2014")),
(AND('[1]PWS Information'!$E$10="CWS",P1292="Non-Lead", M1292="Non-Lead - Copper", R1292="Yes", N1292="After 2014")),
(AND('[1]PWS Information'!$E$10="CWS",P1292="Non-Lead", M1292="Non-Lead - Copper", R1292="Yes", N1292="Unknown")),
(AND('[1]PWS Information'!$E$10="CWS",P1292="Unknown")),
(AND('[1]PWS Information'!$E$10="NTNC",P1292="Unknown")))),"Tier 5",
"")))))</f>
        <v>Tier 5</v>
      </c>
      <c r="Y1292" s="50"/>
      <c r="Z1292" s="50"/>
    </row>
    <row r="1293" spans="1:26" ht="30" x14ac:dyDescent="0.25">
      <c r="A1293" s="39">
        <v>1595</v>
      </c>
      <c r="B1293" s="40">
        <v>13006</v>
      </c>
      <c r="C1293" s="41" t="s">
        <v>373</v>
      </c>
      <c r="D1293" s="41" t="s">
        <v>88</v>
      </c>
      <c r="E1293" s="41">
        <v>75144</v>
      </c>
      <c r="F1293" s="42"/>
      <c r="G1293" s="43"/>
      <c r="H1293" s="44"/>
      <c r="I1293" s="45" t="s">
        <v>47</v>
      </c>
      <c r="J1293" s="46" t="s">
        <v>37</v>
      </c>
      <c r="K1293" s="42" t="s">
        <v>40</v>
      </c>
      <c r="L1293" s="49"/>
      <c r="M1293" s="45" t="s">
        <v>54</v>
      </c>
      <c r="N1293" s="46" t="s">
        <v>40</v>
      </c>
      <c r="O1293" s="49"/>
      <c r="P1293" s="36" t="str">
        <f t="shared" si="20"/>
        <v>Non-Lead</v>
      </c>
      <c r="Q1293" s="39" t="s">
        <v>37</v>
      </c>
      <c r="R1293" s="39" t="s">
        <v>37</v>
      </c>
      <c r="S1293" s="39"/>
      <c r="T1293" s="50" t="s">
        <v>36</v>
      </c>
      <c r="U1293" s="50" t="s">
        <v>37</v>
      </c>
      <c r="V1293" s="50" t="s">
        <v>37</v>
      </c>
      <c r="W1293" s="50" t="s">
        <v>37</v>
      </c>
      <c r="X1293" s="51" t="str">
        <f>IF((OR((AND('[1]PWS Information'!$E$10="CWS",T1293="Single Family Residence",P1293="Lead")),
(AND('[1]PWS Information'!$E$10="CWS",T1293="Multiple Family Residence",'[1]PWS Information'!$E$11="Yes",P1293="Lead")),
(AND('[1]PWS Information'!$E$10="NTNC",P1293="Lead")))),"Tier 1",
IF((OR((AND('[1]PWS Information'!$E$10="CWS",T1293="Multiple Family Residence",'[1]PWS Information'!$E$11="No",P1293="Lead")),
(AND('[1]PWS Information'!$E$10="CWS",T1293="Other",P1293="Lead")),
(AND('[1]PWS Information'!$E$10="CWS",T1293="Building",P1293="Lead")))),"Tier 2",
IF((OR((AND('[1]PWS Information'!$E$10="CWS",T1293="Single Family Residence",P1293="Galvanized Requiring Replacement")),
(AND('[1]PWS Information'!$E$10="CWS",T1293="Single Family Residence",P1293="Galvanized Requiring Replacement",Q1293="Yes")),
(AND('[1]PWS Information'!$E$10="NTNC",P1293="Galvanized Requiring Replacement")),
(AND('[1]PWS Information'!$E$10="NTNC",T1293="Single Family Residence",Q1293="Yes")))),"Tier 3",
IF((OR((AND('[1]PWS Information'!$E$10="CWS",T1293="Single Family Residence",R1293="Yes",P1293="Non-Lead", I1293="Non-Lead - Copper",K1293="Before 1989")),
(AND('[1]PWS Information'!$E$10="CWS",T1293="Single Family Residence",R1293="Yes",P1293="Non-Lead", M1293="Non-Lead - Copper",N1293="Before 1989")))),"Tier 4",
IF((OR((AND('[1]PWS Information'!$E$10="NTNC",P1293="Non-Lead")),
(AND('[1]PWS Information'!$E$10="CWS",P1293="Non-Lead",R1293="")),
(AND('[1]PWS Information'!$E$10="CWS",P1293="Non-Lead",R1293="No")),
(AND('[1]PWS Information'!$E$10="CWS",P1293="Non-Lead",R1293="Don't Know")),
(AND('[1]PWS Information'!$E$10="CWS",P1293="Non-Lead", I1293="Non-Lead - Copper", R1293="Yes", K1293="Between 1989 and 2014")),
(AND('[1]PWS Information'!$E$10="CWS",P1293="Non-Lead", I1293="Non-Lead - Copper", R1293="Yes", K1293="After 2014")),
(AND('[1]PWS Information'!$E$10="CWS",P1293="Non-Lead", I1293="Non-Lead - Copper", R1293="Yes", K1293="Unknown")),
(AND('[1]PWS Information'!$E$10="CWS",P1293="Non-Lead", M1293="Non-Lead - Copper", R1293="Yes", N1293="Between 1989 and 2014")),
(AND('[1]PWS Information'!$E$10="CWS",P1293="Non-Lead", M1293="Non-Lead - Copper", R1293="Yes", N1293="After 2014")),
(AND('[1]PWS Information'!$E$10="CWS",P1293="Non-Lead", M1293="Non-Lead - Copper", R1293="Yes", N1293="Unknown")),
(AND('[1]PWS Information'!$E$10="CWS",P1293="Unknown")),
(AND('[1]PWS Information'!$E$10="NTNC",P1293="Unknown")))),"Tier 5",
"")))))</f>
        <v>Tier 5</v>
      </c>
      <c r="Y1293" s="50"/>
      <c r="Z1293" s="50"/>
    </row>
    <row r="1294" spans="1:26" ht="30" x14ac:dyDescent="0.25">
      <c r="A1294" s="39">
        <v>1596</v>
      </c>
      <c r="B1294" s="40">
        <v>9600</v>
      </c>
      <c r="C1294" s="41" t="s">
        <v>309</v>
      </c>
      <c r="D1294" s="41" t="s">
        <v>88</v>
      </c>
      <c r="E1294" s="41">
        <v>75144</v>
      </c>
      <c r="F1294" s="42"/>
      <c r="G1294" s="43"/>
      <c r="H1294" s="44"/>
      <c r="I1294" s="45" t="s">
        <v>47</v>
      </c>
      <c r="J1294" s="46" t="s">
        <v>37</v>
      </c>
      <c r="K1294" s="42" t="s">
        <v>40</v>
      </c>
      <c r="L1294" s="49"/>
      <c r="M1294" s="45" t="s">
        <v>54</v>
      </c>
      <c r="N1294" s="46" t="s">
        <v>40</v>
      </c>
      <c r="O1294" s="49"/>
      <c r="P1294" s="36" t="str">
        <f t="shared" si="20"/>
        <v>Non-Lead</v>
      </c>
      <c r="Q1294" s="39" t="s">
        <v>37</v>
      </c>
      <c r="R1294" s="39" t="s">
        <v>37</v>
      </c>
      <c r="S1294" s="39"/>
      <c r="T1294" s="50" t="s">
        <v>36</v>
      </c>
      <c r="U1294" s="50" t="s">
        <v>37</v>
      </c>
      <c r="V1294" s="50" t="s">
        <v>37</v>
      </c>
      <c r="W1294" s="50" t="s">
        <v>37</v>
      </c>
      <c r="X1294" s="51" t="str">
        <f>IF((OR((AND('[1]PWS Information'!$E$10="CWS",T1294="Single Family Residence",P1294="Lead")),
(AND('[1]PWS Information'!$E$10="CWS",T1294="Multiple Family Residence",'[1]PWS Information'!$E$11="Yes",P1294="Lead")),
(AND('[1]PWS Information'!$E$10="NTNC",P1294="Lead")))),"Tier 1",
IF((OR((AND('[1]PWS Information'!$E$10="CWS",T1294="Multiple Family Residence",'[1]PWS Information'!$E$11="No",P1294="Lead")),
(AND('[1]PWS Information'!$E$10="CWS",T1294="Other",P1294="Lead")),
(AND('[1]PWS Information'!$E$10="CWS",T1294="Building",P1294="Lead")))),"Tier 2",
IF((OR((AND('[1]PWS Information'!$E$10="CWS",T1294="Single Family Residence",P1294="Galvanized Requiring Replacement")),
(AND('[1]PWS Information'!$E$10="CWS",T1294="Single Family Residence",P1294="Galvanized Requiring Replacement",Q1294="Yes")),
(AND('[1]PWS Information'!$E$10="NTNC",P1294="Galvanized Requiring Replacement")),
(AND('[1]PWS Information'!$E$10="NTNC",T1294="Single Family Residence",Q1294="Yes")))),"Tier 3",
IF((OR((AND('[1]PWS Information'!$E$10="CWS",T1294="Single Family Residence",R1294="Yes",P1294="Non-Lead", I1294="Non-Lead - Copper",K1294="Before 1989")),
(AND('[1]PWS Information'!$E$10="CWS",T1294="Single Family Residence",R1294="Yes",P1294="Non-Lead", M1294="Non-Lead - Copper",N1294="Before 1989")))),"Tier 4",
IF((OR((AND('[1]PWS Information'!$E$10="NTNC",P1294="Non-Lead")),
(AND('[1]PWS Information'!$E$10="CWS",P1294="Non-Lead",R1294="")),
(AND('[1]PWS Information'!$E$10="CWS",P1294="Non-Lead",R1294="No")),
(AND('[1]PWS Information'!$E$10="CWS",P1294="Non-Lead",R1294="Don't Know")),
(AND('[1]PWS Information'!$E$10="CWS",P1294="Non-Lead", I1294="Non-Lead - Copper", R1294="Yes", K1294="Between 1989 and 2014")),
(AND('[1]PWS Information'!$E$10="CWS",P1294="Non-Lead", I1294="Non-Lead - Copper", R1294="Yes", K1294="After 2014")),
(AND('[1]PWS Information'!$E$10="CWS",P1294="Non-Lead", I1294="Non-Lead - Copper", R1294="Yes", K1294="Unknown")),
(AND('[1]PWS Information'!$E$10="CWS",P1294="Non-Lead", M1294="Non-Lead - Copper", R1294="Yes", N1294="Between 1989 and 2014")),
(AND('[1]PWS Information'!$E$10="CWS",P1294="Non-Lead", M1294="Non-Lead - Copper", R1294="Yes", N1294="After 2014")),
(AND('[1]PWS Information'!$E$10="CWS",P1294="Non-Lead", M1294="Non-Lead - Copper", R1294="Yes", N1294="Unknown")),
(AND('[1]PWS Information'!$E$10="CWS",P1294="Unknown")),
(AND('[1]PWS Information'!$E$10="NTNC",P1294="Unknown")))),"Tier 5",
"")))))</f>
        <v>Tier 5</v>
      </c>
      <c r="Y1294" s="50"/>
      <c r="Z1294" s="50"/>
    </row>
    <row r="1295" spans="1:26" ht="30" x14ac:dyDescent="0.25">
      <c r="A1295" s="39">
        <v>1597</v>
      </c>
      <c r="B1295" s="40">
        <v>194</v>
      </c>
      <c r="C1295" s="41" t="s">
        <v>333</v>
      </c>
      <c r="D1295" s="41" t="s">
        <v>88</v>
      </c>
      <c r="E1295" s="41">
        <v>75144</v>
      </c>
      <c r="F1295" s="42"/>
      <c r="G1295" s="43"/>
      <c r="H1295" s="44"/>
      <c r="I1295" s="45" t="s">
        <v>47</v>
      </c>
      <c r="J1295" s="46" t="s">
        <v>37</v>
      </c>
      <c r="K1295" s="42" t="s">
        <v>40</v>
      </c>
      <c r="L1295" s="49"/>
      <c r="M1295" s="45" t="s">
        <v>54</v>
      </c>
      <c r="N1295" s="46" t="s">
        <v>40</v>
      </c>
      <c r="O1295" s="49"/>
      <c r="P1295" s="36" t="str">
        <f t="shared" si="20"/>
        <v>Non-Lead</v>
      </c>
      <c r="Q1295" s="39" t="s">
        <v>37</v>
      </c>
      <c r="R1295" s="39" t="s">
        <v>37</v>
      </c>
      <c r="S1295" s="39"/>
      <c r="T1295" s="50" t="s">
        <v>36</v>
      </c>
      <c r="U1295" s="50" t="s">
        <v>37</v>
      </c>
      <c r="V1295" s="50" t="s">
        <v>37</v>
      </c>
      <c r="W1295" s="50" t="s">
        <v>37</v>
      </c>
      <c r="X1295" s="51" t="str">
        <f>IF((OR((AND('[1]PWS Information'!$E$10="CWS",T1295="Single Family Residence",P1295="Lead")),
(AND('[1]PWS Information'!$E$10="CWS",T1295="Multiple Family Residence",'[1]PWS Information'!$E$11="Yes",P1295="Lead")),
(AND('[1]PWS Information'!$E$10="NTNC",P1295="Lead")))),"Tier 1",
IF((OR((AND('[1]PWS Information'!$E$10="CWS",T1295="Multiple Family Residence",'[1]PWS Information'!$E$11="No",P1295="Lead")),
(AND('[1]PWS Information'!$E$10="CWS",T1295="Other",P1295="Lead")),
(AND('[1]PWS Information'!$E$10="CWS",T1295="Building",P1295="Lead")))),"Tier 2",
IF((OR((AND('[1]PWS Information'!$E$10="CWS",T1295="Single Family Residence",P1295="Galvanized Requiring Replacement")),
(AND('[1]PWS Information'!$E$10="CWS",T1295="Single Family Residence",P1295="Galvanized Requiring Replacement",Q1295="Yes")),
(AND('[1]PWS Information'!$E$10="NTNC",P1295="Galvanized Requiring Replacement")),
(AND('[1]PWS Information'!$E$10="NTNC",T1295="Single Family Residence",Q1295="Yes")))),"Tier 3",
IF((OR((AND('[1]PWS Information'!$E$10="CWS",T1295="Single Family Residence",R1295="Yes",P1295="Non-Lead", I1295="Non-Lead - Copper",K1295="Before 1989")),
(AND('[1]PWS Information'!$E$10="CWS",T1295="Single Family Residence",R1295="Yes",P1295="Non-Lead", M1295="Non-Lead - Copper",N1295="Before 1989")))),"Tier 4",
IF((OR((AND('[1]PWS Information'!$E$10="NTNC",P1295="Non-Lead")),
(AND('[1]PWS Information'!$E$10="CWS",P1295="Non-Lead",R1295="")),
(AND('[1]PWS Information'!$E$10="CWS",P1295="Non-Lead",R1295="No")),
(AND('[1]PWS Information'!$E$10="CWS",P1295="Non-Lead",R1295="Don't Know")),
(AND('[1]PWS Information'!$E$10="CWS",P1295="Non-Lead", I1295="Non-Lead - Copper", R1295="Yes", K1295="Between 1989 and 2014")),
(AND('[1]PWS Information'!$E$10="CWS",P1295="Non-Lead", I1295="Non-Lead - Copper", R1295="Yes", K1295="After 2014")),
(AND('[1]PWS Information'!$E$10="CWS",P1295="Non-Lead", I1295="Non-Lead - Copper", R1295="Yes", K1295="Unknown")),
(AND('[1]PWS Information'!$E$10="CWS",P1295="Non-Lead", M1295="Non-Lead - Copper", R1295="Yes", N1295="Between 1989 and 2014")),
(AND('[1]PWS Information'!$E$10="CWS",P1295="Non-Lead", M1295="Non-Lead - Copper", R1295="Yes", N1295="After 2014")),
(AND('[1]PWS Information'!$E$10="CWS",P1295="Non-Lead", M1295="Non-Lead - Copper", R1295="Yes", N1295="Unknown")),
(AND('[1]PWS Information'!$E$10="CWS",P1295="Unknown")),
(AND('[1]PWS Information'!$E$10="NTNC",P1295="Unknown")))),"Tier 5",
"")))))</f>
        <v>Tier 5</v>
      </c>
      <c r="Y1295" s="50"/>
      <c r="Z1295" s="50"/>
    </row>
    <row r="1296" spans="1:26" ht="30" x14ac:dyDescent="0.25">
      <c r="A1296" s="39">
        <v>1598</v>
      </c>
      <c r="B1296" s="40">
        <v>3849</v>
      </c>
      <c r="C1296" s="41" t="s">
        <v>235</v>
      </c>
      <c r="D1296" s="41" t="s">
        <v>88</v>
      </c>
      <c r="E1296" s="41">
        <v>75144</v>
      </c>
      <c r="F1296" s="42"/>
      <c r="G1296" s="43"/>
      <c r="H1296" s="44"/>
      <c r="I1296" s="45" t="s">
        <v>47</v>
      </c>
      <c r="J1296" s="46" t="s">
        <v>37</v>
      </c>
      <c r="K1296" s="42" t="s">
        <v>40</v>
      </c>
      <c r="L1296" s="49"/>
      <c r="M1296" s="45" t="s">
        <v>54</v>
      </c>
      <c r="N1296" s="46" t="s">
        <v>40</v>
      </c>
      <c r="O1296" s="49"/>
      <c r="P1296" s="36" t="str">
        <f t="shared" si="20"/>
        <v>Non-Lead</v>
      </c>
      <c r="Q1296" s="39" t="s">
        <v>37</v>
      </c>
      <c r="R1296" s="39" t="s">
        <v>37</v>
      </c>
      <c r="S1296" s="39"/>
      <c r="T1296" s="50" t="s">
        <v>36</v>
      </c>
      <c r="U1296" s="50" t="s">
        <v>37</v>
      </c>
      <c r="V1296" s="50" t="s">
        <v>37</v>
      </c>
      <c r="W1296" s="50" t="s">
        <v>37</v>
      </c>
      <c r="X1296" s="51" t="str">
        <f>IF((OR((AND('[1]PWS Information'!$E$10="CWS",T1296="Single Family Residence",P1296="Lead")),
(AND('[1]PWS Information'!$E$10="CWS",T1296="Multiple Family Residence",'[1]PWS Information'!$E$11="Yes",P1296="Lead")),
(AND('[1]PWS Information'!$E$10="NTNC",P1296="Lead")))),"Tier 1",
IF((OR((AND('[1]PWS Information'!$E$10="CWS",T1296="Multiple Family Residence",'[1]PWS Information'!$E$11="No",P1296="Lead")),
(AND('[1]PWS Information'!$E$10="CWS",T1296="Other",P1296="Lead")),
(AND('[1]PWS Information'!$E$10="CWS",T1296="Building",P1296="Lead")))),"Tier 2",
IF((OR((AND('[1]PWS Information'!$E$10="CWS",T1296="Single Family Residence",P1296="Galvanized Requiring Replacement")),
(AND('[1]PWS Information'!$E$10="CWS",T1296="Single Family Residence",P1296="Galvanized Requiring Replacement",Q1296="Yes")),
(AND('[1]PWS Information'!$E$10="NTNC",P1296="Galvanized Requiring Replacement")),
(AND('[1]PWS Information'!$E$10="NTNC",T1296="Single Family Residence",Q1296="Yes")))),"Tier 3",
IF((OR((AND('[1]PWS Information'!$E$10="CWS",T1296="Single Family Residence",R1296="Yes",P1296="Non-Lead", I1296="Non-Lead - Copper",K1296="Before 1989")),
(AND('[1]PWS Information'!$E$10="CWS",T1296="Single Family Residence",R1296="Yes",P1296="Non-Lead", M1296="Non-Lead - Copper",N1296="Before 1989")))),"Tier 4",
IF((OR((AND('[1]PWS Information'!$E$10="NTNC",P1296="Non-Lead")),
(AND('[1]PWS Information'!$E$10="CWS",P1296="Non-Lead",R1296="")),
(AND('[1]PWS Information'!$E$10="CWS",P1296="Non-Lead",R1296="No")),
(AND('[1]PWS Information'!$E$10="CWS",P1296="Non-Lead",R1296="Don't Know")),
(AND('[1]PWS Information'!$E$10="CWS",P1296="Non-Lead", I1296="Non-Lead - Copper", R1296="Yes", K1296="Between 1989 and 2014")),
(AND('[1]PWS Information'!$E$10="CWS",P1296="Non-Lead", I1296="Non-Lead - Copper", R1296="Yes", K1296="After 2014")),
(AND('[1]PWS Information'!$E$10="CWS",P1296="Non-Lead", I1296="Non-Lead - Copper", R1296="Yes", K1296="Unknown")),
(AND('[1]PWS Information'!$E$10="CWS",P1296="Non-Lead", M1296="Non-Lead - Copper", R1296="Yes", N1296="Between 1989 and 2014")),
(AND('[1]PWS Information'!$E$10="CWS",P1296="Non-Lead", M1296="Non-Lead - Copper", R1296="Yes", N1296="After 2014")),
(AND('[1]PWS Information'!$E$10="CWS",P1296="Non-Lead", M1296="Non-Lead - Copper", R1296="Yes", N1296="Unknown")),
(AND('[1]PWS Information'!$E$10="CWS",P1296="Unknown")),
(AND('[1]PWS Information'!$E$10="NTNC",P1296="Unknown")))),"Tier 5",
"")))))</f>
        <v>Tier 5</v>
      </c>
      <c r="Y1296" s="50"/>
      <c r="Z1296" s="50"/>
    </row>
    <row r="1297" spans="1:26" ht="30" x14ac:dyDescent="0.25">
      <c r="A1297" s="39">
        <v>1599</v>
      </c>
      <c r="B1297" s="40">
        <v>9140</v>
      </c>
      <c r="C1297" s="41" t="s">
        <v>355</v>
      </c>
      <c r="D1297" s="41" t="s">
        <v>99</v>
      </c>
      <c r="E1297" s="41">
        <v>75153</v>
      </c>
      <c r="F1297" s="42"/>
      <c r="G1297" s="43"/>
      <c r="H1297" s="44"/>
      <c r="I1297" s="45" t="s">
        <v>47</v>
      </c>
      <c r="J1297" s="46" t="s">
        <v>37</v>
      </c>
      <c r="K1297" s="42" t="s">
        <v>40</v>
      </c>
      <c r="L1297" s="49"/>
      <c r="M1297" s="45" t="s">
        <v>54</v>
      </c>
      <c r="N1297" s="46" t="s">
        <v>35</v>
      </c>
      <c r="O1297" s="49"/>
      <c r="P1297" s="36" t="str">
        <f t="shared" si="20"/>
        <v>Non-Lead</v>
      </c>
      <c r="Q1297" s="39" t="s">
        <v>37</v>
      </c>
      <c r="R1297" s="39" t="s">
        <v>37</v>
      </c>
      <c r="S1297" s="39"/>
      <c r="T1297" s="50" t="s">
        <v>36</v>
      </c>
      <c r="U1297" s="50" t="s">
        <v>37</v>
      </c>
      <c r="V1297" s="50" t="s">
        <v>37</v>
      </c>
      <c r="W1297" s="50" t="s">
        <v>37</v>
      </c>
      <c r="X1297" s="51" t="str">
        <f>IF((OR((AND('[1]PWS Information'!$E$10="CWS",T1297="Single Family Residence",P1297="Lead")),
(AND('[1]PWS Information'!$E$10="CWS",T1297="Multiple Family Residence",'[1]PWS Information'!$E$11="Yes",P1297="Lead")),
(AND('[1]PWS Information'!$E$10="NTNC",P1297="Lead")))),"Tier 1",
IF((OR((AND('[1]PWS Information'!$E$10="CWS",T1297="Multiple Family Residence",'[1]PWS Information'!$E$11="No",P1297="Lead")),
(AND('[1]PWS Information'!$E$10="CWS",T1297="Other",P1297="Lead")),
(AND('[1]PWS Information'!$E$10="CWS",T1297="Building",P1297="Lead")))),"Tier 2",
IF((OR((AND('[1]PWS Information'!$E$10="CWS",T1297="Single Family Residence",P1297="Galvanized Requiring Replacement")),
(AND('[1]PWS Information'!$E$10="CWS",T1297="Single Family Residence",P1297="Galvanized Requiring Replacement",Q1297="Yes")),
(AND('[1]PWS Information'!$E$10="NTNC",P1297="Galvanized Requiring Replacement")),
(AND('[1]PWS Information'!$E$10="NTNC",T1297="Single Family Residence",Q1297="Yes")))),"Tier 3",
IF((OR((AND('[1]PWS Information'!$E$10="CWS",T1297="Single Family Residence",R1297="Yes",P1297="Non-Lead", I1297="Non-Lead - Copper",K1297="Before 1989")),
(AND('[1]PWS Information'!$E$10="CWS",T1297="Single Family Residence",R1297="Yes",P1297="Non-Lead", M1297="Non-Lead - Copper",N1297="Before 1989")))),"Tier 4",
IF((OR((AND('[1]PWS Information'!$E$10="NTNC",P1297="Non-Lead")),
(AND('[1]PWS Information'!$E$10="CWS",P1297="Non-Lead",R1297="")),
(AND('[1]PWS Information'!$E$10="CWS",P1297="Non-Lead",R1297="No")),
(AND('[1]PWS Information'!$E$10="CWS",P1297="Non-Lead",R1297="Don't Know")),
(AND('[1]PWS Information'!$E$10="CWS",P1297="Non-Lead", I1297="Non-Lead - Copper", R1297="Yes", K1297="Between 1989 and 2014")),
(AND('[1]PWS Information'!$E$10="CWS",P1297="Non-Lead", I1297="Non-Lead - Copper", R1297="Yes", K1297="After 2014")),
(AND('[1]PWS Information'!$E$10="CWS",P1297="Non-Lead", I1297="Non-Lead - Copper", R1297="Yes", K1297="Unknown")),
(AND('[1]PWS Information'!$E$10="CWS",P1297="Non-Lead", M1297="Non-Lead - Copper", R1297="Yes", N1297="Between 1989 and 2014")),
(AND('[1]PWS Information'!$E$10="CWS",P1297="Non-Lead", M1297="Non-Lead - Copper", R1297="Yes", N1297="After 2014")),
(AND('[1]PWS Information'!$E$10="CWS",P1297="Non-Lead", M1297="Non-Lead - Copper", R1297="Yes", N1297="Unknown")),
(AND('[1]PWS Information'!$E$10="CWS",P1297="Unknown")),
(AND('[1]PWS Information'!$E$10="NTNC",P1297="Unknown")))),"Tier 5",
"")))))</f>
        <v>Tier 5</v>
      </c>
      <c r="Y1297" s="50"/>
      <c r="Z1297" s="50"/>
    </row>
    <row r="1298" spans="1:26" ht="30" x14ac:dyDescent="0.25">
      <c r="A1298" s="39">
        <v>1601</v>
      </c>
      <c r="B1298" s="40">
        <v>3524</v>
      </c>
      <c r="C1298" s="41" t="s">
        <v>364</v>
      </c>
      <c r="D1298" s="41" t="s">
        <v>88</v>
      </c>
      <c r="E1298" s="41">
        <v>75144</v>
      </c>
      <c r="F1298" s="42"/>
      <c r="G1298" s="43"/>
      <c r="H1298" s="44"/>
      <c r="I1298" s="45" t="s">
        <v>47</v>
      </c>
      <c r="J1298" s="46" t="s">
        <v>37</v>
      </c>
      <c r="K1298" s="42" t="s">
        <v>40</v>
      </c>
      <c r="L1298" s="49"/>
      <c r="M1298" s="45" t="s">
        <v>54</v>
      </c>
      <c r="N1298" s="46" t="s">
        <v>40</v>
      </c>
      <c r="O1298" s="49"/>
      <c r="P1298" s="36" t="str">
        <f t="shared" si="20"/>
        <v>Non-Lead</v>
      </c>
      <c r="Q1298" s="39" t="s">
        <v>37</v>
      </c>
      <c r="R1298" s="39" t="s">
        <v>37</v>
      </c>
      <c r="S1298" s="39"/>
      <c r="T1298" s="50" t="s">
        <v>36</v>
      </c>
      <c r="U1298" s="50" t="s">
        <v>37</v>
      </c>
      <c r="V1298" s="50" t="s">
        <v>37</v>
      </c>
      <c r="W1298" s="50" t="s">
        <v>37</v>
      </c>
      <c r="X1298" s="51" t="str">
        <f>IF((OR((AND('[1]PWS Information'!$E$10="CWS",T1298="Single Family Residence",P1298="Lead")),
(AND('[1]PWS Information'!$E$10="CWS",T1298="Multiple Family Residence",'[1]PWS Information'!$E$11="Yes",P1298="Lead")),
(AND('[1]PWS Information'!$E$10="NTNC",P1298="Lead")))),"Tier 1",
IF((OR((AND('[1]PWS Information'!$E$10="CWS",T1298="Multiple Family Residence",'[1]PWS Information'!$E$11="No",P1298="Lead")),
(AND('[1]PWS Information'!$E$10="CWS",T1298="Other",P1298="Lead")),
(AND('[1]PWS Information'!$E$10="CWS",T1298="Building",P1298="Lead")))),"Tier 2",
IF((OR((AND('[1]PWS Information'!$E$10="CWS",T1298="Single Family Residence",P1298="Galvanized Requiring Replacement")),
(AND('[1]PWS Information'!$E$10="CWS",T1298="Single Family Residence",P1298="Galvanized Requiring Replacement",Q1298="Yes")),
(AND('[1]PWS Information'!$E$10="NTNC",P1298="Galvanized Requiring Replacement")),
(AND('[1]PWS Information'!$E$10="NTNC",T1298="Single Family Residence",Q1298="Yes")))),"Tier 3",
IF((OR((AND('[1]PWS Information'!$E$10="CWS",T1298="Single Family Residence",R1298="Yes",P1298="Non-Lead", I1298="Non-Lead - Copper",K1298="Before 1989")),
(AND('[1]PWS Information'!$E$10="CWS",T1298="Single Family Residence",R1298="Yes",P1298="Non-Lead", M1298="Non-Lead - Copper",N1298="Before 1989")))),"Tier 4",
IF((OR((AND('[1]PWS Information'!$E$10="NTNC",P1298="Non-Lead")),
(AND('[1]PWS Information'!$E$10="CWS",P1298="Non-Lead",R1298="")),
(AND('[1]PWS Information'!$E$10="CWS",P1298="Non-Lead",R1298="No")),
(AND('[1]PWS Information'!$E$10="CWS",P1298="Non-Lead",R1298="Don't Know")),
(AND('[1]PWS Information'!$E$10="CWS",P1298="Non-Lead", I1298="Non-Lead - Copper", R1298="Yes", K1298="Between 1989 and 2014")),
(AND('[1]PWS Information'!$E$10="CWS",P1298="Non-Lead", I1298="Non-Lead - Copper", R1298="Yes", K1298="After 2014")),
(AND('[1]PWS Information'!$E$10="CWS",P1298="Non-Lead", I1298="Non-Lead - Copper", R1298="Yes", K1298="Unknown")),
(AND('[1]PWS Information'!$E$10="CWS",P1298="Non-Lead", M1298="Non-Lead - Copper", R1298="Yes", N1298="Between 1989 and 2014")),
(AND('[1]PWS Information'!$E$10="CWS",P1298="Non-Lead", M1298="Non-Lead - Copper", R1298="Yes", N1298="After 2014")),
(AND('[1]PWS Information'!$E$10="CWS",P1298="Non-Lead", M1298="Non-Lead - Copper", R1298="Yes", N1298="Unknown")),
(AND('[1]PWS Information'!$E$10="CWS",P1298="Unknown")),
(AND('[1]PWS Information'!$E$10="NTNC",P1298="Unknown")))),"Tier 5",
"")))))</f>
        <v>Tier 5</v>
      </c>
      <c r="Y1298" s="50"/>
      <c r="Z1298" s="50"/>
    </row>
    <row r="1299" spans="1:26" ht="30" x14ac:dyDescent="0.25">
      <c r="A1299" s="39">
        <v>1602</v>
      </c>
      <c r="B1299" s="40">
        <v>527</v>
      </c>
      <c r="C1299" s="41" t="s">
        <v>374</v>
      </c>
      <c r="D1299" s="41" t="s">
        <v>88</v>
      </c>
      <c r="E1299" s="41">
        <v>75144</v>
      </c>
      <c r="F1299" s="42"/>
      <c r="G1299" s="43"/>
      <c r="H1299" s="44"/>
      <c r="I1299" s="45" t="s">
        <v>47</v>
      </c>
      <c r="J1299" s="46" t="s">
        <v>37</v>
      </c>
      <c r="K1299" s="42" t="s">
        <v>40</v>
      </c>
      <c r="L1299" s="49"/>
      <c r="M1299" s="45" t="s">
        <v>54</v>
      </c>
      <c r="N1299" s="46" t="s">
        <v>40</v>
      </c>
      <c r="O1299" s="49"/>
      <c r="P1299" s="36" t="str">
        <f t="shared" si="20"/>
        <v>Non-Lead</v>
      </c>
      <c r="Q1299" s="39" t="s">
        <v>37</v>
      </c>
      <c r="R1299" s="39" t="s">
        <v>37</v>
      </c>
      <c r="S1299" s="39"/>
      <c r="T1299" s="50" t="s">
        <v>36</v>
      </c>
      <c r="U1299" s="50" t="s">
        <v>37</v>
      </c>
      <c r="V1299" s="50" t="s">
        <v>37</v>
      </c>
      <c r="W1299" s="50" t="s">
        <v>37</v>
      </c>
      <c r="X1299" s="51" t="str">
        <f>IF((OR((AND('[1]PWS Information'!$E$10="CWS",T1299="Single Family Residence",P1299="Lead")),
(AND('[1]PWS Information'!$E$10="CWS",T1299="Multiple Family Residence",'[1]PWS Information'!$E$11="Yes",P1299="Lead")),
(AND('[1]PWS Information'!$E$10="NTNC",P1299="Lead")))),"Tier 1",
IF((OR((AND('[1]PWS Information'!$E$10="CWS",T1299="Multiple Family Residence",'[1]PWS Information'!$E$11="No",P1299="Lead")),
(AND('[1]PWS Information'!$E$10="CWS",T1299="Other",P1299="Lead")),
(AND('[1]PWS Information'!$E$10="CWS",T1299="Building",P1299="Lead")))),"Tier 2",
IF((OR((AND('[1]PWS Information'!$E$10="CWS",T1299="Single Family Residence",P1299="Galvanized Requiring Replacement")),
(AND('[1]PWS Information'!$E$10="CWS",T1299="Single Family Residence",P1299="Galvanized Requiring Replacement",Q1299="Yes")),
(AND('[1]PWS Information'!$E$10="NTNC",P1299="Galvanized Requiring Replacement")),
(AND('[1]PWS Information'!$E$10="NTNC",T1299="Single Family Residence",Q1299="Yes")))),"Tier 3",
IF((OR((AND('[1]PWS Information'!$E$10="CWS",T1299="Single Family Residence",R1299="Yes",P1299="Non-Lead", I1299="Non-Lead - Copper",K1299="Before 1989")),
(AND('[1]PWS Information'!$E$10="CWS",T1299="Single Family Residence",R1299="Yes",P1299="Non-Lead", M1299="Non-Lead - Copper",N1299="Before 1989")))),"Tier 4",
IF((OR((AND('[1]PWS Information'!$E$10="NTNC",P1299="Non-Lead")),
(AND('[1]PWS Information'!$E$10="CWS",P1299="Non-Lead",R1299="")),
(AND('[1]PWS Information'!$E$10="CWS",P1299="Non-Lead",R1299="No")),
(AND('[1]PWS Information'!$E$10="CWS",P1299="Non-Lead",R1299="Don't Know")),
(AND('[1]PWS Information'!$E$10="CWS",P1299="Non-Lead", I1299="Non-Lead - Copper", R1299="Yes", K1299="Between 1989 and 2014")),
(AND('[1]PWS Information'!$E$10="CWS",P1299="Non-Lead", I1299="Non-Lead - Copper", R1299="Yes", K1299="After 2014")),
(AND('[1]PWS Information'!$E$10="CWS",P1299="Non-Lead", I1299="Non-Lead - Copper", R1299="Yes", K1299="Unknown")),
(AND('[1]PWS Information'!$E$10="CWS",P1299="Non-Lead", M1299="Non-Lead - Copper", R1299="Yes", N1299="Between 1989 and 2014")),
(AND('[1]PWS Information'!$E$10="CWS",P1299="Non-Lead", M1299="Non-Lead - Copper", R1299="Yes", N1299="After 2014")),
(AND('[1]PWS Information'!$E$10="CWS",P1299="Non-Lead", M1299="Non-Lead - Copper", R1299="Yes", N1299="Unknown")),
(AND('[1]PWS Information'!$E$10="CWS",P1299="Unknown")),
(AND('[1]PWS Information'!$E$10="NTNC",P1299="Unknown")))),"Tier 5",
"")))))</f>
        <v>Tier 5</v>
      </c>
      <c r="Y1299" s="50"/>
      <c r="Z1299" s="50"/>
    </row>
    <row r="1300" spans="1:26" ht="30" x14ac:dyDescent="0.25">
      <c r="A1300" s="39">
        <v>1603</v>
      </c>
      <c r="B1300" s="40">
        <v>10115</v>
      </c>
      <c r="C1300" s="41" t="s">
        <v>348</v>
      </c>
      <c r="D1300" s="41" t="s">
        <v>88</v>
      </c>
      <c r="E1300" s="41">
        <v>75144</v>
      </c>
      <c r="F1300" s="42"/>
      <c r="G1300" s="43"/>
      <c r="H1300" s="44"/>
      <c r="I1300" s="45" t="s">
        <v>47</v>
      </c>
      <c r="J1300" s="46" t="s">
        <v>37</v>
      </c>
      <c r="K1300" s="42" t="s">
        <v>40</v>
      </c>
      <c r="L1300" s="49"/>
      <c r="M1300" s="45" t="s">
        <v>54</v>
      </c>
      <c r="N1300" s="46" t="s">
        <v>40</v>
      </c>
      <c r="O1300" s="49"/>
      <c r="P1300" s="36" t="str">
        <f t="shared" si="20"/>
        <v>Non-Lead</v>
      </c>
      <c r="Q1300" s="39" t="s">
        <v>37</v>
      </c>
      <c r="R1300" s="39" t="s">
        <v>37</v>
      </c>
      <c r="S1300" s="39"/>
      <c r="T1300" s="50" t="s">
        <v>36</v>
      </c>
      <c r="U1300" s="50" t="s">
        <v>37</v>
      </c>
      <c r="V1300" s="50" t="s">
        <v>37</v>
      </c>
      <c r="W1300" s="50" t="s">
        <v>37</v>
      </c>
      <c r="X1300" s="51" t="str">
        <f>IF((OR((AND('[1]PWS Information'!$E$10="CWS",T1300="Single Family Residence",P1300="Lead")),
(AND('[1]PWS Information'!$E$10="CWS",T1300="Multiple Family Residence",'[1]PWS Information'!$E$11="Yes",P1300="Lead")),
(AND('[1]PWS Information'!$E$10="NTNC",P1300="Lead")))),"Tier 1",
IF((OR((AND('[1]PWS Information'!$E$10="CWS",T1300="Multiple Family Residence",'[1]PWS Information'!$E$11="No",P1300="Lead")),
(AND('[1]PWS Information'!$E$10="CWS",T1300="Other",P1300="Lead")),
(AND('[1]PWS Information'!$E$10="CWS",T1300="Building",P1300="Lead")))),"Tier 2",
IF((OR((AND('[1]PWS Information'!$E$10="CWS",T1300="Single Family Residence",P1300="Galvanized Requiring Replacement")),
(AND('[1]PWS Information'!$E$10="CWS",T1300="Single Family Residence",P1300="Galvanized Requiring Replacement",Q1300="Yes")),
(AND('[1]PWS Information'!$E$10="NTNC",P1300="Galvanized Requiring Replacement")),
(AND('[1]PWS Information'!$E$10="NTNC",T1300="Single Family Residence",Q1300="Yes")))),"Tier 3",
IF((OR((AND('[1]PWS Information'!$E$10="CWS",T1300="Single Family Residence",R1300="Yes",P1300="Non-Lead", I1300="Non-Lead - Copper",K1300="Before 1989")),
(AND('[1]PWS Information'!$E$10="CWS",T1300="Single Family Residence",R1300="Yes",P1300="Non-Lead", M1300="Non-Lead - Copper",N1300="Before 1989")))),"Tier 4",
IF((OR((AND('[1]PWS Information'!$E$10="NTNC",P1300="Non-Lead")),
(AND('[1]PWS Information'!$E$10="CWS",P1300="Non-Lead",R1300="")),
(AND('[1]PWS Information'!$E$10="CWS",P1300="Non-Lead",R1300="No")),
(AND('[1]PWS Information'!$E$10="CWS",P1300="Non-Lead",R1300="Don't Know")),
(AND('[1]PWS Information'!$E$10="CWS",P1300="Non-Lead", I1300="Non-Lead - Copper", R1300="Yes", K1300="Between 1989 and 2014")),
(AND('[1]PWS Information'!$E$10="CWS",P1300="Non-Lead", I1300="Non-Lead - Copper", R1300="Yes", K1300="After 2014")),
(AND('[1]PWS Information'!$E$10="CWS",P1300="Non-Lead", I1300="Non-Lead - Copper", R1300="Yes", K1300="Unknown")),
(AND('[1]PWS Information'!$E$10="CWS",P1300="Non-Lead", M1300="Non-Lead - Copper", R1300="Yes", N1300="Between 1989 and 2014")),
(AND('[1]PWS Information'!$E$10="CWS",P1300="Non-Lead", M1300="Non-Lead - Copper", R1300="Yes", N1300="After 2014")),
(AND('[1]PWS Information'!$E$10="CWS",P1300="Non-Lead", M1300="Non-Lead - Copper", R1300="Yes", N1300="Unknown")),
(AND('[1]PWS Information'!$E$10="CWS",P1300="Unknown")),
(AND('[1]PWS Information'!$E$10="NTNC",P1300="Unknown")))),"Tier 5",
"")))))</f>
        <v>Tier 5</v>
      </c>
      <c r="Y1300" s="50"/>
      <c r="Z1300" s="50"/>
    </row>
    <row r="1301" spans="1:26" ht="30" x14ac:dyDescent="0.25">
      <c r="A1301" s="39">
        <v>1604</v>
      </c>
      <c r="B1301" s="40">
        <v>224</v>
      </c>
      <c r="C1301" s="41" t="s">
        <v>358</v>
      </c>
      <c r="D1301" s="41" t="s">
        <v>99</v>
      </c>
      <c r="E1301" s="41">
        <v>75144</v>
      </c>
      <c r="F1301" s="42"/>
      <c r="G1301" s="43"/>
      <c r="H1301" s="44"/>
      <c r="I1301" s="45" t="s">
        <v>54</v>
      </c>
      <c r="J1301" s="46" t="s">
        <v>37</v>
      </c>
      <c r="K1301" s="42" t="s">
        <v>40</v>
      </c>
      <c r="L1301" s="49"/>
      <c r="M1301" s="45" t="s">
        <v>59</v>
      </c>
      <c r="N1301" s="46" t="s">
        <v>49</v>
      </c>
      <c r="O1301" s="49"/>
      <c r="P1301" s="36" t="str">
        <f t="shared" si="20"/>
        <v>Unknown</v>
      </c>
      <c r="Q1301" s="39" t="s">
        <v>46</v>
      </c>
      <c r="R1301" s="39" t="s">
        <v>46</v>
      </c>
      <c r="S1301" s="39"/>
      <c r="T1301" s="50" t="s">
        <v>52</v>
      </c>
      <c r="U1301" s="50" t="s">
        <v>37</v>
      </c>
      <c r="V1301" s="50" t="s">
        <v>49</v>
      </c>
      <c r="W1301" s="50" t="s">
        <v>37</v>
      </c>
      <c r="X1301" s="51" t="str">
        <f>IF((OR((AND('[1]PWS Information'!$E$10="CWS",T1301="Single Family Residence",P1301="Lead")),
(AND('[1]PWS Information'!$E$10="CWS",T1301="Multiple Family Residence",'[1]PWS Information'!$E$11="Yes",P1301="Lead")),
(AND('[1]PWS Information'!$E$10="NTNC",P1301="Lead")))),"Tier 1",
IF((OR((AND('[1]PWS Information'!$E$10="CWS",T1301="Multiple Family Residence",'[1]PWS Information'!$E$11="No",P1301="Lead")),
(AND('[1]PWS Information'!$E$10="CWS",T1301="Other",P1301="Lead")),
(AND('[1]PWS Information'!$E$10="CWS",T1301="Building",P1301="Lead")))),"Tier 2",
IF((OR((AND('[1]PWS Information'!$E$10="CWS",T1301="Single Family Residence",P1301="Galvanized Requiring Replacement")),
(AND('[1]PWS Information'!$E$10="CWS",T1301="Single Family Residence",P1301="Galvanized Requiring Replacement",Q1301="Yes")),
(AND('[1]PWS Information'!$E$10="NTNC",P1301="Galvanized Requiring Replacement")),
(AND('[1]PWS Information'!$E$10="NTNC",T1301="Single Family Residence",Q1301="Yes")))),"Tier 3",
IF((OR((AND('[1]PWS Information'!$E$10="CWS",T1301="Single Family Residence",R1301="Yes",P1301="Non-Lead", I1301="Non-Lead - Copper",K1301="Before 1989")),
(AND('[1]PWS Information'!$E$10="CWS",T1301="Single Family Residence",R1301="Yes",P1301="Non-Lead", M1301="Non-Lead - Copper",N1301="Before 1989")))),"Tier 4",
IF((OR((AND('[1]PWS Information'!$E$10="NTNC",P1301="Non-Lead")),
(AND('[1]PWS Information'!$E$10="CWS",P1301="Non-Lead",R1301="")),
(AND('[1]PWS Information'!$E$10="CWS",P1301="Non-Lead",R1301="No")),
(AND('[1]PWS Information'!$E$10="CWS",P1301="Non-Lead",R1301="Don't Know")),
(AND('[1]PWS Information'!$E$10="CWS",P1301="Non-Lead", I1301="Non-Lead - Copper", R1301="Yes", K1301="Between 1989 and 2014")),
(AND('[1]PWS Information'!$E$10="CWS",P1301="Non-Lead", I1301="Non-Lead - Copper", R1301="Yes", K1301="After 2014")),
(AND('[1]PWS Information'!$E$10="CWS",P1301="Non-Lead", I1301="Non-Lead - Copper", R1301="Yes", K1301="Unknown")),
(AND('[1]PWS Information'!$E$10="CWS",P1301="Non-Lead", M1301="Non-Lead - Copper", R1301="Yes", N1301="Between 1989 and 2014")),
(AND('[1]PWS Information'!$E$10="CWS",P1301="Non-Lead", M1301="Non-Lead - Copper", R1301="Yes", N1301="After 2014")),
(AND('[1]PWS Information'!$E$10="CWS",P1301="Non-Lead", M1301="Non-Lead - Copper", R1301="Yes", N1301="Unknown")),
(AND('[1]PWS Information'!$E$10="CWS",P1301="Unknown")),
(AND('[1]PWS Information'!$E$10="NTNC",P1301="Unknown")))),"Tier 5",
"")))))</f>
        <v>Tier 5</v>
      </c>
      <c r="Y1301" s="50"/>
      <c r="Z1301" s="50"/>
    </row>
    <row r="1302" spans="1:26" ht="30" x14ac:dyDescent="0.25">
      <c r="A1302" s="39">
        <v>1605</v>
      </c>
      <c r="B1302" s="40">
        <v>2210</v>
      </c>
      <c r="C1302" s="41" t="s">
        <v>317</v>
      </c>
      <c r="D1302" s="41" t="s">
        <v>61</v>
      </c>
      <c r="E1302" s="41">
        <v>75109</v>
      </c>
      <c r="F1302" s="42"/>
      <c r="G1302" s="43"/>
      <c r="H1302" s="44"/>
      <c r="I1302" s="45" t="s">
        <v>47</v>
      </c>
      <c r="J1302" s="46" t="s">
        <v>37</v>
      </c>
      <c r="K1302" s="42" t="s">
        <v>40</v>
      </c>
      <c r="L1302" s="49"/>
      <c r="M1302" s="45" t="s">
        <v>54</v>
      </c>
      <c r="N1302" s="46" t="s">
        <v>40</v>
      </c>
      <c r="O1302" s="49"/>
      <c r="P1302" s="36" t="str">
        <f t="shared" si="20"/>
        <v>Non-Lead</v>
      </c>
      <c r="Q1302" s="39" t="s">
        <v>37</v>
      </c>
      <c r="R1302" s="39" t="s">
        <v>37</v>
      </c>
      <c r="S1302" s="39"/>
      <c r="T1302" s="50" t="s">
        <v>36</v>
      </c>
      <c r="U1302" s="50" t="s">
        <v>37</v>
      </c>
      <c r="V1302" s="50" t="s">
        <v>37</v>
      </c>
      <c r="W1302" s="50" t="s">
        <v>37</v>
      </c>
      <c r="X1302" s="51" t="str">
        <f>IF((OR((AND('[1]PWS Information'!$E$10="CWS",T1302="Single Family Residence",P1302="Lead")),
(AND('[1]PWS Information'!$E$10="CWS",T1302="Multiple Family Residence",'[1]PWS Information'!$E$11="Yes",P1302="Lead")),
(AND('[1]PWS Information'!$E$10="NTNC",P1302="Lead")))),"Tier 1",
IF((OR((AND('[1]PWS Information'!$E$10="CWS",T1302="Multiple Family Residence",'[1]PWS Information'!$E$11="No",P1302="Lead")),
(AND('[1]PWS Information'!$E$10="CWS",T1302="Other",P1302="Lead")),
(AND('[1]PWS Information'!$E$10="CWS",T1302="Building",P1302="Lead")))),"Tier 2",
IF((OR((AND('[1]PWS Information'!$E$10="CWS",T1302="Single Family Residence",P1302="Galvanized Requiring Replacement")),
(AND('[1]PWS Information'!$E$10="CWS",T1302="Single Family Residence",P1302="Galvanized Requiring Replacement",Q1302="Yes")),
(AND('[1]PWS Information'!$E$10="NTNC",P1302="Galvanized Requiring Replacement")),
(AND('[1]PWS Information'!$E$10="NTNC",T1302="Single Family Residence",Q1302="Yes")))),"Tier 3",
IF((OR((AND('[1]PWS Information'!$E$10="CWS",T1302="Single Family Residence",R1302="Yes",P1302="Non-Lead", I1302="Non-Lead - Copper",K1302="Before 1989")),
(AND('[1]PWS Information'!$E$10="CWS",T1302="Single Family Residence",R1302="Yes",P1302="Non-Lead", M1302="Non-Lead - Copper",N1302="Before 1989")))),"Tier 4",
IF((OR((AND('[1]PWS Information'!$E$10="NTNC",P1302="Non-Lead")),
(AND('[1]PWS Information'!$E$10="CWS",P1302="Non-Lead",R1302="")),
(AND('[1]PWS Information'!$E$10="CWS",P1302="Non-Lead",R1302="No")),
(AND('[1]PWS Information'!$E$10="CWS",P1302="Non-Lead",R1302="Don't Know")),
(AND('[1]PWS Information'!$E$10="CWS",P1302="Non-Lead", I1302="Non-Lead - Copper", R1302="Yes", K1302="Between 1989 and 2014")),
(AND('[1]PWS Information'!$E$10="CWS",P1302="Non-Lead", I1302="Non-Lead - Copper", R1302="Yes", K1302="After 2014")),
(AND('[1]PWS Information'!$E$10="CWS",P1302="Non-Lead", I1302="Non-Lead - Copper", R1302="Yes", K1302="Unknown")),
(AND('[1]PWS Information'!$E$10="CWS",P1302="Non-Lead", M1302="Non-Lead - Copper", R1302="Yes", N1302="Between 1989 and 2014")),
(AND('[1]PWS Information'!$E$10="CWS",P1302="Non-Lead", M1302="Non-Lead - Copper", R1302="Yes", N1302="After 2014")),
(AND('[1]PWS Information'!$E$10="CWS",P1302="Non-Lead", M1302="Non-Lead - Copper", R1302="Yes", N1302="Unknown")),
(AND('[1]PWS Information'!$E$10="CWS",P1302="Unknown")),
(AND('[1]PWS Information'!$E$10="NTNC",P1302="Unknown")))),"Tier 5",
"")))))</f>
        <v>Tier 5</v>
      </c>
      <c r="Y1302" s="50"/>
      <c r="Z1302" s="50"/>
    </row>
    <row r="1303" spans="1:26" ht="30" x14ac:dyDescent="0.25">
      <c r="A1303" s="39">
        <v>1607</v>
      </c>
      <c r="B1303" s="40">
        <v>5160</v>
      </c>
      <c r="C1303" s="41" t="s">
        <v>75</v>
      </c>
      <c r="D1303" s="41" t="s">
        <v>83</v>
      </c>
      <c r="E1303" s="41">
        <v>75105</v>
      </c>
      <c r="F1303" s="42"/>
      <c r="G1303" s="43"/>
      <c r="H1303" s="44"/>
      <c r="I1303" s="45" t="s">
        <v>47</v>
      </c>
      <c r="J1303" s="46" t="s">
        <v>37</v>
      </c>
      <c r="K1303" s="42" t="s">
        <v>40</v>
      </c>
      <c r="L1303" s="49"/>
      <c r="M1303" s="45" t="s">
        <v>54</v>
      </c>
      <c r="N1303" s="46" t="s">
        <v>40</v>
      </c>
      <c r="O1303" s="49"/>
      <c r="P1303" s="36" t="str">
        <f t="shared" si="20"/>
        <v>Non-Lead</v>
      </c>
      <c r="Q1303" s="39" t="s">
        <v>37</v>
      </c>
      <c r="R1303" s="39" t="s">
        <v>37</v>
      </c>
      <c r="S1303" s="39"/>
      <c r="T1303" s="50" t="s">
        <v>36</v>
      </c>
      <c r="U1303" s="50" t="s">
        <v>37</v>
      </c>
      <c r="V1303" s="50" t="s">
        <v>37</v>
      </c>
      <c r="W1303" s="50" t="s">
        <v>37</v>
      </c>
      <c r="X1303" s="51" t="str">
        <f>IF((OR((AND('[1]PWS Information'!$E$10="CWS",T1303="Single Family Residence",P1303="Lead")),
(AND('[1]PWS Information'!$E$10="CWS",T1303="Multiple Family Residence",'[1]PWS Information'!$E$11="Yes",P1303="Lead")),
(AND('[1]PWS Information'!$E$10="NTNC",P1303="Lead")))),"Tier 1",
IF((OR((AND('[1]PWS Information'!$E$10="CWS",T1303="Multiple Family Residence",'[1]PWS Information'!$E$11="No",P1303="Lead")),
(AND('[1]PWS Information'!$E$10="CWS",T1303="Other",P1303="Lead")),
(AND('[1]PWS Information'!$E$10="CWS",T1303="Building",P1303="Lead")))),"Tier 2",
IF((OR((AND('[1]PWS Information'!$E$10="CWS",T1303="Single Family Residence",P1303="Galvanized Requiring Replacement")),
(AND('[1]PWS Information'!$E$10="CWS",T1303="Single Family Residence",P1303="Galvanized Requiring Replacement",Q1303="Yes")),
(AND('[1]PWS Information'!$E$10="NTNC",P1303="Galvanized Requiring Replacement")),
(AND('[1]PWS Information'!$E$10="NTNC",T1303="Single Family Residence",Q1303="Yes")))),"Tier 3",
IF((OR((AND('[1]PWS Information'!$E$10="CWS",T1303="Single Family Residence",R1303="Yes",P1303="Non-Lead", I1303="Non-Lead - Copper",K1303="Before 1989")),
(AND('[1]PWS Information'!$E$10="CWS",T1303="Single Family Residence",R1303="Yes",P1303="Non-Lead", M1303="Non-Lead - Copper",N1303="Before 1989")))),"Tier 4",
IF((OR((AND('[1]PWS Information'!$E$10="NTNC",P1303="Non-Lead")),
(AND('[1]PWS Information'!$E$10="CWS",P1303="Non-Lead",R1303="")),
(AND('[1]PWS Information'!$E$10="CWS",P1303="Non-Lead",R1303="No")),
(AND('[1]PWS Information'!$E$10="CWS",P1303="Non-Lead",R1303="Don't Know")),
(AND('[1]PWS Information'!$E$10="CWS",P1303="Non-Lead", I1303="Non-Lead - Copper", R1303="Yes", K1303="Between 1989 and 2014")),
(AND('[1]PWS Information'!$E$10="CWS",P1303="Non-Lead", I1303="Non-Lead - Copper", R1303="Yes", K1303="After 2014")),
(AND('[1]PWS Information'!$E$10="CWS",P1303="Non-Lead", I1303="Non-Lead - Copper", R1303="Yes", K1303="Unknown")),
(AND('[1]PWS Information'!$E$10="CWS",P1303="Non-Lead", M1303="Non-Lead - Copper", R1303="Yes", N1303="Between 1989 and 2014")),
(AND('[1]PWS Information'!$E$10="CWS",P1303="Non-Lead", M1303="Non-Lead - Copper", R1303="Yes", N1303="After 2014")),
(AND('[1]PWS Information'!$E$10="CWS",P1303="Non-Lead", M1303="Non-Lead - Copper", R1303="Yes", N1303="Unknown")),
(AND('[1]PWS Information'!$E$10="CWS",P1303="Unknown")),
(AND('[1]PWS Information'!$E$10="NTNC",P1303="Unknown")))),"Tier 5",
"")))))</f>
        <v>Tier 5</v>
      </c>
      <c r="Y1303" s="50"/>
      <c r="Z1303" s="50"/>
    </row>
    <row r="1304" spans="1:26" ht="30" x14ac:dyDescent="0.25">
      <c r="A1304" s="39">
        <v>1609</v>
      </c>
      <c r="B1304" s="40">
        <v>2306</v>
      </c>
      <c r="C1304" s="41" t="s">
        <v>351</v>
      </c>
      <c r="D1304" s="41" t="s">
        <v>99</v>
      </c>
      <c r="E1304" s="41">
        <v>75153</v>
      </c>
      <c r="F1304" s="42"/>
      <c r="G1304" s="43"/>
      <c r="H1304" s="44"/>
      <c r="I1304" s="45" t="s">
        <v>47</v>
      </c>
      <c r="J1304" s="46" t="s">
        <v>37</v>
      </c>
      <c r="K1304" s="42" t="s">
        <v>40</v>
      </c>
      <c r="L1304" s="49"/>
      <c r="M1304" s="45" t="s">
        <v>54</v>
      </c>
      <c r="N1304" s="46" t="s">
        <v>35</v>
      </c>
      <c r="O1304" s="49"/>
      <c r="P1304" s="36" t="str">
        <f t="shared" si="20"/>
        <v>Non-Lead</v>
      </c>
      <c r="Q1304" s="39" t="s">
        <v>37</v>
      </c>
      <c r="R1304" s="39" t="s">
        <v>37</v>
      </c>
      <c r="S1304" s="39"/>
      <c r="T1304" s="50" t="s">
        <v>36</v>
      </c>
      <c r="U1304" s="50" t="s">
        <v>37</v>
      </c>
      <c r="V1304" s="50" t="s">
        <v>37</v>
      </c>
      <c r="W1304" s="50" t="s">
        <v>37</v>
      </c>
      <c r="X1304" s="51" t="str">
        <f>IF((OR((AND('[1]PWS Information'!$E$10="CWS",T1304="Single Family Residence",P1304="Lead")),
(AND('[1]PWS Information'!$E$10="CWS",T1304="Multiple Family Residence",'[1]PWS Information'!$E$11="Yes",P1304="Lead")),
(AND('[1]PWS Information'!$E$10="NTNC",P1304="Lead")))),"Tier 1",
IF((OR((AND('[1]PWS Information'!$E$10="CWS",T1304="Multiple Family Residence",'[1]PWS Information'!$E$11="No",P1304="Lead")),
(AND('[1]PWS Information'!$E$10="CWS",T1304="Other",P1304="Lead")),
(AND('[1]PWS Information'!$E$10="CWS",T1304="Building",P1304="Lead")))),"Tier 2",
IF((OR((AND('[1]PWS Information'!$E$10="CWS",T1304="Single Family Residence",P1304="Galvanized Requiring Replacement")),
(AND('[1]PWS Information'!$E$10="CWS",T1304="Single Family Residence",P1304="Galvanized Requiring Replacement",Q1304="Yes")),
(AND('[1]PWS Information'!$E$10="NTNC",P1304="Galvanized Requiring Replacement")),
(AND('[1]PWS Information'!$E$10="NTNC",T1304="Single Family Residence",Q1304="Yes")))),"Tier 3",
IF((OR((AND('[1]PWS Information'!$E$10="CWS",T1304="Single Family Residence",R1304="Yes",P1304="Non-Lead", I1304="Non-Lead - Copper",K1304="Before 1989")),
(AND('[1]PWS Information'!$E$10="CWS",T1304="Single Family Residence",R1304="Yes",P1304="Non-Lead", M1304="Non-Lead - Copper",N1304="Before 1989")))),"Tier 4",
IF((OR((AND('[1]PWS Information'!$E$10="NTNC",P1304="Non-Lead")),
(AND('[1]PWS Information'!$E$10="CWS",P1304="Non-Lead",R1304="")),
(AND('[1]PWS Information'!$E$10="CWS",P1304="Non-Lead",R1304="No")),
(AND('[1]PWS Information'!$E$10="CWS",P1304="Non-Lead",R1304="Don't Know")),
(AND('[1]PWS Information'!$E$10="CWS",P1304="Non-Lead", I1304="Non-Lead - Copper", R1304="Yes", K1304="Between 1989 and 2014")),
(AND('[1]PWS Information'!$E$10="CWS",P1304="Non-Lead", I1304="Non-Lead - Copper", R1304="Yes", K1304="After 2014")),
(AND('[1]PWS Information'!$E$10="CWS",P1304="Non-Lead", I1304="Non-Lead - Copper", R1304="Yes", K1304="Unknown")),
(AND('[1]PWS Information'!$E$10="CWS",P1304="Non-Lead", M1304="Non-Lead - Copper", R1304="Yes", N1304="Between 1989 and 2014")),
(AND('[1]PWS Information'!$E$10="CWS",P1304="Non-Lead", M1304="Non-Lead - Copper", R1304="Yes", N1304="After 2014")),
(AND('[1]PWS Information'!$E$10="CWS",P1304="Non-Lead", M1304="Non-Lead - Copper", R1304="Yes", N1304="Unknown")),
(AND('[1]PWS Information'!$E$10="CWS",P1304="Unknown")),
(AND('[1]PWS Information'!$E$10="NTNC",P1304="Unknown")))),"Tier 5",
"")))))</f>
        <v>Tier 5</v>
      </c>
      <c r="Y1304" s="50"/>
      <c r="Z1304" s="50"/>
    </row>
    <row r="1305" spans="1:26" ht="30" x14ac:dyDescent="0.25">
      <c r="A1305" s="39">
        <v>1610</v>
      </c>
      <c r="B1305" s="40">
        <v>5155</v>
      </c>
      <c r="C1305" s="41" t="s">
        <v>297</v>
      </c>
      <c r="D1305" s="41" t="s">
        <v>73</v>
      </c>
      <c r="E1305" s="41">
        <v>75155</v>
      </c>
      <c r="F1305" s="42"/>
      <c r="G1305" s="43"/>
      <c r="H1305" s="44"/>
      <c r="I1305" s="45" t="s">
        <v>47</v>
      </c>
      <c r="J1305" s="46" t="s">
        <v>37</v>
      </c>
      <c r="K1305" s="42" t="s">
        <v>40</v>
      </c>
      <c r="L1305" s="49"/>
      <c r="M1305" s="45" t="s">
        <v>54</v>
      </c>
      <c r="N1305" s="46" t="s">
        <v>35</v>
      </c>
      <c r="O1305" s="49"/>
      <c r="P1305" s="36" t="str">
        <f t="shared" si="20"/>
        <v>Non-Lead</v>
      </c>
      <c r="Q1305" s="39" t="s">
        <v>37</v>
      </c>
      <c r="R1305" s="39" t="s">
        <v>37</v>
      </c>
      <c r="S1305" s="39"/>
      <c r="T1305" s="50" t="s">
        <v>36</v>
      </c>
      <c r="U1305" s="50" t="s">
        <v>37</v>
      </c>
      <c r="V1305" s="50" t="s">
        <v>37</v>
      </c>
      <c r="W1305" s="50" t="s">
        <v>37</v>
      </c>
      <c r="X1305" s="51" t="str">
        <f>IF((OR((AND('[1]PWS Information'!$E$10="CWS",T1305="Single Family Residence",P1305="Lead")),
(AND('[1]PWS Information'!$E$10="CWS",T1305="Multiple Family Residence",'[1]PWS Information'!$E$11="Yes",P1305="Lead")),
(AND('[1]PWS Information'!$E$10="NTNC",P1305="Lead")))),"Tier 1",
IF((OR((AND('[1]PWS Information'!$E$10="CWS",T1305="Multiple Family Residence",'[1]PWS Information'!$E$11="No",P1305="Lead")),
(AND('[1]PWS Information'!$E$10="CWS",T1305="Other",P1305="Lead")),
(AND('[1]PWS Information'!$E$10="CWS",T1305="Building",P1305="Lead")))),"Tier 2",
IF((OR((AND('[1]PWS Information'!$E$10="CWS",T1305="Single Family Residence",P1305="Galvanized Requiring Replacement")),
(AND('[1]PWS Information'!$E$10="CWS",T1305="Single Family Residence",P1305="Galvanized Requiring Replacement",Q1305="Yes")),
(AND('[1]PWS Information'!$E$10="NTNC",P1305="Galvanized Requiring Replacement")),
(AND('[1]PWS Information'!$E$10="NTNC",T1305="Single Family Residence",Q1305="Yes")))),"Tier 3",
IF((OR((AND('[1]PWS Information'!$E$10="CWS",T1305="Single Family Residence",R1305="Yes",P1305="Non-Lead", I1305="Non-Lead - Copper",K1305="Before 1989")),
(AND('[1]PWS Information'!$E$10="CWS",T1305="Single Family Residence",R1305="Yes",P1305="Non-Lead", M1305="Non-Lead - Copper",N1305="Before 1989")))),"Tier 4",
IF((OR((AND('[1]PWS Information'!$E$10="NTNC",P1305="Non-Lead")),
(AND('[1]PWS Information'!$E$10="CWS",P1305="Non-Lead",R1305="")),
(AND('[1]PWS Information'!$E$10="CWS",P1305="Non-Lead",R1305="No")),
(AND('[1]PWS Information'!$E$10="CWS",P1305="Non-Lead",R1305="Don't Know")),
(AND('[1]PWS Information'!$E$10="CWS",P1305="Non-Lead", I1305="Non-Lead - Copper", R1305="Yes", K1305="Between 1989 and 2014")),
(AND('[1]PWS Information'!$E$10="CWS",P1305="Non-Lead", I1305="Non-Lead - Copper", R1305="Yes", K1305="After 2014")),
(AND('[1]PWS Information'!$E$10="CWS",P1305="Non-Lead", I1305="Non-Lead - Copper", R1305="Yes", K1305="Unknown")),
(AND('[1]PWS Information'!$E$10="CWS",P1305="Non-Lead", M1305="Non-Lead - Copper", R1305="Yes", N1305="Between 1989 and 2014")),
(AND('[1]PWS Information'!$E$10="CWS",P1305="Non-Lead", M1305="Non-Lead - Copper", R1305="Yes", N1305="After 2014")),
(AND('[1]PWS Information'!$E$10="CWS",P1305="Non-Lead", M1305="Non-Lead - Copper", R1305="Yes", N1305="Unknown")),
(AND('[1]PWS Information'!$E$10="CWS",P1305="Unknown")),
(AND('[1]PWS Information'!$E$10="NTNC",P1305="Unknown")))),"Tier 5",
"")))))</f>
        <v>Tier 5</v>
      </c>
      <c r="Y1305" s="50"/>
      <c r="Z1305" s="50"/>
    </row>
    <row r="1306" spans="1:26" ht="30" x14ac:dyDescent="0.25">
      <c r="A1306" s="39">
        <v>1611</v>
      </c>
      <c r="B1306" s="40">
        <v>8082</v>
      </c>
      <c r="C1306" s="41" t="s">
        <v>313</v>
      </c>
      <c r="D1306" s="41" t="s">
        <v>99</v>
      </c>
      <c r="E1306" s="41">
        <v>75153</v>
      </c>
      <c r="F1306" s="42"/>
      <c r="G1306" s="43"/>
      <c r="H1306" s="44"/>
      <c r="I1306" s="45" t="s">
        <v>47</v>
      </c>
      <c r="J1306" s="46" t="s">
        <v>37</v>
      </c>
      <c r="K1306" s="42" t="s">
        <v>40</v>
      </c>
      <c r="L1306" s="49"/>
      <c r="M1306" s="45" t="s">
        <v>54</v>
      </c>
      <c r="N1306" s="46" t="s">
        <v>35</v>
      </c>
      <c r="O1306" s="49"/>
      <c r="P1306" s="36" t="str">
        <f t="shared" si="20"/>
        <v>Non-Lead</v>
      </c>
      <c r="Q1306" s="39" t="s">
        <v>37</v>
      </c>
      <c r="R1306" s="39" t="s">
        <v>37</v>
      </c>
      <c r="S1306" s="39"/>
      <c r="T1306" s="50" t="s">
        <v>36</v>
      </c>
      <c r="U1306" s="50" t="s">
        <v>37</v>
      </c>
      <c r="V1306" s="50" t="s">
        <v>37</v>
      </c>
      <c r="W1306" s="50" t="s">
        <v>37</v>
      </c>
      <c r="X1306" s="51" t="str">
        <f>IF((OR((AND('[1]PWS Information'!$E$10="CWS",T1306="Single Family Residence",P1306="Lead")),
(AND('[1]PWS Information'!$E$10="CWS",T1306="Multiple Family Residence",'[1]PWS Information'!$E$11="Yes",P1306="Lead")),
(AND('[1]PWS Information'!$E$10="NTNC",P1306="Lead")))),"Tier 1",
IF((OR((AND('[1]PWS Information'!$E$10="CWS",T1306="Multiple Family Residence",'[1]PWS Information'!$E$11="No",P1306="Lead")),
(AND('[1]PWS Information'!$E$10="CWS",T1306="Other",P1306="Lead")),
(AND('[1]PWS Information'!$E$10="CWS",T1306="Building",P1306="Lead")))),"Tier 2",
IF((OR((AND('[1]PWS Information'!$E$10="CWS",T1306="Single Family Residence",P1306="Galvanized Requiring Replacement")),
(AND('[1]PWS Information'!$E$10="CWS",T1306="Single Family Residence",P1306="Galvanized Requiring Replacement",Q1306="Yes")),
(AND('[1]PWS Information'!$E$10="NTNC",P1306="Galvanized Requiring Replacement")),
(AND('[1]PWS Information'!$E$10="NTNC",T1306="Single Family Residence",Q1306="Yes")))),"Tier 3",
IF((OR((AND('[1]PWS Information'!$E$10="CWS",T1306="Single Family Residence",R1306="Yes",P1306="Non-Lead", I1306="Non-Lead - Copper",K1306="Before 1989")),
(AND('[1]PWS Information'!$E$10="CWS",T1306="Single Family Residence",R1306="Yes",P1306="Non-Lead", M1306="Non-Lead - Copper",N1306="Before 1989")))),"Tier 4",
IF((OR((AND('[1]PWS Information'!$E$10="NTNC",P1306="Non-Lead")),
(AND('[1]PWS Information'!$E$10="CWS",P1306="Non-Lead",R1306="")),
(AND('[1]PWS Information'!$E$10="CWS",P1306="Non-Lead",R1306="No")),
(AND('[1]PWS Information'!$E$10="CWS",P1306="Non-Lead",R1306="Don't Know")),
(AND('[1]PWS Information'!$E$10="CWS",P1306="Non-Lead", I1306="Non-Lead - Copper", R1306="Yes", K1306="Between 1989 and 2014")),
(AND('[1]PWS Information'!$E$10="CWS",P1306="Non-Lead", I1306="Non-Lead - Copper", R1306="Yes", K1306="After 2014")),
(AND('[1]PWS Information'!$E$10="CWS",P1306="Non-Lead", I1306="Non-Lead - Copper", R1306="Yes", K1306="Unknown")),
(AND('[1]PWS Information'!$E$10="CWS",P1306="Non-Lead", M1306="Non-Lead - Copper", R1306="Yes", N1306="Between 1989 and 2014")),
(AND('[1]PWS Information'!$E$10="CWS",P1306="Non-Lead", M1306="Non-Lead - Copper", R1306="Yes", N1306="After 2014")),
(AND('[1]PWS Information'!$E$10="CWS",P1306="Non-Lead", M1306="Non-Lead - Copper", R1306="Yes", N1306="Unknown")),
(AND('[1]PWS Information'!$E$10="CWS",P1306="Unknown")),
(AND('[1]PWS Information'!$E$10="NTNC",P1306="Unknown")))),"Tier 5",
"")))))</f>
        <v>Tier 5</v>
      </c>
      <c r="Y1306" s="50"/>
      <c r="Z1306" s="50"/>
    </row>
    <row r="1307" spans="1:26" ht="30" x14ac:dyDescent="0.25">
      <c r="A1307" s="39">
        <v>1612</v>
      </c>
      <c r="B1307" s="40">
        <v>10022</v>
      </c>
      <c r="C1307" s="41" t="s">
        <v>345</v>
      </c>
      <c r="D1307" s="41" t="s">
        <v>88</v>
      </c>
      <c r="E1307" s="41">
        <v>75144</v>
      </c>
      <c r="F1307" s="42"/>
      <c r="G1307" s="43"/>
      <c r="H1307" s="44"/>
      <c r="I1307" s="45" t="s">
        <v>47</v>
      </c>
      <c r="J1307" s="46" t="s">
        <v>37</v>
      </c>
      <c r="K1307" s="42" t="s">
        <v>40</v>
      </c>
      <c r="L1307" s="49"/>
      <c r="M1307" s="45" t="s">
        <v>54</v>
      </c>
      <c r="N1307" s="46" t="s">
        <v>35</v>
      </c>
      <c r="O1307" s="49"/>
      <c r="P1307" s="36" t="str">
        <f t="shared" si="20"/>
        <v>Non-Lead</v>
      </c>
      <c r="Q1307" s="39" t="s">
        <v>37</v>
      </c>
      <c r="R1307" s="39" t="s">
        <v>37</v>
      </c>
      <c r="S1307" s="39"/>
      <c r="T1307" s="50" t="s">
        <v>48</v>
      </c>
      <c r="U1307" s="50" t="s">
        <v>37</v>
      </c>
      <c r="V1307" s="50" t="s">
        <v>37</v>
      </c>
      <c r="W1307" s="50" t="s">
        <v>37</v>
      </c>
      <c r="X1307" s="51" t="str">
        <f>IF((OR((AND('[1]PWS Information'!$E$10="CWS",T1307="Single Family Residence",P1307="Lead")),
(AND('[1]PWS Information'!$E$10="CWS",T1307="Multiple Family Residence",'[1]PWS Information'!$E$11="Yes",P1307="Lead")),
(AND('[1]PWS Information'!$E$10="NTNC",P1307="Lead")))),"Tier 1",
IF((OR((AND('[1]PWS Information'!$E$10="CWS",T1307="Multiple Family Residence",'[1]PWS Information'!$E$11="No",P1307="Lead")),
(AND('[1]PWS Information'!$E$10="CWS",T1307="Other",P1307="Lead")),
(AND('[1]PWS Information'!$E$10="CWS",T1307="Building",P1307="Lead")))),"Tier 2",
IF((OR((AND('[1]PWS Information'!$E$10="CWS",T1307="Single Family Residence",P1307="Galvanized Requiring Replacement")),
(AND('[1]PWS Information'!$E$10="CWS",T1307="Single Family Residence",P1307="Galvanized Requiring Replacement",Q1307="Yes")),
(AND('[1]PWS Information'!$E$10="NTNC",P1307="Galvanized Requiring Replacement")),
(AND('[1]PWS Information'!$E$10="NTNC",T1307="Single Family Residence",Q1307="Yes")))),"Tier 3",
IF((OR((AND('[1]PWS Information'!$E$10="CWS",T1307="Single Family Residence",R1307="Yes",P1307="Non-Lead", I1307="Non-Lead - Copper",K1307="Before 1989")),
(AND('[1]PWS Information'!$E$10="CWS",T1307="Single Family Residence",R1307="Yes",P1307="Non-Lead", M1307="Non-Lead - Copper",N1307="Before 1989")))),"Tier 4",
IF((OR((AND('[1]PWS Information'!$E$10="NTNC",P1307="Non-Lead")),
(AND('[1]PWS Information'!$E$10="CWS",P1307="Non-Lead",R1307="")),
(AND('[1]PWS Information'!$E$10="CWS",P1307="Non-Lead",R1307="No")),
(AND('[1]PWS Information'!$E$10="CWS",P1307="Non-Lead",R1307="Don't Know")),
(AND('[1]PWS Information'!$E$10="CWS",P1307="Non-Lead", I1307="Non-Lead - Copper", R1307="Yes", K1307="Between 1989 and 2014")),
(AND('[1]PWS Information'!$E$10="CWS",P1307="Non-Lead", I1307="Non-Lead - Copper", R1307="Yes", K1307="After 2014")),
(AND('[1]PWS Information'!$E$10="CWS",P1307="Non-Lead", I1307="Non-Lead - Copper", R1307="Yes", K1307="Unknown")),
(AND('[1]PWS Information'!$E$10="CWS",P1307="Non-Lead", M1307="Non-Lead - Copper", R1307="Yes", N1307="Between 1989 and 2014")),
(AND('[1]PWS Information'!$E$10="CWS",P1307="Non-Lead", M1307="Non-Lead - Copper", R1307="Yes", N1307="After 2014")),
(AND('[1]PWS Information'!$E$10="CWS",P1307="Non-Lead", M1307="Non-Lead - Copper", R1307="Yes", N1307="Unknown")),
(AND('[1]PWS Information'!$E$10="CWS",P1307="Unknown")),
(AND('[1]PWS Information'!$E$10="NTNC",P1307="Unknown")))),"Tier 5",
"")))))</f>
        <v>Tier 5</v>
      </c>
      <c r="Y1307" s="50"/>
      <c r="Z1307" s="50"/>
    </row>
    <row r="1308" spans="1:26" ht="30" x14ac:dyDescent="0.25">
      <c r="A1308" s="39">
        <v>1613</v>
      </c>
      <c r="B1308" s="40">
        <v>5172</v>
      </c>
      <c r="C1308" s="41" t="s">
        <v>75</v>
      </c>
      <c r="D1308" s="41" t="s">
        <v>83</v>
      </c>
      <c r="E1308" s="41">
        <v>75105</v>
      </c>
      <c r="F1308" s="42"/>
      <c r="G1308" s="43"/>
      <c r="H1308" s="44"/>
      <c r="I1308" s="45" t="s">
        <v>47</v>
      </c>
      <c r="J1308" s="46" t="s">
        <v>37</v>
      </c>
      <c r="K1308" s="42" t="s">
        <v>40</v>
      </c>
      <c r="L1308" s="49"/>
      <c r="M1308" s="45" t="s">
        <v>54</v>
      </c>
      <c r="N1308" s="46" t="s">
        <v>35</v>
      </c>
      <c r="O1308" s="49"/>
      <c r="P1308" s="36" t="str">
        <f t="shared" si="20"/>
        <v>Non-Lead</v>
      </c>
      <c r="Q1308" s="39" t="s">
        <v>37</v>
      </c>
      <c r="R1308" s="39" t="s">
        <v>37</v>
      </c>
      <c r="S1308" s="39"/>
      <c r="T1308" s="50" t="s">
        <v>36</v>
      </c>
      <c r="U1308" s="50" t="s">
        <v>37</v>
      </c>
      <c r="V1308" s="50" t="s">
        <v>37</v>
      </c>
      <c r="W1308" s="50" t="s">
        <v>37</v>
      </c>
      <c r="X1308" s="51" t="str">
        <f>IF((OR((AND('[1]PWS Information'!$E$10="CWS",T1308="Single Family Residence",P1308="Lead")),
(AND('[1]PWS Information'!$E$10="CWS",T1308="Multiple Family Residence",'[1]PWS Information'!$E$11="Yes",P1308="Lead")),
(AND('[1]PWS Information'!$E$10="NTNC",P1308="Lead")))),"Tier 1",
IF((OR((AND('[1]PWS Information'!$E$10="CWS",T1308="Multiple Family Residence",'[1]PWS Information'!$E$11="No",P1308="Lead")),
(AND('[1]PWS Information'!$E$10="CWS",T1308="Other",P1308="Lead")),
(AND('[1]PWS Information'!$E$10="CWS",T1308="Building",P1308="Lead")))),"Tier 2",
IF((OR((AND('[1]PWS Information'!$E$10="CWS",T1308="Single Family Residence",P1308="Galvanized Requiring Replacement")),
(AND('[1]PWS Information'!$E$10="CWS",T1308="Single Family Residence",P1308="Galvanized Requiring Replacement",Q1308="Yes")),
(AND('[1]PWS Information'!$E$10="NTNC",P1308="Galvanized Requiring Replacement")),
(AND('[1]PWS Information'!$E$10="NTNC",T1308="Single Family Residence",Q1308="Yes")))),"Tier 3",
IF((OR((AND('[1]PWS Information'!$E$10="CWS",T1308="Single Family Residence",R1308="Yes",P1308="Non-Lead", I1308="Non-Lead - Copper",K1308="Before 1989")),
(AND('[1]PWS Information'!$E$10="CWS",T1308="Single Family Residence",R1308="Yes",P1308="Non-Lead", M1308="Non-Lead - Copper",N1308="Before 1989")))),"Tier 4",
IF((OR((AND('[1]PWS Information'!$E$10="NTNC",P1308="Non-Lead")),
(AND('[1]PWS Information'!$E$10="CWS",P1308="Non-Lead",R1308="")),
(AND('[1]PWS Information'!$E$10="CWS",P1308="Non-Lead",R1308="No")),
(AND('[1]PWS Information'!$E$10="CWS",P1308="Non-Lead",R1308="Don't Know")),
(AND('[1]PWS Information'!$E$10="CWS",P1308="Non-Lead", I1308="Non-Lead - Copper", R1308="Yes", K1308="Between 1989 and 2014")),
(AND('[1]PWS Information'!$E$10="CWS",P1308="Non-Lead", I1308="Non-Lead - Copper", R1308="Yes", K1308="After 2014")),
(AND('[1]PWS Information'!$E$10="CWS",P1308="Non-Lead", I1308="Non-Lead - Copper", R1308="Yes", K1308="Unknown")),
(AND('[1]PWS Information'!$E$10="CWS",P1308="Non-Lead", M1308="Non-Lead - Copper", R1308="Yes", N1308="Between 1989 and 2014")),
(AND('[1]PWS Information'!$E$10="CWS",P1308="Non-Lead", M1308="Non-Lead - Copper", R1308="Yes", N1308="After 2014")),
(AND('[1]PWS Information'!$E$10="CWS",P1308="Non-Lead", M1308="Non-Lead - Copper", R1308="Yes", N1308="Unknown")),
(AND('[1]PWS Information'!$E$10="CWS",P1308="Unknown")),
(AND('[1]PWS Information'!$E$10="NTNC",P1308="Unknown")))),"Tier 5",
"")))))</f>
        <v>Tier 5</v>
      </c>
      <c r="Y1308" s="50"/>
      <c r="Z1308" s="50"/>
    </row>
    <row r="1309" spans="1:26" ht="30" x14ac:dyDescent="0.25">
      <c r="A1309" s="39">
        <v>1614</v>
      </c>
      <c r="B1309" s="40">
        <v>1292</v>
      </c>
      <c r="C1309" s="41" t="s">
        <v>294</v>
      </c>
      <c r="D1309" s="41" t="s">
        <v>88</v>
      </c>
      <c r="E1309" s="41">
        <v>75144</v>
      </c>
      <c r="F1309" s="42"/>
      <c r="G1309" s="43"/>
      <c r="H1309" s="44"/>
      <c r="I1309" s="45" t="s">
        <v>47</v>
      </c>
      <c r="J1309" s="46" t="s">
        <v>37</v>
      </c>
      <c r="K1309" s="42" t="s">
        <v>40</v>
      </c>
      <c r="L1309" s="49"/>
      <c r="M1309" s="45" t="s">
        <v>54</v>
      </c>
      <c r="N1309" s="46" t="s">
        <v>41</v>
      </c>
      <c r="O1309" s="49"/>
      <c r="P1309" s="36" t="str">
        <f t="shared" si="20"/>
        <v>Non-Lead</v>
      </c>
      <c r="Q1309" s="39" t="s">
        <v>37</v>
      </c>
      <c r="R1309" s="39" t="s">
        <v>37</v>
      </c>
      <c r="S1309" s="39"/>
      <c r="T1309" s="50" t="s">
        <v>36</v>
      </c>
      <c r="U1309" s="50" t="s">
        <v>37</v>
      </c>
      <c r="V1309" s="50" t="s">
        <v>37</v>
      </c>
      <c r="W1309" s="50" t="s">
        <v>37</v>
      </c>
      <c r="X1309" s="51" t="str">
        <f>IF((OR((AND('[1]PWS Information'!$E$10="CWS",T1309="Single Family Residence",P1309="Lead")),
(AND('[1]PWS Information'!$E$10="CWS",T1309="Multiple Family Residence",'[1]PWS Information'!$E$11="Yes",P1309="Lead")),
(AND('[1]PWS Information'!$E$10="NTNC",P1309="Lead")))),"Tier 1",
IF((OR((AND('[1]PWS Information'!$E$10="CWS",T1309="Multiple Family Residence",'[1]PWS Information'!$E$11="No",P1309="Lead")),
(AND('[1]PWS Information'!$E$10="CWS",T1309="Other",P1309="Lead")),
(AND('[1]PWS Information'!$E$10="CWS",T1309="Building",P1309="Lead")))),"Tier 2",
IF((OR((AND('[1]PWS Information'!$E$10="CWS",T1309="Single Family Residence",P1309="Galvanized Requiring Replacement")),
(AND('[1]PWS Information'!$E$10="CWS",T1309="Single Family Residence",P1309="Galvanized Requiring Replacement",Q1309="Yes")),
(AND('[1]PWS Information'!$E$10="NTNC",P1309="Galvanized Requiring Replacement")),
(AND('[1]PWS Information'!$E$10="NTNC",T1309="Single Family Residence",Q1309="Yes")))),"Tier 3",
IF((OR((AND('[1]PWS Information'!$E$10="CWS",T1309="Single Family Residence",R1309="Yes",P1309="Non-Lead", I1309="Non-Lead - Copper",K1309="Before 1989")),
(AND('[1]PWS Information'!$E$10="CWS",T1309="Single Family Residence",R1309="Yes",P1309="Non-Lead", M1309="Non-Lead - Copper",N1309="Before 1989")))),"Tier 4",
IF((OR((AND('[1]PWS Information'!$E$10="NTNC",P1309="Non-Lead")),
(AND('[1]PWS Information'!$E$10="CWS",P1309="Non-Lead",R1309="")),
(AND('[1]PWS Information'!$E$10="CWS",P1309="Non-Lead",R1309="No")),
(AND('[1]PWS Information'!$E$10="CWS",P1309="Non-Lead",R1309="Don't Know")),
(AND('[1]PWS Information'!$E$10="CWS",P1309="Non-Lead", I1309="Non-Lead - Copper", R1309="Yes", K1309="Between 1989 and 2014")),
(AND('[1]PWS Information'!$E$10="CWS",P1309="Non-Lead", I1309="Non-Lead - Copper", R1309="Yes", K1309="After 2014")),
(AND('[1]PWS Information'!$E$10="CWS",P1309="Non-Lead", I1309="Non-Lead - Copper", R1309="Yes", K1309="Unknown")),
(AND('[1]PWS Information'!$E$10="CWS",P1309="Non-Lead", M1309="Non-Lead - Copper", R1309="Yes", N1309="Between 1989 and 2014")),
(AND('[1]PWS Information'!$E$10="CWS",P1309="Non-Lead", M1309="Non-Lead - Copper", R1309="Yes", N1309="After 2014")),
(AND('[1]PWS Information'!$E$10="CWS",P1309="Non-Lead", M1309="Non-Lead - Copper", R1309="Yes", N1309="Unknown")),
(AND('[1]PWS Information'!$E$10="CWS",P1309="Unknown")),
(AND('[1]PWS Information'!$E$10="NTNC",P1309="Unknown")))),"Tier 5",
"")))))</f>
        <v>Tier 5</v>
      </c>
      <c r="Y1309" s="50"/>
      <c r="Z1309" s="50"/>
    </row>
    <row r="1310" spans="1:26" ht="30" x14ac:dyDescent="0.25">
      <c r="A1310" s="39">
        <v>1615</v>
      </c>
      <c r="B1310" s="40">
        <v>2420</v>
      </c>
      <c r="C1310" s="41" t="s">
        <v>375</v>
      </c>
      <c r="D1310" s="41" t="s">
        <v>61</v>
      </c>
      <c r="E1310" s="41">
        <v>75109</v>
      </c>
      <c r="F1310" s="42"/>
      <c r="G1310" s="43"/>
      <c r="H1310" s="44"/>
      <c r="I1310" s="45" t="s">
        <v>47</v>
      </c>
      <c r="J1310" s="46" t="s">
        <v>37</v>
      </c>
      <c r="K1310" s="42" t="s">
        <v>40</v>
      </c>
      <c r="L1310" s="49"/>
      <c r="M1310" s="45" t="s">
        <v>54</v>
      </c>
      <c r="N1310" s="46" t="s">
        <v>35</v>
      </c>
      <c r="O1310" s="49"/>
      <c r="P1310" s="36" t="str">
        <f t="shared" si="20"/>
        <v>Non-Lead</v>
      </c>
      <c r="Q1310" s="39" t="s">
        <v>37</v>
      </c>
      <c r="R1310" s="39" t="s">
        <v>37</v>
      </c>
      <c r="S1310" s="39"/>
      <c r="T1310" s="50" t="s">
        <v>36</v>
      </c>
      <c r="U1310" s="50" t="s">
        <v>37</v>
      </c>
      <c r="V1310" s="50" t="s">
        <v>37</v>
      </c>
      <c r="W1310" s="50" t="s">
        <v>37</v>
      </c>
      <c r="X1310" s="51" t="str">
        <f>IF((OR((AND('[1]PWS Information'!$E$10="CWS",T1310="Single Family Residence",P1310="Lead")),
(AND('[1]PWS Information'!$E$10="CWS",T1310="Multiple Family Residence",'[1]PWS Information'!$E$11="Yes",P1310="Lead")),
(AND('[1]PWS Information'!$E$10="NTNC",P1310="Lead")))),"Tier 1",
IF((OR((AND('[1]PWS Information'!$E$10="CWS",T1310="Multiple Family Residence",'[1]PWS Information'!$E$11="No",P1310="Lead")),
(AND('[1]PWS Information'!$E$10="CWS",T1310="Other",P1310="Lead")),
(AND('[1]PWS Information'!$E$10="CWS",T1310="Building",P1310="Lead")))),"Tier 2",
IF((OR((AND('[1]PWS Information'!$E$10="CWS",T1310="Single Family Residence",P1310="Galvanized Requiring Replacement")),
(AND('[1]PWS Information'!$E$10="CWS",T1310="Single Family Residence",P1310="Galvanized Requiring Replacement",Q1310="Yes")),
(AND('[1]PWS Information'!$E$10="NTNC",P1310="Galvanized Requiring Replacement")),
(AND('[1]PWS Information'!$E$10="NTNC",T1310="Single Family Residence",Q1310="Yes")))),"Tier 3",
IF((OR((AND('[1]PWS Information'!$E$10="CWS",T1310="Single Family Residence",R1310="Yes",P1310="Non-Lead", I1310="Non-Lead - Copper",K1310="Before 1989")),
(AND('[1]PWS Information'!$E$10="CWS",T1310="Single Family Residence",R1310="Yes",P1310="Non-Lead", M1310="Non-Lead - Copper",N1310="Before 1989")))),"Tier 4",
IF((OR((AND('[1]PWS Information'!$E$10="NTNC",P1310="Non-Lead")),
(AND('[1]PWS Information'!$E$10="CWS",P1310="Non-Lead",R1310="")),
(AND('[1]PWS Information'!$E$10="CWS",P1310="Non-Lead",R1310="No")),
(AND('[1]PWS Information'!$E$10="CWS",P1310="Non-Lead",R1310="Don't Know")),
(AND('[1]PWS Information'!$E$10="CWS",P1310="Non-Lead", I1310="Non-Lead - Copper", R1310="Yes", K1310="Between 1989 and 2014")),
(AND('[1]PWS Information'!$E$10="CWS",P1310="Non-Lead", I1310="Non-Lead - Copper", R1310="Yes", K1310="After 2014")),
(AND('[1]PWS Information'!$E$10="CWS",P1310="Non-Lead", I1310="Non-Lead - Copper", R1310="Yes", K1310="Unknown")),
(AND('[1]PWS Information'!$E$10="CWS",P1310="Non-Lead", M1310="Non-Lead - Copper", R1310="Yes", N1310="Between 1989 and 2014")),
(AND('[1]PWS Information'!$E$10="CWS",P1310="Non-Lead", M1310="Non-Lead - Copper", R1310="Yes", N1310="After 2014")),
(AND('[1]PWS Information'!$E$10="CWS",P1310="Non-Lead", M1310="Non-Lead - Copper", R1310="Yes", N1310="Unknown")),
(AND('[1]PWS Information'!$E$10="CWS",P1310="Unknown")),
(AND('[1]PWS Information'!$E$10="NTNC",P1310="Unknown")))),"Tier 5",
"")))))</f>
        <v>Tier 5</v>
      </c>
      <c r="Y1310" s="50"/>
      <c r="Z1310" s="50"/>
    </row>
    <row r="1311" spans="1:26" ht="30" x14ac:dyDescent="0.25">
      <c r="A1311" s="39">
        <v>1616</v>
      </c>
      <c r="B1311" s="40">
        <v>3212</v>
      </c>
      <c r="C1311" s="41" t="s">
        <v>364</v>
      </c>
      <c r="D1311" s="41" t="s">
        <v>88</v>
      </c>
      <c r="E1311" s="41">
        <v>75144</v>
      </c>
      <c r="F1311" s="42"/>
      <c r="G1311" s="43"/>
      <c r="H1311" s="44"/>
      <c r="I1311" s="45" t="s">
        <v>47</v>
      </c>
      <c r="J1311" s="46" t="s">
        <v>37</v>
      </c>
      <c r="K1311" s="42" t="s">
        <v>40</v>
      </c>
      <c r="L1311" s="49"/>
      <c r="M1311" s="45" t="s">
        <v>54</v>
      </c>
      <c r="N1311" s="46" t="s">
        <v>35</v>
      </c>
      <c r="O1311" s="49"/>
      <c r="P1311" s="36" t="str">
        <f t="shared" si="20"/>
        <v>Non-Lead</v>
      </c>
      <c r="Q1311" s="39" t="s">
        <v>37</v>
      </c>
      <c r="R1311" s="39" t="s">
        <v>37</v>
      </c>
      <c r="S1311" s="39"/>
      <c r="T1311" s="50" t="s">
        <v>36</v>
      </c>
      <c r="U1311" s="50" t="s">
        <v>37</v>
      </c>
      <c r="V1311" s="50" t="s">
        <v>37</v>
      </c>
      <c r="W1311" s="50" t="s">
        <v>37</v>
      </c>
      <c r="X1311" s="51" t="str">
        <f>IF((OR((AND('[1]PWS Information'!$E$10="CWS",T1311="Single Family Residence",P1311="Lead")),
(AND('[1]PWS Information'!$E$10="CWS",T1311="Multiple Family Residence",'[1]PWS Information'!$E$11="Yes",P1311="Lead")),
(AND('[1]PWS Information'!$E$10="NTNC",P1311="Lead")))),"Tier 1",
IF((OR((AND('[1]PWS Information'!$E$10="CWS",T1311="Multiple Family Residence",'[1]PWS Information'!$E$11="No",P1311="Lead")),
(AND('[1]PWS Information'!$E$10="CWS",T1311="Other",P1311="Lead")),
(AND('[1]PWS Information'!$E$10="CWS",T1311="Building",P1311="Lead")))),"Tier 2",
IF((OR((AND('[1]PWS Information'!$E$10="CWS",T1311="Single Family Residence",P1311="Galvanized Requiring Replacement")),
(AND('[1]PWS Information'!$E$10="CWS",T1311="Single Family Residence",P1311="Galvanized Requiring Replacement",Q1311="Yes")),
(AND('[1]PWS Information'!$E$10="NTNC",P1311="Galvanized Requiring Replacement")),
(AND('[1]PWS Information'!$E$10="NTNC",T1311="Single Family Residence",Q1311="Yes")))),"Tier 3",
IF((OR((AND('[1]PWS Information'!$E$10="CWS",T1311="Single Family Residence",R1311="Yes",P1311="Non-Lead", I1311="Non-Lead - Copper",K1311="Before 1989")),
(AND('[1]PWS Information'!$E$10="CWS",T1311="Single Family Residence",R1311="Yes",P1311="Non-Lead", M1311="Non-Lead - Copper",N1311="Before 1989")))),"Tier 4",
IF((OR((AND('[1]PWS Information'!$E$10="NTNC",P1311="Non-Lead")),
(AND('[1]PWS Information'!$E$10="CWS",P1311="Non-Lead",R1311="")),
(AND('[1]PWS Information'!$E$10="CWS",P1311="Non-Lead",R1311="No")),
(AND('[1]PWS Information'!$E$10="CWS",P1311="Non-Lead",R1311="Don't Know")),
(AND('[1]PWS Information'!$E$10="CWS",P1311="Non-Lead", I1311="Non-Lead - Copper", R1311="Yes", K1311="Between 1989 and 2014")),
(AND('[1]PWS Information'!$E$10="CWS",P1311="Non-Lead", I1311="Non-Lead - Copper", R1311="Yes", K1311="After 2014")),
(AND('[1]PWS Information'!$E$10="CWS",P1311="Non-Lead", I1311="Non-Lead - Copper", R1311="Yes", K1311="Unknown")),
(AND('[1]PWS Information'!$E$10="CWS",P1311="Non-Lead", M1311="Non-Lead - Copper", R1311="Yes", N1311="Between 1989 and 2014")),
(AND('[1]PWS Information'!$E$10="CWS",P1311="Non-Lead", M1311="Non-Lead - Copper", R1311="Yes", N1311="After 2014")),
(AND('[1]PWS Information'!$E$10="CWS",P1311="Non-Lead", M1311="Non-Lead - Copper", R1311="Yes", N1311="Unknown")),
(AND('[1]PWS Information'!$E$10="CWS",P1311="Unknown")),
(AND('[1]PWS Information'!$E$10="NTNC",P1311="Unknown")))),"Tier 5",
"")))))</f>
        <v>Tier 5</v>
      </c>
      <c r="Y1311" s="50"/>
      <c r="Z1311" s="50"/>
    </row>
    <row r="1312" spans="1:26" ht="30" x14ac:dyDescent="0.25">
      <c r="A1312" s="39">
        <v>1617</v>
      </c>
      <c r="B1312" s="40">
        <v>14320</v>
      </c>
      <c r="C1312" s="41" t="s">
        <v>343</v>
      </c>
      <c r="D1312" s="41" t="s">
        <v>88</v>
      </c>
      <c r="E1312" s="41">
        <v>75144</v>
      </c>
      <c r="F1312" s="42"/>
      <c r="G1312" s="43"/>
      <c r="H1312" s="44"/>
      <c r="I1312" s="45" t="s">
        <v>47</v>
      </c>
      <c r="J1312" s="46" t="s">
        <v>37</v>
      </c>
      <c r="K1312" s="42" t="s">
        <v>40</v>
      </c>
      <c r="L1312" s="49"/>
      <c r="M1312" s="45" t="s">
        <v>54</v>
      </c>
      <c r="N1312" s="46" t="s">
        <v>35</v>
      </c>
      <c r="O1312" s="49"/>
      <c r="P1312" s="36" t="str">
        <f t="shared" si="20"/>
        <v>Non-Lead</v>
      </c>
      <c r="Q1312" s="39" t="s">
        <v>37</v>
      </c>
      <c r="R1312" s="39" t="s">
        <v>37</v>
      </c>
      <c r="S1312" s="39"/>
      <c r="T1312" s="50" t="s">
        <v>36</v>
      </c>
      <c r="U1312" s="50" t="s">
        <v>37</v>
      </c>
      <c r="V1312" s="50" t="s">
        <v>37</v>
      </c>
      <c r="W1312" s="50" t="s">
        <v>37</v>
      </c>
      <c r="X1312" s="51" t="str">
        <f>IF((OR((AND('[1]PWS Information'!$E$10="CWS",T1312="Single Family Residence",P1312="Lead")),
(AND('[1]PWS Information'!$E$10="CWS",T1312="Multiple Family Residence",'[1]PWS Information'!$E$11="Yes",P1312="Lead")),
(AND('[1]PWS Information'!$E$10="NTNC",P1312="Lead")))),"Tier 1",
IF((OR((AND('[1]PWS Information'!$E$10="CWS",T1312="Multiple Family Residence",'[1]PWS Information'!$E$11="No",P1312="Lead")),
(AND('[1]PWS Information'!$E$10="CWS",T1312="Other",P1312="Lead")),
(AND('[1]PWS Information'!$E$10="CWS",T1312="Building",P1312="Lead")))),"Tier 2",
IF((OR((AND('[1]PWS Information'!$E$10="CWS",T1312="Single Family Residence",P1312="Galvanized Requiring Replacement")),
(AND('[1]PWS Information'!$E$10="CWS",T1312="Single Family Residence",P1312="Galvanized Requiring Replacement",Q1312="Yes")),
(AND('[1]PWS Information'!$E$10="NTNC",P1312="Galvanized Requiring Replacement")),
(AND('[1]PWS Information'!$E$10="NTNC",T1312="Single Family Residence",Q1312="Yes")))),"Tier 3",
IF((OR((AND('[1]PWS Information'!$E$10="CWS",T1312="Single Family Residence",R1312="Yes",P1312="Non-Lead", I1312="Non-Lead - Copper",K1312="Before 1989")),
(AND('[1]PWS Information'!$E$10="CWS",T1312="Single Family Residence",R1312="Yes",P1312="Non-Lead", M1312="Non-Lead - Copper",N1312="Before 1989")))),"Tier 4",
IF((OR((AND('[1]PWS Information'!$E$10="NTNC",P1312="Non-Lead")),
(AND('[1]PWS Information'!$E$10="CWS",P1312="Non-Lead",R1312="")),
(AND('[1]PWS Information'!$E$10="CWS",P1312="Non-Lead",R1312="No")),
(AND('[1]PWS Information'!$E$10="CWS",P1312="Non-Lead",R1312="Don't Know")),
(AND('[1]PWS Information'!$E$10="CWS",P1312="Non-Lead", I1312="Non-Lead - Copper", R1312="Yes", K1312="Between 1989 and 2014")),
(AND('[1]PWS Information'!$E$10="CWS",P1312="Non-Lead", I1312="Non-Lead - Copper", R1312="Yes", K1312="After 2014")),
(AND('[1]PWS Information'!$E$10="CWS",P1312="Non-Lead", I1312="Non-Lead - Copper", R1312="Yes", K1312="Unknown")),
(AND('[1]PWS Information'!$E$10="CWS",P1312="Non-Lead", M1312="Non-Lead - Copper", R1312="Yes", N1312="Between 1989 and 2014")),
(AND('[1]PWS Information'!$E$10="CWS",P1312="Non-Lead", M1312="Non-Lead - Copper", R1312="Yes", N1312="After 2014")),
(AND('[1]PWS Information'!$E$10="CWS",P1312="Non-Lead", M1312="Non-Lead - Copper", R1312="Yes", N1312="Unknown")),
(AND('[1]PWS Information'!$E$10="CWS",P1312="Unknown")),
(AND('[1]PWS Information'!$E$10="NTNC",P1312="Unknown")))),"Tier 5",
"")))))</f>
        <v>Tier 5</v>
      </c>
      <c r="Y1312" s="50"/>
      <c r="Z1312" s="50"/>
    </row>
    <row r="1313" spans="1:26" ht="30" x14ac:dyDescent="0.25">
      <c r="A1313" s="39">
        <v>1618</v>
      </c>
      <c r="B1313" s="40"/>
      <c r="C1313" s="41" t="s">
        <v>320</v>
      </c>
      <c r="D1313" s="41" t="s">
        <v>88</v>
      </c>
      <c r="E1313" s="41">
        <v>75144</v>
      </c>
      <c r="F1313" s="42"/>
      <c r="G1313" s="43"/>
      <c r="H1313" s="44"/>
      <c r="I1313" s="45" t="s">
        <v>47</v>
      </c>
      <c r="J1313" s="46" t="s">
        <v>37</v>
      </c>
      <c r="K1313" s="42" t="s">
        <v>40</v>
      </c>
      <c r="L1313" s="49"/>
      <c r="M1313" s="45" t="s">
        <v>54</v>
      </c>
      <c r="N1313" s="46" t="s">
        <v>49</v>
      </c>
      <c r="O1313" s="49"/>
      <c r="P1313" s="36" t="str">
        <f t="shared" si="20"/>
        <v>Non-Lead</v>
      </c>
      <c r="Q1313" s="39" t="s">
        <v>37</v>
      </c>
      <c r="R1313" s="39" t="s">
        <v>37</v>
      </c>
      <c r="S1313" s="39"/>
      <c r="T1313" s="50" t="s">
        <v>52</v>
      </c>
      <c r="U1313" s="50" t="s">
        <v>37</v>
      </c>
      <c r="V1313" s="50" t="s">
        <v>37</v>
      </c>
      <c r="W1313" s="50" t="s">
        <v>37</v>
      </c>
      <c r="X1313" s="51" t="str">
        <f>IF((OR((AND('[1]PWS Information'!$E$10="CWS",T1313="Single Family Residence",P1313="Lead")),
(AND('[1]PWS Information'!$E$10="CWS",T1313="Multiple Family Residence",'[1]PWS Information'!$E$11="Yes",P1313="Lead")),
(AND('[1]PWS Information'!$E$10="NTNC",P1313="Lead")))),"Tier 1",
IF((OR((AND('[1]PWS Information'!$E$10="CWS",T1313="Multiple Family Residence",'[1]PWS Information'!$E$11="No",P1313="Lead")),
(AND('[1]PWS Information'!$E$10="CWS",T1313="Other",P1313="Lead")),
(AND('[1]PWS Information'!$E$10="CWS",T1313="Building",P1313="Lead")))),"Tier 2",
IF((OR((AND('[1]PWS Information'!$E$10="CWS",T1313="Single Family Residence",P1313="Galvanized Requiring Replacement")),
(AND('[1]PWS Information'!$E$10="CWS",T1313="Single Family Residence",P1313="Galvanized Requiring Replacement",Q1313="Yes")),
(AND('[1]PWS Information'!$E$10="NTNC",P1313="Galvanized Requiring Replacement")),
(AND('[1]PWS Information'!$E$10="NTNC",T1313="Single Family Residence",Q1313="Yes")))),"Tier 3",
IF((OR((AND('[1]PWS Information'!$E$10="CWS",T1313="Single Family Residence",R1313="Yes",P1313="Non-Lead", I1313="Non-Lead - Copper",K1313="Before 1989")),
(AND('[1]PWS Information'!$E$10="CWS",T1313="Single Family Residence",R1313="Yes",P1313="Non-Lead", M1313="Non-Lead - Copper",N1313="Before 1989")))),"Tier 4",
IF((OR((AND('[1]PWS Information'!$E$10="NTNC",P1313="Non-Lead")),
(AND('[1]PWS Information'!$E$10="CWS",P1313="Non-Lead",R1313="")),
(AND('[1]PWS Information'!$E$10="CWS",P1313="Non-Lead",R1313="No")),
(AND('[1]PWS Information'!$E$10="CWS",P1313="Non-Lead",R1313="Don't Know")),
(AND('[1]PWS Information'!$E$10="CWS",P1313="Non-Lead", I1313="Non-Lead - Copper", R1313="Yes", K1313="Between 1989 and 2014")),
(AND('[1]PWS Information'!$E$10="CWS",P1313="Non-Lead", I1313="Non-Lead - Copper", R1313="Yes", K1313="After 2014")),
(AND('[1]PWS Information'!$E$10="CWS",P1313="Non-Lead", I1313="Non-Lead - Copper", R1313="Yes", K1313="Unknown")),
(AND('[1]PWS Information'!$E$10="CWS",P1313="Non-Lead", M1313="Non-Lead - Copper", R1313="Yes", N1313="Between 1989 and 2014")),
(AND('[1]PWS Information'!$E$10="CWS",P1313="Non-Lead", M1313="Non-Lead - Copper", R1313="Yes", N1313="After 2014")),
(AND('[1]PWS Information'!$E$10="CWS",P1313="Non-Lead", M1313="Non-Lead - Copper", R1313="Yes", N1313="Unknown")),
(AND('[1]PWS Information'!$E$10="CWS",P1313="Unknown")),
(AND('[1]PWS Information'!$E$10="NTNC",P1313="Unknown")))),"Tier 5",
"")))))</f>
        <v>Tier 5</v>
      </c>
      <c r="Y1313" s="50"/>
      <c r="Z1313" s="50"/>
    </row>
    <row r="1314" spans="1:26" ht="30" x14ac:dyDescent="0.25">
      <c r="A1314" s="39">
        <v>1619</v>
      </c>
      <c r="B1314" s="40">
        <v>261</v>
      </c>
      <c r="C1314" s="41" t="s">
        <v>376</v>
      </c>
      <c r="D1314" s="41" t="s">
        <v>99</v>
      </c>
      <c r="E1314" s="41">
        <v>75153</v>
      </c>
      <c r="F1314" s="42"/>
      <c r="G1314" s="43"/>
      <c r="H1314" s="44"/>
      <c r="I1314" s="45" t="s">
        <v>47</v>
      </c>
      <c r="J1314" s="46" t="s">
        <v>37</v>
      </c>
      <c r="K1314" s="42" t="s">
        <v>40</v>
      </c>
      <c r="L1314" s="49"/>
      <c r="M1314" s="45" t="s">
        <v>54</v>
      </c>
      <c r="N1314" s="46" t="s">
        <v>35</v>
      </c>
      <c r="O1314" s="49"/>
      <c r="P1314" s="36" t="str">
        <f t="shared" si="20"/>
        <v>Non-Lead</v>
      </c>
      <c r="Q1314" s="39" t="s">
        <v>37</v>
      </c>
      <c r="R1314" s="39" t="s">
        <v>37</v>
      </c>
      <c r="S1314" s="39"/>
      <c r="T1314" s="50" t="s">
        <v>36</v>
      </c>
      <c r="U1314" s="50" t="s">
        <v>37</v>
      </c>
      <c r="V1314" s="50" t="s">
        <v>37</v>
      </c>
      <c r="W1314" s="50" t="s">
        <v>37</v>
      </c>
      <c r="X1314" s="51" t="str">
        <f>IF((OR((AND('[1]PWS Information'!$E$10="CWS",T1314="Single Family Residence",P1314="Lead")),
(AND('[1]PWS Information'!$E$10="CWS",T1314="Multiple Family Residence",'[1]PWS Information'!$E$11="Yes",P1314="Lead")),
(AND('[1]PWS Information'!$E$10="NTNC",P1314="Lead")))),"Tier 1",
IF((OR((AND('[1]PWS Information'!$E$10="CWS",T1314="Multiple Family Residence",'[1]PWS Information'!$E$11="No",P1314="Lead")),
(AND('[1]PWS Information'!$E$10="CWS",T1314="Other",P1314="Lead")),
(AND('[1]PWS Information'!$E$10="CWS",T1314="Building",P1314="Lead")))),"Tier 2",
IF((OR((AND('[1]PWS Information'!$E$10="CWS",T1314="Single Family Residence",P1314="Galvanized Requiring Replacement")),
(AND('[1]PWS Information'!$E$10="CWS",T1314="Single Family Residence",P1314="Galvanized Requiring Replacement",Q1314="Yes")),
(AND('[1]PWS Information'!$E$10="NTNC",P1314="Galvanized Requiring Replacement")),
(AND('[1]PWS Information'!$E$10="NTNC",T1314="Single Family Residence",Q1314="Yes")))),"Tier 3",
IF((OR((AND('[1]PWS Information'!$E$10="CWS",T1314="Single Family Residence",R1314="Yes",P1314="Non-Lead", I1314="Non-Lead - Copper",K1314="Before 1989")),
(AND('[1]PWS Information'!$E$10="CWS",T1314="Single Family Residence",R1314="Yes",P1314="Non-Lead", M1314="Non-Lead - Copper",N1314="Before 1989")))),"Tier 4",
IF((OR((AND('[1]PWS Information'!$E$10="NTNC",P1314="Non-Lead")),
(AND('[1]PWS Information'!$E$10="CWS",P1314="Non-Lead",R1314="")),
(AND('[1]PWS Information'!$E$10="CWS",P1314="Non-Lead",R1314="No")),
(AND('[1]PWS Information'!$E$10="CWS",P1314="Non-Lead",R1314="Don't Know")),
(AND('[1]PWS Information'!$E$10="CWS",P1314="Non-Lead", I1314="Non-Lead - Copper", R1314="Yes", K1314="Between 1989 and 2014")),
(AND('[1]PWS Information'!$E$10="CWS",P1314="Non-Lead", I1314="Non-Lead - Copper", R1314="Yes", K1314="After 2014")),
(AND('[1]PWS Information'!$E$10="CWS",P1314="Non-Lead", I1314="Non-Lead - Copper", R1314="Yes", K1314="Unknown")),
(AND('[1]PWS Information'!$E$10="CWS",P1314="Non-Lead", M1314="Non-Lead - Copper", R1314="Yes", N1314="Between 1989 and 2014")),
(AND('[1]PWS Information'!$E$10="CWS",P1314="Non-Lead", M1314="Non-Lead - Copper", R1314="Yes", N1314="After 2014")),
(AND('[1]PWS Information'!$E$10="CWS",P1314="Non-Lead", M1314="Non-Lead - Copper", R1314="Yes", N1314="Unknown")),
(AND('[1]PWS Information'!$E$10="CWS",P1314="Unknown")),
(AND('[1]PWS Information'!$E$10="NTNC",P1314="Unknown")))),"Tier 5",
"")))))</f>
        <v>Tier 5</v>
      </c>
      <c r="Y1314" s="50"/>
      <c r="Z1314" s="50"/>
    </row>
    <row r="1315" spans="1:26" ht="30" x14ac:dyDescent="0.25">
      <c r="A1315" s="39">
        <v>1620</v>
      </c>
      <c r="B1315" s="40">
        <v>2640</v>
      </c>
      <c r="C1315" s="41" t="s">
        <v>75</v>
      </c>
      <c r="D1315" s="41" t="s">
        <v>73</v>
      </c>
      <c r="E1315" s="41">
        <v>75155</v>
      </c>
      <c r="F1315" s="42"/>
      <c r="G1315" s="43"/>
      <c r="H1315" s="44"/>
      <c r="I1315" s="45" t="s">
        <v>47</v>
      </c>
      <c r="J1315" s="46" t="s">
        <v>37</v>
      </c>
      <c r="K1315" s="42" t="s">
        <v>40</v>
      </c>
      <c r="L1315" s="49"/>
      <c r="M1315" s="45" t="s">
        <v>54</v>
      </c>
      <c r="N1315" s="46" t="s">
        <v>35</v>
      </c>
      <c r="O1315" s="49"/>
      <c r="P1315" s="36" t="str">
        <f t="shared" si="20"/>
        <v>Non-Lead</v>
      </c>
      <c r="Q1315" s="39" t="s">
        <v>37</v>
      </c>
      <c r="R1315" s="39" t="s">
        <v>37</v>
      </c>
      <c r="S1315" s="39"/>
      <c r="T1315" s="50" t="s">
        <v>36</v>
      </c>
      <c r="U1315" s="50" t="s">
        <v>37</v>
      </c>
      <c r="V1315" s="50" t="s">
        <v>37</v>
      </c>
      <c r="W1315" s="50" t="s">
        <v>37</v>
      </c>
      <c r="X1315" s="51" t="str">
        <f>IF((OR((AND('[1]PWS Information'!$E$10="CWS",T1315="Single Family Residence",P1315="Lead")),
(AND('[1]PWS Information'!$E$10="CWS",T1315="Multiple Family Residence",'[1]PWS Information'!$E$11="Yes",P1315="Lead")),
(AND('[1]PWS Information'!$E$10="NTNC",P1315="Lead")))),"Tier 1",
IF((OR((AND('[1]PWS Information'!$E$10="CWS",T1315="Multiple Family Residence",'[1]PWS Information'!$E$11="No",P1315="Lead")),
(AND('[1]PWS Information'!$E$10="CWS",T1315="Other",P1315="Lead")),
(AND('[1]PWS Information'!$E$10="CWS",T1315="Building",P1315="Lead")))),"Tier 2",
IF((OR((AND('[1]PWS Information'!$E$10="CWS",T1315="Single Family Residence",P1315="Galvanized Requiring Replacement")),
(AND('[1]PWS Information'!$E$10="CWS",T1315="Single Family Residence",P1315="Galvanized Requiring Replacement",Q1315="Yes")),
(AND('[1]PWS Information'!$E$10="NTNC",P1315="Galvanized Requiring Replacement")),
(AND('[1]PWS Information'!$E$10="NTNC",T1315="Single Family Residence",Q1315="Yes")))),"Tier 3",
IF((OR((AND('[1]PWS Information'!$E$10="CWS",T1315="Single Family Residence",R1315="Yes",P1315="Non-Lead", I1315="Non-Lead - Copper",K1315="Before 1989")),
(AND('[1]PWS Information'!$E$10="CWS",T1315="Single Family Residence",R1315="Yes",P1315="Non-Lead", M1315="Non-Lead - Copper",N1315="Before 1989")))),"Tier 4",
IF((OR((AND('[1]PWS Information'!$E$10="NTNC",P1315="Non-Lead")),
(AND('[1]PWS Information'!$E$10="CWS",P1315="Non-Lead",R1315="")),
(AND('[1]PWS Information'!$E$10="CWS",P1315="Non-Lead",R1315="No")),
(AND('[1]PWS Information'!$E$10="CWS",P1315="Non-Lead",R1315="Don't Know")),
(AND('[1]PWS Information'!$E$10="CWS",P1315="Non-Lead", I1315="Non-Lead - Copper", R1315="Yes", K1315="Between 1989 and 2014")),
(AND('[1]PWS Information'!$E$10="CWS",P1315="Non-Lead", I1315="Non-Lead - Copper", R1315="Yes", K1315="After 2014")),
(AND('[1]PWS Information'!$E$10="CWS",P1315="Non-Lead", I1315="Non-Lead - Copper", R1315="Yes", K1315="Unknown")),
(AND('[1]PWS Information'!$E$10="CWS",P1315="Non-Lead", M1315="Non-Lead - Copper", R1315="Yes", N1315="Between 1989 and 2014")),
(AND('[1]PWS Information'!$E$10="CWS",P1315="Non-Lead", M1315="Non-Lead - Copper", R1315="Yes", N1315="After 2014")),
(AND('[1]PWS Information'!$E$10="CWS",P1315="Non-Lead", M1315="Non-Lead - Copper", R1315="Yes", N1315="Unknown")),
(AND('[1]PWS Information'!$E$10="CWS",P1315="Unknown")),
(AND('[1]PWS Information'!$E$10="NTNC",P1315="Unknown")))),"Tier 5",
"")))))</f>
        <v>Tier 5</v>
      </c>
      <c r="Y1315" s="50"/>
      <c r="Z1315" s="50"/>
    </row>
    <row r="1316" spans="1:26" ht="30" x14ac:dyDescent="0.25">
      <c r="A1316" s="39">
        <v>1621</v>
      </c>
      <c r="B1316" s="40">
        <v>281</v>
      </c>
      <c r="C1316" s="41" t="s">
        <v>319</v>
      </c>
      <c r="D1316" s="41" t="s">
        <v>88</v>
      </c>
      <c r="E1316" s="41">
        <v>75144</v>
      </c>
      <c r="F1316" s="42"/>
      <c r="G1316" s="43"/>
      <c r="H1316" s="44"/>
      <c r="I1316" s="45" t="s">
        <v>47</v>
      </c>
      <c r="J1316" s="46" t="s">
        <v>37</v>
      </c>
      <c r="K1316" s="42" t="s">
        <v>40</v>
      </c>
      <c r="L1316" s="49"/>
      <c r="M1316" s="45" t="s">
        <v>54</v>
      </c>
      <c r="N1316" s="46" t="s">
        <v>35</v>
      </c>
      <c r="O1316" s="49"/>
      <c r="P1316" s="36" t="str">
        <f t="shared" si="20"/>
        <v>Non-Lead</v>
      </c>
      <c r="Q1316" s="39" t="s">
        <v>37</v>
      </c>
      <c r="R1316" s="39" t="s">
        <v>37</v>
      </c>
      <c r="S1316" s="39"/>
      <c r="T1316" s="50" t="s">
        <v>36</v>
      </c>
      <c r="U1316" s="50" t="s">
        <v>37</v>
      </c>
      <c r="V1316" s="50" t="s">
        <v>37</v>
      </c>
      <c r="W1316" s="50" t="s">
        <v>37</v>
      </c>
      <c r="X1316" s="51" t="str">
        <f>IF((OR((AND('[1]PWS Information'!$E$10="CWS",T1316="Single Family Residence",P1316="Lead")),
(AND('[1]PWS Information'!$E$10="CWS",T1316="Multiple Family Residence",'[1]PWS Information'!$E$11="Yes",P1316="Lead")),
(AND('[1]PWS Information'!$E$10="NTNC",P1316="Lead")))),"Tier 1",
IF((OR((AND('[1]PWS Information'!$E$10="CWS",T1316="Multiple Family Residence",'[1]PWS Information'!$E$11="No",P1316="Lead")),
(AND('[1]PWS Information'!$E$10="CWS",T1316="Other",P1316="Lead")),
(AND('[1]PWS Information'!$E$10="CWS",T1316="Building",P1316="Lead")))),"Tier 2",
IF((OR((AND('[1]PWS Information'!$E$10="CWS",T1316="Single Family Residence",P1316="Galvanized Requiring Replacement")),
(AND('[1]PWS Information'!$E$10="CWS",T1316="Single Family Residence",P1316="Galvanized Requiring Replacement",Q1316="Yes")),
(AND('[1]PWS Information'!$E$10="NTNC",P1316="Galvanized Requiring Replacement")),
(AND('[1]PWS Information'!$E$10="NTNC",T1316="Single Family Residence",Q1316="Yes")))),"Tier 3",
IF((OR((AND('[1]PWS Information'!$E$10="CWS",T1316="Single Family Residence",R1316="Yes",P1316="Non-Lead", I1316="Non-Lead - Copper",K1316="Before 1989")),
(AND('[1]PWS Information'!$E$10="CWS",T1316="Single Family Residence",R1316="Yes",P1316="Non-Lead", M1316="Non-Lead - Copper",N1316="Before 1989")))),"Tier 4",
IF((OR((AND('[1]PWS Information'!$E$10="NTNC",P1316="Non-Lead")),
(AND('[1]PWS Information'!$E$10="CWS",P1316="Non-Lead",R1316="")),
(AND('[1]PWS Information'!$E$10="CWS",P1316="Non-Lead",R1316="No")),
(AND('[1]PWS Information'!$E$10="CWS",P1316="Non-Lead",R1316="Don't Know")),
(AND('[1]PWS Information'!$E$10="CWS",P1316="Non-Lead", I1316="Non-Lead - Copper", R1316="Yes", K1316="Between 1989 and 2014")),
(AND('[1]PWS Information'!$E$10="CWS",P1316="Non-Lead", I1316="Non-Lead - Copper", R1316="Yes", K1316="After 2014")),
(AND('[1]PWS Information'!$E$10="CWS",P1316="Non-Lead", I1316="Non-Lead - Copper", R1316="Yes", K1316="Unknown")),
(AND('[1]PWS Information'!$E$10="CWS",P1316="Non-Lead", M1316="Non-Lead - Copper", R1316="Yes", N1316="Between 1989 and 2014")),
(AND('[1]PWS Information'!$E$10="CWS",P1316="Non-Lead", M1316="Non-Lead - Copper", R1316="Yes", N1316="After 2014")),
(AND('[1]PWS Information'!$E$10="CWS",P1316="Non-Lead", M1316="Non-Lead - Copper", R1316="Yes", N1316="Unknown")),
(AND('[1]PWS Information'!$E$10="CWS",P1316="Unknown")),
(AND('[1]PWS Information'!$E$10="NTNC",P1316="Unknown")))),"Tier 5",
"")))))</f>
        <v>Tier 5</v>
      </c>
      <c r="Y1316" s="50"/>
      <c r="Z1316" s="50"/>
    </row>
    <row r="1317" spans="1:26" ht="30" x14ac:dyDescent="0.25">
      <c r="A1317" s="39">
        <v>1622</v>
      </c>
      <c r="B1317" s="40">
        <v>3594</v>
      </c>
      <c r="C1317" s="41" t="s">
        <v>337</v>
      </c>
      <c r="D1317" s="41" t="s">
        <v>99</v>
      </c>
      <c r="E1317" s="41">
        <v>75153</v>
      </c>
      <c r="F1317" s="42"/>
      <c r="G1317" s="43"/>
      <c r="H1317" s="44"/>
      <c r="I1317" s="45" t="s">
        <v>47</v>
      </c>
      <c r="J1317" s="46" t="s">
        <v>37</v>
      </c>
      <c r="K1317" s="42" t="s">
        <v>40</v>
      </c>
      <c r="L1317" s="49"/>
      <c r="M1317" s="45" t="s">
        <v>54</v>
      </c>
      <c r="N1317" s="46" t="s">
        <v>35</v>
      </c>
      <c r="O1317" s="49"/>
      <c r="P1317" s="36" t="str">
        <f t="shared" si="20"/>
        <v>Non-Lead</v>
      </c>
      <c r="Q1317" s="39" t="s">
        <v>37</v>
      </c>
      <c r="R1317" s="39" t="s">
        <v>37</v>
      </c>
      <c r="S1317" s="39"/>
      <c r="T1317" s="50" t="s">
        <v>36</v>
      </c>
      <c r="U1317" s="50" t="s">
        <v>37</v>
      </c>
      <c r="V1317" s="50" t="s">
        <v>37</v>
      </c>
      <c r="W1317" s="50" t="s">
        <v>37</v>
      </c>
      <c r="X1317" s="51" t="str">
        <f>IF((OR((AND('[1]PWS Information'!$E$10="CWS",T1317="Single Family Residence",P1317="Lead")),
(AND('[1]PWS Information'!$E$10="CWS",T1317="Multiple Family Residence",'[1]PWS Information'!$E$11="Yes",P1317="Lead")),
(AND('[1]PWS Information'!$E$10="NTNC",P1317="Lead")))),"Tier 1",
IF((OR((AND('[1]PWS Information'!$E$10="CWS",T1317="Multiple Family Residence",'[1]PWS Information'!$E$11="No",P1317="Lead")),
(AND('[1]PWS Information'!$E$10="CWS",T1317="Other",P1317="Lead")),
(AND('[1]PWS Information'!$E$10="CWS",T1317="Building",P1317="Lead")))),"Tier 2",
IF((OR((AND('[1]PWS Information'!$E$10="CWS",T1317="Single Family Residence",P1317="Galvanized Requiring Replacement")),
(AND('[1]PWS Information'!$E$10="CWS",T1317="Single Family Residence",P1317="Galvanized Requiring Replacement",Q1317="Yes")),
(AND('[1]PWS Information'!$E$10="NTNC",P1317="Galvanized Requiring Replacement")),
(AND('[1]PWS Information'!$E$10="NTNC",T1317="Single Family Residence",Q1317="Yes")))),"Tier 3",
IF((OR((AND('[1]PWS Information'!$E$10="CWS",T1317="Single Family Residence",R1317="Yes",P1317="Non-Lead", I1317="Non-Lead - Copper",K1317="Before 1989")),
(AND('[1]PWS Information'!$E$10="CWS",T1317="Single Family Residence",R1317="Yes",P1317="Non-Lead", M1317="Non-Lead - Copper",N1317="Before 1989")))),"Tier 4",
IF((OR((AND('[1]PWS Information'!$E$10="NTNC",P1317="Non-Lead")),
(AND('[1]PWS Information'!$E$10="CWS",P1317="Non-Lead",R1317="")),
(AND('[1]PWS Information'!$E$10="CWS",P1317="Non-Lead",R1317="No")),
(AND('[1]PWS Information'!$E$10="CWS",P1317="Non-Lead",R1317="Don't Know")),
(AND('[1]PWS Information'!$E$10="CWS",P1317="Non-Lead", I1317="Non-Lead - Copper", R1317="Yes", K1317="Between 1989 and 2014")),
(AND('[1]PWS Information'!$E$10="CWS",P1317="Non-Lead", I1317="Non-Lead - Copper", R1317="Yes", K1317="After 2014")),
(AND('[1]PWS Information'!$E$10="CWS",P1317="Non-Lead", I1317="Non-Lead - Copper", R1317="Yes", K1317="Unknown")),
(AND('[1]PWS Information'!$E$10="CWS",P1317="Non-Lead", M1317="Non-Lead - Copper", R1317="Yes", N1317="Between 1989 and 2014")),
(AND('[1]PWS Information'!$E$10="CWS",P1317="Non-Lead", M1317="Non-Lead - Copper", R1317="Yes", N1317="After 2014")),
(AND('[1]PWS Information'!$E$10="CWS",P1317="Non-Lead", M1317="Non-Lead - Copper", R1317="Yes", N1317="Unknown")),
(AND('[1]PWS Information'!$E$10="CWS",P1317="Unknown")),
(AND('[1]PWS Information'!$E$10="NTNC",P1317="Unknown")))),"Tier 5",
"")))))</f>
        <v>Tier 5</v>
      </c>
      <c r="Y1317" s="50"/>
      <c r="Z1317" s="50"/>
    </row>
    <row r="1318" spans="1:26" ht="30" x14ac:dyDescent="0.25">
      <c r="A1318" s="39">
        <v>1623</v>
      </c>
      <c r="B1318" s="40">
        <v>3228</v>
      </c>
      <c r="C1318" s="41" t="s">
        <v>300</v>
      </c>
      <c r="D1318" s="41" t="s">
        <v>99</v>
      </c>
      <c r="E1318" s="41">
        <v>75153</v>
      </c>
      <c r="F1318" s="42"/>
      <c r="G1318" s="43"/>
      <c r="H1318" s="44"/>
      <c r="I1318" s="45" t="s">
        <v>47</v>
      </c>
      <c r="J1318" s="46" t="s">
        <v>37</v>
      </c>
      <c r="K1318" s="42" t="s">
        <v>40</v>
      </c>
      <c r="L1318" s="49"/>
      <c r="M1318" s="45" t="s">
        <v>54</v>
      </c>
      <c r="N1318" s="46" t="s">
        <v>35</v>
      </c>
      <c r="O1318" s="49"/>
      <c r="P1318" s="36" t="str">
        <f t="shared" si="20"/>
        <v>Non-Lead</v>
      </c>
      <c r="Q1318" s="39" t="s">
        <v>37</v>
      </c>
      <c r="R1318" s="39" t="s">
        <v>37</v>
      </c>
      <c r="S1318" s="39"/>
      <c r="T1318" s="50" t="s">
        <v>36</v>
      </c>
      <c r="U1318" s="50" t="s">
        <v>37</v>
      </c>
      <c r="V1318" s="50" t="s">
        <v>37</v>
      </c>
      <c r="W1318" s="50" t="s">
        <v>37</v>
      </c>
      <c r="X1318" s="51" t="str">
        <f>IF((OR((AND('[1]PWS Information'!$E$10="CWS",T1318="Single Family Residence",P1318="Lead")),
(AND('[1]PWS Information'!$E$10="CWS",T1318="Multiple Family Residence",'[1]PWS Information'!$E$11="Yes",P1318="Lead")),
(AND('[1]PWS Information'!$E$10="NTNC",P1318="Lead")))),"Tier 1",
IF((OR((AND('[1]PWS Information'!$E$10="CWS",T1318="Multiple Family Residence",'[1]PWS Information'!$E$11="No",P1318="Lead")),
(AND('[1]PWS Information'!$E$10="CWS",T1318="Other",P1318="Lead")),
(AND('[1]PWS Information'!$E$10="CWS",T1318="Building",P1318="Lead")))),"Tier 2",
IF((OR((AND('[1]PWS Information'!$E$10="CWS",T1318="Single Family Residence",P1318="Galvanized Requiring Replacement")),
(AND('[1]PWS Information'!$E$10="CWS",T1318="Single Family Residence",P1318="Galvanized Requiring Replacement",Q1318="Yes")),
(AND('[1]PWS Information'!$E$10="NTNC",P1318="Galvanized Requiring Replacement")),
(AND('[1]PWS Information'!$E$10="NTNC",T1318="Single Family Residence",Q1318="Yes")))),"Tier 3",
IF((OR((AND('[1]PWS Information'!$E$10="CWS",T1318="Single Family Residence",R1318="Yes",P1318="Non-Lead", I1318="Non-Lead - Copper",K1318="Before 1989")),
(AND('[1]PWS Information'!$E$10="CWS",T1318="Single Family Residence",R1318="Yes",P1318="Non-Lead", M1318="Non-Lead - Copper",N1318="Before 1989")))),"Tier 4",
IF((OR((AND('[1]PWS Information'!$E$10="NTNC",P1318="Non-Lead")),
(AND('[1]PWS Information'!$E$10="CWS",P1318="Non-Lead",R1318="")),
(AND('[1]PWS Information'!$E$10="CWS",P1318="Non-Lead",R1318="No")),
(AND('[1]PWS Information'!$E$10="CWS",P1318="Non-Lead",R1318="Don't Know")),
(AND('[1]PWS Information'!$E$10="CWS",P1318="Non-Lead", I1318="Non-Lead - Copper", R1318="Yes", K1318="Between 1989 and 2014")),
(AND('[1]PWS Information'!$E$10="CWS",P1318="Non-Lead", I1318="Non-Lead - Copper", R1318="Yes", K1318="After 2014")),
(AND('[1]PWS Information'!$E$10="CWS",P1318="Non-Lead", I1318="Non-Lead - Copper", R1318="Yes", K1318="Unknown")),
(AND('[1]PWS Information'!$E$10="CWS",P1318="Non-Lead", M1318="Non-Lead - Copper", R1318="Yes", N1318="Between 1989 and 2014")),
(AND('[1]PWS Information'!$E$10="CWS",P1318="Non-Lead", M1318="Non-Lead - Copper", R1318="Yes", N1318="After 2014")),
(AND('[1]PWS Information'!$E$10="CWS",P1318="Non-Lead", M1318="Non-Lead - Copper", R1318="Yes", N1318="Unknown")),
(AND('[1]PWS Information'!$E$10="CWS",P1318="Unknown")),
(AND('[1]PWS Information'!$E$10="NTNC",P1318="Unknown")))),"Tier 5",
"")))))</f>
        <v>Tier 5</v>
      </c>
      <c r="Y1318" s="50"/>
      <c r="Z1318" s="50"/>
    </row>
    <row r="1319" spans="1:26" ht="30" x14ac:dyDescent="0.25">
      <c r="A1319" s="39">
        <v>1625</v>
      </c>
      <c r="B1319" s="40"/>
      <c r="C1319" s="41" t="s">
        <v>321</v>
      </c>
      <c r="D1319" s="41" t="s">
        <v>88</v>
      </c>
      <c r="E1319" s="41">
        <v>75144</v>
      </c>
      <c r="F1319" s="42"/>
      <c r="G1319" s="43"/>
      <c r="H1319" s="44"/>
      <c r="I1319" s="45" t="s">
        <v>47</v>
      </c>
      <c r="J1319" s="46" t="s">
        <v>37</v>
      </c>
      <c r="K1319" s="42" t="s">
        <v>40</v>
      </c>
      <c r="L1319" s="49"/>
      <c r="M1319" s="45" t="s">
        <v>54</v>
      </c>
      <c r="N1319" s="46" t="s">
        <v>49</v>
      </c>
      <c r="O1319" s="49"/>
      <c r="P1319" s="36" t="str">
        <f t="shared" si="20"/>
        <v>Non-Lead</v>
      </c>
      <c r="Q1319" s="39" t="s">
        <v>37</v>
      </c>
      <c r="R1319" s="39" t="s">
        <v>37</v>
      </c>
      <c r="S1319" s="39"/>
      <c r="T1319" s="50" t="s">
        <v>52</v>
      </c>
      <c r="U1319" s="50" t="s">
        <v>37</v>
      </c>
      <c r="V1319" s="50" t="s">
        <v>37</v>
      </c>
      <c r="W1319" s="50" t="s">
        <v>37</v>
      </c>
      <c r="X1319" s="51" t="str">
        <f>IF((OR((AND('[1]PWS Information'!$E$10="CWS",T1319="Single Family Residence",P1319="Lead")),
(AND('[1]PWS Information'!$E$10="CWS",T1319="Multiple Family Residence",'[1]PWS Information'!$E$11="Yes",P1319="Lead")),
(AND('[1]PWS Information'!$E$10="NTNC",P1319="Lead")))),"Tier 1",
IF((OR((AND('[1]PWS Information'!$E$10="CWS",T1319="Multiple Family Residence",'[1]PWS Information'!$E$11="No",P1319="Lead")),
(AND('[1]PWS Information'!$E$10="CWS",T1319="Other",P1319="Lead")),
(AND('[1]PWS Information'!$E$10="CWS",T1319="Building",P1319="Lead")))),"Tier 2",
IF((OR((AND('[1]PWS Information'!$E$10="CWS",T1319="Single Family Residence",P1319="Galvanized Requiring Replacement")),
(AND('[1]PWS Information'!$E$10="CWS",T1319="Single Family Residence",P1319="Galvanized Requiring Replacement",Q1319="Yes")),
(AND('[1]PWS Information'!$E$10="NTNC",P1319="Galvanized Requiring Replacement")),
(AND('[1]PWS Information'!$E$10="NTNC",T1319="Single Family Residence",Q1319="Yes")))),"Tier 3",
IF((OR((AND('[1]PWS Information'!$E$10="CWS",T1319="Single Family Residence",R1319="Yes",P1319="Non-Lead", I1319="Non-Lead - Copper",K1319="Before 1989")),
(AND('[1]PWS Information'!$E$10="CWS",T1319="Single Family Residence",R1319="Yes",P1319="Non-Lead", M1319="Non-Lead - Copper",N1319="Before 1989")))),"Tier 4",
IF((OR((AND('[1]PWS Information'!$E$10="NTNC",P1319="Non-Lead")),
(AND('[1]PWS Information'!$E$10="CWS",P1319="Non-Lead",R1319="")),
(AND('[1]PWS Information'!$E$10="CWS",P1319="Non-Lead",R1319="No")),
(AND('[1]PWS Information'!$E$10="CWS",P1319="Non-Lead",R1319="Don't Know")),
(AND('[1]PWS Information'!$E$10="CWS",P1319="Non-Lead", I1319="Non-Lead - Copper", R1319="Yes", K1319="Between 1989 and 2014")),
(AND('[1]PWS Information'!$E$10="CWS",P1319="Non-Lead", I1319="Non-Lead - Copper", R1319="Yes", K1319="After 2014")),
(AND('[1]PWS Information'!$E$10="CWS",P1319="Non-Lead", I1319="Non-Lead - Copper", R1319="Yes", K1319="Unknown")),
(AND('[1]PWS Information'!$E$10="CWS",P1319="Non-Lead", M1319="Non-Lead - Copper", R1319="Yes", N1319="Between 1989 and 2014")),
(AND('[1]PWS Information'!$E$10="CWS",P1319="Non-Lead", M1319="Non-Lead - Copper", R1319="Yes", N1319="After 2014")),
(AND('[1]PWS Information'!$E$10="CWS",P1319="Non-Lead", M1319="Non-Lead - Copper", R1319="Yes", N1319="Unknown")),
(AND('[1]PWS Information'!$E$10="CWS",P1319="Unknown")),
(AND('[1]PWS Information'!$E$10="NTNC",P1319="Unknown")))),"Tier 5",
"")))))</f>
        <v>Tier 5</v>
      </c>
      <c r="Y1319" s="50"/>
      <c r="Z1319" s="50"/>
    </row>
    <row r="1320" spans="1:26" ht="30" x14ac:dyDescent="0.25">
      <c r="A1320" s="39">
        <v>1626</v>
      </c>
      <c r="B1320" s="40">
        <v>14024</v>
      </c>
      <c r="C1320" s="41" t="s">
        <v>298</v>
      </c>
      <c r="D1320" s="41" t="s">
        <v>88</v>
      </c>
      <c r="E1320" s="41">
        <v>75144</v>
      </c>
      <c r="F1320" s="42"/>
      <c r="G1320" s="43"/>
      <c r="H1320" s="44"/>
      <c r="I1320" s="45" t="s">
        <v>47</v>
      </c>
      <c r="J1320" s="46" t="s">
        <v>37</v>
      </c>
      <c r="K1320" s="42" t="s">
        <v>40</v>
      </c>
      <c r="L1320" s="49"/>
      <c r="M1320" s="45" t="s">
        <v>54</v>
      </c>
      <c r="N1320" s="46" t="s">
        <v>35</v>
      </c>
      <c r="O1320" s="49"/>
      <c r="P1320" s="36" t="str">
        <f t="shared" si="20"/>
        <v>Non-Lead</v>
      </c>
      <c r="Q1320" s="39" t="s">
        <v>37</v>
      </c>
      <c r="R1320" s="39" t="s">
        <v>37</v>
      </c>
      <c r="S1320" s="39"/>
      <c r="T1320" s="50" t="s">
        <v>36</v>
      </c>
      <c r="U1320" s="50" t="s">
        <v>37</v>
      </c>
      <c r="V1320" s="50" t="s">
        <v>37</v>
      </c>
      <c r="W1320" s="50" t="s">
        <v>37</v>
      </c>
      <c r="X1320" s="51" t="str">
        <f>IF((OR((AND('[1]PWS Information'!$E$10="CWS",T1320="Single Family Residence",P1320="Lead")),
(AND('[1]PWS Information'!$E$10="CWS",T1320="Multiple Family Residence",'[1]PWS Information'!$E$11="Yes",P1320="Lead")),
(AND('[1]PWS Information'!$E$10="NTNC",P1320="Lead")))),"Tier 1",
IF((OR((AND('[1]PWS Information'!$E$10="CWS",T1320="Multiple Family Residence",'[1]PWS Information'!$E$11="No",P1320="Lead")),
(AND('[1]PWS Information'!$E$10="CWS",T1320="Other",P1320="Lead")),
(AND('[1]PWS Information'!$E$10="CWS",T1320="Building",P1320="Lead")))),"Tier 2",
IF((OR((AND('[1]PWS Information'!$E$10="CWS",T1320="Single Family Residence",P1320="Galvanized Requiring Replacement")),
(AND('[1]PWS Information'!$E$10="CWS",T1320="Single Family Residence",P1320="Galvanized Requiring Replacement",Q1320="Yes")),
(AND('[1]PWS Information'!$E$10="NTNC",P1320="Galvanized Requiring Replacement")),
(AND('[1]PWS Information'!$E$10="NTNC",T1320="Single Family Residence",Q1320="Yes")))),"Tier 3",
IF((OR((AND('[1]PWS Information'!$E$10="CWS",T1320="Single Family Residence",R1320="Yes",P1320="Non-Lead", I1320="Non-Lead - Copper",K1320="Before 1989")),
(AND('[1]PWS Information'!$E$10="CWS",T1320="Single Family Residence",R1320="Yes",P1320="Non-Lead", M1320="Non-Lead - Copper",N1320="Before 1989")))),"Tier 4",
IF((OR((AND('[1]PWS Information'!$E$10="NTNC",P1320="Non-Lead")),
(AND('[1]PWS Information'!$E$10="CWS",P1320="Non-Lead",R1320="")),
(AND('[1]PWS Information'!$E$10="CWS",P1320="Non-Lead",R1320="No")),
(AND('[1]PWS Information'!$E$10="CWS",P1320="Non-Lead",R1320="Don't Know")),
(AND('[1]PWS Information'!$E$10="CWS",P1320="Non-Lead", I1320="Non-Lead - Copper", R1320="Yes", K1320="Between 1989 and 2014")),
(AND('[1]PWS Information'!$E$10="CWS",P1320="Non-Lead", I1320="Non-Lead - Copper", R1320="Yes", K1320="After 2014")),
(AND('[1]PWS Information'!$E$10="CWS",P1320="Non-Lead", I1320="Non-Lead - Copper", R1320="Yes", K1320="Unknown")),
(AND('[1]PWS Information'!$E$10="CWS",P1320="Non-Lead", M1320="Non-Lead - Copper", R1320="Yes", N1320="Between 1989 and 2014")),
(AND('[1]PWS Information'!$E$10="CWS",P1320="Non-Lead", M1320="Non-Lead - Copper", R1320="Yes", N1320="After 2014")),
(AND('[1]PWS Information'!$E$10="CWS",P1320="Non-Lead", M1320="Non-Lead - Copper", R1320="Yes", N1320="Unknown")),
(AND('[1]PWS Information'!$E$10="CWS",P1320="Unknown")),
(AND('[1]PWS Information'!$E$10="NTNC",P1320="Unknown")))),"Tier 5",
"")))))</f>
        <v>Tier 5</v>
      </c>
      <c r="Y1320" s="50"/>
      <c r="Z1320" s="50"/>
    </row>
    <row r="1321" spans="1:26" ht="30" x14ac:dyDescent="0.25">
      <c r="A1321" s="39">
        <v>1627</v>
      </c>
      <c r="B1321" s="40">
        <v>8026</v>
      </c>
      <c r="C1321" s="41" t="s">
        <v>313</v>
      </c>
      <c r="D1321" s="41" t="s">
        <v>99</v>
      </c>
      <c r="E1321" s="41">
        <v>75153</v>
      </c>
      <c r="F1321" s="42"/>
      <c r="G1321" s="43"/>
      <c r="H1321" s="44"/>
      <c r="I1321" s="45" t="s">
        <v>47</v>
      </c>
      <c r="J1321" s="46" t="s">
        <v>37</v>
      </c>
      <c r="K1321" s="42" t="s">
        <v>40</v>
      </c>
      <c r="L1321" s="49"/>
      <c r="M1321" s="45" t="s">
        <v>54</v>
      </c>
      <c r="N1321" s="46" t="s">
        <v>35</v>
      </c>
      <c r="O1321" s="49"/>
      <c r="P1321" s="36" t="str">
        <f t="shared" si="20"/>
        <v>Non-Lead</v>
      </c>
      <c r="Q1321" s="39" t="s">
        <v>37</v>
      </c>
      <c r="R1321" s="39" t="s">
        <v>37</v>
      </c>
      <c r="S1321" s="39"/>
      <c r="T1321" s="50" t="s">
        <v>36</v>
      </c>
      <c r="U1321" s="50" t="s">
        <v>37</v>
      </c>
      <c r="V1321" s="50" t="s">
        <v>37</v>
      </c>
      <c r="W1321" s="50" t="s">
        <v>37</v>
      </c>
      <c r="X1321" s="51" t="str">
        <f>IF((OR((AND('[1]PWS Information'!$E$10="CWS",T1321="Single Family Residence",P1321="Lead")),
(AND('[1]PWS Information'!$E$10="CWS",T1321="Multiple Family Residence",'[1]PWS Information'!$E$11="Yes",P1321="Lead")),
(AND('[1]PWS Information'!$E$10="NTNC",P1321="Lead")))),"Tier 1",
IF((OR((AND('[1]PWS Information'!$E$10="CWS",T1321="Multiple Family Residence",'[1]PWS Information'!$E$11="No",P1321="Lead")),
(AND('[1]PWS Information'!$E$10="CWS",T1321="Other",P1321="Lead")),
(AND('[1]PWS Information'!$E$10="CWS",T1321="Building",P1321="Lead")))),"Tier 2",
IF((OR((AND('[1]PWS Information'!$E$10="CWS",T1321="Single Family Residence",P1321="Galvanized Requiring Replacement")),
(AND('[1]PWS Information'!$E$10="CWS",T1321="Single Family Residence",P1321="Galvanized Requiring Replacement",Q1321="Yes")),
(AND('[1]PWS Information'!$E$10="NTNC",P1321="Galvanized Requiring Replacement")),
(AND('[1]PWS Information'!$E$10="NTNC",T1321="Single Family Residence",Q1321="Yes")))),"Tier 3",
IF((OR((AND('[1]PWS Information'!$E$10="CWS",T1321="Single Family Residence",R1321="Yes",P1321="Non-Lead", I1321="Non-Lead - Copper",K1321="Before 1989")),
(AND('[1]PWS Information'!$E$10="CWS",T1321="Single Family Residence",R1321="Yes",P1321="Non-Lead", M1321="Non-Lead - Copper",N1321="Before 1989")))),"Tier 4",
IF((OR((AND('[1]PWS Information'!$E$10="NTNC",P1321="Non-Lead")),
(AND('[1]PWS Information'!$E$10="CWS",P1321="Non-Lead",R1321="")),
(AND('[1]PWS Information'!$E$10="CWS",P1321="Non-Lead",R1321="No")),
(AND('[1]PWS Information'!$E$10="CWS",P1321="Non-Lead",R1321="Don't Know")),
(AND('[1]PWS Information'!$E$10="CWS",P1321="Non-Lead", I1321="Non-Lead - Copper", R1321="Yes", K1321="Between 1989 and 2014")),
(AND('[1]PWS Information'!$E$10="CWS",P1321="Non-Lead", I1321="Non-Lead - Copper", R1321="Yes", K1321="After 2014")),
(AND('[1]PWS Information'!$E$10="CWS",P1321="Non-Lead", I1321="Non-Lead - Copper", R1321="Yes", K1321="Unknown")),
(AND('[1]PWS Information'!$E$10="CWS",P1321="Non-Lead", M1321="Non-Lead - Copper", R1321="Yes", N1321="Between 1989 and 2014")),
(AND('[1]PWS Information'!$E$10="CWS",P1321="Non-Lead", M1321="Non-Lead - Copper", R1321="Yes", N1321="After 2014")),
(AND('[1]PWS Information'!$E$10="CWS",P1321="Non-Lead", M1321="Non-Lead - Copper", R1321="Yes", N1321="Unknown")),
(AND('[1]PWS Information'!$E$10="CWS",P1321="Unknown")),
(AND('[1]PWS Information'!$E$10="NTNC",P1321="Unknown")))),"Tier 5",
"")))))</f>
        <v>Tier 5</v>
      </c>
      <c r="Y1321" s="50"/>
      <c r="Z1321" s="50"/>
    </row>
    <row r="1322" spans="1:26" ht="30" x14ac:dyDescent="0.25">
      <c r="A1322" s="39">
        <v>1628</v>
      </c>
      <c r="B1322" s="40">
        <v>608</v>
      </c>
      <c r="C1322" s="41" t="s">
        <v>360</v>
      </c>
      <c r="D1322" s="41" t="s">
        <v>88</v>
      </c>
      <c r="E1322" s="41">
        <v>75144</v>
      </c>
      <c r="F1322" s="42"/>
      <c r="G1322" s="43"/>
      <c r="H1322" s="44"/>
      <c r="I1322" s="45" t="s">
        <v>47</v>
      </c>
      <c r="J1322" s="46" t="s">
        <v>37</v>
      </c>
      <c r="K1322" s="42" t="s">
        <v>40</v>
      </c>
      <c r="L1322" s="49"/>
      <c r="M1322" s="45" t="s">
        <v>54</v>
      </c>
      <c r="N1322" s="46" t="s">
        <v>35</v>
      </c>
      <c r="O1322" s="49"/>
      <c r="P1322" s="36" t="str">
        <f t="shared" si="20"/>
        <v>Non-Lead</v>
      </c>
      <c r="Q1322" s="39" t="s">
        <v>37</v>
      </c>
      <c r="R1322" s="39" t="s">
        <v>37</v>
      </c>
      <c r="S1322" s="39"/>
      <c r="T1322" s="50" t="s">
        <v>36</v>
      </c>
      <c r="U1322" s="50" t="s">
        <v>37</v>
      </c>
      <c r="V1322" s="50" t="s">
        <v>37</v>
      </c>
      <c r="W1322" s="50" t="s">
        <v>37</v>
      </c>
      <c r="X1322" s="51" t="str">
        <f>IF((OR((AND('[1]PWS Information'!$E$10="CWS",T1322="Single Family Residence",P1322="Lead")),
(AND('[1]PWS Information'!$E$10="CWS",T1322="Multiple Family Residence",'[1]PWS Information'!$E$11="Yes",P1322="Lead")),
(AND('[1]PWS Information'!$E$10="NTNC",P1322="Lead")))),"Tier 1",
IF((OR((AND('[1]PWS Information'!$E$10="CWS",T1322="Multiple Family Residence",'[1]PWS Information'!$E$11="No",P1322="Lead")),
(AND('[1]PWS Information'!$E$10="CWS",T1322="Other",P1322="Lead")),
(AND('[1]PWS Information'!$E$10="CWS",T1322="Building",P1322="Lead")))),"Tier 2",
IF((OR((AND('[1]PWS Information'!$E$10="CWS",T1322="Single Family Residence",P1322="Galvanized Requiring Replacement")),
(AND('[1]PWS Information'!$E$10="CWS",T1322="Single Family Residence",P1322="Galvanized Requiring Replacement",Q1322="Yes")),
(AND('[1]PWS Information'!$E$10="NTNC",P1322="Galvanized Requiring Replacement")),
(AND('[1]PWS Information'!$E$10="NTNC",T1322="Single Family Residence",Q1322="Yes")))),"Tier 3",
IF((OR((AND('[1]PWS Information'!$E$10="CWS",T1322="Single Family Residence",R1322="Yes",P1322="Non-Lead", I1322="Non-Lead - Copper",K1322="Before 1989")),
(AND('[1]PWS Information'!$E$10="CWS",T1322="Single Family Residence",R1322="Yes",P1322="Non-Lead", M1322="Non-Lead - Copper",N1322="Before 1989")))),"Tier 4",
IF((OR((AND('[1]PWS Information'!$E$10="NTNC",P1322="Non-Lead")),
(AND('[1]PWS Information'!$E$10="CWS",P1322="Non-Lead",R1322="")),
(AND('[1]PWS Information'!$E$10="CWS",P1322="Non-Lead",R1322="No")),
(AND('[1]PWS Information'!$E$10="CWS",P1322="Non-Lead",R1322="Don't Know")),
(AND('[1]PWS Information'!$E$10="CWS",P1322="Non-Lead", I1322="Non-Lead - Copper", R1322="Yes", K1322="Between 1989 and 2014")),
(AND('[1]PWS Information'!$E$10="CWS",P1322="Non-Lead", I1322="Non-Lead - Copper", R1322="Yes", K1322="After 2014")),
(AND('[1]PWS Information'!$E$10="CWS",P1322="Non-Lead", I1322="Non-Lead - Copper", R1322="Yes", K1322="Unknown")),
(AND('[1]PWS Information'!$E$10="CWS",P1322="Non-Lead", M1322="Non-Lead - Copper", R1322="Yes", N1322="Between 1989 and 2014")),
(AND('[1]PWS Information'!$E$10="CWS",P1322="Non-Lead", M1322="Non-Lead - Copper", R1322="Yes", N1322="After 2014")),
(AND('[1]PWS Information'!$E$10="CWS",P1322="Non-Lead", M1322="Non-Lead - Copper", R1322="Yes", N1322="Unknown")),
(AND('[1]PWS Information'!$E$10="CWS",P1322="Unknown")),
(AND('[1]PWS Information'!$E$10="NTNC",P1322="Unknown")))),"Tier 5",
"")))))</f>
        <v>Tier 5</v>
      </c>
      <c r="Y1322" s="50"/>
      <c r="Z1322" s="50"/>
    </row>
    <row r="1323" spans="1:26" ht="30" x14ac:dyDescent="0.25">
      <c r="A1323" s="39">
        <v>1629</v>
      </c>
      <c r="B1323" s="40">
        <v>16799</v>
      </c>
      <c r="C1323" s="41" t="s">
        <v>296</v>
      </c>
      <c r="D1323" s="41" t="s">
        <v>88</v>
      </c>
      <c r="E1323" s="41">
        <v>75144</v>
      </c>
      <c r="F1323" s="42"/>
      <c r="G1323" s="43"/>
      <c r="H1323" s="44"/>
      <c r="I1323" s="45" t="s">
        <v>47</v>
      </c>
      <c r="J1323" s="46" t="s">
        <v>37</v>
      </c>
      <c r="K1323" s="42" t="s">
        <v>40</v>
      </c>
      <c r="L1323" s="49"/>
      <c r="M1323" s="45" t="s">
        <v>54</v>
      </c>
      <c r="N1323" s="46" t="s">
        <v>35</v>
      </c>
      <c r="O1323" s="49"/>
      <c r="P1323" s="36" t="str">
        <f t="shared" si="20"/>
        <v>Non-Lead</v>
      </c>
      <c r="Q1323" s="39" t="s">
        <v>37</v>
      </c>
      <c r="R1323" s="39" t="s">
        <v>37</v>
      </c>
      <c r="S1323" s="39"/>
      <c r="T1323" s="50" t="s">
        <v>36</v>
      </c>
      <c r="U1323" s="50" t="s">
        <v>37</v>
      </c>
      <c r="V1323" s="50" t="s">
        <v>37</v>
      </c>
      <c r="W1323" s="50" t="s">
        <v>37</v>
      </c>
      <c r="X1323" s="51" t="str">
        <f>IF((OR((AND('[1]PWS Information'!$E$10="CWS",T1323="Single Family Residence",P1323="Lead")),
(AND('[1]PWS Information'!$E$10="CWS",T1323="Multiple Family Residence",'[1]PWS Information'!$E$11="Yes",P1323="Lead")),
(AND('[1]PWS Information'!$E$10="NTNC",P1323="Lead")))),"Tier 1",
IF((OR((AND('[1]PWS Information'!$E$10="CWS",T1323="Multiple Family Residence",'[1]PWS Information'!$E$11="No",P1323="Lead")),
(AND('[1]PWS Information'!$E$10="CWS",T1323="Other",P1323="Lead")),
(AND('[1]PWS Information'!$E$10="CWS",T1323="Building",P1323="Lead")))),"Tier 2",
IF((OR((AND('[1]PWS Information'!$E$10="CWS",T1323="Single Family Residence",P1323="Galvanized Requiring Replacement")),
(AND('[1]PWS Information'!$E$10="CWS",T1323="Single Family Residence",P1323="Galvanized Requiring Replacement",Q1323="Yes")),
(AND('[1]PWS Information'!$E$10="NTNC",P1323="Galvanized Requiring Replacement")),
(AND('[1]PWS Information'!$E$10="NTNC",T1323="Single Family Residence",Q1323="Yes")))),"Tier 3",
IF((OR((AND('[1]PWS Information'!$E$10="CWS",T1323="Single Family Residence",R1323="Yes",P1323="Non-Lead", I1323="Non-Lead - Copper",K1323="Before 1989")),
(AND('[1]PWS Information'!$E$10="CWS",T1323="Single Family Residence",R1323="Yes",P1323="Non-Lead", M1323="Non-Lead - Copper",N1323="Before 1989")))),"Tier 4",
IF((OR((AND('[1]PWS Information'!$E$10="NTNC",P1323="Non-Lead")),
(AND('[1]PWS Information'!$E$10="CWS",P1323="Non-Lead",R1323="")),
(AND('[1]PWS Information'!$E$10="CWS",P1323="Non-Lead",R1323="No")),
(AND('[1]PWS Information'!$E$10="CWS",P1323="Non-Lead",R1323="Don't Know")),
(AND('[1]PWS Information'!$E$10="CWS",P1323="Non-Lead", I1323="Non-Lead - Copper", R1323="Yes", K1323="Between 1989 and 2014")),
(AND('[1]PWS Information'!$E$10="CWS",P1323="Non-Lead", I1323="Non-Lead - Copper", R1323="Yes", K1323="After 2014")),
(AND('[1]PWS Information'!$E$10="CWS",P1323="Non-Lead", I1323="Non-Lead - Copper", R1323="Yes", K1323="Unknown")),
(AND('[1]PWS Information'!$E$10="CWS",P1323="Non-Lead", M1323="Non-Lead - Copper", R1323="Yes", N1323="Between 1989 and 2014")),
(AND('[1]PWS Information'!$E$10="CWS",P1323="Non-Lead", M1323="Non-Lead - Copper", R1323="Yes", N1323="After 2014")),
(AND('[1]PWS Information'!$E$10="CWS",P1323="Non-Lead", M1323="Non-Lead - Copper", R1323="Yes", N1323="Unknown")),
(AND('[1]PWS Information'!$E$10="CWS",P1323="Unknown")),
(AND('[1]PWS Information'!$E$10="NTNC",P1323="Unknown")))),"Tier 5",
"")))))</f>
        <v>Tier 5</v>
      </c>
      <c r="Y1323" s="50"/>
      <c r="Z1323" s="50"/>
    </row>
    <row r="1324" spans="1:26" ht="30" x14ac:dyDescent="0.25">
      <c r="A1324" s="39">
        <v>1630</v>
      </c>
      <c r="B1324" s="40">
        <v>1350</v>
      </c>
      <c r="C1324" s="41" t="s">
        <v>251</v>
      </c>
      <c r="D1324" s="41" t="s">
        <v>88</v>
      </c>
      <c r="E1324" s="41">
        <v>75144</v>
      </c>
      <c r="F1324" s="42"/>
      <c r="G1324" s="43"/>
      <c r="H1324" s="44"/>
      <c r="I1324" s="45" t="s">
        <v>47</v>
      </c>
      <c r="J1324" s="46" t="s">
        <v>37</v>
      </c>
      <c r="K1324" s="42" t="s">
        <v>40</v>
      </c>
      <c r="L1324" s="49"/>
      <c r="M1324" s="45" t="s">
        <v>54</v>
      </c>
      <c r="N1324" s="46" t="s">
        <v>49</v>
      </c>
      <c r="O1324" s="49"/>
      <c r="P1324" s="36" t="str">
        <f t="shared" si="20"/>
        <v>Non-Lead</v>
      </c>
      <c r="Q1324" s="39" t="s">
        <v>37</v>
      </c>
      <c r="R1324" s="39" t="s">
        <v>37</v>
      </c>
      <c r="S1324" s="39"/>
      <c r="T1324" s="50" t="s">
        <v>36</v>
      </c>
      <c r="U1324" s="50" t="s">
        <v>37</v>
      </c>
      <c r="V1324" s="50" t="s">
        <v>37</v>
      </c>
      <c r="W1324" s="50" t="s">
        <v>37</v>
      </c>
      <c r="X1324" s="51" t="str">
        <f>IF((OR((AND('[1]PWS Information'!$E$10="CWS",T1324="Single Family Residence",P1324="Lead")),
(AND('[1]PWS Information'!$E$10="CWS",T1324="Multiple Family Residence",'[1]PWS Information'!$E$11="Yes",P1324="Lead")),
(AND('[1]PWS Information'!$E$10="NTNC",P1324="Lead")))),"Tier 1",
IF((OR((AND('[1]PWS Information'!$E$10="CWS",T1324="Multiple Family Residence",'[1]PWS Information'!$E$11="No",P1324="Lead")),
(AND('[1]PWS Information'!$E$10="CWS",T1324="Other",P1324="Lead")),
(AND('[1]PWS Information'!$E$10="CWS",T1324="Building",P1324="Lead")))),"Tier 2",
IF((OR((AND('[1]PWS Information'!$E$10="CWS",T1324="Single Family Residence",P1324="Galvanized Requiring Replacement")),
(AND('[1]PWS Information'!$E$10="CWS",T1324="Single Family Residence",P1324="Galvanized Requiring Replacement",Q1324="Yes")),
(AND('[1]PWS Information'!$E$10="NTNC",P1324="Galvanized Requiring Replacement")),
(AND('[1]PWS Information'!$E$10="NTNC",T1324="Single Family Residence",Q1324="Yes")))),"Tier 3",
IF((OR((AND('[1]PWS Information'!$E$10="CWS",T1324="Single Family Residence",R1324="Yes",P1324="Non-Lead", I1324="Non-Lead - Copper",K1324="Before 1989")),
(AND('[1]PWS Information'!$E$10="CWS",T1324="Single Family Residence",R1324="Yes",P1324="Non-Lead", M1324="Non-Lead - Copper",N1324="Before 1989")))),"Tier 4",
IF((OR((AND('[1]PWS Information'!$E$10="NTNC",P1324="Non-Lead")),
(AND('[1]PWS Information'!$E$10="CWS",P1324="Non-Lead",R1324="")),
(AND('[1]PWS Information'!$E$10="CWS",P1324="Non-Lead",R1324="No")),
(AND('[1]PWS Information'!$E$10="CWS",P1324="Non-Lead",R1324="Don't Know")),
(AND('[1]PWS Information'!$E$10="CWS",P1324="Non-Lead", I1324="Non-Lead - Copper", R1324="Yes", K1324="Between 1989 and 2014")),
(AND('[1]PWS Information'!$E$10="CWS",P1324="Non-Lead", I1324="Non-Lead - Copper", R1324="Yes", K1324="After 2014")),
(AND('[1]PWS Information'!$E$10="CWS",P1324="Non-Lead", I1324="Non-Lead - Copper", R1324="Yes", K1324="Unknown")),
(AND('[1]PWS Information'!$E$10="CWS",P1324="Non-Lead", M1324="Non-Lead - Copper", R1324="Yes", N1324="Between 1989 and 2014")),
(AND('[1]PWS Information'!$E$10="CWS",P1324="Non-Lead", M1324="Non-Lead - Copper", R1324="Yes", N1324="After 2014")),
(AND('[1]PWS Information'!$E$10="CWS",P1324="Non-Lead", M1324="Non-Lead - Copper", R1324="Yes", N1324="Unknown")),
(AND('[1]PWS Information'!$E$10="CWS",P1324="Unknown")),
(AND('[1]PWS Information'!$E$10="NTNC",P1324="Unknown")))),"Tier 5",
"")))))</f>
        <v>Tier 5</v>
      </c>
      <c r="Y1324" s="50"/>
      <c r="Z1324" s="50"/>
    </row>
    <row r="1325" spans="1:26" ht="30" x14ac:dyDescent="0.25">
      <c r="A1325" s="39">
        <v>1631</v>
      </c>
      <c r="B1325" s="40">
        <v>517</v>
      </c>
      <c r="C1325" s="41" t="s">
        <v>340</v>
      </c>
      <c r="D1325" s="41" t="s">
        <v>88</v>
      </c>
      <c r="E1325" s="41">
        <v>75144</v>
      </c>
      <c r="F1325" s="42"/>
      <c r="G1325" s="43"/>
      <c r="H1325" s="44"/>
      <c r="I1325" s="45" t="s">
        <v>47</v>
      </c>
      <c r="J1325" s="46" t="s">
        <v>37</v>
      </c>
      <c r="K1325" s="42" t="s">
        <v>40</v>
      </c>
      <c r="L1325" s="49"/>
      <c r="M1325" s="45" t="s">
        <v>54</v>
      </c>
      <c r="N1325" s="46" t="s">
        <v>35</v>
      </c>
      <c r="O1325" s="49"/>
      <c r="P1325" s="36" t="str">
        <f t="shared" si="20"/>
        <v>Non-Lead</v>
      </c>
      <c r="Q1325" s="39" t="s">
        <v>37</v>
      </c>
      <c r="R1325" s="39" t="s">
        <v>37</v>
      </c>
      <c r="S1325" s="39"/>
      <c r="T1325" s="50" t="s">
        <v>36</v>
      </c>
      <c r="U1325" s="50" t="s">
        <v>37</v>
      </c>
      <c r="V1325" s="50" t="s">
        <v>37</v>
      </c>
      <c r="W1325" s="50" t="s">
        <v>37</v>
      </c>
      <c r="X1325" s="51" t="str">
        <f>IF((OR((AND('[1]PWS Information'!$E$10="CWS",T1325="Single Family Residence",P1325="Lead")),
(AND('[1]PWS Information'!$E$10="CWS",T1325="Multiple Family Residence",'[1]PWS Information'!$E$11="Yes",P1325="Lead")),
(AND('[1]PWS Information'!$E$10="NTNC",P1325="Lead")))),"Tier 1",
IF((OR((AND('[1]PWS Information'!$E$10="CWS",T1325="Multiple Family Residence",'[1]PWS Information'!$E$11="No",P1325="Lead")),
(AND('[1]PWS Information'!$E$10="CWS",T1325="Other",P1325="Lead")),
(AND('[1]PWS Information'!$E$10="CWS",T1325="Building",P1325="Lead")))),"Tier 2",
IF((OR((AND('[1]PWS Information'!$E$10="CWS",T1325="Single Family Residence",P1325="Galvanized Requiring Replacement")),
(AND('[1]PWS Information'!$E$10="CWS",T1325="Single Family Residence",P1325="Galvanized Requiring Replacement",Q1325="Yes")),
(AND('[1]PWS Information'!$E$10="NTNC",P1325="Galvanized Requiring Replacement")),
(AND('[1]PWS Information'!$E$10="NTNC",T1325="Single Family Residence",Q1325="Yes")))),"Tier 3",
IF((OR((AND('[1]PWS Information'!$E$10="CWS",T1325="Single Family Residence",R1325="Yes",P1325="Non-Lead", I1325="Non-Lead - Copper",K1325="Before 1989")),
(AND('[1]PWS Information'!$E$10="CWS",T1325="Single Family Residence",R1325="Yes",P1325="Non-Lead", M1325="Non-Lead - Copper",N1325="Before 1989")))),"Tier 4",
IF((OR((AND('[1]PWS Information'!$E$10="NTNC",P1325="Non-Lead")),
(AND('[1]PWS Information'!$E$10="CWS",P1325="Non-Lead",R1325="")),
(AND('[1]PWS Information'!$E$10="CWS",P1325="Non-Lead",R1325="No")),
(AND('[1]PWS Information'!$E$10="CWS",P1325="Non-Lead",R1325="Don't Know")),
(AND('[1]PWS Information'!$E$10="CWS",P1325="Non-Lead", I1325="Non-Lead - Copper", R1325="Yes", K1325="Between 1989 and 2014")),
(AND('[1]PWS Information'!$E$10="CWS",P1325="Non-Lead", I1325="Non-Lead - Copper", R1325="Yes", K1325="After 2014")),
(AND('[1]PWS Information'!$E$10="CWS",P1325="Non-Lead", I1325="Non-Lead - Copper", R1325="Yes", K1325="Unknown")),
(AND('[1]PWS Information'!$E$10="CWS",P1325="Non-Lead", M1325="Non-Lead - Copper", R1325="Yes", N1325="Between 1989 and 2014")),
(AND('[1]PWS Information'!$E$10="CWS",P1325="Non-Lead", M1325="Non-Lead - Copper", R1325="Yes", N1325="After 2014")),
(AND('[1]PWS Information'!$E$10="CWS",P1325="Non-Lead", M1325="Non-Lead - Copper", R1325="Yes", N1325="Unknown")),
(AND('[1]PWS Information'!$E$10="CWS",P1325="Unknown")),
(AND('[1]PWS Information'!$E$10="NTNC",P1325="Unknown")))),"Tier 5",
"")))))</f>
        <v>Tier 5</v>
      </c>
      <c r="Y1325" s="50"/>
      <c r="Z1325" s="50"/>
    </row>
    <row r="1326" spans="1:26" ht="30" x14ac:dyDescent="0.25">
      <c r="A1326" s="39">
        <v>1632</v>
      </c>
      <c r="B1326" s="40">
        <v>3311</v>
      </c>
      <c r="C1326" s="41" t="s">
        <v>297</v>
      </c>
      <c r="D1326" s="41" t="s">
        <v>61</v>
      </c>
      <c r="E1326" s="41">
        <v>75109</v>
      </c>
      <c r="F1326" s="42"/>
      <c r="G1326" s="43"/>
      <c r="H1326" s="44"/>
      <c r="I1326" s="45" t="s">
        <v>47</v>
      </c>
      <c r="J1326" s="46" t="s">
        <v>37</v>
      </c>
      <c r="K1326" s="42" t="s">
        <v>40</v>
      </c>
      <c r="L1326" s="49"/>
      <c r="M1326" s="45" t="s">
        <v>54</v>
      </c>
      <c r="N1326" s="46" t="s">
        <v>49</v>
      </c>
      <c r="O1326" s="49"/>
      <c r="P1326" s="36" t="str">
        <f t="shared" si="20"/>
        <v>Non-Lead</v>
      </c>
      <c r="Q1326" s="39" t="s">
        <v>37</v>
      </c>
      <c r="R1326" s="39" t="s">
        <v>37</v>
      </c>
      <c r="S1326" s="39"/>
      <c r="T1326" s="50" t="s">
        <v>36</v>
      </c>
      <c r="U1326" s="50" t="s">
        <v>37</v>
      </c>
      <c r="V1326" s="50" t="s">
        <v>37</v>
      </c>
      <c r="W1326" s="50" t="s">
        <v>37</v>
      </c>
      <c r="X1326" s="51" t="str">
        <f>IF((OR((AND('[1]PWS Information'!$E$10="CWS",T1326="Single Family Residence",P1326="Lead")),
(AND('[1]PWS Information'!$E$10="CWS",T1326="Multiple Family Residence",'[1]PWS Information'!$E$11="Yes",P1326="Lead")),
(AND('[1]PWS Information'!$E$10="NTNC",P1326="Lead")))),"Tier 1",
IF((OR((AND('[1]PWS Information'!$E$10="CWS",T1326="Multiple Family Residence",'[1]PWS Information'!$E$11="No",P1326="Lead")),
(AND('[1]PWS Information'!$E$10="CWS",T1326="Other",P1326="Lead")),
(AND('[1]PWS Information'!$E$10="CWS",T1326="Building",P1326="Lead")))),"Tier 2",
IF((OR((AND('[1]PWS Information'!$E$10="CWS",T1326="Single Family Residence",P1326="Galvanized Requiring Replacement")),
(AND('[1]PWS Information'!$E$10="CWS",T1326="Single Family Residence",P1326="Galvanized Requiring Replacement",Q1326="Yes")),
(AND('[1]PWS Information'!$E$10="NTNC",P1326="Galvanized Requiring Replacement")),
(AND('[1]PWS Information'!$E$10="NTNC",T1326="Single Family Residence",Q1326="Yes")))),"Tier 3",
IF((OR((AND('[1]PWS Information'!$E$10="CWS",T1326="Single Family Residence",R1326="Yes",P1326="Non-Lead", I1326="Non-Lead - Copper",K1326="Before 1989")),
(AND('[1]PWS Information'!$E$10="CWS",T1326="Single Family Residence",R1326="Yes",P1326="Non-Lead", M1326="Non-Lead - Copper",N1326="Before 1989")))),"Tier 4",
IF((OR((AND('[1]PWS Information'!$E$10="NTNC",P1326="Non-Lead")),
(AND('[1]PWS Information'!$E$10="CWS",P1326="Non-Lead",R1326="")),
(AND('[1]PWS Information'!$E$10="CWS",P1326="Non-Lead",R1326="No")),
(AND('[1]PWS Information'!$E$10="CWS",P1326="Non-Lead",R1326="Don't Know")),
(AND('[1]PWS Information'!$E$10="CWS",P1326="Non-Lead", I1326="Non-Lead - Copper", R1326="Yes", K1326="Between 1989 and 2014")),
(AND('[1]PWS Information'!$E$10="CWS",P1326="Non-Lead", I1326="Non-Lead - Copper", R1326="Yes", K1326="After 2014")),
(AND('[1]PWS Information'!$E$10="CWS",P1326="Non-Lead", I1326="Non-Lead - Copper", R1326="Yes", K1326="Unknown")),
(AND('[1]PWS Information'!$E$10="CWS",P1326="Non-Lead", M1326="Non-Lead - Copper", R1326="Yes", N1326="Between 1989 and 2014")),
(AND('[1]PWS Information'!$E$10="CWS",P1326="Non-Lead", M1326="Non-Lead - Copper", R1326="Yes", N1326="After 2014")),
(AND('[1]PWS Information'!$E$10="CWS",P1326="Non-Lead", M1326="Non-Lead - Copper", R1326="Yes", N1326="Unknown")),
(AND('[1]PWS Information'!$E$10="CWS",P1326="Unknown")),
(AND('[1]PWS Information'!$E$10="NTNC",P1326="Unknown")))),"Tier 5",
"")))))</f>
        <v>Tier 5</v>
      </c>
      <c r="Y1326" s="50"/>
      <c r="Z1326" s="50"/>
    </row>
    <row r="1327" spans="1:26" ht="30" x14ac:dyDescent="0.25">
      <c r="A1327" s="39">
        <v>1633</v>
      </c>
      <c r="B1327" s="40">
        <v>11038</v>
      </c>
      <c r="C1327" s="41" t="s">
        <v>349</v>
      </c>
      <c r="D1327" s="41" t="s">
        <v>88</v>
      </c>
      <c r="E1327" s="41">
        <v>75144</v>
      </c>
      <c r="F1327" s="42"/>
      <c r="G1327" s="43"/>
      <c r="H1327" s="44"/>
      <c r="I1327" s="45" t="s">
        <v>47</v>
      </c>
      <c r="J1327" s="46" t="s">
        <v>37</v>
      </c>
      <c r="K1327" s="42" t="s">
        <v>40</v>
      </c>
      <c r="L1327" s="49"/>
      <c r="M1327" s="45" t="s">
        <v>54</v>
      </c>
      <c r="N1327" s="46" t="s">
        <v>35</v>
      </c>
      <c r="O1327" s="49"/>
      <c r="P1327" s="36" t="str">
        <f t="shared" si="20"/>
        <v>Non-Lead</v>
      </c>
      <c r="Q1327" s="39" t="s">
        <v>37</v>
      </c>
      <c r="R1327" s="39" t="s">
        <v>37</v>
      </c>
      <c r="S1327" s="39"/>
      <c r="T1327" s="50" t="s">
        <v>36</v>
      </c>
      <c r="U1327" s="50" t="s">
        <v>37</v>
      </c>
      <c r="V1327" s="50" t="s">
        <v>37</v>
      </c>
      <c r="W1327" s="50" t="s">
        <v>37</v>
      </c>
      <c r="X1327" s="51" t="str">
        <f>IF((OR((AND('[1]PWS Information'!$E$10="CWS",T1327="Single Family Residence",P1327="Lead")),
(AND('[1]PWS Information'!$E$10="CWS",T1327="Multiple Family Residence",'[1]PWS Information'!$E$11="Yes",P1327="Lead")),
(AND('[1]PWS Information'!$E$10="NTNC",P1327="Lead")))),"Tier 1",
IF((OR((AND('[1]PWS Information'!$E$10="CWS",T1327="Multiple Family Residence",'[1]PWS Information'!$E$11="No",P1327="Lead")),
(AND('[1]PWS Information'!$E$10="CWS",T1327="Other",P1327="Lead")),
(AND('[1]PWS Information'!$E$10="CWS",T1327="Building",P1327="Lead")))),"Tier 2",
IF((OR((AND('[1]PWS Information'!$E$10="CWS",T1327="Single Family Residence",P1327="Galvanized Requiring Replacement")),
(AND('[1]PWS Information'!$E$10="CWS",T1327="Single Family Residence",P1327="Galvanized Requiring Replacement",Q1327="Yes")),
(AND('[1]PWS Information'!$E$10="NTNC",P1327="Galvanized Requiring Replacement")),
(AND('[1]PWS Information'!$E$10="NTNC",T1327="Single Family Residence",Q1327="Yes")))),"Tier 3",
IF((OR((AND('[1]PWS Information'!$E$10="CWS",T1327="Single Family Residence",R1327="Yes",P1327="Non-Lead", I1327="Non-Lead - Copper",K1327="Before 1989")),
(AND('[1]PWS Information'!$E$10="CWS",T1327="Single Family Residence",R1327="Yes",P1327="Non-Lead", M1327="Non-Lead - Copper",N1327="Before 1989")))),"Tier 4",
IF((OR((AND('[1]PWS Information'!$E$10="NTNC",P1327="Non-Lead")),
(AND('[1]PWS Information'!$E$10="CWS",P1327="Non-Lead",R1327="")),
(AND('[1]PWS Information'!$E$10="CWS",P1327="Non-Lead",R1327="No")),
(AND('[1]PWS Information'!$E$10="CWS",P1327="Non-Lead",R1327="Don't Know")),
(AND('[1]PWS Information'!$E$10="CWS",P1327="Non-Lead", I1327="Non-Lead - Copper", R1327="Yes", K1327="Between 1989 and 2014")),
(AND('[1]PWS Information'!$E$10="CWS",P1327="Non-Lead", I1327="Non-Lead - Copper", R1327="Yes", K1327="After 2014")),
(AND('[1]PWS Information'!$E$10="CWS",P1327="Non-Lead", I1327="Non-Lead - Copper", R1327="Yes", K1327="Unknown")),
(AND('[1]PWS Information'!$E$10="CWS",P1327="Non-Lead", M1327="Non-Lead - Copper", R1327="Yes", N1327="Between 1989 and 2014")),
(AND('[1]PWS Information'!$E$10="CWS",P1327="Non-Lead", M1327="Non-Lead - Copper", R1327="Yes", N1327="After 2014")),
(AND('[1]PWS Information'!$E$10="CWS",P1327="Non-Lead", M1327="Non-Lead - Copper", R1327="Yes", N1327="Unknown")),
(AND('[1]PWS Information'!$E$10="CWS",P1327="Unknown")),
(AND('[1]PWS Information'!$E$10="NTNC",P1327="Unknown")))),"Tier 5",
"")))))</f>
        <v>Tier 5</v>
      </c>
      <c r="Y1327" s="50"/>
      <c r="Z1327" s="50"/>
    </row>
    <row r="1328" spans="1:26" ht="30" x14ac:dyDescent="0.25">
      <c r="A1328" s="39">
        <v>1634</v>
      </c>
      <c r="B1328" s="40">
        <v>3007</v>
      </c>
      <c r="C1328" s="41" t="s">
        <v>377</v>
      </c>
      <c r="D1328" s="41" t="s">
        <v>88</v>
      </c>
      <c r="E1328" s="41">
        <v>75144</v>
      </c>
      <c r="F1328" s="42"/>
      <c r="G1328" s="43"/>
      <c r="H1328" s="44"/>
      <c r="I1328" s="45" t="s">
        <v>47</v>
      </c>
      <c r="J1328" s="46" t="s">
        <v>37</v>
      </c>
      <c r="K1328" s="42" t="s">
        <v>40</v>
      </c>
      <c r="L1328" s="49"/>
      <c r="M1328" s="45" t="s">
        <v>54</v>
      </c>
      <c r="N1328" s="46" t="s">
        <v>35</v>
      </c>
      <c r="O1328" s="49"/>
      <c r="P1328" s="36" t="str">
        <f t="shared" si="20"/>
        <v>Non-Lead</v>
      </c>
      <c r="Q1328" s="39" t="s">
        <v>37</v>
      </c>
      <c r="R1328" s="39" t="s">
        <v>37</v>
      </c>
      <c r="S1328" s="39"/>
      <c r="T1328" s="50" t="s">
        <v>36</v>
      </c>
      <c r="U1328" s="50" t="s">
        <v>37</v>
      </c>
      <c r="V1328" s="50" t="s">
        <v>37</v>
      </c>
      <c r="W1328" s="50" t="s">
        <v>37</v>
      </c>
      <c r="X1328" s="51" t="str">
        <f>IF((OR((AND('[1]PWS Information'!$E$10="CWS",T1328="Single Family Residence",P1328="Lead")),
(AND('[1]PWS Information'!$E$10="CWS",T1328="Multiple Family Residence",'[1]PWS Information'!$E$11="Yes",P1328="Lead")),
(AND('[1]PWS Information'!$E$10="NTNC",P1328="Lead")))),"Tier 1",
IF((OR((AND('[1]PWS Information'!$E$10="CWS",T1328="Multiple Family Residence",'[1]PWS Information'!$E$11="No",P1328="Lead")),
(AND('[1]PWS Information'!$E$10="CWS",T1328="Other",P1328="Lead")),
(AND('[1]PWS Information'!$E$10="CWS",T1328="Building",P1328="Lead")))),"Tier 2",
IF((OR((AND('[1]PWS Information'!$E$10="CWS",T1328="Single Family Residence",P1328="Galvanized Requiring Replacement")),
(AND('[1]PWS Information'!$E$10="CWS",T1328="Single Family Residence",P1328="Galvanized Requiring Replacement",Q1328="Yes")),
(AND('[1]PWS Information'!$E$10="NTNC",P1328="Galvanized Requiring Replacement")),
(AND('[1]PWS Information'!$E$10="NTNC",T1328="Single Family Residence",Q1328="Yes")))),"Tier 3",
IF((OR((AND('[1]PWS Information'!$E$10="CWS",T1328="Single Family Residence",R1328="Yes",P1328="Non-Lead", I1328="Non-Lead - Copper",K1328="Before 1989")),
(AND('[1]PWS Information'!$E$10="CWS",T1328="Single Family Residence",R1328="Yes",P1328="Non-Lead", M1328="Non-Lead - Copper",N1328="Before 1989")))),"Tier 4",
IF((OR((AND('[1]PWS Information'!$E$10="NTNC",P1328="Non-Lead")),
(AND('[1]PWS Information'!$E$10="CWS",P1328="Non-Lead",R1328="")),
(AND('[1]PWS Information'!$E$10="CWS",P1328="Non-Lead",R1328="No")),
(AND('[1]PWS Information'!$E$10="CWS",P1328="Non-Lead",R1328="Don't Know")),
(AND('[1]PWS Information'!$E$10="CWS",P1328="Non-Lead", I1328="Non-Lead - Copper", R1328="Yes", K1328="Between 1989 and 2014")),
(AND('[1]PWS Information'!$E$10="CWS",P1328="Non-Lead", I1328="Non-Lead - Copper", R1328="Yes", K1328="After 2014")),
(AND('[1]PWS Information'!$E$10="CWS",P1328="Non-Lead", I1328="Non-Lead - Copper", R1328="Yes", K1328="Unknown")),
(AND('[1]PWS Information'!$E$10="CWS",P1328="Non-Lead", M1328="Non-Lead - Copper", R1328="Yes", N1328="Between 1989 and 2014")),
(AND('[1]PWS Information'!$E$10="CWS",P1328="Non-Lead", M1328="Non-Lead - Copper", R1328="Yes", N1328="After 2014")),
(AND('[1]PWS Information'!$E$10="CWS",P1328="Non-Lead", M1328="Non-Lead - Copper", R1328="Yes", N1328="Unknown")),
(AND('[1]PWS Information'!$E$10="CWS",P1328="Unknown")),
(AND('[1]PWS Information'!$E$10="NTNC",P1328="Unknown")))),"Tier 5",
"")))))</f>
        <v>Tier 5</v>
      </c>
      <c r="Y1328" s="50"/>
      <c r="Z1328" s="50"/>
    </row>
    <row r="1329" spans="1:26" ht="30" x14ac:dyDescent="0.25">
      <c r="A1329" s="39">
        <v>1635</v>
      </c>
      <c r="B1329" s="40">
        <v>9015</v>
      </c>
      <c r="C1329" s="41" t="s">
        <v>308</v>
      </c>
      <c r="D1329" s="41" t="s">
        <v>88</v>
      </c>
      <c r="E1329" s="41">
        <v>75144</v>
      </c>
      <c r="F1329" s="42"/>
      <c r="G1329" s="43"/>
      <c r="H1329" s="44"/>
      <c r="I1329" s="45" t="s">
        <v>47</v>
      </c>
      <c r="J1329" s="46" t="s">
        <v>37</v>
      </c>
      <c r="K1329" s="42" t="s">
        <v>40</v>
      </c>
      <c r="L1329" s="49"/>
      <c r="M1329" s="45" t="s">
        <v>54</v>
      </c>
      <c r="N1329" s="46" t="s">
        <v>35</v>
      </c>
      <c r="O1329" s="49"/>
      <c r="P1329" s="36" t="str">
        <f t="shared" si="20"/>
        <v>Non-Lead</v>
      </c>
      <c r="Q1329" s="39" t="s">
        <v>37</v>
      </c>
      <c r="R1329" s="39" t="s">
        <v>37</v>
      </c>
      <c r="S1329" s="39"/>
      <c r="T1329" s="50" t="s">
        <v>36</v>
      </c>
      <c r="U1329" s="50" t="s">
        <v>37</v>
      </c>
      <c r="V1329" s="50" t="s">
        <v>37</v>
      </c>
      <c r="W1329" s="50" t="s">
        <v>37</v>
      </c>
      <c r="X1329" s="51" t="str">
        <f>IF((OR((AND('[1]PWS Information'!$E$10="CWS",T1329="Single Family Residence",P1329="Lead")),
(AND('[1]PWS Information'!$E$10="CWS",T1329="Multiple Family Residence",'[1]PWS Information'!$E$11="Yes",P1329="Lead")),
(AND('[1]PWS Information'!$E$10="NTNC",P1329="Lead")))),"Tier 1",
IF((OR((AND('[1]PWS Information'!$E$10="CWS",T1329="Multiple Family Residence",'[1]PWS Information'!$E$11="No",P1329="Lead")),
(AND('[1]PWS Information'!$E$10="CWS",T1329="Other",P1329="Lead")),
(AND('[1]PWS Information'!$E$10="CWS",T1329="Building",P1329="Lead")))),"Tier 2",
IF((OR((AND('[1]PWS Information'!$E$10="CWS",T1329="Single Family Residence",P1329="Galvanized Requiring Replacement")),
(AND('[1]PWS Information'!$E$10="CWS",T1329="Single Family Residence",P1329="Galvanized Requiring Replacement",Q1329="Yes")),
(AND('[1]PWS Information'!$E$10="NTNC",P1329="Galvanized Requiring Replacement")),
(AND('[1]PWS Information'!$E$10="NTNC",T1329="Single Family Residence",Q1329="Yes")))),"Tier 3",
IF((OR((AND('[1]PWS Information'!$E$10="CWS",T1329="Single Family Residence",R1329="Yes",P1329="Non-Lead", I1329="Non-Lead - Copper",K1329="Before 1989")),
(AND('[1]PWS Information'!$E$10="CWS",T1329="Single Family Residence",R1329="Yes",P1329="Non-Lead", M1329="Non-Lead - Copper",N1329="Before 1989")))),"Tier 4",
IF((OR((AND('[1]PWS Information'!$E$10="NTNC",P1329="Non-Lead")),
(AND('[1]PWS Information'!$E$10="CWS",P1329="Non-Lead",R1329="")),
(AND('[1]PWS Information'!$E$10="CWS",P1329="Non-Lead",R1329="No")),
(AND('[1]PWS Information'!$E$10="CWS",P1329="Non-Lead",R1329="Don't Know")),
(AND('[1]PWS Information'!$E$10="CWS",P1329="Non-Lead", I1329="Non-Lead - Copper", R1329="Yes", K1329="Between 1989 and 2014")),
(AND('[1]PWS Information'!$E$10="CWS",P1329="Non-Lead", I1329="Non-Lead - Copper", R1329="Yes", K1329="After 2014")),
(AND('[1]PWS Information'!$E$10="CWS",P1329="Non-Lead", I1329="Non-Lead - Copper", R1329="Yes", K1329="Unknown")),
(AND('[1]PWS Information'!$E$10="CWS",P1329="Non-Lead", M1329="Non-Lead - Copper", R1329="Yes", N1329="Between 1989 and 2014")),
(AND('[1]PWS Information'!$E$10="CWS",P1329="Non-Lead", M1329="Non-Lead - Copper", R1329="Yes", N1329="After 2014")),
(AND('[1]PWS Information'!$E$10="CWS",P1329="Non-Lead", M1329="Non-Lead - Copper", R1329="Yes", N1329="Unknown")),
(AND('[1]PWS Information'!$E$10="CWS",P1329="Unknown")),
(AND('[1]PWS Information'!$E$10="NTNC",P1329="Unknown")))),"Tier 5",
"")))))</f>
        <v>Tier 5</v>
      </c>
      <c r="Y1329" s="50"/>
      <c r="Z1329" s="50"/>
    </row>
    <row r="1330" spans="1:26" ht="30" x14ac:dyDescent="0.25">
      <c r="A1330" s="39">
        <v>1636</v>
      </c>
      <c r="B1330" s="40"/>
      <c r="C1330" s="41" t="s">
        <v>378</v>
      </c>
      <c r="D1330" s="41" t="s">
        <v>88</v>
      </c>
      <c r="E1330" s="41">
        <v>75144</v>
      </c>
      <c r="F1330" s="42"/>
      <c r="G1330" s="43"/>
      <c r="H1330" s="44"/>
      <c r="I1330" s="45" t="s">
        <v>47</v>
      </c>
      <c r="J1330" s="46" t="s">
        <v>37</v>
      </c>
      <c r="K1330" s="42" t="s">
        <v>40</v>
      </c>
      <c r="L1330" s="49"/>
      <c r="M1330" s="45" t="s">
        <v>54</v>
      </c>
      <c r="N1330" s="46" t="s">
        <v>35</v>
      </c>
      <c r="O1330" s="49"/>
      <c r="P1330" s="36" t="str">
        <f t="shared" si="20"/>
        <v>Non-Lead</v>
      </c>
      <c r="Q1330" s="39" t="s">
        <v>37</v>
      </c>
      <c r="R1330" s="39" t="s">
        <v>37</v>
      </c>
      <c r="S1330" s="39"/>
      <c r="T1330" s="50" t="s">
        <v>48</v>
      </c>
      <c r="U1330" s="50" t="s">
        <v>37</v>
      </c>
      <c r="V1330" s="50" t="s">
        <v>37</v>
      </c>
      <c r="W1330" s="50" t="s">
        <v>37</v>
      </c>
      <c r="X1330" s="51" t="str">
        <f>IF((OR((AND('[1]PWS Information'!$E$10="CWS",T1330="Single Family Residence",P1330="Lead")),
(AND('[1]PWS Information'!$E$10="CWS",T1330="Multiple Family Residence",'[1]PWS Information'!$E$11="Yes",P1330="Lead")),
(AND('[1]PWS Information'!$E$10="NTNC",P1330="Lead")))),"Tier 1",
IF((OR((AND('[1]PWS Information'!$E$10="CWS",T1330="Multiple Family Residence",'[1]PWS Information'!$E$11="No",P1330="Lead")),
(AND('[1]PWS Information'!$E$10="CWS",T1330="Other",P1330="Lead")),
(AND('[1]PWS Information'!$E$10="CWS",T1330="Building",P1330="Lead")))),"Tier 2",
IF((OR((AND('[1]PWS Information'!$E$10="CWS",T1330="Single Family Residence",P1330="Galvanized Requiring Replacement")),
(AND('[1]PWS Information'!$E$10="CWS",T1330="Single Family Residence",P1330="Galvanized Requiring Replacement",Q1330="Yes")),
(AND('[1]PWS Information'!$E$10="NTNC",P1330="Galvanized Requiring Replacement")),
(AND('[1]PWS Information'!$E$10="NTNC",T1330="Single Family Residence",Q1330="Yes")))),"Tier 3",
IF((OR((AND('[1]PWS Information'!$E$10="CWS",T1330="Single Family Residence",R1330="Yes",P1330="Non-Lead", I1330="Non-Lead - Copper",K1330="Before 1989")),
(AND('[1]PWS Information'!$E$10="CWS",T1330="Single Family Residence",R1330="Yes",P1330="Non-Lead", M1330="Non-Lead - Copper",N1330="Before 1989")))),"Tier 4",
IF((OR((AND('[1]PWS Information'!$E$10="NTNC",P1330="Non-Lead")),
(AND('[1]PWS Information'!$E$10="CWS",P1330="Non-Lead",R1330="")),
(AND('[1]PWS Information'!$E$10="CWS",P1330="Non-Lead",R1330="No")),
(AND('[1]PWS Information'!$E$10="CWS",P1330="Non-Lead",R1330="Don't Know")),
(AND('[1]PWS Information'!$E$10="CWS",P1330="Non-Lead", I1330="Non-Lead - Copper", R1330="Yes", K1330="Between 1989 and 2014")),
(AND('[1]PWS Information'!$E$10="CWS",P1330="Non-Lead", I1330="Non-Lead - Copper", R1330="Yes", K1330="After 2014")),
(AND('[1]PWS Information'!$E$10="CWS",P1330="Non-Lead", I1330="Non-Lead - Copper", R1330="Yes", K1330="Unknown")),
(AND('[1]PWS Information'!$E$10="CWS",P1330="Non-Lead", M1330="Non-Lead - Copper", R1330="Yes", N1330="Between 1989 and 2014")),
(AND('[1]PWS Information'!$E$10="CWS",P1330="Non-Lead", M1330="Non-Lead - Copper", R1330="Yes", N1330="After 2014")),
(AND('[1]PWS Information'!$E$10="CWS",P1330="Non-Lead", M1330="Non-Lead - Copper", R1330="Yes", N1330="Unknown")),
(AND('[1]PWS Information'!$E$10="CWS",P1330="Unknown")),
(AND('[1]PWS Information'!$E$10="NTNC",P1330="Unknown")))),"Tier 5",
"")))))</f>
        <v>Tier 5</v>
      </c>
      <c r="Y1330" s="50"/>
      <c r="Z1330" s="50"/>
    </row>
    <row r="1331" spans="1:26" ht="30" x14ac:dyDescent="0.25">
      <c r="A1331" s="39">
        <v>1637</v>
      </c>
      <c r="B1331" s="40">
        <v>9047</v>
      </c>
      <c r="C1331" s="41" t="s">
        <v>361</v>
      </c>
      <c r="D1331" s="41" t="s">
        <v>88</v>
      </c>
      <c r="E1331" s="41">
        <v>75144</v>
      </c>
      <c r="F1331" s="42"/>
      <c r="G1331" s="43"/>
      <c r="H1331" s="44"/>
      <c r="I1331" s="45" t="s">
        <v>47</v>
      </c>
      <c r="J1331" s="46" t="s">
        <v>37</v>
      </c>
      <c r="K1331" s="42" t="s">
        <v>40</v>
      </c>
      <c r="L1331" s="49"/>
      <c r="M1331" s="45" t="s">
        <v>54</v>
      </c>
      <c r="N1331" s="46" t="s">
        <v>35</v>
      </c>
      <c r="O1331" s="49"/>
      <c r="P1331" s="36" t="str">
        <f t="shared" si="20"/>
        <v>Non-Lead</v>
      </c>
      <c r="Q1331" s="39" t="s">
        <v>37</v>
      </c>
      <c r="R1331" s="39" t="s">
        <v>37</v>
      </c>
      <c r="S1331" s="39"/>
      <c r="T1331" s="50" t="s">
        <v>36</v>
      </c>
      <c r="U1331" s="50" t="s">
        <v>37</v>
      </c>
      <c r="V1331" s="50" t="s">
        <v>37</v>
      </c>
      <c r="W1331" s="50" t="s">
        <v>37</v>
      </c>
      <c r="X1331" s="51" t="str">
        <f>IF((OR((AND('[1]PWS Information'!$E$10="CWS",T1331="Single Family Residence",P1331="Lead")),
(AND('[1]PWS Information'!$E$10="CWS",T1331="Multiple Family Residence",'[1]PWS Information'!$E$11="Yes",P1331="Lead")),
(AND('[1]PWS Information'!$E$10="NTNC",P1331="Lead")))),"Tier 1",
IF((OR((AND('[1]PWS Information'!$E$10="CWS",T1331="Multiple Family Residence",'[1]PWS Information'!$E$11="No",P1331="Lead")),
(AND('[1]PWS Information'!$E$10="CWS",T1331="Other",P1331="Lead")),
(AND('[1]PWS Information'!$E$10="CWS",T1331="Building",P1331="Lead")))),"Tier 2",
IF((OR((AND('[1]PWS Information'!$E$10="CWS",T1331="Single Family Residence",P1331="Galvanized Requiring Replacement")),
(AND('[1]PWS Information'!$E$10="CWS",T1331="Single Family Residence",P1331="Galvanized Requiring Replacement",Q1331="Yes")),
(AND('[1]PWS Information'!$E$10="NTNC",P1331="Galvanized Requiring Replacement")),
(AND('[1]PWS Information'!$E$10="NTNC",T1331="Single Family Residence",Q1331="Yes")))),"Tier 3",
IF((OR((AND('[1]PWS Information'!$E$10="CWS",T1331="Single Family Residence",R1331="Yes",P1331="Non-Lead", I1331="Non-Lead - Copper",K1331="Before 1989")),
(AND('[1]PWS Information'!$E$10="CWS",T1331="Single Family Residence",R1331="Yes",P1331="Non-Lead", M1331="Non-Lead - Copper",N1331="Before 1989")))),"Tier 4",
IF((OR((AND('[1]PWS Information'!$E$10="NTNC",P1331="Non-Lead")),
(AND('[1]PWS Information'!$E$10="CWS",P1331="Non-Lead",R1331="")),
(AND('[1]PWS Information'!$E$10="CWS",P1331="Non-Lead",R1331="No")),
(AND('[1]PWS Information'!$E$10="CWS",P1331="Non-Lead",R1331="Don't Know")),
(AND('[1]PWS Information'!$E$10="CWS",P1331="Non-Lead", I1331="Non-Lead - Copper", R1331="Yes", K1331="Between 1989 and 2014")),
(AND('[1]PWS Information'!$E$10="CWS",P1331="Non-Lead", I1331="Non-Lead - Copper", R1331="Yes", K1331="After 2014")),
(AND('[1]PWS Information'!$E$10="CWS",P1331="Non-Lead", I1331="Non-Lead - Copper", R1331="Yes", K1331="Unknown")),
(AND('[1]PWS Information'!$E$10="CWS",P1331="Non-Lead", M1331="Non-Lead - Copper", R1331="Yes", N1331="Between 1989 and 2014")),
(AND('[1]PWS Information'!$E$10="CWS",P1331="Non-Lead", M1331="Non-Lead - Copper", R1331="Yes", N1331="After 2014")),
(AND('[1]PWS Information'!$E$10="CWS",P1331="Non-Lead", M1331="Non-Lead - Copper", R1331="Yes", N1331="Unknown")),
(AND('[1]PWS Information'!$E$10="CWS",P1331="Unknown")),
(AND('[1]PWS Information'!$E$10="NTNC",P1331="Unknown")))),"Tier 5",
"")))))</f>
        <v>Tier 5</v>
      </c>
      <c r="Y1331" s="50"/>
      <c r="Z1331" s="50"/>
    </row>
    <row r="1332" spans="1:26" ht="30" x14ac:dyDescent="0.25">
      <c r="A1332" s="39">
        <v>1638</v>
      </c>
      <c r="B1332" s="40">
        <v>250</v>
      </c>
      <c r="C1332" s="41" t="s">
        <v>319</v>
      </c>
      <c r="D1332" s="41" t="s">
        <v>88</v>
      </c>
      <c r="E1332" s="41">
        <v>75144</v>
      </c>
      <c r="F1332" s="42"/>
      <c r="G1332" s="43"/>
      <c r="H1332" s="44"/>
      <c r="I1332" s="45" t="s">
        <v>47</v>
      </c>
      <c r="J1332" s="46" t="s">
        <v>37</v>
      </c>
      <c r="K1332" s="42" t="s">
        <v>40</v>
      </c>
      <c r="L1332" s="49"/>
      <c r="M1332" s="45" t="s">
        <v>54</v>
      </c>
      <c r="N1332" s="46" t="s">
        <v>35</v>
      </c>
      <c r="O1332" s="49"/>
      <c r="P1332" s="36" t="str">
        <f t="shared" si="20"/>
        <v>Non-Lead</v>
      </c>
      <c r="Q1332" s="39" t="s">
        <v>37</v>
      </c>
      <c r="R1332" s="39" t="s">
        <v>37</v>
      </c>
      <c r="S1332" s="39"/>
      <c r="T1332" s="50" t="s">
        <v>36</v>
      </c>
      <c r="U1332" s="50" t="s">
        <v>37</v>
      </c>
      <c r="V1332" s="50" t="s">
        <v>37</v>
      </c>
      <c r="W1332" s="50" t="s">
        <v>37</v>
      </c>
      <c r="X1332" s="51" t="str">
        <f>IF((OR((AND('[1]PWS Information'!$E$10="CWS",T1332="Single Family Residence",P1332="Lead")),
(AND('[1]PWS Information'!$E$10="CWS",T1332="Multiple Family Residence",'[1]PWS Information'!$E$11="Yes",P1332="Lead")),
(AND('[1]PWS Information'!$E$10="NTNC",P1332="Lead")))),"Tier 1",
IF((OR((AND('[1]PWS Information'!$E$10="CWS",T1332="Multiple Family Residence",'[1]PWS Information'!$E$11="No",P1332="Lead")),
(AND('[1]PWS Information'!$E$10="CWS",T1332="Other",P1332="Lead")),
(AND('[1]PWS Information'!$E$10="CWS",T1332="Building",P1332="Lead")))),"Tier 2",
IF((OR((AND('[1]PWS Information'!$E$10="CWS",T1332="Single Family Residence",P1332="Galvanized Requiring Replacement")),
(AND('[1]PWS Information'!$E$10="CWS",T1332="Single Family Residence",P1332="Galvanized Requiring Replacement",Q1332="Yes")),
(AND('[1]PWS Information'!$E$10="NTNC",P1332="Galvanized Requiring Replacement")),
(AND('[1]PWS Information'!$E$10="NTNC",T1332="Single Family Residence",Q1332="Yes")))),"Tier 3",
IF((OR((AND('[1]PWS Information'!$E$10="CWS",T1332="Single Family Residence",R1332="Yes",P1332="Non-Lead", I1332="Non-Lead - Copper",K1332="Before 1989")),
(AND('[1]PWS Information'!$E$10="CWS",T1332="Single Family Residence",R1332="Yes",P1332="Non-Lead", M1332="Non-Lead - Copper",N1332="Before 1989")))),"Tier 4",
IF((OR((AND('[1]PWS Information'!$E$10="NTNC",P1332="Non-Lead")),
(AND('[1]PWS Information'!$E$10="CWS",P1332="Non-Lead",R1332="")),
(AND('[1]PWS Information'!$E$10="CWS",P1332="Non-Lead",R1332="No")),
(AND('[1]PWS Information'!$E$10="CWS",P1332="Non-Lead",R1332="Don't Know")),
(AND('[1]PWS Information'!$E$10="CWS",P1332="Non-Lead", I1332="Non-Lead - Copper", R1332="Yes", K1332="Between 1989 and 2014")),
(AND('[1]PWS Information'!$E$10="CWS",P1332="Non-Lead", I1332="Non-Lead - Copper", R1332="Yes", K1332="After 2014")),
(AND('[1]PWS Information'!$E$10="CWS",P1332="Non-Lead", I1332="Non-Lead - Copper", R1332="Yes", K1332="Unknown")),
(AND('[1]PWS Information'!$E$10="CWS",P1332="Non-Lead", M1332="Non-Lead - Copper", R1332="Yes", N1332="Between 1989 and 2014")),
(AND('[1]PWS Information'!$E$10="CWS",P1332="Non-Lead", M1332="Non-Lead - Copper", R1332="Yes", N1332="After 2014")),
(AND('[1]PWS Information'!$E$10="CWS",P1332="Non-Lead", M1332="Non-Lead - Copper", R1332="Yes", N1332="Unknown")),
(AND('[1]PWS Information'!$E$10="CWS",P1332="Unknown")),
(AND('[1]PWS Information'!$E$10="NTNC",P1332="Unknown")))),"Tier 5",
"")))))</f>
        <v>Tier 5</v>
      </c>
      <c r="Y1332" s="50"/>
      <c r="Z1332" s="50"/>
    </row>
    <row r="1333" spans="1:26" ht="30" x14ac:dyDescent="0.25">
      <c r="A1333" s="39">
        <v>1639</v>
      </c>
      <c r="B1333" s="40">
        <v>650</v>
      </c>
      <c r="C1333" s="41" t="s">
        <v>196</v>
      </c>
      <c r="D1333" s="41" t="s">
        <v>61</v>
      </c>
      <c r="E1333" s="41">
        <v>75109</v>
      </c>
      <c r="F1333" s="42"/>
      <c r="G1333" s="43"/>
      <c r="H1333" s="44"/>
      <c r="I1333" s="45" t="s">
        <v>47</v>
      </c>
      <c r="J1333" s="46" t="s">
        <v>37</v>
      </c>
      <c r="K1333" s="42" t="s">
        <v>40</v>
      </c>
      <c r="L1333" s="49"/>
      <c r="M1333" s="45" t="s">
        <v>54</v>
      </c>
      <c r="N1333" s="46" t="s">
        <v>35</v>
      </c>
      <c r="O1333" s="49"/>
      <c r="P1333" s="36" t="str">
        <f t="shared" si="20"/>
        <v>Non-Lead</v>
      </c>
      <c r="Q1333" s="39" t="s">
        <v>37</v>
      </c>
      <c r="R1333" s="39" t="s">
        <v>37</v>
      </c>
      <c r="S1333" s="39"/>
      <c r="T1333" s="50" t="s">
        <v>36</v>
      </c>
      <c r="U1333" s="50" t="s">
        <v>37</v>
      </c>
      <c r="V1333" s="50" t="s">
        <v>37</v>
      </c>
      <c r="W1333" s="50" t="s">
        <v>37</v>
      </c>
      <c r="X1333" s="51" t="str">
        <f>IF((OR((AND('[1]PWS Information'!$E$10="CWS",T1333="Single Family Residence",P1333="Lead")),
(AND('[1]PWS Information'!$E$10="CWS",T1333="Multiple Family Residence",'[1]PWS Information'!$E$11="Yes",P1333="Lead")),
(AND('[1]PWS Information'!$E$10="NTNC",P1333="Lead")))),"Tier 1",
IF((OR((AND('[1]PWS Information'!$E$10="CWS",T1333="Multiple Family Residence",'[1]PWS Information'!$E$11="No",P1333="Lead")),
(AND('[1]PWS Information'!$E$10="CWS",T1333="Other",P1333="Lead")),
(AND('[1]PWS Information'!$E$10="CWS",T1333="Building",P1333="Lead")))),"Tier 2",
IF((OR((AND('[1]PWS Information'!$E$10="CWS",T1333="Single Family Residence",P1333="Galvanized Requiring Replacement")),
(AND('[1]PWS Information'!$E$10="CWS",T1333="Single Family Residence",P1333="Galvanized Requiring Replacement",Q1333="Yes")),
(AND('[1]PWS Information'!$E$10="NTNC",P1333="Galvanized Requiring Replacement")),
(AND('[1]PWS Information'!$E$10="NTNC",T1333="Single Family Residence",Q1333="Yes")))),"Tier 3",
IF((OR((AND('[1]PWS Information'!$E$10="CWS",T1333="Single Family Residence",R1333="Yes",P1333="Non-Lead", I1333="Non-Lead - Copper",K1333="Before 1989")),
(AND('[1]PWS Information'!$E$10="CWS",T1333="Single Family Residence",R1333="Yes",P1333="Non-Lead", M1333="Non-Lead - Copper",N1333="Before 1989")))),"Tier 4",
IF((OR((AND('[1]PWS Information'!$E$10="NTNC",P1333="Non-Lead")),
(AND('[1]PWS Information'!$E$10="CWS",P1333="Non-Lead",R1333="")),
(AND('[1]PWS Information'!$E$10="CWS",P1333="Non-Lead",R1333="No")),
(AND('[1]PWS Information'!$E$10="CWS",P1333="Non-Lead",R1333="Don't Know")),
(AND('[1]PWS Information'!$E$10="CWS",P1333="Non-Lead", I1333="Non-Lead - Copper", R1333="Yes", K1333="Between 1989 and 2014")),
(AND('[1]PWS Information'!$E$10="CWS",P1333="Non-Lead", I1333="Non-Lead - Copper", R1333="Yes", K1333="After 2014")),
(AND('[1]PWS Information'!$E$10="CWS",P1333="Non-Lead", I1333="Non-Lead - Copper", R1333="Yes", K1333="Unknown")),
(AND('[1]PWS Information'!$E$10="CWS",P1333="Non-Lead", M1333="Non-Lead - Copper", R1333="Yes", N1333="Between 1989 and 2014")),
(AND('[1]PWS Information'!$E$10="CWS",P1333="Non-Lead", M1333="Non-Lead - Copper", R1333="Yes", N1333="After 2014")),
(AND('[1]PWS Information'!$E$10="CWS",P1333="Non-Lead", M1333="Non-Lead - Copper", R1333="Yes", N1333="Unknown")),
(AND('[1]PWS Information'!$E$10="CWS",P1333="Unknown")),
(AND('[1]PWS Information'!$E$10="NTNC",P1333="Unknown")))),"Tier 5",
"")))))</f>
        <v>Tier 5</v>
      </c>
      <c r="Y1333" s="50"/>
      <c r="Z1333" s="50"/>
    </row>
    <row r="1334" spans="1:26" ht="30" x14ac:dyDescent="0.25">
      <c r="A1334" s="39">
        <v>1640</v>
      </c>
      <c r="B1334" s="40">
        <v>6255</v>
      </c>
      <c r="C1334" s="41" t="s">
        <v>329</v>
      </c>
      <c r="D1334" s="41" t="s">
        <v>88</v>
      </c>
      <c r="E1334" s="41">
        <v>75144</v>
      </c>
      <c r="F1334" s="42"/>
      <c r="G1334" s="43"/>
      <c r="H1334" s="44"/>
      <c r="I1334" s="45" t="s">
        <v>47</v>
      </c>
      <c r="J1334" s="46" t="s">
        <v>37</v>
      </c>
      <c r="K1334" s="42" t="s">
        <v>40</v>
      </c>
      <c r="L1334" s="49"/>
      <c r="M1334" s="45" t="s">
        <v>54</v>
      </c>
      <c r="N1334" s="46" t="s">
        <v>35</v>
      </c>
      <c r="O1334" s="49"/>
      <c r="P1334" s="36" t="str">
        <f t="shared" si="20"/>
        <v>Non-Lead</v>
      </c>
      <c r="Q1334" s="39" t="s">
        <v>37</v>
      </c>
      <c r="R1334" s="39" t="s">
        <v>37</v>
      </c>
      <c r="S1334" s="39"/>
      <c r="T1334" s="50" t="s">
        <v>36</v>
      </c>
      <c r="U1334" s="50" t="s">
        <v>37</v>
      </c>
      <c r="V1334" s="50" t="s">
        <v>37</v>
      </c>
      <c r="W1334" s="50" t="s">
        <v>37</v>
      </c>
      <c r="X1334" s="51" t="str">
        <f>IF((OR((AND('[1]PWS Information'!$E$10="CWS",T1334="Single Family Residence",P1334="Lead")),
(AND('[1]PWS Information'!$E$10="CWS",T1334="Multiple Family Residence",'[1]PWS Information'!$E$11="Yes",P1334="Lead")),
(AND('[1]PWS Information'!$E$10="NTNC",P1334="Lead")))),"Tier 1",
IF((OR((AND('[1]PWS Information'!$E$10="CWS",T1334="Multiple Family Residence",'[1]PWS Information'!$E$11="No",P1334="Lead")),
(AND('[1]PWS Information'!$E$10="CWS",T1334="Other",P1334="Lead")),
(AND('[1]PWS Information'!$E$10="CWS",T1334="Building",P1334="Lead")))),"Tier 2",
IF((OR((AND('[1]PWS Information'!$E$10="CWS",T1334="Single Family Residence",P1334="Galvanized Requiring Replacement")),
(AND('[1]PWS Information'!$E$10="CWS",T1334="Single Family Residence",P1334="Galvanized Requiring Replacement",Q1334="Yes")),
(AND('[1]PWS Information'!$E$10="NTNC",P1334="Galvanized Requiring Replacement")),
(AND('[1]PWS Information'!$E$10="NTNC",T1334="Single Family Residence",Q1334="Yes")))),"Tier 3",
IF((OR((AND('[1]PWS Information'!$E$10="CWS",T1334="Single Family Residence",R1334="Yes",P1334="Non-Lead", I1334="Non-Lead - Copper",K1334="Before 1989")),
(AND('[1]PWS Information'!$E$10="CWS",T1334="Single Family Residence",R1334="Yes",P1334="Non-Lead", M1334="Non-Lead - Copper",N1334="Before 1989")))),"Tier 4",
IF((OR((AND('[1]PWS Information'!$E$10="NTNC",P1334="Non-Lead")),
(AND('[1]PWS Information'!$E$10="CWS",P1334="Non-Lead",R1334="")),
(AND('[1]PWS Information'!$E$10="CWS",P1334="Non-Lead",R1334="No")),
(AND('[1]PWS Information'!$E$10="CWS",P1334="Non-Lead",R1334="Don't Know")),
(AND('[1]PWS Information'!$E$10="CWS",P1334="Non-Lead", I1334="Non-Lead - Copper", R1334="Yes", K1334="Between 1989 and 2014")),
(AND('[1]PWS Information'!$E$10="CWS",P1334="Non-Lead", I1334="Non-Lead - Copper", R1334="Yes", K1334="After 2014")),
(AND('[1]PWS Information'!$E$10="CWS",P1334="Non-Lead", I1334="Non-Lead - Copper", R1334="Yes", K1334="Unknown")),
(AND('[1]PWS Information'!$E$10="CWS",P1334="Non-Lead", M1334="Non-Lead - Copper", R1334="Yes", N1334="Between 1989 and 2014")),
(AND('[1]PWS Information'!$E$10="CWS",P1334="Non-Lead", M1334="Non-Lead - Copper", R1334="Yes", N1334="After 2014")),
(AND('[1]PWS Information'!$E$10="CWS",P1334="Non-Lead", M1334="Non-Lead - Copper", R1334="Yes", N1334="Unknown")),
(AND('[1]PWS Information'!$E$10="CWS",P1334="Unknown")),
(AND('[1]PWS Information'!$E$10="NTNC",P1334="Unknown")))),"Tier 5",
"")))))</f>
        <v>Tier 5</v>
      </c>
      <c r="Y1334" s="50"/>
      <c r="Z1334" s="50"/>
    </row>
    <row r="1335" spans="1:26" ht="30" x14ac:dyDescent="0.25">
      <c r="A1335" s="39">
        <v>1641</v>
      </c>
      <c r="B1335" s="40">
        <v>262</v>
      </c>
      <c r="C1335" s="41" t="s">
        <v>333</v>
      </c>
      <c r="D1335" s="41" t="s">
        <v>88</v>
      </c>
      <c r="E1335" s="41">
        <v>75144</v>
      </c>
      <c r="F1335" s="42"/>
      <c r="G1335" s="43"/>
      <c r="H1335" s="44"/>
      <c r="I1335" s="45" t="s">
        <v>47</v>
      </c>
      <c r="J1335" s="46" t="s">
        <v>37</v>
      </c>
      <c r="K1335" s="42" t="s">
        <v>40</v>
      </c>
      <c r="L1335" s="49"/>
      <c r="M1335" s="45" t="s">
        <v>54</v>
      </c>
      <c r="N1335" s="46" t="s">
        <v>35</v>
      </c>
      <c r="O1335" s="49"/>
      <c r="P1335" s="36" t="str">
        <f t="shared" si="20"/>
        <v>Non-Lead</v>
      </c>
      <c r="Q1335" s="39" t="s">
        <v>37</v>
      </c>
      <c r="R1335" s="39" t="s">
        <v>37</v>
      </c>
      <c r="S1335" s="39"/>
      <c r="T1335" s="50" t="s">
        <v>36</v>
      </c>
      <c r="U1335" s="50" t="s">
        <v>37</v>
      </c>
      <c r="V1335" s="50" t="s">
        <v>37</v>
      </c>
      <c r="W1335" s="50" t="s">
        <v>37</v>
      </c>
      <c r="X1335" s="51" t="str">
        <f>IF((OR((AND('[1]PWS Information'!$E$10="CWS",T1335="Single Family Residence",P1335="Lead")),
(AND('[1]PWS Information'!$E$10="CWS",T1335="Multiple Family Residence",'[1]PWS Information'!$E$11="Yes",P1335="Lead")),
(AND('[1]PWS Information'!$E$10="NTNC",P1335="Lead")))),"Tier 1",
IF((OR((AND('[1]PWS Information'!$E$10="CWS",T1335="Multiple Family Residence",'[1]PWS Information'!$E$11="No",P1335="Lead")),
(AND('[1]PWS Information'!$E$10="CWS",T1335="Other",P1335="Lead")),
(AND('[1]PWS Information'!$E$10="CWS",T1335="Building",P1335="Lead")))),"Tier 2",
IF((OR((AND('[1]PWS Information'!$E$10="CWS",T1335="Single Family Residence",P1335="Galvanized Requiring Replacement")),
(AND('[1]PWS Information'!$E$10="CWS",T1335="Single Family Residence",P1335="Galvanized Requiring Replacement",Q1335="Yes")),
(AND('[1]PWS Information'!$E$10="NTNC",P1335="Galvanized Requiring Replacement")),
(AND('[1]PWS Information'!$E$10="NTNC",T1335="Single Family Residence",Q1335="Yes")))),"Tier 3",
IF((OR((AND('[1]PWS Information'!$E$10="CWS",T1335="Single Family Residence",R1335="Yes",P1335="Non-Lead", I1335="Non-Lead - Copper",K1335="Before 1989")),
(AND('[1]PWS Information'!$E$10="CWS",T1335="Single Family Residence",R1335="Yes",P1335="Non-Lead", M1335="Non-Lead - Copper",N1335="Before 1989")))),"Tier 4",
IF((OR((AND('[1]PWS Information'!$E$10="NTNC",P1335="Non-Lead")),
(AND('[1]PWS Information'!$E$10="CWS",P1335="Non-Lead",R1335="")),
(AND('[1]PWS Information'!$E$10="CWS",P1335="Non-Lead",R1335="No")),
(AND('[1]PWS Information'!$E$10="CWS",P1335="Non-Lead",R1335="Don't Know")),
(AND('[1]PWS Information'!$E$10="CWS",P1335="Non-Lead", I1335="Non-Lead - Copper", R1335="Yes", K1335="Between 1989 and 2014")),
(AND('[1]PWS Information'!$E$10="CWS",P1335="Non-Lead", I1335="Non-Lead - Copper", R1335="Yes", K1335="After 2014")),
(AND('[1]PWS Information'!$E$10="CWS",P1335="Non-Lead", I1335="Non-Lead - Copper", R1335="Yes", K1335="Unknown")),
(AND('[1]PWS Information'!$E$10="CWS",P1335="Non-Lead", M1335="Non-Lead - Copper", R1335="Yes", N1335="Between 1989 and 2014")),
(AND('[1]PWS Information'!$E$10="CWS",P1335="Non-Lead", M1335="Non-Lead - Copper", R1335="Yes", N1335="After 2014")),
(AND('[1]PWS Information'!$E$10="CWS",P1335="Non-Lead", M1335="Non-Lead - Copper", R1335="Yes", N1335="Unknown")),
(AND('[1]PWS Information'!$E$10="CWS",P1335="Unknown")),
(AND('[1]PWS Information'!$E$10="NTNC",P1335="Unknown")))),"Tier 5",
"")))))</f>
        <v>Tier 5</v>
      </c>
      <c r="Y1335" s="50"/>
      <c r="Z1335" s="50"/>
    </row>
    <row r="1336" spans="1:26" ht="30" x14ac:dyDescent="0.25">
      <c r="A1336" s="39">
        <v>1642</v>
      </c>
      <c r="B1336" s="40">
        <v>1014</v>
      </c>
      <c r="C1336" s="41" t="s">
        <v>339</v>
      </c>
      <c r="D1336" s="41" t="s">
        <v>88</v>
      </c>
      <c r="E1336" s="41">
        <v>75144</v>
      </c>
      <c r="F1336" s="42"/>
      <c r="G1336" s="43"/>
      <c r="H1336" s="44"/>
      <c r="I1336" s="45" t="s">
        <v>47</v>
      </c>
      <c r="J1336" s="46" t="s">
        <v>37</v>
      </c>
      <c r="K1336" s="42" t="s">
        <v>40</v>
      </c>
      <c r="L1336" s="49"/>
      <c r="M1336" s="45" t="s">
        <v>54</v>
      </c>
      <c r="N1336" s="46" t="s">
        <v>35</v>
      </c>
      <c r="O1336" s="49"/>
      <c r="P1336" s="36" t="str">
        <f t="shared" si="20"/>
        <v>Non-Lead</v>
      </c>
      <c r="Q1336" s="39" t="s">
        <v>37</v>
      </c>
      <c r="R1336" s="39" t="s">
        <v>37</v>
      </c>
      <c r="S1336" s="39"/>
      <c r="T1336" s="50" t="s">
        <v>36</v>
      </c>
      <c r="U1336" s="50" t="s">
        <v>37</v>
      </c>
      <c r="V1336" s="50" t="s">
        <v>37</v>
      </c>
      <c r="W1336" s="50" t="s">
        <v>37</v>
      </c>
      <c r="X1336" s="51" t="str">
        <f>IF((OR((AND('[1]PWS Information'!$E$10="CWS",T1336="Single Family Residence",P1336="Lead")),
(AND('[1]PWS Information'!$E$10="CWS",T1336="Multiple Family Residence",'[1]PWS Information'!$E$11="Yes",P1336="Lead")),
(AND('[1]PWS Information'!$E$10="NTNC",P1336="Lead")))),"Tier 1",
IF((OR((AND('[1]PWS Information'!$E$10="CWS",T1336="Multiple Family Residence",'[1]PWS Information'!$E$11="No",P1336="Lead")),
(AND('[1]PWS Information'!$E$10="CWS",T1336="Other",P1336="Lead")),
(AND('[1]PWS Information'!$E$10="CWS",T1336="Building",P1336="Lead")))),"Tier 2",
IF((OR((AND('[1]PWS Information'!$E$10="CWS",T1336="Single Family Residence",P1336="Galvanized Requiring Replacement")),
(AND('[1]PWS Information'!$E$10="CWS",T1336="Single Family Residence",P1336="Galvanized Requiring Replacement",Q1336="Yes")),
(AND('[1]PWS Information'!$E$10="NTNC",P1336="Galvanized Requiring Replacement")),
(AND('[1]PWS Information'!$E$10="NTNC",T1336="Single Family Residence",Q1336="Yes")))),"Tier 3",
IF((OR((AND('[1]PWS Information'!$E$10="CWS",T1336="Single Family Residence",R1336="Yes",P1336="Non-Lead", I1336="Non-Lead - Copper",K1336="Before 1989")),
(AND('[1]PWS Information'!$E$10="CWS",T1336="Single Family Residence",R1336="Yes",P1336="Non-Lead", M1336="Non-Lead - Copper",N1336="Before 1989")))),"Tier 4",
IF((OR((AND('[1]PWS Information'!$E$10="NTNC",P1336="Non-Lead")),
(AND('[1]PWS Information'!$E$10="CWS",P1336="Non-Lead",R1336="")),
(AND('[1]PWS Information'!$E$10="CWS",P1336="Non-Lead",R1336="No")),
(AND('[1]PWS Information'!$E$10="CWS",P1336="Non-Lead",R1336="Don't Know")),
(AND('[1]PWS Information'!$E$10="CWS",P1336="Non-Lead", I1336="Non-Lead - Copper", R1336="Yes", K1336="Between 1989 and 2014")),
(AND('[1]PWS Information'!$E$10="CWS",P1336="Non-Lead", I1336="Non-Lead - Copper", R1336="Yes", K1336="After 2014")),
(AND('[1]PWS Information'!$E$10="CWS",P1336="Non-Lead", I1336="Non-Lead - Copper", R1336="Yes", K1336="Unknown")),
(AND('[1]PWS Information'!$E$10="CWS",P1336="Non-Lead", M1336="Non-Lead - Copper", R1336="Yes", N1336="Between 1989 and 2014")),
(AND('[1]PWS Information'!$E$10="CWS",P1336="Non-Lead", M1336="Non-Lead - Copper", R1336="Yes", N1336="After 2014")),
(AND('[1]PWS Information'!$E$10="CWS",P1336="Non-Lead", M1336="Non-Lead - Copper", R1336="Yes", N1336="Unknown")),
(AND('[1]PWS Information'!$E$10="CWS",P1336="Unknown")),
(AND('[1]PWS Information'!$E$10="NTNC",P1336="Unknown")))),"Tier 5",
"")))))</f>
        <v>Tier 5</v>
      </c>
      <c r="Y1336" s="50"/>
      <c r="Z1336" s="50"/>
    </row>
    <row r="1337" spans="1:26" ht="30" x14ac:dyDescent="0.25">
      <c r="A1337" s="39">
        <v>1643</v>
      </c>
      <c r="B1337" s="40">
        <v>266</v>
      </c>
      <c r="C1337" s="41" t="s">
        <v>319</v>
      </c>
      <c r="D1337" s="41" t="s">
        <v>88</v>
      </c>
      <c r="E1337" s="41">
        <v>75144</v>
      </c>
      <c r="F1337" s="42"/>
      <c r="G1337" s="43"/>
      <c r="H1337" s="44"/>
      <c r="I1337" s="45" t="s">
        <v>47</v>
      </c>
      <c r="J1337" s="46" t="s">
        <v>37</v>
      </c>
      <c r="K1337" s="42" t="s">
        <v>40</v>
      </c>
      <c r="L1337" s="49"/>
      <c r="M1337" s="45" t="s">
        <v>54</v>
      </c>
      <c r="N1337" s="46" t="s">
        <v>35</v>
      </c>
      <c r="O1337" s="49"/>
      <c r="P1337" s="36" t="str">
        <f t="shared" si="20"/>
        <v>Non-Lead</v>
      </c>
      <c r="Q1337" s="39" t="s">
        <v>37</v>
      </c>
      <c r="R1337" s="39" t="s">
        <v>37</v>
      </c>
      <c r="S1337" s="39"/>
      <c r="T1337" s="50" t="s">
        <v>36</v>
      </c>
      <c r="U1337" s="50" t="s">
        <v>37</v>
      </c>
      <c r="V1337" s="50" t="s">
        <v>37</v>
      </c>
      <c r="W1337" s="50" t="s">
        <v>37</v>
      </c>
      <c r="X1337" s="51" t="str">
        <f>IF((OR((AND('[1]PWS Information'!$E$10="CWS",T1337="Single Family Residence",P1337="Lead")),
(AND('[1]PWS Information'!$E$10="CWS",T1337="Multiple Family Residence",'[1]PWS Information'!$E$11="Yes",P1337="Lead")),
(AND('[1]PWS Information'!$E$10="NTNC",P1337="Lead")))),"Tier 1",
IF((OR((AND('[1]PWS Information'!$E$10="CWS",T1337="Multiple Family Residence",'[1]PWS Information'!$E$11="No",P1337="Lead")),
(AND('[1]PWS Information'!$E$10="CWS",T1337="Other",P1337="Lead")),
(AND('[1]PWS Information'!$E$10="CWS",T1337="Building",P1337="Lead")))),"Tier 2",
IF((OR((AND('[1]PWS Information'!$E$10="CWS",T1337="Single Family Residence",P1337="Galvanized Requiring Replacement")),
(AND('[1]PWS Information'!$E$10="CWS",T1337="Single Family Residence",P1337="Galvanized Requiring Replacement",Q1337="Yes")),
(AND('[1]PWS Information'!$E$10="NTNC",P1337="Galvanized Requiring Replacement")),
(AND('[1]PWS Information'!$E$10="NTNC",T1337="Single Family Residence",Q1337="Yes")))),"Tier 3",
IF((OR((AND('[1]PWS Information'!$E$10="CWS",T1337="Single Family Residence",R1337="Yes",P1337="Non-Lead", I1337="Non-Lead - Copper",K1337="Before 1989")),
(AND('[1]PWS Information'!$E$10="CWS",T1337="Single Family Residence",R1337="Yes",P1337="Non-Lead", M1337="Non-Lead - Copper",N1337="Before 1989")))),"Tier 4",
IF((OR((AND('[1]PWS Information'!$E$10="NTNC",P1337="Non-Lead")),
(AND('[1]PWS Information'!$E$10="CWS",P1337="Non-Lead",R1337="")),
(AND('[1]PWS Information'!$E$10="CWS",P1337="Non-Lead",R1337="No")),
(AND('[1]PWS Information'!$E$10="CWS",P1337="Non-Lead",R1337="Don't Know")),
(AND('[1]PWS Information'!$E$10="CWS",P1337="Non-Lead", I1337="Non-Lead - Copper", R1337="Yes", K1337="Between 1989 and 2014")),
(AND('[1]PWS Information'!$E$10="CWS",P1337="Non-Lead", I1337="Non-Lead - Copper", R1337="Yes", K1337="After 2014")),
(AND('[1]PWS Information'!$E$10="CWS",P1337="Non-Lead", I1337="Non-Lead - Copper", R1337="Yes", K1337="Unknown")),
(AND('[1]PWS Information'!$E$10="CWS",P1337="Non-Lead", M1337="Non-Lead - Copper", R1337="Yes", N1337="Between 1989 and 2014")),
(AND('[1]PWS Information'!$E$10="CWS",P1337="Non-Lead", M1337="Non-Lead - Copper", R1337="Yes", N1337="After 2014")),
(AND('[1]PWS Information'!$E$10="CWS",P1337="Non-Lead", M1337="Non-Lead - Copper", R1337="Yes", N1337="Unknown")),
(AND('[1]PWS Information'!$E$10="CWS",P1337="Unknown")),
(AND('[1]PWS Information'!$E$10="NTNC",P1337="Unknown")))),"Tier 5",
"")))))</f>
        <v>Tier 5</v>
      </c>
      <c r="Y1337" s="50"/>
      <c r="Z1337" s="50"/>
    </row>
    <row r="1338" spans="1:26" ht="30" x14ac:dyDescent="0.25">
      <c r="A1338" s="39">
        <v>1645</v>
      </c>
      <c r="B1338" s="40">
        <v>276</v>
      </c>
      <c r="C1338" s="41" t="s">
        <v>319</v>
      </c>
      <c r="D1338" s="41" t="s">
        <v>88</v>
      </c>
      <c r="E1338" s="41">
        <v>75144</v>
      </c>
      <c r="F1338" s="42"/>
      <c r="G1338" s="43"/>
      <c r="H1338" s="44"/>
      <c r="I1338" s="45" t="s">
        <v>47</v>
      </c>
      <c r="J1338" s="46" t="s">
        <v>37</v>
      </c>
      <c r="K1338" s="42" t="s">
        <v>40</v>
      </c>
      <c r="L1338" s="49"/>
      <c r="M1338" s="45" t="s">
        <v>54</v>
      </c>
      <c r="N1338" s="46" t="s">
        <v>35</v>
      </c>
      <c r="O1338" s="49"/>
      <c r="P1338" s="36" t="str">
        <f t="shared" si="20"/>
        <v>Non-Lead</v>
      </c>
      <c r="Q1338" s="39" t="s">
        <v>37</v>
      </c>
      <c r="R1338" s="39" t="s">
        <v>37</v>
      </c>
      <c r="S1338" s="39"/>
      <c r="T1338" s="50" t="s">
        <v>36</v>
      </c>
      <c r="U1338" s="50" t="s">
        <v>37</v>
      </c>
      <c r="V1338" s="50" t="s">
        <v>37</v>
      </c>
      <c r="W1338" s="50" t="s">
        <v>37</v>
      </c>
      <c r="X1338" s="51" t="str">
        <f>IF((OR((AND('[1]PWS Information'!$E$10="CWS",T1338="Single Family Residence",P1338="Lead")),
(AND('[1]PWS Information'!$E$10="CWS",T1338="Multiple Family Residence",'[1]PWS Information'!$E$11="Yes",P1338="Lead")),
(AND('[1]PWS Information'!$E$10="NTNC",P1338="Lead")))),"Tier 1",
IF((OR((AND('[1]PWS Information'!$E$10="CWS",T1338="Multiple Family Residence",'[1]PWS Information'!$E$11="No",P1338="Lead")),
(AND('[1]PWS Information'!$E$10="CWS",T1338="Other",P1338="Lead")),
(AND('[1]PWS Information'!$E$10="CWS",T1338="Building",P1338="Lead")))),"Tier 2",
IF((OR((AND('[1]PWS Information'!$E$10="CWS",T1338="Single Family Residence",P1338="Galvanized Requiring Replacement")),
(AND('[1]PWS Information'!$E$10="CWS",T1338="Single Family Residence",P1338="Galvanized Requiring Replacement",Q1338="Yes")),
(AND('[1]PWS Information'!$E$10="NTNC",P1338="Galvanized Requiring Replacement")),
(AND('[1]PWS Information'!$E$10="NTNC",T1338="Single Family Residence",Q1338="Yes")))),"Tier 3",
IF((OR((AND('[1]PWS Information'!$E$10="CWS",T1338="Single Family Residence",R1338="Yes",P1338="Non-Lead", I1338="Non-Lead - Copper",K1338="Before 1989")),
(AND('[1]PWS Information'!$E$10="CWS",T1338="Single Family Residence",R1338="Yes",P1338="Non-Lead", M1338="Non-Lead - Copper",N1338="Before 1989")))),"Tier 4",
IF((OR((AND('[1]PWS Information'!$E$10="NTNC",P1338="Non-Lead")),
(AND('[1]PWS Information'!$E$10="CWS",P1338="Non-Lead",R1338="")),
(AND('[1]PWS Information'!$E$10="CWS",P1338="Non-Lead",R1338="No")),
(AND('[1]PWS Information'!$E$10="CWS",P1338="Non-Lead",R1338="Don't Know")),
(AND('[1]PWS Information'!$E$10="CWS",P1338="Non-Lead", I1338="Non-Lead - Copper", R1338="Yes", K1338="Between 1989 and 2014")),
(AND('[1]PWS Information'!$E$10="CWS",P1338="Non-Lead", I1338="Non-Lead - Copper", R1338="Yes", K1338="After 2014")),
(AND('[1]PWS Information'!$E$10="CWS",P1338="Non-Lead", I1338="Non-Lead - Copper", R1338="Yes", K1338="Unknown")),
(AND('[1]PWS Information'!$E$10="CWS",P1338="Non-Lead", M1338="Non-Lead - Copper", R1338="Yes", N1338="Between 1989 and 2014")),
(AND('[1]PWS Information'!$E$10="CWS",P1338="Non-Lead", M1338="Non-Lead - Copper", R1338="Yes", N1338="After 2014")),
(AND('[1]PWS Information'!$E$10="CWS",P1338="Non-Lead", M1338="Non-Lead - Copper", R1338="Yes", N1338="Unknown")),
(AND('[1]PWS Information'!$E$10="CWS",P1338="Unknown")),
(AND('[1]PWS Information'!$E$10="NTNC",P1338="Unknown")))),"Tier 5",
"")))))</f>
        <v>Tier 5</v>
      </c>
      <c r="Y1338" s="50"/>
      <c r="Z1338" s="50"/>
    </row>
    <row r="1339" spans="1:26" ht="30" x14ac:dyDescent="0.25">
      <c r="A1339" s="39">
        <v>1646</v>
      </c>
      <c r="B1339" s="40">
        <v>1366</v>
      </c>
      <c r="C1339" s="41" t="s">
        <v>251</v>
      </c>
      <c r="D1339" s="41" t="s">
        <v>88</v>
      </c>
      <c r="E1339" s="41">
        <v>75144</v>
      </c>
      <c r="F1339" s="42"/>
      <c r="G1339" s="43"/>
      <c r="H1339" s="44"/>
      <c r="I1339" s="45" t="s">
        <v>47</v>
      </c>
      <c r="J1339" s="46" t="s">
        <v>37</v>
      </c>
      <c r="K1339" s="42" t="s">
        <v>40</v>
      </c>
      <c r="L1339" s="49"/>
      <c r="M1339" s="45" t="s">
        <v>54</v>
      </c>
      <c r="N1339" s="46" t="s">
        <v>35</v>
      </c>
      <c r="O1339" s="49"/>
      <c r="P1339" s="36" t="str">
        <f t="shared" si="20"/>
        <v>Non-Lead</v>
      </c>
      <c r="Q1339" s="39" t="s">
        <v>37</v>
      </c>
      <c r="R1339" s="39" t="s">
        <v>37</v>
      </c>
      <c r="S1339" s="39"/>
      <c r="T1339" s="50" t="s">
        <v>36</v>
      </c>
      <c r="U1339" s="50" t="s">
        <v>37</v>
      </c>
      <c r="V1339" s="50" t="s">
        <v>37</v>
      </c>
      <c r="W1339" s="50" t="s">
        <v>37</v>
      </c>
      <c r="X1339" s="51" t="str">
        <f>IF((OR((AND('[1]PWS Information'!$E$10="CWS",T1339="Single Family Residence",P1339="Lead")),
(AND('[1]PWS Information'!$E$10="CWS",T1339="Multiple Family Residence",'[1]PWS Information'!$E$11="Yes",P1339="Lead")),
(AND('[1]PWS Information'!$E$10="NTNC",P1339="Lead")))),"Tier 1",
IF((OR((AND('[1]PWS Information'!$E$10="CWS",T1339="Multiple Family Residence",'[1]PWS Information'!$E$11="No",P1339="Lead")),
(AND('[1]PWS Information'!$E$10="CWS",T1339="Other",P1339="Lead")),
(AND('[1]PWS Information'!$E$10="CWS",T1339="Building",P1339="Lead")))),"Tier 2",
IF((OR((AND('[1]PWS Information'!$E$10="CWS",T1339="Single Family Residence",P1339="Galvanized Requiring Replacement")),
(AND('[1]PWS Information'!$E$10="CWS",T1339="Single Family Residence",P1339="Galvanized Requiring Replacement",Q1339="Yes")),
(AND('[1]PWS Information'!$E$10="NTNC",P1339="Galvanized Requiring Replacement")),
(AND('[1]PWS Information'!$E$10="NTNC",T1339="Single Family Residence",Q1339="Yes")))),"Tier 3",
IF((OR((AND('[1]PWS Information'!$E$10="CWS",T1339="Single Family Residence",R1339="Yes",P1339="Non-Lead", I1339="Non-Lead - Copper",K1339="Before 1989")),
(AND('[1]PWS Information'!$E$10="CWS",T1339="Single Family Residence",R1339="Yes",P1339="Non-Lead", M1339="Non-Lead - Copper",N1339="Before 1989")))),"Tier 4",
IF((OR((AND('[1]PWS Information'!$E$10="NTNC",P1339="Non-Lead")),
(AND('[1]PWS Information'!$E$10="CWS",P1339="Non-Lead",R1339="")),
(AND('[1]PWS Information'!$E$10="CWS",P1339="Non-Lead",R1339="No")),
(AND('[1]PWS Information'!$E$10="CWS",P1339="Non-Lead",R1339="Don't Know")),
(AND('[1]PWS Information'!$E$10="CWS",P1339="Non-Lead", I1339="Non-Lead - Copper", R1339="Yes", K1339="Between 1989 and 2014")),
(AND('[1]PWS Information'!$E$10="CWS",P1339="Non-Lead", I1339="Non-Lead - Copper", R1339="Yes", K1339="After 2014")),
(AND('[1]PWS Information'!$E$10="CWS",P1339="Non-Lead", I1339="Non-Lead - Copper", R1339="Yes", K1339="Unknown")),
(AND('[1]PWS Information'!$E$10="CWS",P1339="Non-Lead", M1339="Non-Lead - Copper", R1339="Yes", N1339="Between 1989 and 2014")),
(AND('[1]PWS Information'!$E$10="CWS",P1339="Non-Lead", M1339="Non-Lead - Copper", R1339="Yes", N1339="After 2014")),
(AND('[1]PWS Information'!$E$10="CWS",P1339="Non-Lead", M1339="Non-Lead - Copper", R1339="Yes", N1339="Unknown")),
(AND('[1]PWS Information'!$E$10="CWS",P1339="Unknown")),
(AND('[1]PWS Information'!$E$10="NTNC",P1339="Unknown")))),"Tier 5",
"")))))</f>
        <v>Tier 5</v>
      </c>
      <c r="Y1339" s="50"/>
      <c r="Z1339" s="50"/>
    </row>
    <row r="1340" spans="1:26" ht="30" x14ac:dyDescent="0.25">
      <c r="A1340" s="39">
        <v>1648</v>
      </c>
      <c r="B1340" s="40">
        <v>612</v>
      </c>
      <c r="C1340" s="41" t="s">
        <v>360</v>
      </c>
      <c r="D1340" s="41" t="s">
        <v>88</v>
      </c>
      <c r="E1340" s="41">
        <v>75144</v>
      </c>
      <c r="F1340" s="42"/>
      <c r="G1340" s="43"/>
      <c r="H1340" s="44"/>
      <c r="I1340" s="45" t="s">
        <v>47</v>
      </c>
      <c r="J1340" s="46" t="s">
        <v>37</v>
      </c>
      <c r="K1340" s="42" t="s">
        <v>40</v>
      </c>
      <c r="L1340" s="49"/>
      <c r="M1340" s="45" t="s">
        <v>54</v>
      </c>
      <c r="N1340" s="46" t="s">
        <v>35</v>
      </c>
      <c r="O1340" s="49"/>
      <c r="P1340" s="36" t="str">
        <f t="shared" si="20"/>
        <v>Non-Lead</v>
      </c>
      <c r="Q1340" s="39" t="s">
        <v>37</v>
      </c>
      <c r="R1340" s="39" t="s">
        <v>37</v>
      </c>
      <c r="S1340" s="39"/>
      <c r="T1340" s="50" t="s">
        <v>36</v>
      </c>
      <c r="U1340" s="50" t="s">
        <v>37</v>
      </c>
      <c r="V1340" s="50" t="s">
        <v>37</v>
      </c>
      <c r="W1340" s="50" t="s">
        <v>37</v>
      </c>
      <c r="X1340" s="51" t="str">
        <f>IF((OR((AND('[1]PWS Information'!$E$10="CWS",T1340="Single Family Residence",P1340="Lead")),
(AND('[1]PWS Information'!$E$10="CWS",T1340="Multiple Family Residence",'[1]PWS Information'!$E$11="Yes",P1340="Lead")),
(AND('[1]PWS Information'!$E$10="NTNC",P1340="Lead")))),"Tier 1",
IF((OR((AND('[1]PWS Information'!$E$10="CWS",T1340="Multiple Family Residence",'[1]PWS Information'!$E$11="No",P1340="Lead")),
(AND('[1]PWS Information'!$E$10="CWS",T1340="Other",P1340="Lead")),
(AND('[1]PWS Information'!$E$10="CWS",T1340="Building",P1340="Lead")))),"Tier 2",
IF((OR((AND('[1]PWS Information'!$E$10="CWS",T1340="Single Family Residence",P1340="Galvanized Requiring Replacement")),
(AND('[1]PWS Information'!$E$10="CWS",T1340="Single Family Residence",P1340="Galvanized Requiring Replacement",Q1340="Yes")),
(AND('[1]PWS Information'!$E$10="NTNC",P1340="Galvanized Requiring Replacement")),
(AND('[1]PWS Information'!$E$10="NTNC",T1340="Single Family Residence",Q1340="Yes")))),"Tier 3",
IF((OR((AND('[1]PWS Information'!$E$10="CWS",T1340="Single Family Residence",R1340="Yes",P1340="Non-Lead", I1340="Non-Lead - Copper",K1340="Before 1989")),
(AND('[1]PWS Information'!$E$10="CWS",T1340="Single Family Residence",R1340="Yes",P1340="Non-Lead", M1340="Non-Lead - Copper",N1340="Before 1989")))),"Tier 4",
IF((OR((AND('[1]PWS Information'!$E$10="NTNC",P1340="Non-Lead")),
(AND('[1]PWS Information'!$E$10="CWS",P1340="Non-Lead",R1340="")),
(AND('[1]PWS Information'!$E$10="CWS",P1340="Non-Lead",R1340="No")),
(AND('[1]PWS Information'!$E$10="CWS",P1340="Non-Lead",R1340="Don't Know")),
(AND('[1]PWS Information'!$E$10="CWS",P1340="Non-Lead", I1340="Non-Lead - Copper", R1340="Yes", K1340="Between 1989 and 2014")),
(AND('[1]PWS Information'!$E$10="CWS",P1340="Non-Lead", I1340="Non-Lead - Copper", R1340="Yes", K1340="After 2014")),
(AND('[1]PWS Information'!$E$10="CWS",P1340="Non-Lead", I1340="Non-Lead - Copper", R1340="Yes", K1340="Unknown")),
(AND('[1]PWS Information'!$E$10="CWS",P1340="Non-Lead", M1340="Non-Lead - Copper", R1340="Yes", N1340="Between 1989 and 2014")),
(AND('[1]PWS Information'!$E$10="CWS",P1340="Non-Lead", M1340="Non-Lead - Copper", R1340="Yes", N1340="After 2014")),
(AND('[1]PWS Information'!$E$10="CWS",P1340="Non-Lead", M1340="Non-Lead - Copper", R1340="Yes", N1340="Unknown")),
(AND('[1]PWS Information'!$E$10="CWS",P1340="Unknown")),
(AND('[1]PWS Information'!$E$10="NTNC",P1340="Unknown")))),"Tier 5",
"")))))</f>
        <v>Tier 5</v>
      </c>
      <c r="Y1340" s="50"/>
      <c r="Z1340" s="50"/>
    </row>
    <row r="1341" spans="1:26" ht="30" x14ac:dyDescent="0.25">
      <c r="A1341" s="39">
        <v>1649</v>
      </c>
      <c r="B1341" s="40">
        <v>102</v>
      </c>
      <c r="C1341" s="41" t="s">
        <v>379</v>
      </c>
      <c r="D1341" s="41" t="s">
        <v>88</v>
      </c>
      <c r="E1341" s="41">
        <v>75144</v>
      </c>
      <c r="F1341" s="42"/>
      <c r="G1341" s="43"/>
      <c r="H1341" s="44"/>
      <c r="I1341" s="45" t="s">
        <v>47</v>
      </c>
      <c r="J1341" s="46" t="s">
        <v>37</v>
      </c>
      <c r="K1341" s="42" t="s">
        <v>40</v>
      </c>
      <c r="L1341" s="49"/>
      <c r="M1341" s="45" t="s">
        <v>54</v>
      </c>
      <c r="N1341" s="46" t="s">
        <v>35</v>
      </c>
      <c r="O1341" s="49"/>
      <c r="P1341" s="36" t="str">
        <f t="shared" si="20"/>
        <v>Non-Lead</v>
      </c>
      <c r="Q1341" s="39" t="s">
        <v>37</v>
      </c>
      <c r="R1341" s="39" t="s">
        <v>37</v>
      </c>
      <c r="S1341" s="39"/>
      <c r="T1341" s="50" t="s">
        <v>36</v>
      </c>
      <c r="U1341" s="50" t="s">
        <v>37</v>
      </c>
      <c r="V1341" s="50" t="s">
        <v>37</v>
      </c>
      <c r="W1341" s="50" t="s">
        <v>37</v>
      </c>
      <c r="X1341" s="51" t="str">
        <f>IF((OR((AND('[1]PWS Information'!$E$10="CWS",T1341="Single Family Residence",P1341="Lead")),
(AND('[1]PWS Information'!$E$10="CWS",T1341="Multiple Family Residence",'[1]PWS Information'!$E$11="Yes",P1341="Lead")),
(AND('[1]PWS Information'!$E$10="NTNC",P1341="Lead")))),"Tier 1",
IF((OR((AND('[1]PWS Information'!$E$10="CWS",T1341="Multiple Family Residence",'[1]PWS Information'!$E$11="No",P1341="Lead")),
(AND('[1]PWS Information'!$E$10="CWS",T1341="Other",P1341="Lead")),
(AND('[1]PWS Information'!$E$10="CWS",T1341="Building",P1341="Lead")))),"Tier 2",
IF((OR((AND('[1]PWS Information'!$E$10="CWS",T1341="Single Family Residence",P1341="Galvanized Requiring Replacement")),
(AND('[1]PWS Information'!$E$10="CWS",T1341="Single Family Residence",P1341="Galvanized Requiring Replacement",Q1341="Yes")),
(AND('[1]PWS Information'!$E$10="NTNC",P1341="Galvanized Requiring Replacement")),
(AND('[1]PWS Information'!$E$10="NTNC",T1341="Single Family Residence",Q1341="Yes")))),"Tier 3",
IF((OR((AND('[1]PWS Information'!$E$10="CWS",T1341="Single Family Residence",R1341="Yes",P1341="Non-Lead", I1341="Non-Lead - Copper",K1341="Before 1989")),
(AND('[1]PWS Information'!$E$10="CWS",T1341="Single Family Residence",R1341="Yes",P1341="Non-Lead", M1341="Non-Lead - Copper",N1341="Before 1989")))),"Tier 4",
IF((OR((AND('[1]PWS Information'!$E$10="NTNC",P1341="Non-Lead")),
(AND('[1]PWS Information'!$E$10="CWS",P1341="Non-Lead",R1341="")),
(AND('[1]PWS Information'!$E$10="CWS",P1341="Non-Lead",R1341="No")),
(AND('[1]PWS Information'!$E$10="CWS",P1341="Non-Lead",R1341="Don't Know")),
(AND('[1]PWS Information'!$E$10="CWS",P1341="Non-Lead", I1341="Non-Lead - Copper", R1341="Yes", K1341="Between 1989 and 2014")),
(AND('[1]PWS Information'!$E$10="CWS",P1341="Non-Lead", I1341="Non-Lead - Copper", R1341="Yes", K1341="After 2014")),
(AND('[1]PWS Information'!$E$10="CWS",P1341="Non-Lead", I1341="Non-Lead - Copper", R1341="Yes", K1341="Unknown")),
(AND('[1]PWS Information'!$E$10="CWS",P1341="Non-Lead", M1341="Non-Lead - Copper", R1341="Yes", N1341="Between 1989 and 2014")),
(AND('[1]PWS Information'!$E$10="CWS",P1341="Non-Lead", M1341="Non-Lead - Copper", R1341="Yes", N1341="After 2014")),
(AND('[1]PWS Information'!$E$10="CWS",P1341="Non-Lead", M1341="Non-Lead - Copper", R1341="Yes", N1341="Unknown")),
(AND('[1]PWS Information'!$E$10="CWS",P1341="Unknown")),
(AND('[1]PWS Information'!$E$10="NTNC",P1341="Unknown")))),"Tier 5",
"")))))</f>
        <v>Tier 5</v>
      </c>
      <c r="Y1341" s="50"/>
      <c r="Z1341" s="50"/>
    </row>
    <row r="1342" spans="1:26" ht="30" x14ac:dyDescent="0.25">
      <c r="A1342" s="39">
        <v>1650</v>
      </c>
      <c r="B1342" s="40">
        <v>14046</v>
      </c>
      <c r="C1342" s="41" t="s">
        <v>298</v>
      </c>
      <c r="D1342" s="41" t="s">
        <v>88</v>
      </c>
      <c r="E1342" s="41">
        <v>75144</v>
      </c>
      <c r="F1342" s="42"/>
      <c r="G1342" s="43"/>
      <c r="H1342" s="44"/>
      <c r="I1342" s="45" t="s">
        <v>47</v>
      </c>
      <c r="J1342" s="46" t="s">
        <v>37</v>
      </c>
      <c r="K1342" s="42" t="s">
        <v>40</v>
      </c>
      <c r="L1342" s="49"/>
      <c r="M1342" s="45" t="s">
        <v>54</v>
      </c>
      <c r="N1342" s="46" t="s">
        <v>41</v>
      </c>
      <c r="O1342" s="49"/>
      <c r="P1342" s="36" t="str">
        <f t="shared" si="20"/>
        <v>Non-Lead</v>
      </c>
      <c r="Q1342" s="39" t="s">
        <v>37</v>
      </c>
      <c r="R1342" s="39" t="s">
        <v>37</v>
      </c>
      <c r="S1342" s="39"/>
      <c r="T1342" s="50" t="s">
        <v>36</v>
      </c>
      <c r="U1342" s="50" t="s">
        <v>37</v>
      </c>
      <c r="V1342" s="50" t="s">
        <v>37</v>
      </c>
      <c r="W1342" s="50" t="s">
        <v>37</v>
      </c>
      <c r="X1342" s="51" t="str">
        <f>IF((OR((AND('[1]PWS Information'!$E$10="CWS",T1342="Single Family Residence",P1342="Lead")),
(AND('[1]PWS Information'!$E$10="CWS",T1342="Multiple Family Residence",'[1]PWS Information'!$E$11="Yes",P1342="Lead")),
(AND('[1]PWS Information'!$E$10="NTNC",P1342="Lead")))),"Tier 1",
IF((OR((AND('[1]PWS Information'!$E$10="CWS",T1342="Multiple Family Residence",'[1]PWS Information'!$E$11="No",P1342="Lead")),
(AND('[1]PWS Information'!$E$10="CWS",T1342="Other",P1342="Lead")),
(AND('[1]PWS Information'!$E$10="CWS",T1342="Building",P1342="Lead")))),"Tier 2",
IF((OR((AND('[1]PWS Information'!$E$10="CWS",T1342="Single Family Residence",P1342="Galvanized Requiring Replacement")),
(AND('[1]PWS Information'!$E$10="CWS",T1342="Single Family Residence",P1342="Galvanized Requiring Replacement",Q1342="Yes")),
(AND('[1]PWS Information'!$E$10="NTNC",P1342="Galvanized Requiring Replacement")),
(AND('[1]PWS Information'!$E$10="NTNC",T1342="Single Family Residence",Q1342="Yes")))),"Tier 3",
IF((OR((AND('[1]PWS Information'!$E$10="CWS",T1342="Single Family Residence",R1342="Yes",P1342="Non-Lead", I1342="Non-Lead - Copper",K1342="Before 1989")),
(AND('[1]PWS Information'!$E$10="CWS",T1342="Single Family Residence",R1342="Yes",P1342="Non-Lead", M1342="Non-Lead - Copper",N1342="Before 1989")))),"Tier 4",
IF((OR((AND('[1]PWS Information'!$E$10="NTNC",P1342="Non-Lead")),
(AND('[1]PWS Information'!$E$10="CWS",P1342="Non-Lead",R1342="")),
(AND('[1]PWS Information'!$E$10="CWS",P1342="Non-Lead",R1342="No")),
(AND('[1]PWS Information'!$E$10="CWS",P1342="Non-Lead",R1342="Don't Know")),
(AND('[1]PWS Information'!$E$10="CWS",P1342="Non-Lead", I1342="Non-Lead - Copper", R1342="Yes", K1342="Between 1989 and 2014")),
(AND('[1]PWS Information'!$E$10="CWS",P1342="Non-Lead", I1342="Non-Lead - Copper", R1342="Yes", K1342="After 2014")),
(AND('[1]PWS Information'!$E$10="CWS",P1342="Non-Lead", I1342="Non-Lead - Copper", R1342="Yes", K1342="Unknown")),
(AND('[1]PWS Information'!$E$10="CWS",P1342="Non-Lead", M1342="Non-Lead - Copper", R1342="Yes", N1342="Between 1989 and 2014")),
(AND('[1]PWS Information'!$E$10="CWS",P1342="Non-Lead", M1342="Non-Lead - Copper", R1342="Yes", N1342="After 2014")),
(AND('[1]PWS Information'!$E$10="CWS",P1342="Non-Lead", M1342="Non-Lead - Copper", R1342="Yes", N1342="Unknown")),
(AND('[1]PWS Information'!$E$10="CWS",P1342="Unknown")),
(AND('[1]PWS Information'!$E$10="NTNC",P1342="Unknown")))),"Tier 5",
"")))))</f>
        <v>Tier 5</v>
      </c>
      <c r="Y1342" s="50"/>
      <c r="Z1342" s="50"/>
    </row>
    <row r="1343" spans="1:26" ht="30" x14ac:dyDescent="0.25">
      <c r="A1343" s="39">
        <v>1651</v>
      </c>
      <c r="B1343" s="40"/>
      <c r="C1343" s="41" t="s">
        <v>380</v>
      </c>
      <c r="D1343" s="41" t="s">
        <v>99</v>
      </c>
      <c r="E1343" s="41">
        <v>75153</v>
      </c>
      <c r="F1343" s="42"/>
      <c r="G1343" s="43"/>
      <c r="H1343" s="44"/>
      <c r="I1343" s="45" t="s">
        <v>47</v>
      </c>
      <c r="J1343" s="46" t="s">
        <v>37</v>
      </c>
      <c r="K1343" s="42" t="s">
        <v>40</v>
      </c>
      <c r="L1343" s="49"/>
      <c r="M1343" s="45" t="s">
        <v>59</v>
      </c>
      <c r="N1343" s="46" t="s">
        <v>49</v>
      </c>
      <c r="O1343" s="49"/>
      <c r="P1343" s="36" t="str">
        <f t="shared" si="20"/>
        <v>Unknown</v>
      </c>
      <c r="Q1343" s="39" t="s">
        <v>46</v>
      </c>
      <c r="R1343" s="39" t="s">
        <v>46</v>
      </c>
      <c r="S1343" s="39"/>
      <c r="T1343" s="50" t="s">
        <v>52</v>
      </c>
      <c r="U1343" s="50" t="s">
        <v>37</v>
      </c>
      <c r="V1343" s="50" t="s">
        <v>49</v>
      </c>
      <c r="W1343" s="50" t="s">
        <v>37</v>
      </c>
      <c r="X1343" s="51" t="str">
        <f>IF((OR((AND('[1]PWS Information'!$E$10="CWS",T1343="Single Family Residence",P1343="Lead")),
(AND('[1]PWS Information'!$E$10="CWS",T1343="Multiple Family Residence",'[1]PWS Information'!$E$11="Yes",P1343="Lead")),
(AND('[1]PWS Information'!$E$10="NTNC",P1343="Lead")))),"Tier 1",
IF((OR((AND('[1]PWS Information'!$E$10="CWS",T1343="Multiple Family Residence",'[1]PWS Information'!$E$11="No",P1343="Lead")),
(AND('[1]PWS Information'!$E$10="CWS",T1343="Other",P1343="Lead")),
(AND('[1]PWS Information'!$E$10="CWS",T1343="Building",P1343="Lead")))),"Tier 2",
IF((OR((AND('[1]PWS Information'!$E$10="CWS",T1343="Single Family Residence",P1343="Galvanized Requiring Replacement")),
(AND('[1]PWS Information'!$E$10="CWS",T1343="Single Family Residence",P1343="Galvanized Requiring Replacement",Q1343="Yes")),
(AND('[1]PWS Information'!$E$10="NTNC",P1343="Galvanized Requiring Replacement")),
(AND('[1]PWS Information'!$E$10="NTNC",T1343="Single Family Residence",Q1343="Yes")))),"Tier 3",
IF((OR((AND('[1]PWS Information'!$E$10="CWS",T1343="Single Family Residence",R1343="Yes",P1343="Non-Lead", I1343="Non-Lead - Copper",K1343="Before 1989")),
(AND('[1]PWS Information'!$E$10="CWS",T1343="Single Family Residence",R1343="Yes",P1343="Non-Lead", M1343="Non-Lead - Copper",N1343="Before 1989")))),"Tier 4",
IF((OR((AND('[1]PWS Information'!$E$10="NTNC",P1343="Non-Lead")),
(AND('[1]PWS Information'!$E$10="CWS",P1343="Non-Lead",R1343="")),
(AND('[1]PWS Information'!$E$10="CWS",P1343="Non-Lead",R1343="No")),
(AND('[1]PWS Information'!$E$10="CWS",P1343="Non-Lead",R1343="Don't Know")),
(AND('[1]PWS Information'!$E$10="CWS",P1343="Non-Lead", I1343="Non-Lead - Copper", R1343="Yes", K1343="Between 1989 and 2014")),
(AND('[1]PWS Information'!$E$10="CWS",P1343="Non-Lead", I1343="Non-Lead - Copper", R1343="Yes", K1343="After 2014")),
(AND('[1]PWS Information'!$E$10="CWS",P1343="Non-Lead", I1343="Non-Lead - Copper", R1343="Yes", K1343="Unknown")),
(AND('[1]PWS Information'!$E$10="CWS",P1343="Non-Lead", M1343="Non-Lead - Copper", R1343="Yes", N1343="Between 1989 and 2014")),
(AND('[1]PWS Information'!$E$10="CWS",P1343="Non-Lead", M1343="Non-Lead - Copper", R1343="Yes", N1343="After 2014")),
(AND('[1]PWS Information'!$E$10="CWS",P1343="Non-Lead", M1343="Non-Lead - Copper", R1343="Yes", N1343="Unknown")),
(AND('[1]PWS Information'!$E$10="CWS",P1343="Unknown")),
(AND('[1]PWS Information'!$E$10="NTNC",P1343="Unknown")))),"Tier 5",
"")))))</f>
        <v>Tier 5</v>
      </c>
      <c r="Y1343" s="50"/>
      <c r="Z1343" s="50"/>
    </row>
    <row r="1344" spans="1:26" ht="30" x14ac:dyDescent="0.25">
      <c r="A1344" s="39">
        <v>1652</v>
      </c>
      <c r="B1344" s="40"/>
      <c r="C1344" s="41" t="s">
        <v>381</v>
      </c>
      <c r="D1344" s="41" t="s">
        <v>88</v>
      </c>
      <c r="E1344" s="41">
        <v>75144</v>
      </c>
      <c r="F1344" s="42"/>
      <c r="G1344" s="43"/>
      <c r="H1344" s="44"/>
      <c r="I1344" s="45" t="s">
        <v>47</v>
      </c>
      <c r="J1344" s="46" t="s">
        <v>37</v>
      </c>
      <c r="K1344" s="42" t="s">
        <v>40</v>
      </c>
      <c r="L1344" s="49"/>
      <c r="M1344" s="45" t="s">
        <v>59</v>
      </c>
      <c r="N1344" s="46" t="s">
        <v>49</v>
      </c>
      <c r="O1344" s="49"/>
      <c r="P1344" s="36" t="str">
        <f t="shared" si="20"/>
        <v>Unknown</v>
      </c>
      <c r="Q1344" s="39" t="s">
        <v>46</v>
      </c>
      <c r="R1344" s="39" t="s">
        <v>46</v>
      </c>
      <c r="S1344" s="39"/>
      <c r="T1344" s="50" t="s">
        <v>52</v>
      </c>
      <c r="U1344" s="50" t="s">
        <v>37</v>
      </c>
      <c r="V1344" s="50" t="s">
        <v>49</v>
      </c>
      <c r="W1344" s="50" t="s">
        <v>37</v>
      </c>
      <c r="X1344" s="51" t="str">
        <f>IF((OR((AND('[1]PWS Information'!$E$10="CWS",T1344="Single Family Residence",P1344="Lead")),
(AND('[1]PWS Information'!$E$10="CWS",T1344="Multiple Family Residence",'[1]PWS Information'!$E$11="Yes",P1344="Lead")),
(AND('[1]PWS Information'!$E$10="NTNC",P1344="Lead")))),"Tier 1",
IF((OR((AND('[1]PWS Information'!$E$10="CWS",T1344="Multiple Family Residence",'[1]PWS Information'!$E$11="No",P1344="Lead")),
(AND('[1]PWS Information'!$E$10="CWS",T1344="Other",P1344="Lead")),
(AND('[1]PWS Information'!$E$10="CWS",T1344="Building",P1344="Lead")))),"Tier 2",
IF((OR((AND('[1]PWS Information'!$E$10="CWS",T1344="Single Family Residence",P1344="Galvanized Requiring Replacement")),
(AND('[1]PWS Information'!$E$10="CWS",T1344="Single Family Residence",P1344="Galvanized Requiring Replacement",Q1344="Yes")),
(AND('[1]PWS Information'!$E$10="NTNC",P1344="Galvanized Requiring Replacement")),
(AND('[1]PWS Information'!$E$10="NTNC",T1344="Single Family Residence",Q1344="Yes")))),"Tier 3",
IF((OR((AND('[1]PWS Information'!$E$10="CWS",T1344="Single Family Residence",R1344="Yes",P1344="Non-Lead", I1344="Non-Lead - Copper",K1344="Before 1989")),
(AND('[1]PWS Information'!$E$10="CWS",T1344="Single Family Residence",R1344="Yes",P1344="Non-Lead", M1344="Non-Lead - Copper",N1344="Before 1989")))),"Tier 4",
IF((OR((AND('[1]PWS Information'!$E$10="NTNC",P1344="Non-Lead")),
(AND('[1]PWS Information'!$E$10="CWS",P1344="Non-Lead",R1344="")),
(AND('[1]PWS Information'!$E$10="CWS",P1344="Non-Lead",R1344="No")),
(AND('[1]PWS Information'!$E$10="CWS",P1344="Non-Lead",R1344="Don't Know")),
(AND('[1]PWS Information'!$E$10="CWS",P1344="Non-Lead", I1344="Non-Lead - Copper", R1344="Yes", K1344="Between 1989 and 2014")),
(AND('[1]PWS Information'!$E$10="CWS",P1344="Non-Lead", I1344="Non-Lead - Copper", R1344="Yes", K1344="After 2014")),
(AND('[1]PWS Information'!$E$10="CWS",P1344="Non-Lead", I1344="Non-Lead - Copper", R1344="Yes", K1344="Unknown")),
(AND('[1]PWS Information'!$E$10="CWS",P1344="Non-Lead", M1344="Non-Lead - Copper", R1344="Yes", N1344="Between 1989 and 2014")),
(AND('[1]PWS Information'!$E$10="CWS",P1344="Non-Lead", M1344="Non-Lead - Copper", R1344="Yes", N1344="After 2014")),
(AND('[1]PWS Information'!$E$10="CWS",P1344="Non-Lead", M1344="Non-Lead - Copper", R1344="Yes", N1344="Unknown")),
(AND('[1]PWS Information'!$E$10="CWS",P1344="Unknown")),
(AND('[1]PWS Information'!$E$10="NTNC",P1344="Unknown")))),"Tier 5",
"")))))</f>
        <v>Tier 5</v>
      </c>
      <c r="Y1344" s="50"/>
      <c r="Z1344" s="50"/>
    </row>
    <row r="1345" spans="1:26" ht="30" x14ac:dyDescent="0.25">
      <c r="A1345" s="39">
        <v>1653</v>
      </c>
      <c r="B1345" s="40">
        <v>528</v>
      </c>
      <c r="C1345" s="41" t="s">
        <v>374</v>
      </c>
      <c r="D1345" s="41" t="s">
        <v>88</v>
      </c>
      <c r="E1345" s="41">
        <v>75144</v>
      </c>
      <c r="F1345" s="42"/>
      <c r="G1345" s="43"/>
      <c r="H1345" s="44"/>
      <c r="I1345" s="45" t="s">
        <v>47</v>
      </c>
      <c r="J1345" s="46" t="s">
        <v>37</v>
      </c>
      <c r="K1345" s="42" t="s">
        <v>40</v>
      </c>
      <c r="L1345" s="49"/>
      <c r="M1345" s="45" t="s">
        <v>54</v>
      </c>
      <c r="N1345" s="46" t="s">
        <v>40</v>
      </c>
      <c r="O1345" s="49"/>
      <c r="P1345" s="36" t="str">
        <f t="shared" si="20"/>
        <v>Non-Lead</v>
      </c>
      <c r="Q1345" s="39" t="s">
        <v>37</v>
      </c>
      <c r="R1345" s="39" t="s">
        <v>37</v>
      </c>
      <c r="S1345" s="39"/>
      <c r="T1345" s="50" t="s">
        <v>36</v>
      </c>
      <c r="U1345" s="50" t="s">
        <v>37</v>
      </c>
      <c r="V1345" s="50" t="s">
        <v>37</v>
      </c>
      <c r="W1345" s="50" t="s">
        <v>37</v>
      </c>
      <c r="X1345" s="51" t="str">
        <f>IF((OR((AND('[1]PWS Information'!$E$10="CWS",T1345="Single Family Residence",P1345="Lead")),
(AND('[1]PWS Information'!$E$10="CWS",T1345="Multiple Family Residence",'[1]PWS Information'!$E$11="Yes",P1345="Lead")),
(AND('[1]PWS Information'!$E$10="NTNC",P1345="Lead")))),"Tier 1",
IF((OR((AND('[1]PWS Information'!$E$10="CWS",T1345="Multiple Family Residence",'[1]PWS Information'!$E$11="No",P1345="Lead")),
(AND('[1]PWS Information'!$E$10="CWS",T1345="Other",P1345="Lead")),
(AND('[1]PWS Information'!$E$10="CWS",T1345="Building",P1345="Lead")))),"Tier 2",
IF((OR((AND('[1]PWS Information'!$E$10="CWS",T1345="Single Family Residence",P1345="Galvanized Requiring Replacement")),
(AND('[1]PWS Information'!$E$10="CWS",T1345="Single Family Residence",P1345="Galvanized Requiring Replacement",Q1345="Yes")),
(AND('[1]PWS Information'!$E$10="NTNC",P1345="Galvanized Requiring Replacement")),
(AND('[1]PWS Information'!$E$10="NTNC",T1345="Single Family Residence",Q1345="Yes")))),"Tier 3",
IF((OR((AND('[1]PWS Information'!$E$10="CWS",T1345="Single Family Residence",R1345="Yes",P1345="Non-Lead", I1345="Non-Lead - Copper",K1345="Before 1989")),
(AND('[1]PWS Information'!$E$10="CWS",T1345="Single Family Residence",R1345="Yes",P1345="Non-Lead", M1345="Non-Lead - Copper",N1345="Before 1989")))),"Tier 4",
IF((OR((AND('[1]PWS Information'!$E$10="NTNC",P1345="Non-Lead")),
(AND('[1]PWS Information'!$E$10="CWS",P1345="Non-Lead",R1345="")),
(AND('[1]PWS Information'!$E$10="CWS",P1345="Non-Lead",R1345="No")),
(AND('[1]PWS Information'!$E$10="CWS",P1345="Non-Lead",R1345="Don't Know")),
(AND('[1]PWS Information'!$E$10="CWS",P1345="Non-Lead", I1345="Non-Lead - Copper", R1345="Yes", K1345="Between 1989 and 2014")),
(AND('[1]PWS Information'!$E$10="CWS",P1345="Non-Lead", I1345="Non-Lead - Copper", R1345="Yes", K1345="After 2014")),
(AND('[1]PWS Information'!$E$10="CWS",P1345="Non-Lead", I1345="Non-Lead - Copper", R1345="Yes", K1345="Unknown")),
(AND('[1]PWS Information'!$E$10="CWS",P1345="Non-Lead", M1345="Non-Lead - Copper", R1345="Yes", N1345="Between 1989 and 2014")),
(AND('[1]PWS Information'!$E$10="CWS",P1345="Non-Lead", M1345="Non-Lead - Copper", R1345="Yes", N1345="After 2014")),
(AND('[1]PWS Information'!$E$10="CWS",P1345="Non-Lead", M1345="Non-Lead - Copper", R1345="Yes", N1345="Unknown")),
(AND('[1]PWS Information'!$E$10="CWS",P1345="Unknown")),
(AND('[1]PWS Information'!$E$10="NTNC",P1345="Unknown")))),"Tier 5",
"")))))</f>
        <v>Tier 5</v>
      </c>
      <c r="Y1345" s="50"/>
      <c r="Z1345" s="50"/>
    </row>
    <row r="1346" spans="1:26" ht="30" x14ac:dyDescent="0.25">
      <c r="A1346" s="39">
        <v>1654</v>
      </c>
      <c r="B1346" s="40">
        <v>14247</v>
      </c>
      <c r="C1346" s="41" t="s">
        <v>250</v>
      </c>
      <c r="D1346" s="41" t="s">
        <v>88</v>
      </c>
      <c r="E1346" s="41">
        <v>75144</v>
      </c>
      <c r="F1346" s="42"/>
      <c r="G1346" s="43"/>
      <c r="H1346" s="44"/>
      <c r="I1346" s="45" t="s">
        <v>47</v>
      </c>
      <c r="J1346" s="46" t="s">
        <v>37</v>
      </c>
      <c r="K1346" s="42" t="s">
        <v>40</v>
      </c>
      <c r="L1346" s="49"/>
      <c r="M1346" s="45" t="s">
        <v>54</v>
      </c>
      <c r="N1346" s="46" t="s">
        <v>40</v>
      </c>
      <c r="O1346" s="49"/>
      <c r="P1346" s="36" t="str">
        <f t="shared" si="20"/>
        <v>Non-Lead</v>
      </c>
      <c r="Q1346" s="39" t="s">
        <v>37</v>
      </c>
      <c r="R1346" s="39" t="s">
        <v>37</v>
      </c>
      <c r="S1346" s="39"/>
      <c r="T1346" s="50" t="s">
        <v>36</v>
      </c>
      <c r="U1346" s="50" t="s">
        <v>37</v>
      </c>
      <c r="V1346" s="50" t="s">
        <v>37</v>
      </c>
      <c r="W1346" s="50" t="s">
        <v>37</v>
      </c>
      <c r="X1346" s="51" t="str">
        <f>IF((OR((AND('[1]PWS Information'!$E$10="CWS",T1346="Single Family Residence",P1346="Lead")),
(AND('[1]PWS Information'!$E$10="CWS",T1346="Multiple Family Residence",'[1]PWS Information'!$E$11="Yes",P1346="Lead")),
(AND('[1]PWS Information'!$E$10="NTNC",P1346="Lead")))),"Tier 1",
IF((OR((AND('[1]PWS Information'!$E$10="CWS",T1346="Multiple Family Residence",'[1]PWS Information'!$E$11="No",P1346="Lead")),
(AND('[1]PWS Information'!$E$10="CWS",T1346="Other",P1346="Lead")),
(AND('[1]PWS Information'!$E$10="CWS",T1346="Building",P1346="Lead")))),"Tier 2",
IF((OR((AND('[1]PWS Information'!$E$10="CWS",T1346="Single Family Residence",P1346="Galvanized Requiring Replacement")),
(AND('[1]PWS Information'!$E$10="CWS",T1346="Single Family Residence",P1346="Galvanized Requiring Replacement",Q1346="Yes")),
(AND('[1]PWS Information'!$E$10="NTNC",P1346="Galvanized Requiring Replacement")),
(AND('[1]PWS Information'!$E$10="NTNC",T1346="Single Family Residence",Q1346="Yes")))),"Tier 3",
IF((OR((AND('[1]PWS Information'!$E$10="CWS",T1346="Single Family Residence",R1346="Yes",P1346="Non-Lead", I1346="Non-Lead - Copper",K1346="Before 1989")),
(AND('[1]PWS Information'!$E$10="CWS",T1346="Single Family Residence",R1346="Yes",P1346="Non-Lead", M1346="Non-Lead - Copper",N1346="Before 1989")))),"Tier 4",
IF((OR((AND('[1]PWS Information'!$E$10="NTNC",P1346="Non-Lead")),
(AND('[1]PWS Information'!$E$10="CWS",P1346="Non-Lead",R1346="")),
(AND('[1]PWS Information'!$E$10="CWS",P1346="Non-Lead",R1346="No")),
(AND('[1]PWS Information'!$E$10="CWS",P1346="Non-Lead",R1346="Don't Know")),
(AND('[1]PWS Information'!$E$10="CWS",P1346="Non-Lead", I1346="Non-Lead - Copper", R1346="Yes", K1346="Between 1989 and 2014")),
(AND('[1]PWS Information'!$E$10="CWS",P1346="Non-Lead", I1346="Non-Lead - Copper", R1346="Yes", K1346="After 2014")),
(AND('[1]PWS Information'!$E$10="CWS",P1346="Non-Lead", I1346="Non-Lead - Copper", R1346="Yes", K1346="Unknown")),
(AND('[1]PWS Information'!$E$10="CWS",P1346="Non-Lead", M1346="Non-Lead - Copper", R1346="Yes", N1346="Between 1989 and 2014")),
(AND('[1]PWS Information'!$E$10="CWS",P1346="Non-Lead", M1346="Non-Lead - Copper", R1346="Yes", N1346="After 2014")),
(AND('[1]PWS Information'!$E$10="CWS",P1346="Non-Lead", M1346="Non-Lead - Copper", R1346="Yes", N1346="Unknown")),
(AND('[1]PWS Information'!$E$10="CWS",P1346="Unknown")),
(AND('[1]PWS Information'!$E$10="NTNC",P1346="Unknown")))),"Tier 5",
"")))))</f>
        <v>Tier 5</v>
      </c>
      <c r="Y1346" s="50"/>
      <c r="Z1346" s="50"/>
    </row>
    <row r="1347" spans="1:26" ht="30" x14ac:dyDescent="0.25">
      <c r="A1347" s="39">
        <v>1655</v>
      </c>
      <c r="B1347" s="40"/>
      <c r="C1347" s="41" t="s">
        <v>382</v>
      </c>
      <c r="D1347" s="41" t="s">
        <v>88</v>
      </c>
      <c r="E1347" s="41">
        <v>75144</v>
      </c>
      <c r="F1347" s="42"/>
      <c r="G1347" s="43"/>
      <c r="H1347" s="44"/>
      <c r="I1347" s="45" t="s">
        <v>47</v>
      </c>
      <c r="J1347" s="46" t="s">
        <v>37</v>
      </c>
      <c r="K1347" s="42" t="s">
        <v>40</v>
      </c>
      <c r="L1347" s="49"/>
      <c r="M1347" s="45" t="s">
        <v>54</v>
      </c>
      <c r="N1347" s="46" t="s">
        <v>40</v>
      </c>
      <c r="O1347" s="49"/>
      <c r="P1347" s="36" t="str">
        <f t="shared" ref="P1347:P1410" si="21">IF((OR(I1347="Lead")),"Lead",
IF((OR(M1347="Lead")),"Lead",
IF((OR(I1347="Lead-lined galvanized")),"Lead",
IF((OR(M1347="Lead-lined galvanized")),"Lead",
IF((OR((AND(I1347="Unknown - Likely Lead",M1347="Galvanized")),
(AND(I1347="Unknown - Unlikely Lead",M1347="Galvanized")),
(AND(I1347="Unknown - Material Unknown",M1347="Galvanized")))),"Galvanized Requiring Replacement",
IF((OR((AND(I1347="Non-lead - Copper",J1347="Yes",M1347="Galvanized")),
(AND(I1347="Non-lead - Copper",J1347="Don't know",M1347="Galvanized")),
(AND(I1347="Non-lead - Copper",J1347="",M1347="Galvanized")),
(AND(I1347="Non-lead - Plastic",J1347="Yes",M1347="Galvanized")),
(AND(I1347="Non-lead - Plastic",J1347="Don't know",M1347="Galvanized")),
(AND(I1347="Non-lead - Plastic",J1347="",M1347="Galvanized")),
(AND(I1347="Non-lead",J1347="Yes",M1347="Galvanized")),
(AND(I1347="Non-lead",J1347="Don't know",M1347="Galvanized")),
(AND(I1347="Non-lead",J1347="",M1347="Galvanized")),
(AND(I1347="Non-lead - Other",J1347="Yes",M1347="Galvanized")),
(AND(I1347="Non-Lead - Other",J1347="Don't know",M1347="Galvanized")),
(AND(I1347="Galvanized",J1347="Yes",M1347="Galvanized")),
(AND(I1347="Galvanized",J1347="Don't know",M1347="Galvanized")),
(AND(I1347="Galvanized",J1347="",M1347="Galvanized")),
(AND(I1347="Non-Lead - Other",J1347="",M1347="Galvanized")))),"Galvanized Requiring Replacement",
IF((OR((AND(I1347="Non-lead - Copper",M1347="Non-lead - Copper")),
(AND(I1347="Non-lead - Copper",M1347="Non-lead - Plastic")),
(AND(I1347="Non-lead - Copper",M1347="Non-lead - Other")),
(AND(I1347="Non-lead - Copper",M1347="Non-lead")),
(AND(I1347="Non-lead - Plastic",M1347="Non-lead - Copper")),
(AND(I1347="Non-lead - Plastic",M1347="Non-lead - Plastic")),
(AND(I1347="Non-lead - Plastic",M1347="Non-lead - Other")),
(AND(I1347="Non-lead - Plastic",M1347="Non-lead")),
(AND(I1347="Non-lead",M1347="Non-lead - Copper")),
(AND(I1347="Non-lead",M1347="Non-lead - Plastic")),
(AND(I1347="Non-lead",M1347="Non-lead - Other")),
(AND(I1347="Non-lead",M1347="Non-lead")),
(AND(I1347="Non-lead - Other",M1347="Non-lead - Copper")),
(AND(I1347="Non-Lead - Other",M1347="Non-lead - Plastic")),
(AND(I1347="Non-Lead - Other",M1347="Non-lead")),
(AND(I1347="Non-Lead - Other",M1347="Non-lead - Other")))),"Non-Lead",
IF((OR((AND(I1347="Galvanized",M1347="Non-lead")),
(AND(I1347="Galvanized",M1347="Non-lead - Copper")),
(AND(I1347="Galvanized",M1347="Non-lead - Plastic")),
(AND(I1347="Galvanized",M1347="Non-lead")),
(AND(I1347="Galvanized",M1347="Non-lead - Other")))),"Non-Lead",
IF((OR((AND(I1347="Non-lead - Copper",J1347="No",M1347="Galvanized")),
(AND(I1347="Non-lead - Plastic",J1347="No",M1347="Galvanized")),
(AND(I1347="Non-lead",J1347="No",M1347="Galvanized")),
(AND(I1347="Galvanized",J1347="No",M1347="Galvanized")),
(AND(I1347="Non-lead - Other",J1347="No",M1347="Galvanized")))),"Non-lead",
IF((OR((AND(I1347="Unknown - Likely Lead",M1347="Unknown - Likely Lead")),
(AND(I1347="Unknown - Likely Lead",M1347="Unknown - Unlikely Lead")),
(AND(I1347="Unknown - Likely Lead",M1347="Unknown - Material Unknown")),
(AND(I1347="Unknown - Unlikely Lead",M1347="Unknown - Likely Lead")),
(AND(I1347="Unknown - Unlikely Lead",M1347="Unknown - Unlikely Lead")),
(AND(I1347="Unknown - Unlikely Lead",M1347="Unknown - Material Unknown")),
(AND(I1347="Unknown - Material Unknown",M1347="Unknown - Likely Lead")),
(AND(I1347="Unknown - Material Unknown",M1347="Unknown - Unlikely Lead")),
(AND(I1347="Unknown - Material Unknown",M1347="Unknown - Material Unknown")))),"Unknown",
IF((OR((AND(I1347="Unknown - Likely Lead",M1347="Non-lead - Copper")),
(AND(I1347="Unknown - Likely Lead",M1347="Non-lead - Plastic")),
(AND(I1347="Unknown - Likely Lead",M1347="Non-lead")),
(AND(I1347="Unknown - Likely Lead",M1347="Non-lead - Other")),
(AND(I1347="Unknown - Unlikely Lead",M1347="Non-lead - Copper")),
(AND(I1347="Unknown - Unlikely Lead",M1347="Non-lead - Plastic")),
(AND(I1347="Unknown - Unlikely Lead",M1347="Non-lead")),
(AND(I1347="Unknown - Unlikely Lead",M1347="Non-lead - Other")),
(AND(I1347="Unknown - Material Unknown",M1347="Non-lead - Copper")),
(AND(I1347="Unknown - Material Unknown",M1347="Non-lead - Plastic")),
(AND(I1347="Unknown - Material Unknown",M1347="Non-lead")),
(AND(I1347="Unknown - Material Unknown",M1347="Non-lead - Other")))),"Unknown",
IF((OR((AND(I1347="Non-lead - Copper",M1347="Unknown - Likely Lead")),
(AND(I1347="Non-lead - Copper",M1347="Unknown - Unlikely Lead")),
(AND(I1347="Non-lead - Copper",M1347="Unknown - Material Unknown")),
(AND(I1347="Non-lead - Plastic",M1347="Unknown - Likely Lead")),
(AND(I1347="Non-lead - Plastic",M1347="Unknown - Unlikely Lead")),
(AND(I1347="Non-lead - Plastic",M1347="Unknown - Material Unknown")),
(AND(I1347="Non-lead",M1347="Unknown - Likely Lead")),
(AND(I1347="Non-lead",M1347="Unknown - Unlikely Lead")),
(AND(I1347="Non-lead",M1347="Unknown - Material Unknown")),
(AND(I1347="Non-lead - Other",M1347="Unknown - Likely Lead")),
(AND(I1347="Non-Lead - Other",M1347="Unknown - Unlikely Lead")),
(AND(I1347="Non-Lead - Other",M1347="Unknown - Material Unknown")))),"Unknown",
IF((OR((AND(I1347="Galvanized",M1347="Unknown - Likely Lead")),
(AND(I1347="Galvanized",M1347="Unknown - Unlikely Lead")),
(AND(I1347="Galvanized",M1347="Unknown - Material Unknown")))),"Unknown",
IF((OR((AND(I1347="Galvanized",M1347="")))),"Galvanized Requiring Replacement",
IF((OR((AND(I1347="Non-lead - Copper",M1347="")),
(AND(I1347="Non-lead - Plastic",M1347="")),
(AND(I1347="Non-lead",M1347="")),
(AND(I1347="Non-lead - Other",M1347="")))),"Non-lead",
IF((OR((AND(I1347="Unknown - Likely Lead",M1347="")),
(AND(I1347="Unknown - Unlikely Lead",M1347="")),
(AND(I1347="Unknown - Material Unknown",M1347="")))),"Unknown",
""))))))))))))))))</f>
        <v>Non-Lead</v>
      </c>
      <c r="Q1347" s="39" t="s">
        <v>37</v>
      </c>
      <c r="R1347" s="39" t="s">
        <v>37</v>
      </c>
      <c r="S1347" s="39"/>
      <c r="T1347" s="50" t="s">
        <v>48</v>
      </c>
      <c r="U1347" s="50" t="s">
        <v>37</v>
      </c>
      <c r="V1347" s="50" t="s">
        <v>37</v>
      </c>
      <c r="W1347" s="50" t="s">
        <v>37</v>
      </c>
      <c r="X1347" s="51" t="str">
        <f>IF((OR((AND('[1]PWS Information'!$E$10="CWS",T1347="Single Family Residence",P1347="Lead")),
(AND('[1]PWS Information'!$E$10="CWS",T1347="Multiple Family Residence",'[1]PWS Information'!$E$11="Yes",P1347="Lead")),
(AND('[1]PWS Information'!$E$10="NTNC",P1347="Lead")))),"Tier 1",
IF((OR((AND('[1]PWS Information'!$E$10="CWS",T1347="Multiple Family Residence",'[1]PWS Information'!$E$11="No",P1347="Lead")),
(AND('[1]PWS Information'!$E$10="CWS",T1347="Other",P1347="Lead")),
(AND('[1]PWS Information'!$E$10="CWS",T1347="Building",P1347="Lead")))),"Tier 2",
IF((OR((AND('[1]PWS Information'!$E$10="CWS",T1347="Single Family Residence",P1347="Galvanized Requiring Replacement")),
(AND('[1]PWS Information'!$E$10="CWS",T1347="Single Family Residence",P1347="Galvanized Requiring Replacement",Q1347="Yes")),
(AND('[1]PWS Information'!$E$10="NTNC",P1347="Galvanized Requiring Replacement")),
(AND('[1]PWS Information'!$E$10="NTNC",T1347="Single Family Residence",Q1347="Yes")))),"Tier 3",
IF((OR((AND('[1]PWS Information'!$E$10="CWS",T1347="Single Family Residence",R1347="Yes",P1347="Non-Lead", I1347="Non-Lead - Copper",K1347="Before 1989")),
(AND('[1]PWS Information'!$E$10="CWS",T1347="Single Family Residence",R1347="Yes",P1347="Non-Lead", M1347="Non-Lead - Copper",N1347="Before 1989")))),"Tier 4",
IF((OR((AND('[1]PWS Information'!$E$10="NTNC",P1347="Non-Lead")),
(AND('[1]PWS Information'!$E$10="CWS",P1347="Non-Lead",R1347="")),
(AND('[1]PWS Information'!$E$10="CWS",P1347="Non-Lead",R1347="No")),
(AND('[1]PWS Information'!$E$10="CWS",P1347="Non-Lead",R1347="Don't Know")),
(AND('[1]PWS Information'!$E$10="CWS",P1347="Non-Lead", I1347="Non-Lead - Copper", R1347="Yes", K1347="Between 1989 and 2014")),
(AND('[1]PWS Information'!$E$10="CWS",P1347="Non-Lead", I1347="Non-Lead - Copper", R1347="Yes", K1347="After 2014")),
(AND('[1]PWS Information'!$E$10="CWS",P1347="Non-Lead", I1347="Non-Lead - Copper", R1347="Yes", K1347="Unknown")),
(AND('[1]PWS Information'!$E$10="CWS",P1347="Non-Lead", M1347="Non-Lead - Copper", R1347="Yes", N1347="Between 1989 and 2014")),
(AND('[1]PWS Information'!$E$10="CWS",P1347="Non-Lead", M1347="Non-Lead - Copper", R1347="Yes", N1347="After 2014")),
(AND('[1]PWS Information'!$E$10="CWS",P1347="Non-Lead", M1347="Non-Lead - Copper", R1347="Yes", N1347="Unknown")),
(AND('[1]PWS Information'!$E$10="CWS",P1347="Unknown")),
(AND('[1]PWS Information'!$E$10="NTNC",P1347="Unknown")))),"Tier 5",
"")))))</f>
        <v>Tier 5</v>
      </c>
      <c r="Y1347" s="50"/>
      <c r="Z1347" s="50"/>
    </row>
    <row r="1348" spans="1:26" ht="30" x14ac:dyDescent="0.25">
      <c r="A1348" s="39">
        <v>1656</v>
      </c>
      <c r="B1348" s="40">
        <v>3328</v>
      </c>
      <c r="C1348" s="41" t="s">
        <v>364</v>
      </c>
      <c r="D1348" s="41" t="s">
        <v>88</v>
      </c>
      <c r="E1348" s="41">
        <v>75144</v>
      </c>
      <c r="F1348" s="42"/>
      <c r="G1348" s="43"/>
      <c r="H1348" s="44"/>
      <c r="I1348" s="45" t="s">
        <v>47</v>
      </c>
      <c r="J1348" s="46" t="s">
        <v>37</v>
      </c>
      <c r="K1348" s="42" t="s">
        <v>40</v>
      </c>
      <c r="L1348" s="49"/>
      <c r="M1348" s="45" t="s">
        <v>54</v>
      </c>
      <c r="N1348" s="46" t="s">
        <v>41</v>
      </c>
      <c r="O1348" s="49"/>
      <c r="P1348" s="36" t="str">
        <f t="shared" si="21"/>
        <v>Non-Lead</v>
      </c>
      <c r="Q1348" s="39" t="s">
        <v>37</v>
      </c>
      <c r="R1348" s="39" t="s">
        <v>37</v>
      </c>
      <c r="S1348" s="39"/>
      <c r="T1348" s="50" t="s">
        <v>36</v>
      </c>
      <c r="U1348" s="50" t="s">
        <v>37</v>
      </c>
      <c r="V1348" s="50" t="s">
        <v>37</v>
      </c>
      <c r="W1348" s="50" t="s">
        <v>37</v>
      </c>
      <c r="X1348" s="51" t="str">
        <f>IF((OR((AND('[1]PWS Information'!$E$10="CWS",T1348="Single Family Residence",P1348="Lead")),
(AND('[1]PWS Information'!$E$10="CWS",T1348="Multiple Family Residence",'[1]PWS Information'!$E$11="Yes",P1348="Lead")),
(AND('[1]PWS Information'!$E$10="NTNC",P1348="Lead")))),"Tier 1",
IF((OR((AND('[1]PWS Information'!$E$10="CWS",T1348="Multiple Family Residence",'[1]PWS Information'!$E$11="No",P1348="Lead")),
(AND('[1]PWS Information'!$E$10="CWS",T1348="Other",P1348="Lead")),
(AND('[1]PWS Information'!$E$10="CWS",T1348="Building",P1348="Lead")))),"Tier 2",
IF((OR((AND('[1]PWS Information'!$E$10="CWS",T1348="Single Family Residence",P1348="Galvanized Requiring Replacement")),
(AND('[1]PWS Information'!$E$10="CWS",T1348="Single Family Residence",P1348="Galvanized Requiring Replacement",Q1348="Yes")),
(AND('[1]PWS Information'!$E$10="NTNC",P1348="Galvanized Requiring Replacement")),
(AND('[1]PWS Information'!$E$10="NTNC",T1348="Single Family Residence",Q1348="Yes")))),"Tier 3",
IF((OR((AND('[1]PWS Information'!$E$10="CWS",T1348="Single Family Residence",R1348="Yes",P1348="Non-Lead", I1348="Non-Lead - Copper",K1348="Before 1989")),
(AND('[1]PWS Information'!$E$10="CWS",T1348="Single Family Residence",R1348="Yes",P1348="Non-Lead", M1348="Non-Lead - Copper",N1348="Before 1989")))),"Tier 4",
IF((OR((AND('[1]PWS Information'!$E$10="NTNC",P1348="Non-Lead")),
(AND('[1]PWS Information'!$E$10="CWS",P1348="Non-Lead",R1348="")),
(AND('[1]PWS Information'!$E$10="CWS",P1348="Non-Lead",R1348="No")),
(AND('[1]PWS Information'!$E$10="CWS",P1348="Non-Lead",R1348="Don't Know")),
(AND('[1]PWS Information'!$E$10="CWS",P1348="Non-Lead", I1348="Non-Lead - Copper", R1348="Yes", K1348="Between 1989 and 2014")),
(AND('[1]PWS Information'!$E$10="CWS",P1348="Non-Lead", I1348="Non-Lead - Copper", R1348="Yes", K1348="After 2014")),
(AND('[1]PWS Information'!$E$10="CWS",P1348="Non-Lead", I1348="Non-Lead - Copper", R1348="Yes", K1348="Unknown")),
(AND('[1]PWS Information'!$E$10="CWS",P1348="Non-Lead", M1348="Non-Lead - Copper", R1348="Yes", N1348="Between 1989 and 2014")),
(AND('[1]PWS Information'!$E$10="CWS",P1348="Non-Lead", M1348="Non-Lead - Copper", R1348="Yes", N1348="After 2014")),
(AND('[1]PWS Information'!$E$10="CWS",P1348="Non-Lead", M1348="Non-Lead - Copper", R1348="Yes", N1348="Unknown")),
(AND('[1]PWS Information'!$E$10="CWS",P1348="Unknown")),
(AND('[1]PWS Information'!$E$10="NTNC",P1348="Unknown")))),"Tier 5",
"")))))</f>
        <v>Tier 5</v>
      </c>
      <c r="Y1348" s="50"/>
      <c r="Z1348" s="50"/>
    </row>
    <row r="1349" spans="1:26" ht="30" x14ac:dyDescent="0.25">
      <c r="A1349" s="39">
        <v>1657</v>
      </c>
      <c r="B1349" s="40">
        <v>824</v>
      </c>
      <c r="C1349" s="41" t="s">
        <v>383</v>
      </c>
      <c r="D1349" s="41" t="s">
        <v>88</v>
      </c>
      <c r="E1349" s="41">
        <v>75144</v>
      </c>
      <c r="F1349" s="42"/>
      <c r="G1349" s="43"/>
      <c r="H1349" s="44"/>
      <c r="I1349" s="45" t="s">
        <v>47</v>
      </c>
      <c r="J1349" s="46" t="s">
        <v>37</v>
      </c>
      <c r="K1349" s="42" t="s">
        <v>40</v>
      </c>
      <c r="L1349" s="49"/>
      <c r="M1349" s="45" t="s">
        <v>54</v>
      </c>
      <c r="N1349" s="46" t="s">
        <v>40</v>
      </c>
      <c r="O1349" s="49"/>
      <c r="P1349" s="36" t="str">
        <f t="shared" si="21"/>
        <v>Non-Lead</v>
      </c>
      <c r="Q1349" s="39" t="s">
        <v>37</v>
      </c>
      <c r="R1349" s="39" t="s">
        <v>37</v>
      </c>
      <c r="S1349" s="39"/>
      <c r="T1349" s="50" t="s">
        <v>36</v>
      </c>
      <c r="U1349" s="50" t="s">
        <v>37</v>
      </c>
      <c r="V1349" s="50" t="s">
        <v>37</v>
      </c>
      <c r="W1349" s="50" t="s">
        <v>37</v>
      </c>
      <c r="X1349" s="51" t="str">
        <f>IF((OR((AND('[1]PWS Information'!$E$10="CWS",T1349="Single Family Residence",P1349="Lead")),
(AND('[1]PWS Information'!$E$10="CWS",T1349="Multiple Family Residence",'[1]PWS Information'!$E$11="Yes",P1349="Lead")),
(AND('[1]PWS Information'!$E$10="NTNC",P1349="Lead")))),"Tier 1",
IF((OR((AND('[1]PWS Information'!$E$10="CWS",T1349="Multiple Family Residence",'[1]PWS Information'!$E$11="No",P1349="Lead")),
(AND('[1]PWS Information'!$E$10="CWS",T1349="Other",P1349="Lead")),
(AND('[1]PWS Information'!$E$10="CWS",T1349="Building",P1349="Lead")))),"Tier 2",
IF((OR((AND('[1]PWS Information'!$E$10="CWS",T1349="Single Family Residence",P1349="Galvanized Requiring Replacement")),
(AND('[1]PWS Information'!$E$10="CWS",T1349="Single Family Residence",P1349="Galvanized Requiring Replacement",Q1349="Yes")),
(AND('[1]PWS Information'!$E$10="NTNC",P1349="Galvanized Requiring Replacement")),
(AND('[1]PWS Information'!$E$10="NTNC",T1349="Single Family Residence",Q1349="Yes")))),"Tier 3",
IF((OR((AND('[1]PWS Information'!$E$10="CWS",T1349="Single Family Residence",R1349="Yes",P1349="Non-Lead", I1349="Non-Lead - Copper",K1349="Before 1989")),
(AND('[1]PWS Information'!$E$10="CWS",T1349="Single Family Residence",R1349="Yes",P1349="Non-Lead", M1349="Non-Lead - Copper",N1349="Before 1989")))),"Tier 4",
IF((OR((AND('[1]PWS Information'!$E$10="NTNC",P1349="Non-Lead")),
(AND('[1]PWS Information'!$E$10="CWS",P1349="Non-Lead",R1349="")),
(AND('[1]PWS Information'!$E$10="CWS",P1349="Non-Lead",R1349="No")),
(AND('[1]PWS Information'!$E$10="CWS",P1349="Non-Lead",R1349="Don't Know")),
(AND('[1]PWS Information'!$E$10="CWS",P1349="Non-Lead", I1349="Non-Lead - Copper", R1349="Yes", K1349="Between 1989 and 2014")),
(AND('[1]PWS Information'!$E$10="CWS",P1349="Non-Lead", I1349="Non-Lead - Copper", R1349="Yes", K1349="After 2014")),
(AND('[1]PWS Information'!$E$10="CWS",P1349="Non-Lead", I1349="Non-Lead - Copper", R1349="Yes", K1349="Unknown")),
(AND('[1]PWS Information'!$E$10="CWS",P1349="Non-Lead", M1349="Non-Lead - Copper", R1349="Yes", N1349="Between 1989 and 2014")),
(AND('[1]PWS Information'!$E$10="CWS",P1349="Non-Lead", M1349="Non-Lead - Copper", R1349="Yes", N1349="After 2014")),
(AND('[1]PWS Information'!$E$10="CWS",P1349="Non-Lead", M1349="Non-Lead - Copper", R1349="Yes", N1349="Unknown")),
(AND('[1]PWS Information'!$E$10="CWS",P1349="Unknown")),
(AND('[1]PWS Information'!$E$10="NTNC",P1349="Unknown")))),"Tier 5",
"")))))</f>
        <v>Tier 5</v>
      </c>
      <c r="Y1349" s="50"/>
      <c r="Z1349" s="50"/>
    </row>
    <row r="1350" spans="1:26" ht="30" x14ac:dyDescent="0.25">
      <c r="A1350" s="39">
        <v>1659</v>
      </c>
      <c r="B1350" s="40">
        <v>268</v>
      </c>
      <c r="C1350" s="41" t="s">
        <v>333</v>
      </c>
      <c r="D1350" s="41" t="s">
        <v>88</v>
      </c>
      <c r="E1350" s="41">
        <v>75144</v>
      </c>
      <c r="F1350" s="42"/>
      <c r="G1350" s="43"/>
      <c r="H1350" s="44"/>
      <c r="I1350" s="45" t="s">
        <v>47</v>
      </c>
      <c r="J1350" s="46" t="s">
        <v>37</v>
      </c>
      <c r="K1350" s="42" t="s">
        <v>40</v>
      </c>
      <c r="L1350" s="49"/>
      <c r="M1350" s="45" t="s">
        <v>54</v>
      </c>
      <c r="N1350" s="46" t="s">
        <v>40</v>
      </c>
      <c r="O1350" s="49"/>
      <c r="P1350" s="36" t="str">
        <f t="shared" si="21"/>
        <v>Non-Lead</v>
      </c>
      <c r="Q1350" s="39" t="s">
        <v>37</v>
      </c>
      <c r="R1350" s="39" t="s">
        <v>37</v>
      </c>
      <c r="S1350" s="39"/>
      <c r="T1350" s="50" t="s">
        <v>36</v>
      </c>
      <c r="U1350" s="50" t="s">
        <v>37</v>
      </c>
      <c r="V1350" s="50" t="s">
        <v>37</v>
      </c>
      <c r="W1350" s="50" t="s">
        <v>37</v>
      </c>
      <c r="X1350" s="51" t="str">
        <f>IF((OR((AND('[1]PWS Information'!$E$10="CWS",T1350="Single Family Residence",P1350="Lead")),
(AND('[1]PWS Information'!$E$10="CWS",T1350="Multiple Family Residence",'[1]PWS Information'!$E$11="Yes",P1350="Lead")),
(AND('[1]PWS Information'!$E$10="NTNC",P1350="Lead")))),"Tier 1",
IF((OR((AND('[1]PWS Information'!$E$10="CWS",T1350="Multiple Family Residence",'[1]PWS Information'!$E$11="No",P1350="Lead")),
(AND('[1]PWS Information'!$E$10="CWS",T1350="Other",P1350="Lead")),
(AND('[1]PWS Information'!$E$10="CWS",T1350="Building",P1350="Lead")))),"Tier 2",
IF((OR((AND('[1]PWS Information'!$E$10="CWS",T1350="Single Family Residence",P1350="Galvanized Requiring Replacement")),
(AND('[1]PWS Information'!$E$10="CWS",T1350="Single Family Residence",P1350="Galvanized Requiring Replacement",Q1350="Yes")),
(AND('[1]PWS Information'!$E$10="NTNC",P1350="Galvanized Requiring Replacement")),
(AND('[1]PWS Information'!$E$10="NTNC",T1350="Single Family Residence",Q1350="Yes")))),"Tier 3",
IF((OR((AND('[1]PWS Information'!$E$10="CWS",T1350="Single Family Residence",R1350="Yes",P1350="Non-Lead", I1350="Non-Lead - Copper",K1350="Before 1989")),
(AND('[1]PWS Information'!$E$10="CWS",T1350="Single Family Residence",R1350="Yes",P1350="Non-Lead", M1350="Non-Lead - Copper",N1350="Before 1989")))),"Tier 4",
IF((OR((AND('[1]PWS Information'!$E$10="NTNC",P1350="Non-Lead")),
(AND('[1]PWS Information'!$E$10="CWS",P1350="Non-Lead",R1350="")),
(AND('[1]PWS Information'!$E$10="CWS",P1350="Non-Lead",R1350="No")),
(AND('[1]PWS Information'!$E$10="CWS",P1350="Non-Lead",R1350="Don't Know")),
(AND('[1]PWS Information'!$E$10="CWS",P1350="Non-Lead", I1350="Non-Lead - Copper", R1350="Yes", K1350="Between 1989 and 2014")),
(AND('[1]PWS Information'!$E$10="CWS",P1350="Non-Lead", I1350="Non-Lead - Copper", R1350="Yes", K1350="After 2014")),
(AND('[1]PWS Information'!$E$10="CWS",P1350="Non-Lead", I1350="Non-Lead - Copper", R1350="Yes", K1350="Unknown")),
(AND('[1]PWS Information'!$E$10="CWS",P1350="Non-Lead", M1350="Non-Lead - Copper", R1350="Yes", N1350="Between 1989 and 2014")),
(AND('[1]PWS Information'!$E$10="CWS",P1350="Non-Lead", M1350="Non-Lead - Copper", R1350="Yes", N1350="After 2014")),
(AND('[1]PWS Information'!$E$10="CWS",P1350="Non-Lead", M1350="Non-Lead - Copper", R1350="Yes", N1350="Unknown")),
(AND('[1]PWS Information'!$E$10="CWS",P1350="Unknown")),
(AND('[1]PWS Information'!$E$10="NTNC",P1350="Unknown")))),"Tier 5",
"")))))</f>
        <v>Tier 5</v>
      </c>
      <c r="Y1350" s="50"/>
      <c r="Z1350" s="50"/>
    </row>
    <row r="1351" spans="1:26" ht="30" x14ac:dyDescent="0.25">
      <c r="A1351" s="39">
        <v>1660</v>
      </c>
      <c r="B1351" s="40">
        <v>17152</v>
      </c>
      <c r="C1351" s="41" t="s">
        <v>293</v>
      </c>
      <c r="D1351" s="41" t="s">
        <v>88</v>
      </c>
      <c r="E1351" s="41">
        <v>75144</v>
      </c>
      <c r="F1351" s="42"/>
      <c r="G1351" s="43"/>
      <c r="H1351" s="44"/>
      <c r="I1351" s="45" t="s">
        <v>47</v>
      </c>
      <c r="J1351" s="46" t="s">
        <v>37</v>
      </c>
      <c r="K1351" s="42" t="s">
        <v>40</v>
      </c>
      <c r="L1351" s="49"/>
      <c r="M1351" s="45" t="s">
        <v>54</v>
      </c>
      <c r="N1351" s="46" t="s">
        <v>40</v>
      </c>
      <c r="O1351" s="49"/>
      <c r="P1351" s="36" t="str">
        <f t="shared" si="21"/>
        <v>Non-Lead</v>
      </c>
      <c r="Q1351" s="39" t="s">
        <v>37</v>
      </c>
      <c r="R1351" s="39" t="s">
        <v>37</v>
      </c>
      <c r="S1351" s="39"/>
      <c r="T1351" s="50" t="s">
        <v>36</v>
      </c>
      <c r="U1351" s="50" t="s">
        <v>37</v>
      </c>
      <c r="V1351" s="50" t="s">
        <v>37</v>
      </c>
      <c r="W1351" s="50" t="s">
        <v>37</v>
      </c>
      <c r="X1351" s="51" t="str">
        <f>IF((OR((AND('[1]PWS Information'!$E$10="CWS",T1351="Single Family Residence",P1351="Lead")),
(AND('[1]PWS Information'!$E$10="CWS",T1351="Multiple Family Residence",'[1]PWS Information'!$E$11="Yes",P1351="Lead")),
(AND('[1]PWS Information'!$E$10="NTNC",P1351="Lead")))),"Tier 1",
IF((OR((AND('[1]PWS Information'!$E$10="CWS",T1351="Multiple Family Residence",'[1]PWS Information'!$E$11="No",P1351="Lead")),
(AND('[1]PWS Information'!$E$10="CWS",T1351="Other",P1351="Lead")),
(AND('[1]PWS Information'!$E$10="CWS",T1351="Building",P1351="Lead")))),"Tier 2",
IF((OR((AND('[1]PWS Information'!$E$10="CWS",T1351="Single Family Residence",P1351="Galvanized Requiring Replacement")),
(AND('[1]PWS Information'!$E$10="CWS",T1351="Single Family Residence",P1351="Galvanized Requiring Replacement",Q1351="Yes")),
(AND('[1]PWS Information'!$E$10="NTNC",P1351="Galvanized Requiring Replacement")),
(AND('[1]PWS Information'!$E$10="NTNC",T1351="Single Family Residence",Q1351="Yes")))),"Tier 3",
IF((OR((AND('[1]PWS Information'!$E$10="CWS",T1351="Single Family Residence",R1351="Yes",P1351="Non-Lead", I1351="Non-Lead - Copper",K1351="Before 1989")),
(AND('[1]PWS Information'!$E$10="CWS",T1351="Single Family Residence",R1351="Yes",P1351="Non-Lead", M1351="Non-Lead - Copper",N1351="Before 1989")))),"Tier 4",
IF((OR((AND('[1]PWS Information'!$E$10="NTNC",P1351="Non-Lead")),
(AND('[1]PWS Information'!$E$10="CWS",P1351="Non-Lead",R1351="")),
(AND('[1]PWS Information'!$E$10="CWS",P1351="Non-Lead",R1351="No")),
(AND('[1]PWS Information'!$E$10="CWS",P1351="Non-Lead",R1351="Don't Know")),
(AND('[1]PWS Information'!$E$10="CWS",P1351="Non-Lead", I1351="Non-Lead - Copper", R1351="Yes", K1351="Between 1989 and 2014")),
(AND('[1]PWS Information'!$E$10="CWS",P1351="Non-Lead", I1351="Non-Lead - Copper", R1351="Yes", K1351="After 2014")),
(AND('[1]PWS Information'!$E$10="CWS",P1351="Non-Lead", I1351="Non-Lead - Copper", R1351="Yes", K1351="Unknown")),
(AND('[1]PWS Information'!$E$10="CWS",P1351="Non-Lead", M1351="Non-Lead - Copper", R1351="Yes", N1351="Between 1989 and 2014")),
(AND('[1]PWS Information'!$E$10="CWS",P1351="Non-Lead", M1351="Non-Lead - Copper", R1351="Yes", N1351="After 2014")),
(AND('[1]PWS Information'!$E$10="CWS",P1351="Non-Lead", M1351="Non-Lead - Copper", R1351="Yes", N1351="Unknown")),
(AND('[1]PWS Information'!$E$10="CWS",P1351="Unknown")),
(AND('[1]PWS Information'!$E$10="NTNC",P1351="Unknown")))),"Tier 5",
"")))))</f>
        <v>Tier 5</v>
      </c>
      <c r="Y1351" s="50"/>
      <c r="Z1351" s="50"/>
    </row>
    <row r="1352" spans="1:26" ht="30" x14ac:dyDescent="0.25">
      <c r="A1352" s="39">
        <v>1661</v>
      </c>
      <c r="B1352" s="40">
        <v>4949</v>
      </c>
      <c r="C1352" s="41" t="s">
        <v>384</v>
      </c>
      <c r="D1352" s="41" t="s">
        <v>88</v>
      </c>
      <c r="E1352" s="41">
        <v>75144</v>
      </c>
      <c r="F1352" s="42"/>
      <c r="G1352" s="43"/>
      <c r="H1352" s="44"/>
      <c r="I1352" s="45" t="s">
        <v>47</v>
      </c>
      <c r="J1352" s="46" t="s">
        <v>37</v>
      </c>
      <c r="K1352" s="42" t="s">
        <v>40</v>
      </c>
      <c r="L1352" s="49"/>
      <c r="M1352" s="45" t="s">
        <v>54</v>
      </c>
      <c r="N1352" s="46" t="s">
        <v>41</v>
      </c>
      <c r="O1352" s="49"/>
      <c r="P1352" s="36" t="str">
        <f t="shared" si="21"/>
        <v>Non-Lead</v>
      </c>
      <c r="Q1352" s="39" t="s">
        <v>37</v>
      </c>
      <c r="R1352" s="39" t="s">
        <v>37</v>
      </c>
      <c r="S1352" s="39"/>
      <c r="T1352" s="50" t="s">
        <v>36</v>
      </c>
      <c r="U1352" s="50" t="s">
        <v>37</v>
      </c>
      <c r="V1352" s="50" t="s">
        <v>37</v>
      </c>
      <c r="W1352" s="50" t="s">
        <v>37</v>
      </c>
      <c r="X1352" s="51" t="str">
        <f>IF((OR((AND('[1]PWS Information'!$E$10="CWS",T1352="Single Family Residence",P1352="Lead")),
(AND('[1]PWS Information'!$E$10="CWS",T1352="Multiple Family Residence",'[1]PWS Information'!$E$11="Yes",P1352="Lead")),
(AND('[1]PWS Information'!$E$10="NTNC",P1352="Lead")))),"Tier 1",
IF((OR((AND('[1]PWS Information'!$E$10="CWS",T1352="Multiple Family Residence",'[1]PWS Information'!$E$11="No",P1352="Lead")),
(AND('[1]PWS Information'!$E$10="CWS",T1352="Other",P1352="Lead")),
(AND('[1]PWS Information'!$E$10="CWS",T1352="Building",P1352="Lead")))),"Tier 2",
IF((OR((AND('[1]PWS Information'!$E$10="CWS",T1352="Single Family Residence",P1352="Galvanized Requiring Replacement")),
(AND('[1]PWS Information'!$E$10="CWS",T1352="Single Family Residence",P1352="Galvanized Requiring Replacement",Q1352="Yes")),
(AND('[1]PWS Information'!$E$10="NTNC",P1352="Galvanized Requiring Replacement")),
(AND('[1]PWS Information'!$E$10="NTNC",T1352="Single Family Residence",Q1352="Yes")))),"Tier 3",
IF((OR((AND('[1]PWS Information'!$E$10="CWS",T1352="Single Family Residence",R1352="Yes",P1352="Non-Lead", I1352="Non-Lead - Copper",K1352="Before 1989")),
(AND('[1]PWS Information'!$E$10="CWS",T1352="Single Family Residence",R1352="Yes",P1352="Non-Lead", M1352="Non-Lead - Copper",N1352="Before 1989")))),"Tier 4",
IF((OR((AND('[1]PWS Information'!$E$10="NTNC",P1352="Non-Lead")),
(AND('[1]PWS Information'!$E$10="CWS",P1352="Non-Lead",R1352="")),
(AND('[1]PWS Information'!$E$10="CWS",P1352="Non-Lead",R1352="No")),
(AND('[1]PWS Information'!$E$10="CWS",P1352="Non-Lead",R1352="Don't Know")),
(AND('[1]PWS Information'!$E$10="CWS",P1352="Non-Lead", I1352="Non-Lead - Copper", R1352="Yes", K1352="Between 1989 and 2014")),
(AND('[1]PWS Information'!$E$10="CWS",P1352="Non-Lead", I1352="Non-Lead - Copper", R1352="Yes", K1352="After 2014")),
(AND('[1]PWS Information'!$E$10="CWS",P1352="Non-Lead", I1352="Non-Lead - Copper", R1352="Yes", K1352="Unknown")),
(AND('[1]PWS Information'!$E$10="CWS",P1352="Non-Lead", M1352="Non-Lead - Copper", R1352="Yes", N1352="Between 1989 and 2014")),
(AND('[1]PWS Information'!$E$10="CWS",P1352="Non-Lead", M1352="Non-Lead - Copper", R1352="Yes", N1352="After 2014")),
(AND('[1]PWS Information'!$E$10="CWS",P1352="Non-Lead", M1352="Non-Lead - Copper", R1352="Yes", N1352="Unknown")),
(AND('[1]PWS Information'!$E$10="CWS",P1352="Unknown")),
(AND('[1]PWS Information'!$E$10="NTNC",P1352="Unknown")))),"Tier 5",
"")))))</f>
        <v>Tier 5</v>
      </c>
      <c r="Y1352" s="50"/>
      <c r="Z1352" s="50"/>
    </row>
    <row r="1353" spans="1:26" ht="30" x14ac:dyDescent="0.25">
      <c r="A1353" s="39">
        <v>1662</v>
      </c>
      <c r="B1353" s="40">
        <v>4017</v>
      </c>
      <c r="C1353" s="41" t="s">
        <v>297</v>
      </c>
      <c r="D1353" s="41" t="s">
        <v>61</v>
      </c>
      <c r="E1353" s="41">
        <v>75109</v>
      </c>
      <c r="F1353" s="42"/>
      <c r="G1353" s="43"/>
      <c r="H1353" s="44"/>
      <c r="I1353" s="45" t="s">
        <v>47</v>
      </c>
      <c r="J1353" s="46" t="s">
        <v>37</v>
      </c>
      <c r="K1353" s="42" t="s">
        <v>40</v>
      </c>
      <c r="L1353" s="49"/>
      <c r="M1353" s="45" t="s">
        <v>54</v>
      </c>
      <c r="N1353" s="46" t="s">
        <v>40</v>
      </c>
      <c r="O1353" s="49"/>
      <c r="P1353" s="36" t="str">
        <f t="shared" si="21"/>
        <v>Non-Lead</v>
      </c>
      <c r="Q1353" s="39" t="s">
        <v>37</v>
      </c>
      <c r="R1353" s="39" t="s">
        <v>37</v>
      </c>
      <c r="S1353" s="39"/>
      <c r="T1353" s="50" t="s">
        <v>36</v>
      </c>
      <c r="U1353" s="50" t="s">
        <v>37</v>
      </c>
      <c r="V1353" s="50" t="s">
        <v>37</v>
      </c>
      <c r="W1353" s="50" t="s">
        <v>37</v>
      </c>
      <c r="X1353" s="51" t="str">
        <f>IF((OR((AND('[1]PWS Information'!$E$10="CWS",T1353="Single Family Residence",P1353="Lead")),
(AND('[1]PWS Information'!$E$10="CWS",T1353="Multiple Family Residence",'[1]PWS Information'!$E$11="Yes",P1353="Lead")),
(AND('[1]PWS Information'!$E$10="NTNC",P1353="Lead")))),"Tier 1",
IF((OR((AND('[1]PWS Information'!$E$10="CWS",T1353="Multiple Family Residence",'[1]PWS Information'!$E$11="No",P1353="Lead")),
(AND('[1]PWS Information'!$E$10="CWS",T1353="Other",P1353="Lead")),
(AND('[1]PWS Information'!$E$10="CWS",T1353="Building",P1353="Lead")))),"Tier 2",
IF((OR((AND('[1]PWS Information'!$E$10="CWS",T1353="Single Family Residence",P1353="Galvanized Requiring Replacement")),
(AND('[1]PWS Information'!$E$10="CWS",T1353="Single Family Residence",P1353="Galvanized Requiring Replacement",Q1353="Yes")),
(AND('[1]PWS Information'!$E$10="NTNC",P1353="Galvanized Requiring Replacement")),
(AND('[1]PWS Information'!$E$10="NTNC",T1353="Single Family Residence",Q1353="Yes")))),"Tier 3",
IF((OR((AND('[1]PWS Information'!$E$10="CWS",T1353="Single Family Residence",R1353="Yes",P1353="Non-Lead", I1353="Non-Lead - Copper",K1353="Before 1989")),
(AND('[1]PWS Information'!$E$10="CWS",T1353="Single Family Residence",R1353="Yes",P1353="Non-Lead", M1353="Non-Lead - Copper",N1353="Before 1989")))),"Tier 4",
IF((OR((AND('[1]PWS Information'!$E$10="NTNC",P1353="Non-Lead")),
(AND('[1]PWS Information'!$E$10="CWS",P1353="Non-Lead",R1353="")),
(AND('[1]PWS Information'!$E$10="CWS",P1353="Non-Lead",R1353="No")),
(AND('[1]PWS Information'!$E$10="CWS",P1353="Non-Lead",R1353="Don't Know")),
(AND('[1]PWS Information'!$E$10="CWS",P1353="Non-Lead", I1353="Non-Lead - Copper", R1353="Yes", K1353="Between 1989 and 2014")),
(AND('[1]PWS Information'!$E$10="CWS",P1353="Non-Lead", I1353="Non-Lead - Copper", R1353="Yes", K1353="After 2014")),
(AND('[1]PWS Information'!$E$10="CWS",P1353="Non-Lead", I1353="Non-Lead - Copper", R1353="Yes", K1353="Unknown")),
(AND('[1]PWS Information'!$E$10="CWS",P1353="Non-Lead", M1353="Non-Lead - Copper", R1353="Yes", N1353="Between 1989 and 2014")),
(AND('[1]PWS Information'!$E$10="CWS",P1353="Non-Lead", M1353="Non-Lead - Copper", R1353="Yes", N1353="After 2014")),
(AND('[1]PWS Information'!$E$10="CWS",P1353="Non-Lead", M1353="Non-Lead - Copper", R1353="Yes", N1353="Unknown")),
(AND('[1]PWS Information'!$E$10="CWS",P1353="Unknown")),
(AND('[1]PWS Information'!$E$10="NTNC",P1353="Unknown")))),"Tier 5",
"")))))</f>
        <v>Tier 5</v>
      </c>
      <c r="Y1353" s="50"/>
      <c r="Z1353" s="50"/>
    </row>
    <row r="1354" spans="1:26" ht="30" x14ac:dyDescent="0.25">
      <c r="A1354" s="39">
        <v>1663</v>
      </c>
      <c r="B1354" s="40">
        <v>3208</v>
      </c>
      <c r="C1354" s="41" t="s">
        <v>364</v>
      </c>
      <c r="D1354" s="41" t="s">
        <v>88</v>
      </c>
      <c r="E1354" s="41">
        <v>75144</v>
      </c>
      <c r="F1354" s="42"/>
      <c r="G1354" s="43"/>
      <c r="H1354" s="44"/>
      <c r="I1354" s="45" t="s">
        <v>47</v>
      </c>
      <c r="J1354" s="46" t="s">
        <v>37</v>
      </c>
      <c r="K1354" s="42" t="s">
        <v>40</v>
      </c>
      <c r="L1354" s="49"/>
      <c r="M1354" s="45" t="s">
        <v>54</v>
      </c>
      <c r="N1354" s="46" t="s">
        <v>40</v>
      </c>
      <c r="O1354" s="49"/>
      <c r="P1354" s="36" t="str">
        <f t="shared" si="21"/>
        <v>Non-Lead</v>
      </c>
      <c r="Q1354" s="39" t="s">
        <v>37</v>
      </c>
      <c r="R1354" s="39" t="s">
        <v>37</v>
      </c>
      <c r="S1354" s="39"/>
      <c r="T1354" s="50" t="s">
        <v>36</v>
      </c>
      <c r="U1354" s="50" t="s">
        <v>37</v>
      </c>
      <c r="V1354" s="50" t="s">
        <v>37</v>
      </c>
      <c r="W1354" s="50" t="s">
        <v>37</v>
      </c>
      <c r="X1354" s="51" t="str">
        <f>IF((OR((AND('[1]PWS Information'!$E$10="CWS",T1354="Single Family Residence",P1354="Lead")),
(AND('[1]PWS Information'!$E$10="CWS",T1354="Multiple Family Residence",'[1]PWS Information'!$E$11="Yes",P1354="Lead")),
(AND('[1]PWS Information'!$E$10="NTNC",P1354="Lead")))),"Tier 1",
IF((OR((AND('[1]PWS Information'!$E$10="CWS",T1354="Multiple Family Residence",'[1]PWS Information'!$E$11="No",P1354="Lead")),
(AND('[1]PWS Information'!$E$10="CWS",T1354="Other",P1354="Lead")),
(AND('[1]PWS Information'!$E$10="CWS",T1354="Building",P1354="Lead")))),"Tier 2",
IF((OR((AND('[1]PWS Information'!$E$10="CWS",T1354="Single Family Residence",P1354="Galvanized Requiring Replacement")),
(AND('[1]PWS Information'!$E$10="CWS",T1354="Single Family Residence",P1354="Galvanized Requiring Replacement",Q1354="Yes")),
(AND('[1]PWS Information'!$E$10="NTNC",P1354="Galvanized Requiring Replacement")),
(AND('[1]PWS Information'!$E$10="NTNC",T1354="Single Family Residence",Q1354="Yes")))),"Tier 3",
IF((OR((AND('[1]PWS Information'!$E$10="CWS",T1354="Single Family Residence",R1354="Yes",P1354="Non-Lead", I1354="Non-Lead - Copper",K1354="Before 1989")),
(AND('[1]PWS Information'!$E$10="CWS",T1354="Single Family Residence",R1354="Yes",P1354="Non-Lead", M1354="Non-Lead - Copper",N1354="Before 1989")))),"Tier 4",
IF((OR((AND('[1]PWS Information'!$E$10="NTNC",P1354="Non-Lead")),
(AND('[1]PWS Information'!$E$10="CWS",P1354="Non-Lead",R1354="")),
(AND('[1]PWS Information'!$E$10="CWS",P1354="Non-Lead",R1354="No")),
(AND('[1]PWS Information'!$E$10="CWS",P1354="Non-Lead",R1354="Don't Know")),
(AND('[1]PWS Information'!$E$10="CWS",P1354="Non-Lead", I1354="Non-Lead - Copper", R1354="Yes", K1354="Between 1989 and 2014")),
(AND('[1]PWS Information'!$E$10="CWS",P1354="Non-Lead", I1354="Non-Lead - Copper", R1354="Yes", K1354="After 2014")),
(AND('[1]PWS Information'!$E$10="CWS",P1354="Non-Lead", I1354="Non-Lead - Copper", R1354="Yes", K1354="Unknown")),
(AND('[1]PWS Information'!$E$10="CWS",P1354="Non-Lead", M1354="Non-Lead - Copper", R1354="Yes", N1354="Between 1989 and 2014")),
(AND('[1]PWS Information'!$E$10="CWS",P1354="Non-Lead", M1354="Non-Lead - Copper", R1354="Yes", N1354="After 2014")),
(AND('[1]PWS Information'!$E$10="CWS",P1354="Non-Lead", M1354="Non-Lead - Copper", R1354="Yes", N1354="Unknown")),
(AND('[1]PWS Information'!$E$10="CWS",P1354="Unknown")),
(AND('[1]PWS Information'!$E$10="NTNC",P1354="Unknown")))),"Tier 5",
"")))))</f>
        <v>Tier 5</v>
      </c>
      <c r="Y1354" s="50"/>
      <c r="Z1354" s="50"/>
    </row>
    <row r="1355" spans="1:26" ht="30" x14ac:dyDescent="0.25">
      <c r="A1355" s="39">
        <v>1664</v>
      </c>
      <c r="B1355" s="40">
        <v>2814</v>
      </c>
      <c r="C1355" s="41" t="s">
        <v>63</v>
      </c>
      <c r="D1355" s="41" t="s">
        <v>61</v>
      </c>
      <c r="E1355" s="41">
        <v>75109</v>
      </c>
      <c r="F1355" s="42"/>
      <c r="G1355" s="43"/>
      <c r="H1355" s="44"/>
      <c r="I1355" s="45" t="s">
        <v>47</v>
      </c>
      <c r="J1355" s="46" t="s">
        <v>37</v>
      </c>
      <c r="K1355" s="42" t="s">
        <v>40</v>
      </c>
      <c r="L1355" s="49"/>
      <c r="M1355" s="45" t="s">
        <v>59</v>
      </c>
      <c r="N1355" s="46" t="s">
        <v>49</v>
      </c>
      <c r="O1355" s="49"/>
      <c r="P1355" s="36" t="str">
        <f t="shared" si="21"/>
        <v>Unknown</v>
      </c>
      <c r="Q1355" s="39" t="s">
        <v>46</v>
      </c>
      <c r="R1355" s="39" t="s">
        <v>46</v>
      </c>
      <c r="S1355" s="39"/>
      <c r="T1355" s="50" t="s">
        <v>52</v>
      </c>
      <c r="U1355" s="50" t="s">
        <v>37</v>
      </c>
      <c r="V1355" s="50" t="s">
        <v>49</v>
      </c>
      <c r="W1355" s="50" t="s">
        <v>37</v>
      </c>
      <c r="X1355" s="51" t="str">
        <f>IF((OR((AND('[1]PWS Information'!$E$10="CWS",T1355="Single Family Residence",P1355="Lead")),
(AND('[1]PWS Information'!$E$10="CWS",T1355="Multiple Family Residence",'[1]PWS Information'!$E$11="Yes",P1355="Lead")),
(AND('[1]PWS Information'!$E$10="NTNC",P1355="Lead")))),"Tier 1",
IF((OR((AND('[1]PWS Information'!$E$10="CWS",T1355="Multiple Family Residence",'[1]PWS Information'!$E$11="No",P1355="Lead")),
(AND('[1]PWS Information'!$E$10="CWS",T1355="Other",P1355="Lead")),
(AND('[1]PWS Information'!$E$10="CWS",T1355="Building",P1355="Lead")))),"Tier 2",
IF((OR((AND('[1]PWS Information'!$E$10="CWS",T1355="Single Family Residence",P1355="Galvanized Requiring Replacement")),
(AND('[1]PWS Information'!$E$10="CWS",T1355="Single Family Residence",P1355="Galvanized Requiring Replacement",Q1355="Yes")),
(AND('[1]PWS Information'!$E$10="NTNC",P1355="Galvanized Requiring Replacement")),
(AND('[1]PWS Information'!$E$10="NTNC",T1355="Single Family Residence",Q1355="Yes")))),"Tier 3",
IF((OR((AND('[1]PWS Information'!$E$10="CWS",T1355="Single Family Residence",R1355="Yes",P1355="Non-Lead", I1355="Non-Lead - Copper",K1355="Before 1989")),
(AND('[1]PWS Information'!$E$10="CWS",T1355="Single Family Residence",R1355="Yes",P1355="Non-Lead", M1355="Non-Lead - Copper",N1355="Before 1989")))),"Tier 4",
IF((OR((AND('[1]PWS Information'!$E$10="NTNC",P1355="Non-Lead")),
(AND('[1]PWS Information'!$E$10="CWS",P1355="Non-Lead",R1355="")),
(AND('[1]PWS Information'!$E$10="CWS",P1355="Non-Lead",R1355="No")),
(AND('[1]PWS Information'!$E$10="CWS",P1355="Non-Lead",R1355="Don't Know")),
(AND('[1]PWS Information'!$E$10="CWS",P1355="Non-Lead", I1355="Non-Lead - Copper", R1355="Yes", K1355="Between 1989 and 2014")),
(AND('[1]PWS Information'!$E$10="CWS",P1355="Non-Lead", I1355="Non-Lead - Copper", R1355="Yes", K1355="After 2014")),
(AND('[1]PWS Information'!$E$10="CWS",P1355="Non-Lead", I1355="Non-Lead - Copper", R1355="Yes", K1355="Unknown")),
(AND('[1]PWS Information'!$E$10="CWS",P1355="Non-Lead", M1355="Non-Lead - Copper", R1355="Yes", N1355="Between 1989 and 2014")),
(AND('[1]PWS Information'!$E$10="CWS",P1355="Non-Lead", M1355="Non-Lead - Copper", R1355="Yes", N1355="After 2014")),
(AND('[1]PWS Information'!$E$10="CWS",P1355="Non-Lead", M1355="Non-Lead - Copper", R1355="Yes", N1355="Unknown")),
(AND('[1]PWS Information'!$E$10="CWS",P1355="Unknown")),
(AND('[1]PWS Information'!$E$10="NTNC",P1355="Unknown")))),"Tier 5",
"")))))</f>
        <v>Tier 5</v>
      </c>
      <c r="Y1355" s="50"/>
      <c r="Z1355" s="50"/>
    </row>
    <row r="1356" spans="1:26" ht="30" x14ac:dyDescent="0.25">
      <c r="A1356" s="39">
        <v>1665</v>
      </c>
      <c r="B1356" s="40"/>
      <c r="C1356" s="41" t="s">
        <v>385</v>
      </c>
      <c r="D1356" s="41" t="s">
        <v>88</v>
      </c>
      <c r="E1356" s="41">
        <v>75144</v>
      </c>
      <c r="F1356" s="42"/>
      <c r="G1356" s="43"/>
      <c r="H1356" s="44"/>
      <c r="I1356" s="45" t="s">
        <v>47</v>
      </c>
      <c r="J1356" s="46" t="s">
        <v>37</v>
      </c>
      <c r="K1356" s="42" t="s">
        <v>40</v>
      </c>
      <c r="L1356" s="49"/>
      <c r="M1356" s="45" t="s">
        <v>59</v>
      </c>
      <c r="N1356" s="46" t="s">
        <v>49</v>
      </c>
      <c r="O1356" s="49"/>
      <c r="P1356" s="36" t="str">
        <f t="shared" si="21"/>
        <v>Unknown</v>
      </c>
      <c r="Q1356" s="39" t="s">
        <v>46</v>
      </c>
      <c r="R1356" s="39" t="s">
        <v>46</v>
      </c>
      <c r="S1356" s="39"/>
      <c r="T1356" s="50" t="s">
        <v>52</v>
      </c>
      <c r="U1356" s="50" t="s">
        <v>37</v>
      </c>
      <c r="V1356" s="50" t="s">
        <v>49</v>
      </c>
      <c r="W1356" s="50" t="s">
        <v>37</v>
      </c>
      <c r="X1356" s="51" t="str">
        <f>IF((OR((AND('[1]PWS Information'!$E$10="CWS",T1356="Single Family Residence",P1356="Lead")),
(AND('[1]PWS Information'!$E$10="CWS",T1356="Multiple Family Residence",'[1]PWS Information'!$E$11="Yes",P1356="Lead")),
(AND('[1]PWS Information'!$E$10="NTNC",P1356="Lead")))),"Tier 1",
IF((OR((AND('[1]PWS Information'!$E$10="CWS",T1356="Multiple Family Residence",'[1]PWS Information'!$E$11="No",P1356="Lead")),
(AND('[1]PWS Information'!$E$10="CWS",T1356="Other",P1356="Lead")),
(AND('[1]PWS Information'!$E$10="CWS",T1356="Building",P1356="Lead")))),"Tier 2",
IF((OR((AND('[1]PWS Information'!$E$10="CWS",T1356="Single Family Residence",P1356="Galvanized Requiring Replacement")),
(AND('[1]PWS Information'!$E$10="CWS",T1356="Single Family Residence",P1356="Galvanized Requiring Replacement",Q1356="Yes")),
(AND('[1]PWS Information'!$E$10="NTNC",P1356="Galvanized Requiring Replacement")),
(AND('[1]PWS Information'!$E$10="NTNC",T1356="Single Family Residence",Q1356="Yes")))),"Tier 3",
IF((OR((AND('[1]PWS Information'!$E$10="CWS",T1356="Single Family Residence",R1356="Yes",P1356="Non-Lead", I1356="Non-Lead - Copper",K1356="Before 1989")),
(AND('[1]PWS Information'!$E$10="CWS",T1356="Single Family Residence",R1356="Yes",P1356="Non-Lead", M1356="Non-Lead - Copper",N1356="Before 1989")))),"Tier 4",
IF((OR((AND('[1]PWS Information'!$E$10="NTNC",P1356="Non-Lead")),
(AND('[1]PWS Information'!$E$10="CWS",P1356="Non-Lead",R1356="")),
(AND('[1]PWS Information'!$E$10="CWS",P1356="Non-Lead",R1356="No")),
(AND('[1]PWS Information'!$E$10="CWS",P1356="Non-Lead",R1356="Don't Know")),
(AND('[1]PWS Information'!$E$10="CWS",P1356="Non-Lead", I1356="Non-Lead - Copper", R1356="Yes", K1356="Between 1989 and 2014")),
(AND('[1]PWS Information'!$E$10="CWS",P1356="Non-Lead", I1356="Non-Lead - Copper", R1356="Yes", K1356="After 2014")),
(AND('[1]PWS Information'!$E$10="CWS",P1356="Non-Lead", I1356="Non-Lead - Copper", R1356="Yes", K1356="Unknown")),
(AND('[1]PWS Information'!$E$10="CWS",P1356="Non-Lead", M1356="Non-Lead - Copper", R1356="Yes", N1356="Between 1989 and 2014")),
(AND('[1]PWS Information'!$E$10="CWS",P1356="Non-Lead", M1356="Non-Lead - Copper", R1356="Yes", N1356="After 2014")),
(AND('[1]PWS Information'!$E$10="CWS",P1356="Non-Lead", M1356="Non-Lead - Copper", R1356="Yes", N1356="Unknown")),
(AND('[1]PWS Information'!$E$10="CWS",P1356="Unknown")),
(AND('[1]PWS Information'!$E$10="NTNC",P1356="Unknown")))),"Tier 5",
"")))))</f>
        <v>Tier 5</v>
      </c>
      <c r="Y1356" s="50"/>
      <c r="Z1356" s="50"/>
    </row>
    <row r="1357" spans="1:26" ht="30" x14ac:dyDescent="0.25">
      <c r="A1357" s="39">
        <v>1667</v>
      </c>
      <c r="B1357" s="40"/>
      <c r="C1357" s="41" t="s">
        <v>386</v>
      </c>
      <c r="D1357" s="41" t="s">
        <v>88</v>
      </c>
      <c r="E1357" s="41">
        <v>75144</v>
      </c>
      <c r="F1357" s="42"/>
      <c r="G1357" s="43"/>
      <c r="H1357" s="44"/>
      <c r="I1357" s="45" t="s">
        <v>47</v>
      </c>
      <c r="J1357" s="46" t="s">
        <v>37</v>
      </c>
      <c r="K1357" s="42" t="s">
        <v>40</v>
      </c>
      <c r="L1357" s="49"/>
      <c r="M1357" s="45" t="s">
        <v>54</v>
      </c>
      <c r="N1357" s="46" t="s">
        <v>40</v>
      </c>
      <c r="O1357" s="49"/>
      <c r="P1357" s="36" t="str">
        <f t="shared" si="21"/>
        <v>Non-Lead</v>
      </c>
      <c r="Q1357" s="39" t="s">
        <v>37</v>
      </c>
      <c r="R1357" s="39" t="s">
        <v>37</v>
      </c>
      <c r="S1357" s="39"/>
      <c r="T1357" s="50" t="s">
        <v>48</v>
      </c>
      <c r="U1357" s="50" t="s">
        <v>37</v>
      </c>
      <c r="V1357" s="50" t="s">
        <v>37</v>
      </c>
      <c r="W1357" s="50" t="s">
        <v>37</v>
      </c>
      <c r="X1357" s="51" t="str">
        <f>IF((OR((AND('[1]PWS Information'!$E$10="CWS",T1357="Single Family Residence",P1357="Lead")),
(AND('[1]PWS Information'!$E$10="CWS",T1357="Multiple Family Residence",'[1]PWS Information'!$E$11="Yes",P1357="Lead")),
(AND('[1]PWS Information'!$E$10="NTNC",P1357="Lead")))),"Tier 1",
IF((OR((AND('[1]PWS Information'!$E$10="CWS",T1357="Multiple Family Residence",'[1]PWS Information'!$E$11="No",P1357="Lead")),
(AND('[1]PWS Information'!$E$10="CWS",T1357="Other",P1357="Lead")),
(AND('[1]PWS Information'!$E$10="CWS",T1357="Building",P1357="Lead")))),"Tier 2",
IF((OR((AND('[1]PWS Information'!$E$10="CWS",T1357="Single Family Residence",P1357="Galvanized Requiring Replacement")),
(AND('[1]PWS Information'!$E$10="CWS",T1357="Single Family Residence",P1357="Galvanized Requiring Replacement",Q1357="Yes")),
(AND('[1]PWS Information'!$E$10="NTNC",P1357="Galvanized Requiring Replacement")),
(AND('[1]PWS Information'!$E$10="NTNC",T1357="Single Family Residence",Q1357="Yes")))),"Tier 3",
IF((OR((AND('[1]PWS Information'!$E$10="CWS",T1357="Single Family Residence",R1357="Yes",P1357="Non-Lead", I1357="Non-Lead - Copper",K1357="Before 1989")),
(AND('[1]PWS Information'!$E$10="CWS",T1357="Single Family Residence",R1357="Yes",P1357="Non-Lead", M1357="Non-Lead - Copper",N1357="Before 1989")))),"Tier 4",
IF((OR((AND('[1]PWS Information'!$E$10="NTNC",P1357="Non-Lead")),
(AND('[1]PWS Information'!$E$10="CWS",P1357="Non-Lead",R1357="")),
(AND('[1]PWS Information'!$E$10="CWS",P1357="Non-Lead",R1357="No")),
(AND('[1]PWS Information'!$E$10="CWS",P1357="Non-Lead",R1357="Don't Know")),
(AND('[1]PWS Information'!$E$10="CWS",P1357="Non-Lead", I1357="Non-Lead - Copper", R1357="Yes", K1357="Between 1989 and 2014")),
(AND('[1]PWS Information'!$E$10="CWS",P1357="Non-Lead", I1357="Non-Lead - Copper", R1357="Yes", K1357="After 2014")),
(AND('[1]PWS Information'!$E$10="CWS",P1357="Non-Lead", I1357="Non-Lead - Copper", R1357="Yes", K1357="Unknown")),
(AND('[1]PWS Information'!$E$10="CWS",P1357="Non-Lead", M1357="Non-Lead - Copper", R1357="Yes", N1357="Between 1989 and 2014")),
(AND('[1]PWS Information'!$E$10="CWS",P1357="Non-Lead", M1357="Non-Lead - Copper", R1357="Yes", N1357="After 2014")),
(AND('[1]PWS Information'!$E$10="CWS",P1357="Non-Lead", M1357="Non-Lead - Copper", R1357="Yes", N1357="Unknown")),
(AND('[1]PWS Information'!$E$10="CWS",P1357="Unknown")),
(AND('[1]PWS Information'!$E$10="NTNC",P1357="Unknown")))),"Tier 5",
"")))))</f>
        <v>Tier 5</v>
      </c>
      <c r="Y1357" s="50"/>
      <c r="Z1357" s="50"/>
    </row>
    <row r="1358" spans="1:26" ht="30" x14ac:dyDescent="0.25">
      <c r="A1358" s="39">
        <v>1668</v>
      </c>
      <c r="B1358" s="40">
        <v>630</v>
      </c>
      <c r="C1358" s="41" t="s">
        <v>360</v>
      </c>
      <c r="D1358" s="41" t="s">
        <v>88</v>
      </c>
      <c r="E1358" s="41">
        <v>75144</v>
      </c>
      <c r="F1358" s="42"/>
      <c r="G1358" s="43"/>
      <c r="H1358" s="44"/>
      <c r="I1358" s="45" t="s">
        <v>47</v>
      </c>
      <c r="J1358" s="46" t="s">
        <v>37</v>
      </c>
      <c r="K1358" s="42" t="s">
        <v>40</v>
      </c>
      <c r="L1358" s="49"/>
      <c r="M1358" s="45" t="s">
        <v>54</v>
      </c>
      <c r="N1358" s="46" t="s">
        <v>40</v>
      </c>
      <c r="O1358" s="49"/>
      <c r="P1358" s="36" t="str">
        <f t="shared" si="21"/>
        <v>Non-Lead</v>
      </c>
      <c r="Q1358" s="39" t="s">
        <v>37</v>
      </c>
      <c r="R1358" s="39" t="s">
        <v>37</v>
      </c>
      <c r="S1358" s="39"/>
      <c r="T1358" s="50" t="s">
        <v>36</v>
      </c>
      <c r="U1358" s="50" t="s">
        <v>37</v>
      </c>
      <c r="V1358" s="50" t="s">
        <v>37</v>
      </c>
      <c r="W1358" s="50" t="s">
        <v>37</v>
      </c>
      <c r="X1358" s="51" t="str">
        <f>IF((OR((AND('[1]PWS Information'!$E$10="CWS",T1358="Single Family Residence",P1358="Lead")),
(AND('[1]PWS Information'!$E$10="CWS",T1358="Multiple Family Residence",'[1]PWS Information'!$E$11="Yes",P1358="Lead")),
(AND('[1]PWS Information'!$E$10="NTNC",P1358="Lead")))),"Tier 1",
IF((OR((AND('[1]PWS Information'!$E$10="CWS",T1358="Multiple Family Residence",'[1]PWS Information'!$E$11="No",P1358="Lead")),
(AND('[1]PWS Information'!$E$10="CWS",T1358="Other",P1358="Lead")),
(AND('[1]PWS Information'!$E$10="CWS",T1358="Building",P1358="Lead")))),"Tier 2",
IF((OR((AND('[1]PWS Information'!$E$10="CWS",T1358="Single Family Residence",P1358="Galvanized Requiring Replacement")),
(AND('[1]PWS Information'!$E$10="CWS",T1358="Single Family Residence",P1358="Galvanized Requiring Replacement",Q1358="Yes")),
(AND('[1]PWS Information'!$E$10="NTNC",P1358="Galvanized Requiring Replacement")),
(AND('[1]PWS Information'!$E$10="NTNC",T1358="Single Family Residence",Q1358="Yes")))),"Tier 3",
IF((OR((AND('[1]PWS Information'!$E$10="CWS",T1358="Single Family Residence",R1358="Yes",P1358="Non-Lead", I1358="Non-Lead - Copper",K1358="Before 1989")),
(AND('[1]PWS Information'!$E$10="CWS",T1358="Single Family Residence",R1358="Yes",P1358="Non-Lead", M1358="Non-Lead - Copper",N1358="Before 1989")))),"Tier 4",
IF((OR((AND('[1]PWS Information'!$E$10="NTNC",P1358="Non-Lead")),
(AND('[1]PWS Information'!$E$10="CWS",P1358="Non-Lead",R1358="")),
(AND('[1]PWS Information'!$E$10="CWS",P1358="Non-Lead",R1358="No")),
(AND('[1]PWS Information'!$E$10="CWS",P1358="Non-Lead",R1358="Don't Know")),
(AND('[1]PWS Information'!$E$10="CWS",P1358="Non-Lead", I1358="Non-Lead - Copper", R1358="Yes", K1358="Between 1989 and 2014")),
(AND('[1]PWS Information'!$E$10="CWS",P1358="Non-Lead", I1358="Non-Lead - Copper", R1358="Yes", K1358="After 2014")),
(AND('[1]PWS Information'!$E$10="CWS",P1358="Non-Lead", I1358="Non-Lead - Copper", R1358="Yes", K1358="Unknown")),
(AND('[1]PWS Information'!$E$10="CWS",P1358="Non-Lead", M1358="Non-Lead - Copper", R1358="Yes", N1358="Between 1989 and 2014")),
(AND('[1]PWS Information'!$E$10="CWS",P1358="Non-Lead", M1358="Non-Lead - Copper", R1358="Yes", N1358="After 2014")),
(AND('[1]PWS Information'!$E$10="CWS",P1358="Non-Lead", M1358="Non-Lead - Copper", R1358="Yes", N1358="Unknown")),
(AND('[1]PWS Information'!$E$10="CWS",P1358="Unknown")),
(AND('[1]PWS Information'!$E$10="NTNC",P1358="Unknown")))),"Tier 5",
"")))))</f>
        <v>Tier 5</v>
      </c>
      <c r="Y1358" s="50"/>
      <c r="Z1358" s="50"/>
    </row>
    <row r="1359" spans="1:26" ht="30" x14ac:dyDescent="0.25">
      <c r="A1359" s="39">
        <v>1669</v>
      </c>
      <c r="B1359" s="40">
        <v>10091</v>
      </c>
      <c r="C1359" s="41" t="s">
        <v>348</v>
      </c>
      <c r="D1359" s="41" t="s">
        <v>88</v>
      </c>
      <c r="E1359" s="41">
        <v>75144</v>
      </c>
      <c r="F1359" s="42"/>
      <c r="G1359" s="43"/>
      <c r="H1359" s="44"/>
      <c r="I1359" s="45" t="s">
        <v>47</v>
      </c>
      <c r="J1359" s="46" t="s">
        <v>37</v>
      </c>
      <c r="K1359" s="42" t="s">
        <v>40</v>
      </c>
      <c r="L1359" s="49"/>
      <c r="M1359" s="45" t="s">
        <v>54</v>
      </c>
      <c r="N1359" s="46" t="s">
        <v>41</v>
      </c>
      <c r="O1359" s="49"/>
      <c r="P1359" s="36" t="str">
        <f t="shared" si="21"/>
        <v>Non-Lead</v>
      </c>
      <c r="Q1359" s="39" t="s">
        <v>37</v>
      </c>
      <c r="R1359" s="39" t="s">
        <v>37</v>
      </c>
      <c r="S1359" s="39"/>
      <c r="T1359" s="50" t="s">
        <v>36</v>
      </c>
      <c r="U1359" s="50" t="s">
        <v>37</v>
      </c>
      <c r="V1359" s="50" t="s">
        <v>37</v>
      </c>
      <c r="W1359" s="50" t="s">
        <v>37</v>
      </c>
      <c r="X1359" s="51" t="str">
        <f>IF((OR((AND('[1]PWS Information'!$E$10="CWS",T1359="Single Family Residence",P1359="Lead")),
(AND('[1]PWS Information'!$E$10="CWS",T1359="Multiple Family Residence",'[1]PWS Information'!$E$11="Yes",P1359="Lead")),
(AND('[1]PWS Information'!$E$10="NTNC",P1359="Lead")))),"Tier 1",
IF((OR((AND('[1]PWS Information'!$E$10="CWS",T1359="Multiple Family Residence",'[1]PWS Information'!$E$11="No",P1359="Lead")),
(AND('[1]PWS Information'!$E$10="CWS",T1359="Other",P1359="Lead")),
(AND('[1]PWS Information'!$E$10="CWS",T1359="Building",P1359="Lead")))),"Tier 2",
IF((OR((AND('[1]PWS Information'!$E$10="CWS",T1359="Single Family Residence",P1359="Galvanized Requiring Replacement")),
(AND('[1]PWS Information'!$E$10="CWS",T1359="Single Family Residence",P1359="Galvanized Requiring Replacement",Q1359="Yes")),
(AND('[1]PWS Information'!$E$10="NTNC",P1359="Galvanized Requiring Replacement")),
(AND('[1]PWS Information'!$E$10="NTNC",T1359="Single Family Residence",Q1359="Yes")))),"Tier 3",
IF((OR((AND('[1]PWS Information'!$E$10="CWS",T1359="Single Family Residence",R1359="Yes",P1359="Non-Lead", I1359="Non-Lead - Copper",K1359="Before 1989")),
(AND('[1]PWS Information'!$E$10="CWS",T1359="Single Family Residence",R1359="Yes",P1359="Non-Lead", M1359="Non-Lead - Copper",N1359="Before 1989")))),"Tier 4",
IF((OR((AND('[1]PWS Information'!$E$10="NTNC",P1359="Non-Lead")),
(AND('[1]PWS Information'!$E$10="CWS",P1359="Non-Lead",R1359="")),
(AND('[1]PWS Information'!$E$10="CWS",P1359="Non-Lead",R1359="No")),
(AND('[1]PWS Information'!$E$10="CWS",P1359="Non-Lead",R1359="Don't Know")),
(AND('[1]PWS Information'!$E$10="CWS",P1359="Non-Lead", I1359="Non-Lead - Copper", R1359="Yes", K1359="Between 1989 and 2014")),
(AND('[1]PWS Information'!$E$10="CWS",P1359="Non-Lead", I1359="Non-Lead - Copper", R1359="Yes", K1359="After 2014")),
(AND('[1]PWS Information'!$E$10="CWS",P1359="Non-Lead", I1359="Non-Lead - Copper", R1359="Yes", K1359="Unknown")),
(AND('[1]PWS Information'!$E$10="CWS",P1359="Non-Lead", M1359="Non-Lead - Copper", R1359="Yes", N1359="Between 1989 and 2014")),
(AND('[1]PWS Information'!$E$10="CWS",P1359="Non-Lead", M1359="Non-Lead - Copper", R1359="Yes", N1359="After 2014")),
(AND('[1]PWS Information'!$E$10="CWS",P1359="Non-Lead", M1359="Non-Lead - Copper", R1359="Yes", N1359="Unknown")),
(AND('[1]PWS Information'!$E$10="CWS",P1359="Unknown")),
(AND('[1]PWS Information'!$E$10="NTNC",P1359="Unknown")))),"Tier 5",
"")))))</f>
        <v>Tier 5</v>
      </c>
      <c r="Y1359" s="50"/>
      <c r="Z1359" s="50"/>
    </row>
    <row r="1360" spans="1:26" ht="30" x14ac:dyDescent="0.25">
      <c r="A1360" s="39">
        <v>1670</v>
      </c>
      <c r="B1360" s="40">
        <v>6397</v>
      </c>
      <c r="C1360" s="41" t="s">
        <v>297</v>
      </c>
      <c r="D1360" s="41" t="s">
        <v>73</v>
      </c>
      <c r="E1360" s="41">
        <v>75155</v>
      </c>
      <c r="F1360" s="42"/>
      <c r="G1360" s="43"/>
      <c r="H1360" s="44"/>
      <c r="I1360" s="45" t="s">
        <v>47</v>
      </c>
      <c r="J1360" s="46" t="s">
        <v>37</v>
      </c>
      <c r="K1360" s="42" t="s">
        <v>40</v>
      </c>
      <c r="L1360" s="49"/>
      <c r="M1360" s="45" t="s">
        <v>54</v>
      </c>
      <c r="N1360" s="46" t="s">
        <v>40</v>
      </c>
      <c r="O1360" s="49"/>
      <c r="P1360" s="36" t="str">
        <f t="shared" si="21"/>
        <v>Non-Lead</v>
      </c>
      <c r="Q1360" s="39" t="s">
        <v>37</v>
      </c>
      <c r="R1360" s="39" t="s">
        <v>37</v>
      </c>
      <c r="S1360" s="39"/>
      <c r="T1360" s="50" t="s">
        <v>36</v>
      </c>
      <c r="U1360" s="50" t="s">
        <v>37</v>
      </c>
      <c r="V1360" s="50" t="s">
        <v>37</v>
      </c>
      <c r="W1360" s="50" t="s">
        <v>37</v>
      </c>
      <c r="X1360" s="51" t="str">
        <f>IF((OR((AND('[1]PWS Information'!$E$10="CWS",T1360="Single Family Residence",P1360="Lead")),
(AND('[1]PWS Information'!$E$10="CWS",T1360="Multiple Family Residence",'[1]PWS Information'!$E$11="Yes",P1360="Lead")),
(AND('[1]PWS Information'!$E$10="NTNC",P1360="Lead")))),"Tier 1",
IF((OR((AND('[1]PWS Information'!$E$10="CWS",T1360="Multiple Family Residence",'[1]PWS Information'!$E$11="No",P1360="Lead")),
(AND('[1]PWS Information'!$E$10="CWS",T1360="Other",P1360="Lead")),
(AND('[1]PWS Information'!$E$10="CWS",T1360="Building",P1360="Lead")))),"Tier 2",
IF((OR((AND('[1]PWS Information'!$E$10="CWS",T1360="Single Family Residence",P1360="Galvanized Requiring Replacement")),
(AND('[1]PWS Information'!$E$10="CWS",T1360="Single Family Residence",P1360="Galvanized Requiring Replacement",Q1360="Yes")),
(AND('[1]PWS Information'!$E$10="NTNC",P1360="Galvanized Requiring Replacement")),
(AND('[1]PWS Information'!$E$10="NTNC",T1360="Single Family Residence",Q1360="Yes")))),"Tier 3",
IF((OR((AND('[1]PWS Information'!$E$10="CWS",T1360="Single Family Residence",R1360="Yes",P1360="Non-Lead", I1360="Non-Lead - Copper",K1360="Before 1989")),
(AND('[1]PWS Information'!$E$10="CWS",T1360="Single Family Residence",R1360="Yes",P1360="Non-Lead", M1360="Non-Lead - Copper",N1360="Before 1989")))),"Tier 4",
IF((OR((AND('[1]PWS Information'!$E$10="NTNC",P1360="Non-Lead")),
(AND('[1]PWS Information'!$E$10="CWS",P1360="Non-Lead",R1360="")),
(AND('[1]PWS Information'!$E$10="CWS",P1360="Non-Lead",R1360="No")),
(AND('[1]PWS Information'!$E$10="CWS",P1360="Non-Lead",R1360="Don't Know")),
(AND('[1]PWS Information'!$E$10="CWS",P1360="Non-Lead", I1360="Non-Lead - Copper", R1360="Yes", K1360="Between 1989 and 2014")),
(AND('[1]PWS Information'!$E$10="CWS",P1360="Non-Lead", I1360="Non-Lead - Copper", R1360="Yes", K1360="After 2014")),
(AND('[1]PWS Information'!$E$10="CWS",P1360="Non-Lead", I1360="Non-Lead - Copper", R1360="Yes", K1360="Unknown")),
(AND('[1]PWS Information'!$E$10="CWS",P1360="Non-Lead", M1360="Non-Lead - Copper", R1360="Yes", N1360="Between 1989 and 2014")),
(AND('[1]PWS Information'!$E$10="CWS",P1360="Non-Lead", M1360="Non-Lead - Copper", R1360="Yes", N1360="After 2014")),
(AND('[1]PWS Information'!$E$10="CWS",P1360="Non-Lead", M1360="Non-Lead - Copper", R1360="Yes", N1360="Unknown")),
(AND('[1]PWS Information'!$E$10="CWS",P1360="Unknown")),
(AND('[1]PWS Information'!$E$10="NTNC",P1360="Unknown")))),"Tier 5",
"")))))</f>
        <v>Tier 5</v>
      </c>
      <c r="Y1360" s="50"/>
      <c r="Z1360" s="50"/>
    </row>
    <row r="1361" spans="1:26" ht="30" x14ac:dyDescent="0.25">
      <c r="A1361" s="39">
        <v>1671</v>
      </c>
      <c r="B1361" s="40">
        <v>525</v>
      </c>
      <c r="C1361" s="41" t="s">
        <v>374</v>
      </c>
      <c r="D1361" s="41" t="s">
        <v>88</v>
      </c>
      <c r="E1361" s="41">
        <v>75144</v>
      </c>
      <c r="F1361" s="42"/>
      <c r="G1361" s="43"/>
      <c r="H1361" s="44"/>
      <c r="I1361" s="45" t="s">
        <v>47</v>
      </c>
      <c r="J1361" s="46" t="s">
        <v>37</v>
      </c>
      <c r="K1361" s="42" t="s">
        <v>40</v>
      </c>
      <c r="L1361" s="49"/>
      <c r="M1361" s="45" t="s">
        <v>54</v>
      </c>
      <c r="N1361" s="46" t="s">
        <v>40</v>
      </c>
      <c r="O1361" s="49"/>
      <c r="P1361" s="36" t="str">
        <f t="shared" si="21"/>
        <v>Non-Lead</v>
      </c>
      <c r="Q1361" s="39" t="s">
        <v>37</v>
      </c>
      <c r="R1361" s="39" t="s">
        <v>37</v>
      </c>
      <c r="S1361" s="39"/>
      <c r="T1361" s="50" t="s">
        <v>36</v>
      </c>
      <c r="U1361" s="50" t="s">
        <v>37</v>
      </c>
      <c r="V1361" s="50" t="s">
        <v>37</v>
      </c>
      <c r="W1361" s="50" t="s">
        <v>37</v>
      </c>
      <c r="X1361" s="51" t="str">
        <f>IF((OR((AND('[1]PWS Information'!$E$10="CWS",T1361="Single Family Residence",P1361="Lead")),
(AND('[1]PWS Information'!$E$10="CWS",T1361="Multiple Family Residence",'[1]PWS Information'!$E$11="Yes",P1361="Lead")),
(AND('[1]PWS Information'!$E$10="NTNC",P1361="Lead")))),"Tier 1",
IF((OR((AND('[1]PWS Information'!$E$10="CWS",T1361="Multiple Family Residence",'[1]PWS Information'!$E$11="No",P1361="Lead")),
(AND('[1]PWS Information'!$E$10="CWS",T1361="Other",P1361="Lead")),
(AND('[1]PWS Information'!$E$10="CWS",T1361="Building",P1361="Lead")))),"Tier 2",
IF((OR((AND('[1]PWS Information'!$E$10="CWS",T1361="Single Family Residence",P1361="Galvanized Requiring Replacement")),
(AND('[1]PWS Information'!$E$10="CWS",T1361="Single Family Residence",P1361="Galvanized Requiring Replacement",Q1361="Yes")),
(AND('[1]PWS Information'!$E$10="NTNC",P1361="Galvanized Requiring Replacement")),
(AND('[1]PWS Information'!$E$10="NTNC",T1361="Single Family Residence",Q1361="Yes")))),"Tier 3",
IF((OR((AND('[1]PWS Information'!$E$10="CWS",T1361="Single Family Residence",R1361="Yes",P1361="Non-Lead", I1361="Non-Lead - Copper",K1361="Before 1989")),
(AND('[1]PWS Information'!$E$10="CWS",T1361="Single Family Residence",R1361="Yes",P1361="Non-Lead", M1361="Non-Lead - Copper",N1361="Before 1989")))),"Tier 4",
IF((OR((AND('[1]PWS Information'!$E$10="NTNC",P1361="Non-Lead")),
(AND('[1]PWS Information'!$E$10="CWS",P1361="Non-Lead",R1361="")),
(AND('[1]PWS Information'!$E$10="CWS",P1361="Non-Lead",R1361="No")),
(AND('[1]PWS Information'!$E$10="CWS",P1361="Non-Lead",R1361="Don't Know")),
(AND('[1]PWS Information'!$E$10="CWS",P1361="Non-Lead", I1361="Non-Lead - Copper", R1361="Yes", K1361="Between 1989 and 2014")),
(AND('[1]PWS Information'!$E$10="CWS",P1361="Non-Lead", I1361="Non-Lead - Copper", R1361="Yes", K1361="After 2014")),
(AND('[1]PWS Information'!$E$10="CWS",P1361="Non-Lead", I1361="Non-Lead - Copper", R1361="Yes", K1361="Unknown")),
(AND('[1]PWS Information'!$E$10="CWS",P1361="Non-Lead", M1361="Non-Lead - Copper", R1361="Yes", N1361="Between 1989 and 2014")),
(AND('[1]PWS Information'!$E$10="CWS",P1361="Non-Lead", M1361="Non-Lead - Copper", R1361="Yes", N1361="After 2014")),
(AND('[1]PWS Information'!$E$10="CWS",P1361="Non-Lead", M1361="Non-Lead - Copper", R1361="Yes", N1361="Unknown")),
(AND('[1]PWS Information'!$E$10="CWS",P1361="Unknown")),
(AND('[1]PWS Information'!$E$10="NTNC",P1361="Unknown")))),"Tier 5",
"")))))</f>
        <v>Tier 5</v>
      </c>
      <c r="Y1361" s="50"/>
      <c r="Z1361" s="50"/>
    </row>
    <row r="1362" spans="1:26" ht="30" x14ac:dyDescent="0.25">
      <c r="A1362" s="39">
        <v>1672</v>
      </c>
      <c r="B1362" s="40">
        <v>151</v>
      </c>
      <c r="C1362" s="41" t="s">
        <v>303</v>
      </c>
      <c r="D1362" s="41" t="s">
        <v>88</v>
      </c>
      <c r="E1362" s="41">
        <v>75144</v>
      </c>
      <c r="F1362" s="42"/>
      <c r="G1362" s="43"/>
      <c r="H1362" s="44"/>
      <c r="I1362" s="45" t="s">
        <v>47</v>
      </c>
      <c r="J1362" s="46" t="s">
        <v>37</v>
      </c>
      <c r="K1362" s="42" t="s">
        <v>40</v>
      </c>
      <c r="L1362" s="49"/>
      <c r="M1362" s="45" t="s">
        <v>54</v>
      </c>
      <c r="N1362" s="46" t="s">
        <v>40</v>
      </c>
      <c r="O1362" s="49"/>
      <c r="P1362" s="36" t="str">
        <f t="shared" si="21"/>
        <v>Non-Lead</v>
      </c>
      <c r="Q1362" s="39" t="s">
        <v>37</v>
      </c>
      <c r="R1362" s="39" t="s">
        <v>37</v>
      </c>
      <c r="S1362" s="39"/>
      <c r="T1362" s="50" t="s">
        <v>36</v>
      </c>
      <c r="U1362" s="50" t="s">
        <v>37</v>
      </c>
      <c r="V1362" s="50" t="s">
        <v>37</v>
      </c>
      <c r="W1362" s="50" t="s">
        <v>37</v>
      </c>
      <c r="X1362" s="51" t="str">
        <f>IF((OR((AND('[1]PWS Information'!$E$10="CWS",T1362="Single Family Residence",P1362="Lead")),
(AND('[1]PWS Information'!$E$10="CWS",T1362="Multiple Family Residence",'[1]PWS Information'!$E$11="Yes",P1362="Lead")),
(AND('[1]PWS Information'!$E$10="NTNC",P1362="Lead")))),"Tier 1",
IF((OR((AND('[1]PWS Information'!$E$10="CWS",T1362="Multiple Family Residence",'[1]PWS Information'!$E$11="No",P1362="Lead")),
(AND('[1]PWS Information'!$E$10="CWS",T1362="Other",P1362="Lead")),
(AND('[1]PWS Information'!$E$10="CWS",T1362="Building",P1362="Lead")))),"Tier 2",
IF((OR((AND('[1]PWS Information'!$E$10="CWS",T1362="Single Family Residence",P1362="Galvanized Requiring Replacement")),
(AND('[1]PWS Information'!$E$10="CWS",T1362="Single Family Residence",P1362="Galvanized Requiring Replacement",Q1362="Yes")),
(AND('[1]PWS Information'!$E$10="NTNC",P1362="Galvanized Requiring Replacement")),
(AND('[1]PWS Information'!$E$10="NTNC",T1362="Single Family Residence",Q1362="Yes")))),"Tier 3",
IF((OR((AND('[1]PWS Information'!$E$10="CWS",T1362="Single Family Residence",R1362="Yes",P1362="Non-Lead", I1362="Non-Lead - Copper",K1362="Before 1989")),
(AND('[1]PWS Information'!$E$10="CWS",T1362="Single Family Residence",R1362="Yes",P1362="Non-Lead", M1362="Non-Lead - Copper",N1362="Before 1989")))),"Tier 4",
IF((OR((AND('[1]PWS Information'!$E$10="NTNC",P1362="Non-Lead")),
(AND('[1]PWS Information'!$E$10="CWS",P1362="Non-Lead",R1362="")),
(AND('[1]PWS Information'!$E$10="CWS",P1362="Non-Lead",R1362="No")),
(AND('[1]PWS Information'!$E$10="CWS",P1362="Non-Lead",R1362="Don't Know")),
(AND('[1]PWS Information'!$E$10="CWS",P1362="Non-Lead", I1362="Non-Lead - Copper", R1362="Yes", K1362="Between 1989 and 2014")),
(AND('[1]PWS Information'!$E$10="CWS",P1362="Non-Lead", I1362="Non-Lead - Copper", R1362="Yes", K1362="After 2014")),
(AND('[1]PWS Information'!$E$10="CWS",P1362="Non-Lead", I1362="Non-Lead - Copper", R1362="Yes", K1362="Unknown")),
(AND('[1]PWS Information'!$E$10="CWS",P1362="Non-Lead", M1362="Non-Lead - Copper", R1362="Yes", N1362="Between 1989 and 2014")),
(AND('[1]PWS Information'!$E$10="CWS",P1362="Non-Lead", M1362="Non-Lead - Copper", R1362="Yes", N1362="After 2014")),
(AND('[1]PWS Information'!$E$10="CWS",P1362="Non-Lead", M1362="Non-Lead - Copper", R1362="Yes", N1362="Unknown")),
(AND('[1]PWS Information'!$E$10="CWS",P1362="Unknown")),
(AND('[1]PWS Information'!$E$10="NTNC",P1362="Unknown")))),"Tier 5",
"")))))</f>
        <v>Tier 5</v>
      </c>
      <c r="Y1362" s="50"/>
      <c r="Z1362" s="50"/>
    </row>
    <row r="1363" spans="1:26" ht="30" x14ac:dyDescent="0.25">
      <c r="A1363" s="39">
        <v>1674</v>
      </c>
      <c r="B1363" s="40">
        <v>12016</v>
      </c>
      <c r="C1363" s="41" t="s">
        <v>302</v>
      </c>
      <c r="D1363" s="41" t="s">
        <v>88</v>
      </c>
      <c r="E1363" s="41">
        <v>75144</v>
      </c>
      <c r="F1363" s="42"/>
      <c r="G1363" s="43"/>
      <c r="H1363" s="44"/>
      <c r="I1363" s="45" t="s">
        <v>47</v>
      </c>
      <c r="J1363" s="46" t="s">
        <v>37</v>
      </c>
      <c r="K1363" s="42" t="s">
        <v>40</v>
      </c>
      <c r="L1363" s="49"/>
      <c r="M1363" s="45" t="s">
        <v>54</v>
      </c>
      <c r="N1363" s="46" t="s">
        <v>35</v>
      </c>
      <c r="O1363" s="49"/>
      <c r="P1363" s="36" t="str">
        <f t="shared" si="21"/>
        <v>Non-Lead</v>
      </c>
      <c r="Q1363" s="39" t="s">
        <v>37</v>
      </c>
      <c r="R1363" s="39" t="s">
        <v>37</v>
      </c>
      <c r="S1363" s="39"/>
      <c r="T1363" s="50" t="s">
        <v>36</v>
      </c>
      <c r="U1363" s="50" t="s">
        <v>37</v>
      </c>
      <c r="V1363" s="50" t="s">
        <v>37</v>
      </c>
      <c r="W1363" s="50" t="s">
        <v>37</v>
      </c>
      <c r="X1363" s="51" t="str">
        <f>IF((OR((AND('[1]PWS Information'!$E$10="CWS",T1363="Single Family Residence",P1363="Lead")),
(AND('[1]PWS Information'!$E$10="CWS",T1363="Multiple Family Residence",'[1]PWS Information'!$E$11="Yes",P1363="Lead")),
(AND('[1]PWS Information'!$E$10="NTNC",P1363="Lead")))),"Tier 1",
IF((OR((AND('[1]PWS Information'!$E$10="CWS",T1363="Multiple Family Residence",'[1]PWS Information'!$E$11="No",P1363="Lead")),
(AND('[1]PWS Information'!$E$10="CWS",T1363="Other",P1363="Lead")),
(AND('[1]PWS Information'!$E$10="CWS",T1363="Building",P1363="Lead")))),"Tier 2",
IF((OR((AND('[1]PWS Information'!$E$10="CWS",T1363="Single Family Residence",P1363="Galvanized Requiring Replacement")),
(AND('[1]PWS Information'!$E$10="CWS",T1363="Single Family Residence",P1363="Galvanized Requiring Replacement",Q1363="Yes")),
(AND('[1]PWS Information'!$E$10="NTNC",P1363="Galvanized Requiring Replacement")),
(AND('[1]PWS Information'!$E$10="NTNC",T1363="Single Family Residence",Q1363="Yes")))),"Tier 3",
IF((OR((AND('[1]PWS Information'!$E$10="CWS",T1363="Single Family Residence",R1363="Yes",P1363="Non-Lead", I1363="Non-Lead - Copper",K1363="Before 1989")),
(AND('[1]PWS Information'!$E$10="CWS",T1363="Single Family Residence",R1363="Yes",P1363="Non-Lead", M1363="Non-Lead - Copper",N1363="Before 1989")))),"Tier 4",
IF((OR((AND('[1]PWS Information'!$E$10="NTNC",P1363="Non-Lead")),
(AND('[1]PWS Information'!$E$10="CWS",P1363="Non-Lead",R1363="")),
(AND('[1]PWS Information'!$E$10="CWS",P1363="Non-Lead",R1363="No")),
(AND('[1]PWS Information'!$E$10="CWS",P1363="Non-Lead",R1363="Don't Know")),
(AND('[1]PWS Information'!$E$10="CWS",P1363="Non-Lead", I1363="Non-Lead - Copper", R1363="Yes", K1363="Between 1989 and 2014")),
(AND('[1]PWS Information'!$E$10="CWS",P1363="Non-Lead", I1363="Non-Lead - Copper", R1363="Yes", K1363="After 2014")),
(AND('[1]PWS Information'!$E$10="CWS",P1363="Non-Lead", I1363="Non-Lead - Copper", R1363="Yes", K1363="Unknown")),
(AND('[1]PWS Information'!$E$10="CWS",P1363="Non-Lead", M1363="Non-Lead - Copper", R1363="Yes", N1363="Between 1989 and 2014")),
(AND('[1]PWS Information'!$E$10="CWS",P1363="Non-Lead", M1363="Non-Lead - Copper", R1363="Yes", N1363="After 2014")),
(AND('[1]PWS Information'!$E$10="CWS",P1363="Non-Lead", M1363="Non-Lead - Copper", R1363="Yes", N1363="Unknown")),
(AND('[1]PWS Information'!$E$10="CWS",P1363="Unknown")),
(AND('[1]PWS Information'!$E$10="NTNC",P1363="Unknown")))),"Tier 5",
"")))))</f>
        <v>Tier 5</v>
      </c>
      <c r="Y1363" s="50"/>
      <c r="Z1363" s="50"/>
    </row>
    <row r="1364" spans="1:26" ht="30" x14ac:dyDescent="0.25">
      <c r="A1364" s="39">
        <v>1675</v>
      </c>
      <c r="B1364" s="40">
        <v>2439</v>
      </c>
      <c r="C1364" s="41" t="s">
        <v>375</v>
      </c>
      <c r="D1364" s="41" t="s">
        <v>61</v>
      </c>
      <c r="E1364" s="41">
        <v>75109</v>
      </c>
      <c r="F1364" s="42"/>
      <c r="G1364" s="43"/>
      <c r="H1364" s="44"/>
      <c r="I1364" s="45" t="s">
        <v>47</v>
      </c>
      <c r="J1364" s="46" t="s">
        <v>37</v>
      </c>
      <c r="K1364" s="42" t="s">
        <v>40</v>
      </c>
      <c r="L1364" s="49"/>
      <c r="M1364" s="45" t="s">
        <v>54</v>
      </c>
      <c r="N1364" s="46" t="s">
        <v>40</v>
      </c>
      <c r="O1364" s="49"/>
      <c r="P1364" s="36" t="str">
        <f t="shared" si="21"/>
        <v>Non-Lead</v>
      </c>
      <c r="Q1364" s="39" t="s">
        <v>37</v>
      </c>
      <c r="R1364" s="39" t="s">
        <v>37</v>
      </c>
      <c r="S1364" s="39"/>
      <c r="T1364" s="50" t="s">
        <v>36</v>
      </c>
      <c r="U1364" s="50" t="s">
        <v>37</v>
      </c>
      <c r="V1364" s="50" t="s">
        <v>37</v>
      </c>
      <c r="W1364" s="50" t="s">
        <v>37</v>
      </c>
      <c r="X1364" s="51" t="str">
        <f>IF((OR((AND('[1]PWS Information'!$E$10="CWS",T1364="Single Family Residence",P1364="Lead")),
(AND('[1]PWS Information'!$E$10="CWS",T1364="Multiple Family Residence",'[1]PWS Information'!$E$11="Yes",P1364="Lead")),
(AND('[1]PWS Information'!$E$10="NTNC",P1364="Lead")))),"Tier 1",
IF((OR((AND('[1]PWS Information'!$E$10="CWS",T1364="Multiple Family Residence",'[1]PWS Information'!$E$11="No",P1364="Lead")),
(AND('[1]PWS Information'!$E$10="CWS",T1364="Other",P1364="Lead")),
(AND('[1]PWS Information'!$E$10="CWS",T1364="Building",P1364="Lead")))),"Tier 2",
IF((OR((AND('[1]PWS Information'!$E$10="CWS",T1364="Single Family Residence",P1364="Galvanized Requiring Replacement")),
(AND('[1]PWS Information'!$E$10="CWS",T1364="Single Family Residence",P1364="Galvanized Requiring Replacement",Q1364="Yes")),
(AND('[1]PWS Information'!$E$10="NTNC",P1364="Galvanized Requiring Replacement")),
(AND('[1]PWS Information'!$E$10="NTNC",T1364="Single Family Residence",Q1364="Yes")))),"Tier 3",
IF((OR((AND('[1]PWS Information'!$E$10="CWS",T1364="Single Family Residence",R1364="Yes",P1364="Non-Lead", I1364="Non-Lead - Copper",K1364="Before 1989")),
(AND('[1]PWS Information'!$E$10="CWS",T1364="Single Family Residence",R1364="Yes",P1364="Non-Lead", M1364="Non-Lead - Copper",N1364="Before 1989")))),"Tier 4",
IF((OR((AND('[1]PWS Information'!$E$10="NTNC",P1364="Non-Lead")),
(AND('[1]PWS Information'!$E$10="CWS",P1364="Non-Lead",R1364="")),
(AND('[1]PWS Information'!$E$10="CWS",P1364="Non-Lead",R1364="No")),
(AND('[1]PWS Information'!$E$10="CWS",P1364="Non-Lead",R1364="Don't Know")),
(AND('[1]PWS Information'!$E$10="CWS",P1364="Non-Lead", I1364="Non-Lead - Copper", R1364="Yes", K1364="Between 1989 and 2014")),
(AND('[1]PWS Information'!$E$10="CWS",P1364="Non-Lead", I1364="Non-Lead - Copper", R1364="Yes", K1364="After 2014")),
(AND('[1]PWS Information'!$E$10="CWS",P1364="Non-Lead", I1364="Non-Lead - Copper", R1364="Yes", K1364="Unknown")),
(AND('[1]PWS Information'!$E$10="CWS",P1364="Non-Lead", M1364="Non-Lead - Copper", R1364="Yes", N1364="Between 1989 and 2014")),
(AND('[1]PWS Information'!$E$10="CWS",P1364="Non-Lead", M1364="Non-Lead - Copper", R1364="Yes", N1364="After 2014")),
(AND('[1]PWS Information'!$E$10="CWS",P1364="Non-Lead", M1364="Non-Lead - Copper", R1364="Yes", N1364="Unknown")),
(AND('[1]PWS Information'!$E$10="CWS",P1364="Unknown")),
(AND('[1]PWS Information'!$E$10="NTNC",P1364="Unknown")))),"Tier 5",
"")))))</f>
        <v>Tier 5</v>
      </c>
      <c r="Y1364" s="50"/>
      <c r="Z1364" s="50"/>
    </row>
    <row r="1365" spans="1:26" ht="30" x14ac:dyDescent="0.25">
      <c r="A1365" s="39">
        <v>1676</v>
      </c>
      <c r="B1365" s="40">
        <v>259</v>
      </c>
      <c r="C1365" s="41" t="s">
        <v>319</v>
      </c>
      <c r="D1365" s="41" t="s">
        <v>88</v>
      </c>
      <c r="E1365" s="41">
        <v>75144</v>
      </c>
      <c r="F1365" s="42"/>
      <c r="G1365" s="43"/>
      <c r="H1365" s="44"/>
      <c r="I1365" s="45" t="s">
        <v>47</v>
      </c>
      <c r="J1365" s="46" t="s">
        <v>37</v>
      </c>
      <c r="K1365" s="42" t="s">
        <v>40</v>
      </c>
      <c r="L1365" s="49"/>
      <c r="M1365" s="45" t="s">
        <v>54</v>
      </c>
      <c r="N1365" s="46" t="s">
        <v>40</v>
      </c>
      <c r="O1365" s="49"/>
      <c r="P1365" s="36" t="str">
        <f t="shared" si="21"/>
        <v>Non-Lead</v>
      </c>
      <c r="Q1365" s="39" t="s">
        <v>37</v>
      </c>
      <c r="R1365" s="39" t="s">
        <v>37</v>
      </c>
      <c r="S1365" s="39"/>
      <c r="T1365" s="50" t="s">
        <v>36</v>
      </c>
      <c r="U1365" s="50" t="s">
        <v>37</v>
      </c>
      <c r="V1365" s="50" t="s">
        <v>37</v>
      </c>
      <c r="W1365" s="50" t="s">
        <v>37</v>
      </c>
      <c r="X1365" s="51" t="str">
        <f>IF((OR((AND('[1]PWS Information'!$E$10="CWS",T1365="Single Family Residence",P1365="Lead")),
(AND('[1]PWS Information'!$E$10="CWS",T1365="Multiple Family Residence",'[1]PWS Information'!$E$11="Yes",P1365="Lead")),
(AND('[1]PWS Information'!$E$10="NTNC",P1365="Lead")))),"Tier 1",
IF((OR((AND('[1]PWS Information'!$E$10="CWS",T1365="Multiple Family Residence",'[1]PWS Information'!$E$11="No",P1365="Lead")),
(AND('[1]PWS Information'!$E$10="CWS",T1365="Other",P1365="Lead")),
(AND('[1]PWS Information'!$E$10="CWS",T1365="Building",P1365="Lead")))),"Tier 2",
IF((OR((AND('[1]PWS Information'!$E$10="CWS",T1365="Single Family Residence",P1365="Galvanized Requiring Replacement")),
(AND('[1]PWS Information'!$E$10="CWS",T1365="Single Family Residence",P1365="Galvanized Requiring Replacement",Q1365="Yes")),
(AND('[1]PWS Information'!$E$10="NTNC",P1365="Galvanized Requiring Replacement")),
(AND('[1]PWS Information'!$E$10="NTNC",T1365="Single Family Residence",Q1365="Yes")))),"Tier 3",
IF((OR((AND('[1]PWS Information'!$E$10="CWS",T1365="Single Family Residence",R1365="Yes",P1365="Non-Lead", I1365="Non-Lead - Copper",K1365="Before 1989")),
(AND('[1]PWS Information'!$E$10="CWS",T1365="Single Family Residence",R1365="Yes",P1365="Non-Lead", M1365="Non-Lead - Copper",N1365="Before 1989")))),"Tier 4",
IF((OR((AND('[1]PWS Information'!$E$10="NTNC",P1365="Non-Lead")),
(AND('[1]PWS Information'!$E$10="CWS",P1365="Non-Lead",R1365="")),
(AND('[1]PWS Information'!$E$10="CWS",P1365="Non-Lead",R1365="No")),
(AND('[1]PWS Information'!$E$10="CWS",P1365="Non-Lead",R1365="Don't Know")),
(AND('[1]PWS Information'!$E$10="CWS",P1365="Non-Lead", I1365="Non-Lead - Copper", R1365="Yes", K1365="Between 1989 and 2014")),
(AND('[1]PWS Information'!$E$10="CWS",P1365="Non-Lead", I1365="Non-Lead - Copper", R1365="Yes", K1365="After 2014")),
(AND('[1]PWS Information'!$E$10="CWS",P1365="Non-Lead", I1365="Non-Lead - Copper", R1365="Yes", K1365="Unknown")),
(AND('[1]PWS Information'!$E$10="CWS",P1365="Non-Lead", M1365="Non-Lead - Copper", R1365="Yes", N1365="Between 1989 and 2014")),
(AND('[1]PWS Information'!$E$10="CWS",P1365="Non-Lead", M1365="Non-Lead - Copper", R1365="Yes", N1365="After 2014")),
(AND('[1]PWS Information'!$E$10="CWS",P1365="Non-Lead", M1365="Non-Lead - Copper", R1365="Yes", N1365="Unknown")),
(AND('[1]PWS Information'!$E$10="CWS",P1365="Unknown")),
(AND('[1]PWS Information'!$E$10="NTNC",P1365="Unknown")))),"Tier 5",
"")))))</f>
        <v>Tier 5</v>
      </c>
      <c r="Y1365" s="50"/>
      <c r="Z1365" s="50"/>
    </row>
    <row r="1366" spans="1:26" ht="30" x14ac:dyDescent="0.25">
      <c r="A1366" s="39">
        <v>1678</v>
      </c>
      <c r="B1366" s="40">
        <v>10003</v>
      </c>
      <c r="C1366" s="41" t="s">
        <v>345</v>
      </c>
      <c r="D1366" s="41" t="s">
        <v>88</v>
      </c>
      <c r="E1366" s="41">
        <v>75144</v>
      </c>
      <c r="F1366" s="42"/>
      <c r="G1366" s="43"/>
      <c r="H1366" s="44"/>
      <c r="I1366" s="45" t="s">
        <v>47</v>
      </c>
      <c r="J1366" s="46" t="s">
        <v>37</v>
      </c>
      <c r="K1366" s="42" t="s">
        <v>40</v>
      </c>
      <c r="L1366" s="49"/>
      <c r="M1366" s="45" t="s">
        <v>54</v>
      </c>
      <c r="N1366" s="46" t="s">
        <v>40</v>
      </c>
      <c r="O1366" s="49"/>
      <c r="P1366" s="36" t="str">
        <f t="shared" si="21"/>
        <v>Non-Lead</v>
      </c>
      <c r="Q1366" s="39" t="s">
        <v>37</v>
      </c>
      <c r="R1366" s="39" t="s">
        <v>37</v>
      </c>
      <c r="S1366" s="39"/>
      <c r="T1366" s="50" t="s">
        <v>36</v>
      </c>
      <c r="U1366" s="50" t="s">
        <v>37</v>
      </c>
      <c r="V1366" s="50" t="s">
        <v>37</v>
      </c>
      <c r="W1366" s="50" t="s">
        <v>37</v>
      </c>
      <c r="X1366" s="51" t="str">
        <f>IF((OR((AND('[1]PWS Information'!$E$10="CWS",T1366="Single Family Residence",P1366="Lead")),
(AND('[1]PWS Information'!$E$10="CWS",T1366="Multiple Family Residence",'[1]PWS Information'!$E$11="Yes",P1366="Lead")),
(AND('[1]PWS Information'!$E$10="NTNC",P1366="Lead")))),"Tier 1",
IF((OR((AND('[1]PWS Information'!$E$10="CWS",T1366="Multiple Family Residence",'[1]PWS Information'!$E$11="No",P1366="Lead")),
(AND('[1]PWS Information'!$E$10="CWS",T1366="Other",P1366="Lead")),
(AND('[1]PWS Information'!$E$10="CWS",T1366="Building",P1366="Lead")))),"Tier 2",
IF((OR((AND('[1]PWS Information'!$E$10="CWS",T1366="Single Family Residence",P1366="Galvanized Requiring Replacement")),
(AND('[1]PWS Information'!$E$10="CWS",T1366="Single Family Residence",P1366="Galvanized Requiring Replacement",Q1366="Yes")),
(AND('[1]PWS Information'!$E$10="NTNC",P1366="Galvanized Requiring Replacement")),
(AND('[1]PWS Information'!$E$10="NTNC",T1366="Single Family Residence",Q1366="Yes")))),"Tier 3",
IF((OR((AND('[1]PWS Information'!$E$10="CWS",T1366="Single Family Residence",R1366="Yes",P1366="Non-Lead", I1366="Non-Lead - Copper",K1366="Before 1989")),
(AND('[1]PWS Information'!$E$10="CWS",T1366="Single Family Residence",R1366="Yes",P1366="Non-Lead", M1366="Non-Lead - Copper",N1366="Before 1989")))),"Tier 4",
IF((OR((AND('[1]PWS Information'!$E$10="NTNC",P1366="Non-Lead")),
(AND('[1]PWS Information'!$E$10="CWS",P1366="Non-Lead",R1366="")),
(AND('[1]PWS Information'!$E$10="CWS",P1366="Non-Lead",R1366="No")),
(AND('[1]PWS Information'!$E$10="CWS",P1366="Non-Lead",R1366="Don't Know")),
(AND('[1]PWS Information'!$E$10="CWS",P1366="Non-Lead", I1366="Non-Lead - Copper", R1366="Yes", K1366="Between 1989 and 2014")),
(AND('[1]PWS Information'!$E$10="CWS",P1366="Non-Lead", I1366="Non-Lead - Copper", R1366="Yes", K1366="After 2014")),
(AND('[1]PWS Information'!$E$10="CWS",P1366="Non-Lead", I1366="Non-Lead - Copper", R1366="Yes", K1366="Unknown")),
(AND('[1]PWS Information'!$E$10="CWS",P1366="Non-Lead", M1366="Non-Lead - Copper", R1366="Yes", N1366="Between 1989 and 2014")),
(AND('[1]PWS Information'!$E$10="CWS",P1366="Non-Lead", M1366="Non-Lead - Copper", R1366="Yes", N1366="After 2014")),
(AND('[1]PWS Information'!$E$10="CWS",P1366="Non-Lead", M1366="Non-Lead - Copper", R1366="Yes", N1366="Unknown")),
(AND('[1]PWS Information'!$E$10="CWS",P1366="Unknown")),
(AND('[1]PWS Information'!$E$10="NTNC",P1366="Unknown")))),"Tier 5",
"")))))</f>
        <v>Tier 5</v>
      </c>
      <c r="Y1366" s="50"/>
      <c r="Z1366" s="50"/>
    </row>
    <row r="1367" spans="1:26" ht="30" x14ac:dyDescent="0.25">
      <c r="A1367" s="39">
        <v>1679</v>
      </c>
      <c r="B1367" s="40">
        <v>129</v>
      </c>
      <c r="C1367" s="41" t="s">
        <v>327</v>
      </c>
      <c r="D1367" s="41" t="s">
        <v>88</v>
      </c>
      <c r="E1367" s="41">
        <v>75144</v>
      </c>
      <c r="F1367" s="42"/>
      <c r="G1367" s="43"/>
      <c r="H1367" s="44"/>
      <c r="I1367" s="45" t="s">
        <v>47</v>
      </c>
      <c r="J1367" s="46" t="s">
        <v>37</v>
      </c>
      <c r="K1367" s="42" t="s">
        <v>40</v>
      </c>
      <c r="L1367" s="49"/>
      <c r="M1367" s="45" t="s">
        <v>54</v>
      </c>
      <c r="N1367" s="46" t="s">
        <v>40</v>
      </c>
      <c r="O1367" s="49"/>
      <c r="P1367" s="36" t="str">
        <f t="shared" si="21"/>
        <v>Non-Lead</v>
      </c>
      <c r="Q1367" s="39" t="s">
        <v>37</v>
      </c>
      <c r="R1367" s="39" t="s">
        <v>37</v>
      </c>
      <c r="S1367" s="39"/>
      <c r="T1367" s="50" t="s">
        <v>36</v>
      </c>
      <c r="U1367" s="50" t="s">
        <v>37</v>
      </c>
      <c r="V1367" s="50" t="s">
        <v>37</v>
      </c>
      <c r="W1367" s="50" t="s">
        <v>37</v>
      </c>
      <c r="X1367" s="51" t="str">
        <f>IF((OR((AND('[1]PWS Information'!$E$10="CWS",T1367="Single Family Residence",P1367="Lead")),
(AND('[1]PWS Information'!$E$10="CWS",T1367="Multiple Family Residence",'[1]PWS Information'!$E$11="Yes",P1367="Lead")),
(AND('[1]PWS Information'!$E$10="NTNC",P1367="Lead")))),"Tier 1",
IF((OR((AND('[1]PWS Information'!$E$10="CWS",T1367="Multiple Family Residence",'[1]PWS Information'!$E$11="No",P1367="Lead")),
(AND('[1]PWS Information'!$E$10="CWS",T1367="Other",P1367="Lead")),
(AND('[1]PWS Information'!$E$10="CWS",T1367="Building",P1367="Lead")))),"Tier 2",
IF((OR((AND('[1]PWS Information'!$E$10="CWS",T1367="Single Family Residence",P1367="Galvanized Requiring Replacement")),
(AND('[1]PWS Information'!$E$10="CWS",T1367="Single Family Residence",P1367="Galvanized Requiring Replacement",Q1367="Yes")),
(AND('[1]PWS Information'!$E$10="NTNC",P1367="Galvanized Requiring Replacement")),
(AND('[1]PWS Information'!$E$10="NTNC",T1367="Single Family Residence",Q1367="Yes")))),"Tier 3",
IF((OR((AND('[1]PWS Information'!$E$10="CWS",T1367="Single Family Residence",R1367="Yes",P1367="Non-Lead", I1367="Non-Lead - Copper",K1367="Before 1989")),
(AND('[1]PWS Information'!$E$10="CWS",T1367="Single Family Residence",R1367="Yes",P1367="Non-Lead", M1367="Non-Lead - Copper",N1367="Before 1989")))),"Tier 4",
IF((OR((AND('[1]PWS Information'!$E$10="NTNC",P1367="Non-Lead")),
(AND('[1]PWS Information'!$E$10="CWS",P1367="Non-Lead",R1367="")),
(AND('[1]PWS Information'!$E$10="CWS",P1367="Non-Lead",R1367="No")),
(AND('[1]PWS Information'!$E$10="CWS",P1367="Non-Lead",R1367="Don't Know")),
(AND('[1]PWS Information'!$E$10="CWS",P1367="Non-Lead", I1367="Non-Lead - Copper", R1367="Yes", K1367="Between 1989 and 2014")),
(AND('[1]PWS Information'!$E$10="CWS",P1367="Non-Lead", I1367="Non-Lead - Copper", R1367="Yes", K1367="After 2014")),
(AND('[1]PWS Information'!$E$10="CWS",P1367="Non-Lead", I1367="Non-Lead - Copper", R1367="Yes", K1367="Unknown")),
(AND('[1]PWS Information'!$E$10="CWS",P1367="Non-Lead", M1367="Non-Lead - Copper", R1367="Yes", N1367="Between 1989 and 2014")),
(AND('[1]PWS Information'!$E$10="CWS",P1367="Non-Lead", M1367="Non-Lead - Copper", R1367="Yes", N1367="After 2014")),
(AND('[1]PWS Information'!$E$10="CWS",P1367="Non-Lead", M1367="Non-Lead - Copper", R1367="Yes", N1367="Unknown")),
(AND('[1]PWS Information'!$E$10="CWS",P1367="Unknown")),
(AND('[1]PWS Information'!$E$10="NTNC",P1367="Unknown")))),"Tier 5",
"")))))</f>
        <v>Tier 5</v>
      </c>
      <c r="Y1367" s="50"/>
      <c r="Z1367" s="50"/>
    </row>
    <row r="1368" spans="1:26" ht="30" x14ac:dyDescent="0.25">
      <c r="A1368" s="39">
        <v>1680</v>
      </c>
      <c r="B1368" s="40">
        <v>205</v>
      </c>
      <c r="C1368" s="41" t="s">
        <v>319</v>
      </c>
      <c r="D1368" s="41" t="s">
        <v>88</v>
      </c>
      <c r="E1368" s="41">
        <v>75144</v>
      </c>
      <c r="F1368" s="42"/>
      <c r="G1368" s="43"/>
      <c r="H1368" s="44"/>
      <c r="I1368" s="45" t="s">
        <v>47</v>
      </c>
      <c r="J1368" s="46" t="s">
        <v>37</v>
      </c>
      <c r="K1368" s="42" t="s">
        <v>40</v>
      </c>
      <c r="L1368" s="49"/>
      <c r="M1368" s="45" t="s">
        <v>54</v>
      </c>
      <c r="N1368" s="46" t="s">
        <v>40</v>
      </c>
      <c r="O1368" s="49"/>
      <c r="P1368" s="36" t="str">
        <f t="shared" si="21"/>
        <v>Non-Lead</v>
      </c>
      <c r="Q1368" s="39" t="s">
        <v>37</v>
      </c>
      <c r="R1368" s="39" t="s">
        <v>37</v>
      </c>
      <c r="S1368" s="39"/>
      <c r="T1368" s="50" t="s">
        <v>36</v>
      </c>
      <c r="U1368" s="50" t="s">
        <v>37</v>
      </c>
      <c r="V1368" s="50" t="s">
        <v>37</v>
      </c>
      <c r="W1368" s="50" t="s">
        <v>37</v>
      </c>
      <c r="X1368" s="51" t="str">
        <f>IF((OR((AND('[1]PWS Information'!$E$10="CWS",T1368="Single Family Residence",P1368="Lead")),
(AND('[1]PWS Information'!$E$10="CWS",T1368="Multiple Family Residence",'[1]PWS Information'!$E$11="Yes",P1368="Lead")),
(AND('[1]PWS Information'!$E$10="NTNC",P1368="Lead")))),"Tier 1",
IF((OR((AND('[1]PWS Information'!$E$10="CWS",T1368="Multiple Family Residence",'[1]PWS Information'!$E$11="No",P1368="Lead")),
(AND('[1]PWS Information'!$E$10="CWS",T1368="Other",P1368="Lead")),
(AND('[1]PWS Information'!$E$10="CWS",T1368="Building",P1368="Lead")))),"Tier 2",
IF((OR((AND('[1]PWS Information'!$E$10="CWS",T1368="Single Family Residence",P1368="Galvanized Requiring Replacement")),
(AND('[1]PWS Information'!$E$10="CWS",T1368="Single Family Residence",P1368="Galvanized Requiring Replacement",Q1368="Yes")),
(AND('[1]PWS Information'!$E$10="NTNC",P1368="Galvanized Requiring Replacement")),
(AND('[1]PWS Information'!$E$10="NTNC",T1368="Single Family Residence",Q1368="Yes")))),"Tier 3",
IF((OR((AND('[1]PWS Information'!$E$10="CWS",T1368="Single Family Residence",R1368="Yes",P1368="Non-Lead", I1368="Non-Lead - Copper",K1368="Before 1989")),
(AND('[1]PWS Information'!$E$10="CWS",T1368="Single Family Residence",R1368="Yes",P1368="Non-Lead", M1368="Non-Lead - Copper",N1368="Before 1989")))),"Tier 4",
IF((OR((AND('[1]PWS Information'!$E$10="NTNC",P1368="Non-Lead")),
(AND('[1]PWS Information'!$E$10="CWS",P1368="Non-Lead",R1368="")),
(AND('[1]PWS Information'!$E$10="CWS",P1368="Non-Lead",R1368="No")),
(AND('[1]PWS Information'!$E$10="CWS",P1368="Non-Lead",R1368="Don't Know")),
(AND('[1]PWS Information'!$E$10="CWS",P1368="Non-Lead", I1368="Non-Lead - Copper", R1368="Yes", K1368="Between 1989 and 2014")),
(AND('[1]PWS Information'!$E$10="CWS",P1368="Non-Lead", I1368="Non-Lead - Copper", R1368="Yes", K1368="After 2014")),
(AND('[1]PWS Information'!$E$10="CWS",P1368="Non-Lead", I1368="Non-Lead - Copper", R1368="Yes", K1368="Unknown")),
(AND('[1]PWS Information'!$E$10="CWS",P1368="Non-Lead", M1368="Non-Lead - Copper", R1368="Yes", N1368="Between 1989 and 2014")),
(AND('[1]PWS Information'!$E$10="CWS",P1368="Non-Lead", M1368="Non-Lead - Copper", R1368="Yes", N1368="After 2014")),
(AND('[1]PWS Information'!$E$10="CWS",P1368="Non-Lead", M1368="Non-Lead - Copper", R1368="Yes", N1368="Unknown")),
(AND('[1]PWS Information'!$E$10="CWS",P1368="Unknown")),
(AND('[1]PWS Information'!$E$10="NTNC",P1368="Unknown")))),"Tier 5",
"")))))</f>
        <v>Tier 5</v>
      </c>
      <c r="Y1368" s="50"/>
      <c r="Z1368" s="50"/>
    </row>
    <row r="1369" spans="1:26" ht="30" x14ac:dyDescent="0.25">
      <c r="A1369" s="39">
        <v>1682</v>
      </c>
      <c r="B1369" s="40">
        <v>116</v>
      </c>
      <c r="C1369" s="41" t="s">
        <v>387</v>
      </c>
      <c r="D1369" s="41" t="s">
        <v>88</v>
      </c>
      <c r="E1369" s="41">
        <v>75144</v>
      </c>
      <c r="F1369" s="42"/>
      <c r="G1369" s="43"/>
      <c r="H1369" s="44"/>
      <c r="I1369" s="45" t="s">
        <v>47</v>
      </c>
      <c r="J1369" s="46" t="s">
        <v>37</v>
      </c>
      <c r="K1369" s="42" t="s">
        <v>40</v>
      </c>
      <c r="L1369" s="49"/>
      <c r="M1369" s="45" t="s">
        <v>54</v>
      </c>
      <c r="N1369" s="46" t="s">
        <v>40</v>
      </c>
      <c r="O1369" s="49"/>
      <c r="P1369" s="36" t="str">
        <f t="shared" si="21"/>
        <v>Non-Lead</v>
      </c>
      <c r="Q1369" s="39" t="s">
        <v>37</v>
      </c>
      <c r="R1369" s="39" t="s">
        <v>37</v>
      </c>
      <c r="S1369" s="39"/>
      <c r="T1369" s="50" t="s">
        <v>36</v>
      </c>
      <c r="U1369" s="50" t="s">
        <v>37</v>
      </c>
      <c r="V1369" s="50" t="s">
        <v>37</v>
      </c>
      <c r="W1369" s="50" t="s">
        <v>37</v>
      </c>
      <c r="X1369" s="51" t="str">
        <f>IF((OR((AND('[1]PWS Information'!$E$10="CWS",T1369="Single Family Residence",P1369="Lead")),
(AND('[1]PWS Information'!$E$10="CWS",T1369="Multiple Family Residence",'[1]PWS Information'!$E$11="Yes",P1369="Lead")),
(AND('[1]PWS Information'!$E$10="NTNC",P1369="Lead")))),"Tier 1",
IF((OR((AND('[1]PWS Information'!$E$10="CWS",T1369="Multiple Family Residence",'[1]PWS Information'!$E$11="No",P1369="Lead")),
(AND('[1]PWS Information'!$E$10="CWS",T1369="Other",P1369="Lead")),
(AND('[1]PWS Information'!$E$10="CWS",T1369="Building",P1369="Lead")))),"Tier 2",
IF((OR((AND('[1]PWS Information'!$E$10="CWS",T1369="Single Family Residence",P1369="Galvanized Requiring Replacement")),
(AND('[1]PWS Information'!$E$10="CWS",T1369="Single Family Residence",P1369="Galvanized Requiring Replacement",Q1369="Yes")),
(AND('[1]PWS Information'!$E$10="NTNC",P1369="Galvanized Requiring Replacement")),
(AND('[1]PWS Information'!$E$10="NTNC",T1369="Single Family Residence",Q1369="Yes")))),"Tier 3",
IF((OR((AND('[1]PWS Information'!$E$10="CWS",T1369="Single Family Residence",R1369="Yes",P1369="Non-Lead", I1369="Non-Lead - Copper",K1369="Before 1989")),
(AND('[1]PWS Information'!$E$10="CWS",T1369="Single Family Residence",R1369="Yes",P1369="Non-Lead", M1369="Non-Lead - Copper",N1369="Before 1989")))),"Tier 4",
IF((OR((AND('[1]PWS Information'!$E$10="NTNC",P1369="Non-Lead")),
(AND('[1]PWS Information'!$E$10="CWS",P1369="Non-Lead",R1369="")),
(AND('[1]PWS Information'!$E$10="CWS",P1369="Non-Lead",R1369="No")),
(AND('[1]PWS Information'!$E$10="CWS",P1369="Non-Lead",R1369="Don't Know")),
(AND('[1]PWS Information'!$E$10="CWS",P1369="Non-Lead", I1369="Non-Lead - Copper", R1369="Yes", K1369="Between 1989 and 2014")),
(AND('[1]PWS Information'!$E$10="CWS",P1369="Non-Lead", I1369="Non-Lead - Copper", R1369="Yes", K1369="After 2014")),
(AND('[1]PWS Information'!$E$10="CWS",P1369="Non-Lead", I1369="Non-Lead - Copper", R1369="Yes", K1369="Unknown")),
(AND('[1]PWS Information'!$E$10="CWS",P1369="Non-Lead", M1369="Non-Lead - Copper", R1369="Yes", N1369="Between 1989 and 2014")),
(AND('[1]PWS Information'!$E$10="CWS",P1369="Non-Lead", M1369="Non-Lead - Copper", R1369="Yes", N1369="After 2014")),
(AND('[1]PWS Information'!$E$10="CWS",P1369="Non-Lead", M1369="Non-Lead - Copper", R1369="Yes", N1369="Unknown")),
(AND('[1]PWS Information'!$E$10="CWS",P1369="Unknown")),
(AND('[1]PWS Information'!$E$10="NTNC",P1369="Unknown")))),"Tier 5",
"")))))</f>
        <v>Tier 5</v>
      </c>
      <c r="Y1369" s="50"/>
      <c r="Z1369" s="50"/>
    </row>
    <row r="1370" spans="1:26" ht="30" x14ac:dyDescent="0.25">
      <c r="A1370" s="39">
        <v>1683</v>
      </c>
      <c r="B1370" s="40">
        <v>2876</v>
      </c>
      <c r="C1370" s="41" t="s">
        <v>367</v>
      </c>
      <c r="D1370" s="41" t="s">
        <v>73</v>
      </c>
      <c r="E1370" s="41">
        <v>75155</v>
      </c>
      <c r="F1370" s="42"/>
      <c r="G1370" s="43"/>
      <c r="H1370" s="44"/>
      <c r="I1370" s="45" t="s">
        <v>47</v>
      </c>
      <c r="J1370" s="46" t="s">
        <v>37</v>
      </c>
      <c r="K1370" s="42" t="s">
        <v>40</v>
      </c>
      <c r="L1370" s="49"/>
      <c r="M1370" s="45" t="s">
        <v>54</v>
      </c>
      <c r="N1370" s="46" t="s">
        <v>40</v>
      </c>
      <c r="O1370" s="49"/>
      <c r="P1370" s="36" t="str">
        <f t="shared" si="21"/>
        <v>Non-Lead</v>
      </c>
      <c r="Q1370" s="39" t="s">
        <v>37</v>
      </c>
      <c r="R1370" s="39" t="s">
        <v>37</v>
      </c>
      <c r="S1370" s="39"/>
      <c r="T1370" s="50" t="s">
        <v>36</v>
      </c>
      <c r="U1370" s="50" t="s">
        <v>37</v>
      </c>
      <c r="V1370" s="50" t="s">
        <v>37</v>
      </c>
      <c r="W1370" s="50" t="s">
        <v>37</v>
      </c>
      <c r="X1370" s="51" t="str">
        <f>IF((OR((AND('[1]PWS Information'!$E$10="CWS",T1370="Single Family Residence",P1370="Lead")),
(AND('[1]PWS Information'!$E$10="CWS",T1370="Multiple Family Residence",'[1]PWS Information'!$E$11="Yes",P1370="Lead")),
(AND('[1]PWS Information'!$E$10="NTNC",P1370="Lead")))),"Tier 1",
IF((OR((AND('[1]PWS Information'!$E$10="CWS",T1370="Multiple Family Residence",'[1]PWS Information'!$E$11="No",P1370="Lead")),
(AND('[1]PWS Information'!$E$10="CWS",T1370="Other",P1370="Lead")),
(AND('[1]PWS Information'!$E$10="CWS",T1370="Building",P1370="Lead")))),"Tier 2",
IF((OR((AND('[1]PWS Information'!$E$10="CWS",T1370="Single Family Residence",P1370="Galvanized Requiring Replacement")),
(AND('[1]PWS Information'!$E$10="CWS",T1370="Single Family Residence",P1370="Galvanized Requiring Replacement",Q1370="Yes")),
(AND('[1]PWS Information'!$E$10="NTNC",P1370="Galvanized Requiring Replacement")),
(AND('[1]PWS Information'!$E$10="NTNC",T1370="Single Family Residence",Q1370="Yes")))),"Tier 3",
IF((OR((AND('[1]PWS Information'!$E$10="CWS",T1370="Single Family Residence",R1370="Yes",P1370="Non-Lead", I1370="Non-Lead - Copper",K1370="Before 1989")),
(AND('[1]PWS Information'!$E$10="CWS",T1370="Single Family Residence",R1370="Yes",P1370="Non-Lead", M1370="Non-Lead - Copper",N1370="Before 1989")))),"Tier 4",
IF((OR((AND('[1]PWS Information'!$E$10="NTNC",P1370="Non-Lead")),
(AND('[1]PWS Information'!$E$10="CWS",P1370="Non-Lead",R1370="")),
(AND('[1]PWS Information'!$E$10="CWS",P1370="Non-Lead",R1370="No")),
(AND('[1]PWS Information'!$E$10="CWS",P1370="Non-Lead",R1370="Don't Know")),
(AND('[1]PWS Information'!$E$10="CWS",P1370="Non-Lead", I1370="Non-Lead - Copper", R1370="Yes", K1370="Between 1989 and 2014")),
(AND('[1]PWS Information'!$E$10="CWS",P1370="Non-Lead", I1370="Non-Lead - Copper", R1370="Yes", K1370="After 2014")),
(AND('[1]PWS Information'!$E$10="CWS",P1370="Non-Lead", I1370="Non-Lead - Copper", R1370="Yes", K1370="Unknown")),
(AND('[1]PWS Information'!$E$10="CWS",P1370="Non-Lead", M1370="Non-Lead - Copper", R1370="Yes", N1370="Between 1989 and 2014")),
(AND('[1]PWS Information'!$E$10="CWS",P1370="Non-Lead", M1370="Non-Lead - Copper", R1370="Yes", N1370="After 2014")),
(AND('[1]PWS Information'!$E$10="CWS",P1370="Non-Lead", M1370="Non-Lead - Copper", R1370="Yes", N1370="Unknown")),
(AND('[1]PWS Information'!$E$10="CWS",P1370="Unknown")),
(AND('[1]PWS Information'!$E$10="NTNC",P1370="Unknown")))),"Tier 5",
"")))))</f>
        <v>Tier 5</v>
      </c>
      <c r="Y1370" s="50"/>
      <c r="Z1370" s="50"/>
    </row>
    <row r="1371" spans="1:26" ht="30" x14ac:dyDescent="0.25">
      <c r="A1371" s="39">
        <v>1684</v>
      </c>
      <c r="B1371" s="40">
        <v>216</v>
      </c>
      <c r="C1371" s="41" t="s">
        <v>359</v>
      </c>
      <c r="D1371" s="41" t="s">
        <v>88</v>
      </c>
      <c r="E1371" s="41">
        <v>75144</v>
      </c>
      <c r="F1371" s="42"/>
      <c r="G1371" s="43"/>
      <c r="H1371" s="44"/>
      <c r="I1371" s="45" t="s">
        <v>47</v>
      </c>
      <c r="J1371" s="46" t="s">
        <v>37</v>
      </c>
      <c r="K1371" s="42" t="s">
        <v>40</v>
      </c>
      <c r="L1371" s="49"/>
      <c r="M1371" s="45" t="s">
        <v>54</v>
      </c>
      <c r="N1371" s="46" t="s">
        <v>40</v>
      </c>
      <c r="O1371" s="49"/>
      <c r="P1371" s="36" t="str">
        <f t="shared" si="21"/>
        <v>Non-Lead</v>
      </c>
      <c r="Q1371" s="39" t="s">
        <v>37</v>
      </c>
      <c r="R1371" s="39" t="s">
        <v>37</v>
      </c>
      <c r="S1371" s="39"/>
      <c r="T1371" s="50" t="s">
        <v>36</v>
      </c>
      <c r="U1371" s="50" t="s">
        <v>37</v>
      </c>
      <c r="V1371" s="50" t="s">
        <v>37</v>
      </c>
      <c r="W1371" s="50" t="s">
        <v>37</v>
      </c>
      <c r="X1371" s="51" t="str">
        <f>IF((OR((AND('[1]PWS Information'!$E$10="CWS",T1371="Single Family Residence",P1371="Lead")),
(AND('[1]PWS Information'!$E$10="CWS",T1371="Multiple Family Residence",'[1]PWS Information'!$E$11="Yes",P1371="Lead")),
(AND('[1]PWS Information'!$E$10="NTNC",P1371="Lead")))),"Tier 1",
IF((OR((AND('[1]PWS Information'!$E$10="CWS",T1371="Multiple Family Residence",'[1]PWS Information'!$E$11="No",P1371="Lead")),
(AND('[1]PWS Information'!$E$10="CWS",T1371="Other",P1371="Lead")),
(AND('[1]PWS Information'!$E$10="CWS",T1371="Building",P1371="Lead")))),"Tier 2",
IF((OR((AND('[1]PWS Information'!$E$10="CWS",T1371="Single Family Residence",P1371="Galvanized Requiring Replacement")),
(AND('[1]PWS Information'!$E$10="CWS",T1371="Single Family Residence",P1371="Galvanized Requiring Replacement",Q1371="Yes")),
(AND('[1]PWS Information'!$E$10="NTNC",P1371="Galvanized Requiring Replacement")),
(AND('[1]PWS Information'!$E$10="NTNC",T1371="Single Family Residence",Q1371="Yes")))),"Tier 3",
IF((OR((AND('[1]PWS Information'!$E$10="CWS",T1371="Single Family Residence",R1371="Yes",P1371="Non-Lead", I1371="Non-Lead - Copper",K1371="Before 1989")),
(AND('[1]PWS Information'!$E$10="CWS",T1371="Single Family Residence",R1371="Yes",P1371="Non-Lead", M1371="Non-Lead - Copper",N1371="Before 1989")))),"Tier 4",
IF((OR((AND('[1]PWS Information'!$E$10="NTNC",P1371="Non-Lead")),
(AND('[1]PWS Information'!$E$10="CWS",P1371="Non-Lead",R1371="")),
(AND('[1]PWS Information'!$E$10="CWS",P1371="Non-Lead",R1371="No")),
(AND('[1]PWS Information'!$E$10="CWS",P1371="Non-Lead",R1371="Don't Know")),
(AND('[1]PWS Information'!$E$10="CWS",P1371="Non-Lead", I1371="Non-Lead - Copper", R1371="Yes", K1371="Between 1989 and 2014")),
(AND('[1]PWS Information'!$E$10="CWS",P1371="Non-Lead", I1371="Non-Lead - Copper", R1371="Yes", K1371="After 2014")),
(AND('[1]PWS Information'!$E$10="CWS",P1371="Non-Lead", I1371="Non-Lead - Copper", R1371="Yes", K1371="Unknown")),
(AND('[1]PWS Information'!$E$10="CWS",P1371="Non-Lead", M1371="Non-Lead - Copper", R1371="Yes", N1371="Between 1989 and 2014")),
(AND('[1]PWS Information'!$E$10="CWS",P1371="Non-Lead", M1371="Non-Lead - Copper", R1371="Yes", N1371="After 2014")),
(AND('[1]PWS Information'!$E$10="CWS",P1371="Non-Lead", M1371="Non-Lead - Copper", R1371="Yes", N1371="Unknown")),
(AND('[1]PWS Information'!$E$10="CWS",P1371="Unknown")),
(AND('[1]PWS Information'!$E$10="NTNC",P1371="Unknown")))),"Tier 5",
"")))))</f>
        <v>Tier 5</v>
      </c>
      <c r="Y1371" s="50"/>
      <c r="Z1371" s="50"/>
    </row>
    <row r="1372" spans="1:26" ht="30" x14ac:dyDescent="0.25">
      <c r="A1372" s="39">
        <v>1685</v>
      </c>
      <c r="B1372" s="40">
        <v>13025</v>
      </c>
      <c r="C1372" s="41" t="s">
        <v>372</v>
      </c>
      <c r="D1372" s="41" t="s">
        <v>88</v>
      </c>
      <c r="E1372" s="41">
        <v>75144</v>
      </c>
      <c r="F1372" s="42"/>
      <c r="G1372" s="43"/>
      <c r="H1372" s="44"/>
      <c r="I1372" s="45" t="s">
        <v>47</v>
      </c>
      <c r="J1372" s="46" t="s">
        <v>37</v>
      </c>
      <c r="K1372" s="42" t="s">
        <v>40</v>
      </c>
      <c r="L1372" s="49"/>
      <c r="M1372" s="45" t="s">
        <v>54</v>
      </c>
      <c r="N1372" s="46" t="s">
        <v>40</v>
      </c>
      <c r="O1372" s="49"/>
      <c r="P1372" s="36" t="str">
        <f t="shared" si="21"/>
        <v>Non-Lead</v>
      </c>
      <c r="Q1372" s="39" t="s">
        <v>37</v>
      </c>
      <c r="R1372" s="39" t="s">
        <v>37</v>
      </c>
      <c r="S1372" s="39"/>
      <c r="T1372" s="50" t="s">
        <v>36</v>
      </c>
      <c r="U1372" s="50" t="s">
        <v>37</v>
      </c>
      <c r="V1372" s="50" t="s">
        <v>37</v>
      </c>
      <c r="W1372" s="50" t="s">
        <v>37</v>
      </c>
      <c r="X1372" s="51" t="str">
        <f>IF((OR((AND('[1]PWS Information'!$E$10="CWS",T1372="Single Family Residence",P1372="Lead")),
(AND('[1]PWS Information'!$E$10="CWS",T1372="Multiple Family Residence",'[1]PWS Information'!$E$11="Yes",P1372="Lead")),
(AND('[1]PWS Information'!$E$10="NTNC",P1372="Lead")))),"Tier 1",
IF((OR((AND('[1]PWS Information'!$E$10="CWS",T1372="Multiple Family Residence",'[1]PWS Information'!$E$11="No",P1372="Lead")),
(AND('[1]PWS Information'!$E$10="CWS",T1372="Other",P1372="Lead")),
(AND('[1]PWS Information'!$E$10="CWS",T1372="Building",P1372="Lead")))),"Tier 2",
IF((OR((AND('[1]PWS Information'!$E$10="CWS",T1372="Single Family Residence",P1372="Galvanized Requiring Replacement")),
(AND('[1]PWS Information'!$E$10="CWS",T1372="Single Family Residence",P1372="Galvanized Requiring Replacement",Q1372="Yes")),
(AND('[1]PWS Information'!$E$10="NTNC",P1372="Galvanized Requiring Replacement")),
(AND('[1]PWS Information'!$E$10="NTNC",T1372="Single Family Residence",Q1372="Yes")))),"Tier 3",
IF((OR((AND('[1]PWS Information'!$E$10="CWS",T1372="Single Family Residence",R1372="Yes",P1372="Non-Lead", I1372="Non-Lead - Copper",K1372="Before 1989")),
(AND('[1]PWS Information'!$E$10="CWS",T1372="Single Family Residence",R1372="Yes",P1372="Non-Lead", M1372="Non-Lead - Copper",N1372="Before 1989")))),"Tier 4",
IF((OR((AND('[1]PWS Information'!$E$10="NTNC",P1372="Non-Lead")),
(AND('[1]PWS Information'!$E$10="CWS",P1372="Non-Lead",R1372="")),
(AND('[1]PWS Information'!$E$10="CWS",P1372="Non-Lead",R1372="No")),
(AND('[1]PWS Information'!$E$10="CWS",P1372="Non-Lead",R1372="Don't Know")),
(AND('[1]PWS Information'!$E$10="CWS",P1372="Non-Lead", I1372="Non-Lead - Copper", R1372="Yes", K1372="Between 1989 and 2014")),
(AND('[1]PWS Information'!$E$10="CWS",P1372="Non-Lead", I1372="Non-Lead - Copper", R1372="Yes", K1372="After 2014")),
(AND('[1]PWS Information'!$E$10="CWS",P1372="Non-Lead", I1372="Non-Lead - Copper", R1372="Yes", K1372="Unknown")),
(AND('[1]PWS Information'!$E$10="CWS",P1372="Non-Lead", M1372="Non-Lead - Copper", R1372="Yes", N1372="Between 1989 and 2014")),
(AND('[1]PWS Information'!$E$10="CWS",P1372="Non-Lead", M1372="Non-Lead - Copper", R1372="Yes", N1372="After 2014")),
(AND('[1]PWS Information'!$E$10="CWS",P1372="Non-Lead", M1372="Non-Lead - Copper", R1372="Yes", N1372="Unknown")),
(AND('[1]PWS Information'!$E$10="CWS",P1372="Unknown")),
(AND('[1]PWS Information'!$E$10="NTNC",P1372="Unknown")))),"Tier 5",
"")))))</f>
        <v>Tier 5</v>
      </c>
      <c r="Y1372" s="50"/>
      <c r="Z1372" s="50"/>
    </row>
    <row r="1373" spans="1:26" ht="30" x14ac:dyDescent="0.25">
      <c r="A1373" s="39">
        <v>1686</v>
      </c>
      <c r="B1373" s="40">
        <v>111</v>
      </c>
      <c r="C1373" s="41" t="s">
        <v>263</v>
      </c>
      <c r="D1373" s="41" t="s">
        <v>88</v>
      </c>
      <c r="E1373" s="41">
        <v>75144</v>
      </c>
      <c r="F1373" s="42"/>
      <c r="G1373" s="43"/>
      <c r="H1373" s="44"/>
      <c r="I1373" s="45" t="s">
        <v>47</v>
      </c>
      <c r="J1373" s="46" t="s">
        <v>37</v>
      </c>
      <c r="K1373" s="42" t="s">
        <v>40</v>
      </c>
      <c r="L1373" s="49"/>
      <c r="M1373" s="45" t="s">
        <v>54</v>
      </c>
      <c r="N1373" s="46" t="s">
        <v>40</v>
      </c>
      <c r="O1373" s="49"/>
      <c r="P1373" s="36" t="str">
        <f t="shared" si="21"/>
        <v>Non-Lead</v>
      </c>
      <c r="Q1373" s="39" t="s">
        <v>37</v>
      </c>
      <c r="R1373" s="39" t="s">
        <v>37</v>
      </c>
      <c r="S1373" s="39"/>
      <c r="T1373" s="50" t="s">
        <v>36</v>
      </c>
      <c r="U1373" s="50" t="s">
        <v>37</v>
      </c>
      <c r="V1373" s="50" t="s">
        <v>37</v>
      </c>
      <c r="W1373" s="50" t="s">
        <v>37</v>
      </c>
      <c r="X1373" s="51" t="str">
        <f>IF((OR((AND('[1]PWS Information'!$E$10="CWS",T1373="Single Family Residence",P1373="Lead")),
(AND('[1]PWS Information'!$E$10="CWS",T1373="Multiple Family Residence",'[1]PWS Information'!$E$11="Yes",P1373="Lead")),
(AND('[1]PWS Information'!$E$10="NTNC",P1373="Lead")))),"Tier 1",
IF((OR((AND('[1]PWS Information'!$E$10="CWS",T1373="Multiple Family Residence",'[1]PWS Information'!$E$11="No",P1373="Lead")),
(AND('[1]PWS Information'!$E$10="CWS",T1373="Other",P1373="Lead")),
(AND('[1]PWS Information'!$E$10="CWS",T1373="Building",P1373="Lead")))),"Tier 2",
IF((OR((AND('[1]PWS Information'!$E$10="CWS",T1373="Single Family Residence",P1373="Galvanized Requiring Replacement")),
(AND('[1]PWS Information'!$E$10="CWS",T1373="Single Family Residence",P1373="Galvanized Requiring Replacement",Q1373="Yes")),
(AND('[1]PWS Information'!$E$10="NTNC",P1373="Galvanized Requiring Replacement")),
(AND('[1]PWS Information'!$E$10="NTNC",T1373="Single Family Residence",Q1373="Yes")))),"Tier 3",
IF((OR((AND('[1]PWS Information'!$E$10="CWS",T1373="Single Family Residence",R1373="Yes",P1373="Non-Lead", I1373="Non-Lead - Copper",K1373="Before 1989")),
(AND('[1]PWS Information'!$E$10="CWS",T1373="Single Family Residence",R1373="Yes",P1373="Non-Lead", M1373="Non-Lead - Copper",N1373="Before 1989")))),"Tier 4",
IF((OR((AND('[1]PWS Information'!$E$10="NTNC",P1373="Non-Lead")),
(AND('[1]PWS Information'!$E$10="CWS",P1373="Non-Lead",R1373="")),
(AND('[1]PWS Information'!$E$10="CWS",P1373="Non-Lead",R1373="No")),
(AND('[1]PWS Information'!$E$10="CWS",P1373="Non-Lead",R1373="Don't Know")),
(AND('[1]PWS Information'!$E$10="CWS",P1373="Non-Lead", I1373="Non-Lead - Copper", R1373="Yes", K1373="Between 1989 and 2014")),
(AND('[1]PWS Information'!$E$10="CWS",P1373="Non-Lead", I1373="Non-Lead - Copper", R1373="Yes", K1373="After 2014")),
(AND('[1]PWS Information'!$E$10="CWS",P1373="Non-Lead", I1373="Non-Lead - Copper", R1373="Yes", K1373="Unknown")),
(AND('[1]PWS Information'!$E$10="CWS",P1373="Non-Lead", M1373="Non-Lead - Copper", R1373="Yes", N1373="Between 1989 and 2014")),
(AND('[1]PWS Information'!$E$10="CWS",P1373="Non-Lead", M1373="Non-Lead - Copper", R1373="Yes", N1373="After 2014")),
(AND('[1]PWS Information'!$E$10="CWS",P1373="Non-Lead", M1373="Non-Lead - Copper", R1373="Yes", N1373="Unknown")),
(AND('[1]PWS Information'!$E$10="CWS",P1373="Unknown")),
(AND('[1]PWS Information'!$E$10="NTNC",P1373="Unknown")))),"Tier 5",
"")))))</f>
        <v>Tier 5</v>
      </c>
      <c r="Y1373" s="50"/>
      <c r="Z1373" s="50"/>
    </row>
    <row r="1374" spans="1:26" ht="30" x14ac:dyDescent="0.25">
      <c r="A1374" s="39">
        <v>1687</v>
      </c>
      <c r="B1374" s="40">
        <v>14035</v>
      </c>
      <c r="C1374" s="41" t="s">
        <v>134</v>
      </c>
      <c r="D1374" s="41" t="s">
        <v>88</v>
      </c>
      <c r="E1374" s="41">
        <v>75144</v>
      </c>
      <c r="F1374" s="42"/>
      <c r="G1374" s="43"/>
      <c r="H1374" s="44"/>
      <c r="I1374" s="45" t="s">
        <v>47</v>
      </c>
      <c r="J1374" s="46" t="s">
        <v>37</v>
      </c>
      <c r="K1374" s="42" t="s">
        <v>40</v>
      </c>
      <c r="L1374" s="49"/>
      <c r="M1374" s="45" t="s">
        <v>54</v>
      </c>
      <c r="N1374" s="46" t="s">
        <v>35</v>
      </c>
      <c r="O1374" s="49"/>
      <c r="P1374" s="36" t="str">
        <f t="shared" si="21"/>
        <v>Non-Lead</v>
      </c>
      <c r="Q1374" s="39" t="s">
        <v>37</v>
      </c>
      <c r="R1374" s="39" t="s">
        <v>37</v>
      </c>
      <c r="S1374" s="39"/>
      <c r="T1374" s="50" t="s">
        <v>36</v>
      </c>
      <c r="U1374" s="50" t="s">
        <v>37</v>
      </c>
      <c r="V1374" s="50" t="s">
        <v>37</v>
      </c>
      <c r="W1374" s="50" t="s">
        <v>37</v>
      </c>
      <c r="X1374" s="51" t="str">
        <f>IF((OR((AND('[1]PWS Information'!$E$10="CWS",T1374="Single Family Residence",P1374="Lead")),
(AND('[1]PWS Information'!$E$10="CWS",T1374="Multiple Family Residence",'[1]PWS Information'!$E$11="Yes",P1374="Lead")),
(AND('[1]PWS Information'!$E$10="NTNC",P1374="Lead")))),"Tier 1",
IF((OR((AND('[1]PWS Information'!$E$10="CWS",T1374="Multiple Family Residence",'[1]PWS Information'!$E$11="No",P1374="Lead")),
(AND('[1]PWS Information'!$E$10="CWS",T1374="Other",P1374="Lead")),
(AND('[1]PWS Information'!$E$10="CWS",T1374="Building",P1374="Lead")))),"Tier 2",
IF((OR((AND('[1]PWS Information'!$E$10="CWS",T1374="Single Family Residence",P1374="Galvanized Requiring Replacement")),
(AND('[1]PWS Information'!$E$10="CWS",T1374="Single Family Residence",P1374="Galvanized Requiring Replacement",Q1374="Yes")),
(AND('[1]PWS Information'!$E$10="NTNC",P1374="Galvanized Requiring Replacement")),
(AND('[1]PWS Information'!$E$10="NTNC",T1374="Single Family Residence",Q1374="Yes")))),"Tier 3",
IF((OR((AND('[1]PWS Information'!$E$10="CWS",T1374="Single Family Residence",R1374="Yes",P1374="Non-Lead", I1374="Non-Lead - Copper",K1374="Before 1989")),
(AND('[1]PWS Information'!$E$10="CWS",T1374="Single Family Residence",R1374="Yes",P1374="Non-Lead", M1374="Non-Lead - Copper",N1374="Before 1989")))),"Tier 4",
IF((OR((AND('[1]PWS Information'!$E$10="NTNC",P1374="Non-Lead")),
(AND('[1]PWS Information'!$E$10="CWS",P1374="Non-Lead",R1374="")),
(AND('[1]PWS Information'!$E$10="CWS",P1374="Non-Lead",R1374="No")),
(AND('[1]PWS Information'!$E$10="CWS",P1374="Non-Lead",R1374="Don't Know")),
(AND('[1]PWS Information'!$E$10="CWS",P1374="Non-Lead", I1374="Non-Lead - Copper", R1374="Yes", K1374="Between 1989 and 2014")),
(AND('[1]PWS Information'!$E$10="CWS",P1374="Non-Lead", I1374="Non-Lead - Copper", R1374="Yes", K1374="After 2014")),
(AND('[1]PWS Information'!$E$10="CWS",P1374="Non-Lead", I1374="Non-Lead - Copper", R1374="Yes", K1374="Unknown")),
(AND('[1]PWS Information'!$E$10="CWS",P1374="Non-Lead", M1374="Non-Lead - Copper", R1374="Yes", N1374="Between 1989 and 2014")),
(AND('[1]PWS Information'!$E$10="CWS",P1374="Non-Lead", M1374="Non-Lead - Copper", R1374="Yes", N1374="After 2014")),
(AND('[1]PWS Information'!$E$10="CWS",P1374="Non-Lead", M1374="Non-Lead - Copper", R1374="Yes", N1374="Unknown")),
(AND('[1]PWS Information'!$E$10="CWS",P1374="Unknown")),
(AND('[1]PWS Information'!$E$10="NTNC",P1374="Unknown")))),"Tier 5",
"")))))</f>
        <v>Tier 5</v>
      </c>
      <c r="Y1374" s="50"/>
      <c r="Z1374" s="50"/>
    </row>
    <row r="1375" spans="1:26" ht="30" x14ac:dyDescent="0.25">
      <c r="A1375" s="39">
        <v>1689</v>
      </c>
      <c r="B1375" s="40">
        <v>10107</v>
      </c>
      <c r="C1375" s="41" t="s">
        <v>348</v>
      </c>
      <c r="D1375" s="41" t="s">
        <v>88</v>
      </c>
      <c r="E1375" s="41">
        <v>75144</v>
      </c>
      <c r="F1375" s="42"/>
      <c r="G1375" s="43"/>
      <c r="H1375" s="44"/>
      <c r="I1375" s="45" t="s">
        <v>47</v>
      </c>
      <c r="J1375" s="46" t="s">
        <v>37</v>
      </c>
      <c r="K1375" s="42" t="s">
        <v>40</v>
      </c>
      <c r="L1375" s="49"/>
      <c r="M1375" s="45" t="s">
        <v>54</v>
      </c>
      <c r="N1375" s="46" t="s">
        <v>40</v>
      </c>
      <c r="O1375" s="49"/>
      <c r="P1375" s="36" t="str">
        <f t="shared" si="21"/>
        <v>Non-Lead</v>
      </c>
      <c r="Q1375" s="39" t="s">
        <v>37</v>
      </c>
      <c r="R1375" s="39" t="s">
        <v>37</v>
      </c>
      <c r="S1375" s="39"/>
      <c r="T1375" s="50" t="s">
        <v>36</v>
      </c>
      <c r="U1375" s="50" t="s">
        <v>37</v>
      </c>
      <c r="V1375" s="50" t="s">
        <v>37</v>
      </c>
      <c r="W1375" s="50" t="s">
        <v>37</v>
      </c>
      <c r="X1375" s="51" t="str">
        <f>IF((OR((AND('[1]PWS Information'!$E$10="CWS",T1375="Single Family Residence",P1375="Lead")),
(AND('[1]PWS Information'!$E$10="CWS",T1375="Multiple Family Residence",'[1]PWS Information'!$E$11="Yes",P1375="Lead")),
(AND('[1]PWS Information'!$E$10="NTNC",P1375="Lead")))),"Tier 1",
IF((OR((AND('[1]PWS Information'!$E$10="CWS",T1375="Multiple Family Residence",'[1]PWS Information'!$E$11="No",P1375="Lead")),
(AND('[1]PWS Information'!$E$10="CWS",T1375="Other",P1375="Lead")),
(AND('[1]PWS Information'!$E$10="CWS",T1375="Building",P1375="Lead")))),"Tier 2",
IF((OR((AND('[1]PWS Information'!$E$10="CWS",T1375="Single Family Residence",P1375="Galvanized Requiring Replacement")),
(AND('[1]PWS Information'!$E$10="CWS",T1375="Single Family Residence",P1375="Galvanized Requiring Replacement",Q1375="Yes")),
(AND('[1]PWS Information'!$E$10="NTNC",P1375="Galvanized Requiring Replacement")),
(AND('[1]PWS Information'!$E$10="NTNC",T1375="Single Family Residence",Q1375="Yes")))),"Tier 3",
IF((OR((AND('[1]PWS Information'!$E$10="CWS",T1375="Single Family Residence",R1375="Yes",P1375="Non-Lead", I1375="Non-Lead - Copper",K1375="Before 1989")),
(AND('[1]PWS Information'!$E$10="CWS",T1375="Single Family Residence",R1375="Yes",P1375="Non-Lead", M1375="Non-Lead - Copper",N1375="Before 1989")))),"Tier 4",
IF((OR((AND('[1]PWS Information'!$E$10="NTNC",P1375="Non-Lead")),
(AND('[1]PWS Information'!$E$10="CWS",P1375="Non-Lead",R1375="")),
(AND('[1]PWS Information'!$E$10="CWS",P1375="Non-Lead",R1375="No")),
(AND('[1]PWS Information'!$E$10="CWS",P1375="Non-Lead",R1375="Don't Know")),
(AND('[1]PWS Information'!$E$10="CWS",P1375="Non-Lead", I1375="Non-Lead - Copper", R1375="Yes", K1375="Between 1989 and 2014")),
(AND('[1]PWS Information'!$E$10="CWS",P1375="Non-Lead", I1375="Non-Lead - Copper", R1375="Yes", K1375="After 2014")),
(AND('[1]PWS Information'!$E$10="CWS",P1375="Non-Lead", I1375="Non-Lead - Copper", R1375="Yes", K1375="Unknown")),
(AND('[1]PWS Information'!$E$10="CWS",P1375="Non-Lead", M1375="Non-Lead - Copper", R1375="Yes", N1375="Between 1989 and 2014")),
(AND('[1]PWS Information'!$E$10="CWS",P1375="Non-Lead", M1375="Non-Lead - Copper", R1375="Yes", N1375="After 2014")),
(AND('[1]PWS Information'!$E$10="CWS",P1375="Non-Lead", M1375="Non-Lead - Copper", R1375="Yes", N1375="Unknown")),
(AND('[1]PWS Information'!$E$10="CWS",P1375="Unknown")),
(AND('[1]PWS Information'!$E$10="NTNC",P1375="Unknown")))),"Tier 5",
"")))))</f>
        <v>Tier 5</v>
      </c>
      <c r="Y1375" s="50"/>
      <c r="Z1375" s="50"/>
    </row>
    <row r="1376" spans="1:26" ht="30" x14ac:dyDescent="0.25">
      <c r="A1376" s="39">
        <v>1690</v>
      </c>
      <c r="B1376" s="40">
        <v>605</v>
      </c>
      <c r="C1376" s="41" t="s">
        <v>322</v>
      </c>
      <c r="D1376" s="41" t="s">
        <v>73</v>
      </c>
      <c r="E1376" s="41">
        <v>75155</v>
      </c>
      <c r="F1376" s="42"/>
      <c r="G1376" s="43"/>
      <c r="H1376" s="44"/>
      <c r="I1376" s="45" t="s">
        <v>47</v>
      </c>
      <c r="J1376" s="46" t="s">
        <v>37</v>
      </c>
      <c r="K1376" s="42" t="s">
        <v>40</v>
      </c>
      <c r="L1376" s="49"/>
      <c r="M1376" s="45" t="s">
        <v>54</v>
      </c>
      <c r="N1376" s="46" t="s">
        <v>40</v>
      </c>
      <c r="O1376" s="49"/>
      <c r="P1376" s="36" t="str">
        <f t="shared" si="21"/>
        <v>Non-Lead</v>
      </c>
      <c r="Q1376" s="39" t="s">
        <v>37</v>
      </c>
      <c r="R1376" s="39" t="s">
        <v>37</v>
      </c>
      <c r="S1376" s="39"/>
      <c r="T1376" s="50" t="s">
        <v>36</v>
      </c>
      <c r="U1376" s="50" t="s">
        <v>37</v>
      </c>
      <c r="V1376" s="50" t="s">
        <v>37</v>
      </c>
      <c r="W1376" s="50" t="s">
        <v>37</v>
      </c>
      <c r="X1376" s="51" t="str">
        <f>IF((OR((AND('[1]PWS Information'!$E$10="CWS",T1376="Single Family Residence",P1376="Lead")),
(AND('[1]PWS Information'!$E$10="CWS",T1376="Multiple Family Residence",'[1]PWS Information'!$E$11="Yes",P1376="Lead")),
(AND('[1]PWS Information'!$E$10="NTNC",P1376="Lead")))),"Tier 1",
IF((OR((AND('[1]PWS Information'!$E$10="CWS",T1376="Multiple Family Residence",'[1]PWS Information'!$E$11="No",P1376="Lead")),
(AND('[1]PWS Information'!$E$10="CWS",T1376="Other",P1376="Lead")),
(AND('[1]PWS Information'!$E$10="CWS",T1376="Building",P1376="Lead")))),"Tier 2",
IF((OR((AND('[1]PWS Information'!$E$10="CWS",T1376="Single Family Residence",P1376="Galvanized Requiring Replacement")),
(AND('[1]PWS Information'!$E$10="CWS",T1376="Single Family Residence",P1376="Galvanized Requiring Replacement",Q1376="Yes")),
(AND('[1]PWS Information'!$E$10="NTNC",P1376="Galvanized Requiring Replacement")),
(AND('[1]PWS Information'!$E$10="NTNC",T1376="Single Family Residence",Q1376="Yes")))),"Tier 3",
IF((OR((AND('[1]PWS Information'!$E$10="CWS",T1376="Single Family Residence",R1376="Yes",P1376="Non-Lead", I1376="Non-Lead - Copper",K1376="Before 1989")),
(AND('[1]PWS Information'!$E$10="CWS",T1376="Single Family Residence",R1376="Yes",P1376="Non-Lead", M1376="Non-Lead - Copper",N1376="Before 1989")))),"Tier 4",
IF((OR((AND('[1]PWS Information'!$E$10="NTNC",P1376="Non-Lead")),
(AND('[1]PWS Information'!$E$10="CWS",P1376="Non-Lead",R1376="")),
(AND('[1]PWS Information'!$E$10="CWS",P1376="Non-Lead",R1376="No")),
(AND('[1]PWS Information'!$E$10="CWS",P1376="Non-Lead",R1376="Don't Know")),
(AND('[1]PWS Information'!$E$10="CWS",P1376="Non-Lead", I1376="Non-Lead - Copper", R1376="Yes", K1376="Between 1989 and 2014")),
(AND('[1]PWS Information'!$E$10="CWS",P1376="Non-Lead", I1376="Non-Lead - Copper", R1376="Yes", K1376="After 2014")),
(AND('[1]PWS Information'!$E$10="CWS",P1376="Non-Lead", I1376="Non-Lead - Copper", R1376="Yes", K1376="Unknown")),
(AND('[1]PWS Information'!$E$10="CWS",P1376="Non-Lead", M1376="Non-Lead - Copper", R1376="Yes", N1376="Between 1989 and 2014")),
(AND('[1]PWS Information'!$E$10="CWS",P1376="Non-Lead", M1376="Non-Lead - Copper", R1376="Yes", N1376="After 2014")),
(AND('[1]PWS Information'!$E$10="CWS",P1376="Non-Lead", M1376="Non-Lead - Copper", R1376="Yes", N1376="Unknown")),
(AND('[1]PWS Information'!$E$10="CWS",P1376="Unknown")),
(AND('[1]PWS Information'!$E$10="NTNC",P1376="Unknown")))),"Tier 5",
"")))))</f>
        <v>Tier 5</v>
      </c>
      <c r="Y1376" s="50"/>
      <c r="Z1376" s="50"/>
    </row>
    <row r="1377" spans="1:26" ht="30" x14ac:dyDescent="0.25">
      <c r="A1377" s="39">
        <v>1691</v>
      </c>
      <c r="B1377" s="40">
        <v>102</v>
      </c>
      <c r="C1377" s="41" t="s">
        <v>376</v>
      </c>
      <c r="D1377" s="41" t="s">
        <v>99</v>
      </c>
      <c r="E1377" s="41">
        <v>75153</v>
      </c>
      <c r="F1377" s="42"/>
      <c r="G1377" s="43"/>
      <c r="H1377" s="44"/>
      <c r="I1377" s="45" t="s">
        <v>47</v>
      </c>
      <c r="J1377" s="46" t="s">
        <v>37</v>
      </c>
      <c r="K1377" s="42" t="s">
        <v>40</v>
      </c>
      <c r="L1377" s="49"/>
      <c r="M1377" s="45" t="s">
        <v>54</v>
      </c>
      <c r="N1377" s="46" t="s">
        <v>35</v>
      </c>
      <c r="O1377" s="49"/>
      <c r="P1377" s="36" t="str">
        <f t="shared" si="21"/>
        <v>Non-Lead</v>
      </c>
      <c r="Q1377" s="39" t="s">
        <v>37</v>
      </c>
      <c r="R1377" s="39" t="s">
        <v>37</v>
      </c>
      <c r="S1377" s="39"/>
      <c r="T1377" s="50" t="s">
        <v>36</v>
      </c>
      <c r="U1377" s="50" t="s">
        <v>37</v>
      </c>
      <c r="V1377" s="50" t="s">
        <v>37</v>
      </c>
      <c r="W1377" s="50" t="s">
        <v>37</v>
      </c>
      <c r="X1377" s="51" t="str">
        <f>IF((OR((AND('[1]PWS Information'!$E$10="CWS",T1377="Single Family Residence",P1377="Lead")),
(AND('[1]PWS Information'!$E$10="CWS",T1377="Multiple Family Residence",'[1]PWS Information'!$E$11="Yes",P1377="Lead")),
(AND('[1]PWS Information'!$E$10="NTNC",P1377="Lead")))),"Tier 1",
IF((OR((AND('[1]PWS Information'!$E$10="CWS",T1377="Multiple Family Residence",'[1]PWS Information'!$E$11="No",P1377="Lead")),
(AND('[1]PWS Information'!$E$10="CWS",T1377="Other",P1377="Lead")),
(AND('[1]PWS Information'!$E$10="CWS",T1377="Building",P1377="Lead")))),"Tier 2",
IF((OR((AND('[1]PWS Information'!$E$10="CWS",T1377="Single Family Residence",P1377="Galvanized Requiring Replacement")),
(AND('[1]PWS Information'!$E$10="CWS",T1377="Single Family Residence",P1377="Galvanized Requiring Replacement",Q1377="Yes")),
(AND('[1]PWS Information'!$E$10="NTNC",P1377="Galvanized Requiring Replacement")),
(AND('[1]PWS Information'!$E$10="NTNC",T1377="Single Family Residence",Q1377="Yes")))),"Tier 3",
IF((OR((AND('[1]PWS Information'!$E$10="CWS",T1377="Single Family Residence",R1377="Yes",P1377="Non-Lead", I1377="Non-Lead - Copper",K1377="Before 1989")),
(AND('[1]PWS Information'!$E$10="CWS",T1377="Single Family Residence",R1377="Yes",P1377="Non-Lead", M1377="Non-Lead - Copper",N1377="Before 1989")))),"Tier 4",
IF((OR((AND('[1]PWS Information'!$E$10="NTNC",P1377="Non-Lead")),
(AND('[1]PWS Information'!$E$10="CWS",P1377="Non-Lead",R1377="")),
(AND('[1]PWS Information'!$E$10="CWS",P1377="Non-Lead",R1377="No")),
(AND('[1]PWS Information'!$E$10="CWS",P1377="Non-Lead",R1377="Don't Know")),
(AND('[1]PWS Information'!$E$10="CWS",P1377="Non-Lead", I1377="Non-Lead - Copper", R1377="Yes", K1377="Between 1989 and 2014")),
(AND('[1]PWS Information'!$E$10="CWS",P1377="Non-Lead", I1377="Non-Lead - Copper", R1377="Yes", K1377="After 2014")),
(AND('[1]PWS Information'!$E$10="CWS",P1377="Non-Lead", I1377="Non-Lead - Copper", R1377="Yes", K1377="Unknown")),
(AND('[1]PWS Information'!$E$10="CWS",P1377="Non-Lead", M1377="Non-Lead - Copper", R1377="Yes", N1377="Between 1989 and 2014")),
(AND('[1]PWS Information'!$E$10="CWS",P1377="Non-Lead", M1377="Non-Lead - Copper", R1377="Yes", N1377="After 2014")),
(AND('[1]PWS Information'!$E$10="CWS",P1377="Non-Lead", M1377="Non-Lead - Copper", R1377="Yes", N1377="Unknown")),
(AND('[1]PWS Information'!$E$10="CWS",P1377="Unknown")),
(AND('[1]PWS Information'!$E$10="NTNC",P1377="Unknown")))),"Tier 5",
"")))))</f>
        <v>Tier 5</v>
      </c>
      <c r="Y1377" s="50"/>
      <c r="Z1377" s="50"/>
    </row>
    <row r="1378" spans="1:26" ht="30" x14ac:dyDescent="0.25">
      <c r="A1378" s="39">
        <v>1692</v>
      </c>
      <c r="B1378" s="40">
        <v>4050</v>
      </c>
      <c r="C1378" s="41" t="s">
        <v>388</v>
      </c>
      <c r="D1378" s="41" t="s">
        <v>88</v>
      </c>
      <c r="E1378" s="41">
        <v>75144</v>
      </c>
      <c r="F1378" s="42"/>
      <c r="G1378" s="43"/>
      <c r="H1378" s="44"/>
      <c r="I1378" s="45" t="s">
        <v>47</v>
      </c>
      <c r="J1378" s="46" t="s">
        <v>37</v>
      </c>
      <c r="K1378" s="42" t="s">
        <v>40</v>
      </c>
      <c r="L1378" s="49"/>
      <c r="M1378" s="45" t="s">
        <v>54</v>
      </c>
      <c r="N1378" s="46" t="s">
        <v>49</v>
      </c>
      <c r="O1378" s="49"/>
      <c r="P1378" s="36" t="str">
        <f t="shared" si="21"/>
        <v>Non-Lead</v>
      </c>
      <c r="Q1378" s="39" t="s">
        <v>37</v>
      </c>
      <c r="R1378" s="39" t="s">
        <v>37</v>
      </c>
      <c r="S1378" s="39"/>
      <c r="T1378" s="50" t="s">
        <v>52</v>
      </c>
      <c r="U1378" s="50" t="s">
        <v>37</v>
      </c>
      <c r="V1378" s="50" t="s">
        <v>37</v>
      </c>
      <c r="W1378" s="50" t="s">
        <v>37</v>
      </c>
      <c r="X1378" s="51" t="str">
        <f>IF((OR((AND('[1]PWS Information'!$E$10="CWS",T1378="Single Family Residence",P1378="Lead")),
(AND('[1]PWS Information'!$E$10="CWS",T1378="Multiple Family Residence",'[1]PWS Information'!$E$11="Yes",P1378="Lead")),
(AND('[1]PWS Information'!$E$10="NTNC",P1378="Lead")))),"Tier 1",
IF((OR((AND('[1]PWS Information'!$E$10="CWS",T1378="Multiple Family Residence",'[1]PWS Information'!$E$11="No",P1378="Lead")),
(AND('[1]PWS Information'!$E$10="CWS",T1378="Other",P1378="Lead")),
(AND('[1]PWS Information'!$E$10="CWS",T1378="Building",P1378="Lead")))),"Tier 2",
IF((OR((AND('[1]PWS Information'!$E$10="CWS",T1378="Single Family Residence",P1378="Galvanized Requiring Replacement")),
(AND('[1]PWS Information'!$E$10="CWS",T1378="Single Family Residence",P1378="Galvanized Requiring Replacement",Q1378="Yes")),
(AND('[1]PWS Information'!$E$10="NTNC",P1378="Galvanized Requiring Replacement")),
(AND('[1]PWS Information'!$E$10="NTNC",T1378="Single Family Residence",Q1378="Yes")))),"Tier 3",
IF((OR((AND('[1]PWS Information'!$E$10="CWS",T1378="Single Family Residence",R1378="Yes",P1378="Non-Lead", I1378="Non-Lead - Copper",K1378="Before 1989")),
(AND('[1]PWS Information'!$E$10="CWS",T1378="Single Family Residence",R1378="Yes",P1378="Non-Lead", M1378="Non-Lead - Copper",N1378="Before 1989")))),"Tier 4",
IF((OR((AND('[1]PWS Information'!$E$10="NTNC",P1378="Non-Lead")),
(AND('[1]PWS Information'!$E$10="CWS",P1378="Non-Lead",R1378="")),
(AND('[1]PWS Information'!$E$10="CWS",P1378="Non-Lead",R1378="No")),
(AND('[1]PWS Information'!$E$10="CWS",P1378="Non-Lead",R1378="Don't Know")),
(AND('[1]PWS Information'!$E$10="CWS",P1378="Non-Lead", I1378="Non-Lead - Copper", R1378="Yes", K1378="Between 1989 and 2014")),
(AND('[1]PWS Information'!$E$10="CWS",P1378="Non-Lead", I1378="Non-Lead - Copper", R1378="Yes", K1378="After 2014")),
(AND('[1]PWS Information'!$E$10="CWS",P1378="Non-Lead", I1378="Non-Lead - Copper", R1378="Yes", K1378="Unknown")),
(AND('[1]PWS Information'!$E$10="CWS",P1378="Non-Lead", M1378="Non-Lead - Copper", R1378="Yes", N1378="Between 1989 and 2014")),
(AND('[1]PWS Information'!$E$10="CWS",P1378="Non-Lead", M1378="Non-Lead - Copper", R1378="Yes", N1378="After 2014")),
(AND('[1]PWS Information'!$E$10="CWS",P1378="Non-Lead", M1378="Non-Lead - Copper", R1378="Yes", N1378="Unknown")),
(AND('[1]PWS Information'!$E$10="CWS",P1378="Unknown")),
(AND('[1]PWS Information'!$E$10="NTNC",P1378="Unknown")))),"Tier 5",
"")))))</f>
        <v>Tier 5</v>
      </c>
      <c r="Y1378" s="50"/>
      <c r="Z1378" s="50"/>
    </row>
    <row r="1379" spans="1:26" ht="30" x14ac:dyDescent="0.25">
      <c r="A1379" s="39">
        <v>1693</v>
      </c>
      <c r="B1379" s="40">
        <v>4046</v>
      </c>
      <c r="C1379" s="41" t="s">
        <v>388</v>
      </c>
      <c r="D1379" s="41" t="s">
        <v>88</v>
      </c>
      <c r="E1379" s="41">
        <v>75144</v>
      </c>
      <c r="F1379" s="42"/>
      <c r="G1379" s="43"/>
      <c r="H1379" s="44"/>
      <c r="I1379" s="45" t="s">
        <v>47</v>
      </c>
      <c r="J1379" s="46" t="s">
        <v>37</v>
      </c>
      <c r="K1379" s="42" t="s">
        <v>40</v>
      </c>
      <c r="L1379" s="49"/>
      <c r="M1379" s="45" t="s">
        <v>54</v>
      </c>
      <c r="N1379" s="46" t="s">
        <v>40</v>
      </c>
      <c r="O1379" s="49"/>
      <c r="P1379" s="36" t="str">
        <f t="shared" si="21"/>
        <v>Non-Lead</v>
      </c>
      <c r="Q1379" s="39" t="s">
        <v>37</v>
      </c>
      <c r="R1379" s="39" t="s">
        <v>37</v>
      </c>
      <c r="S1379" s="39"/>
      <c r="T1379" s="50" t="s">
        <v>36</v>
      </c>
      <c r="U1379" s="50" t="s">
        <v>37</v>
      </c>
      <c r="V1379" s="50" t="s">
        <v>37</v>
      </c>
      <c r="W1379" s="50" t="s">
        <v>37</v>
      </c>
      <c r="X1379" s="51" t="str">
        <f>IF((OR((AND('[1]PWS Information'!$E$10="CWS",T1379="Single Family Residence",P1379="Lead")),
(AND('[1]PWS Information'!$E$10="CWS",T1379="Multiple Family Residence",'[1]PWS Information'!$E$11="Yes",P1379="Lead")),
(AND('[1]PWS Information'!$E$10="NTNC",P1379="Lead")))),"Tier 1",
IF((OR((AND('[1]PWS Information'!$E$10="CWS",T1379="Multiple Family Residence",'[1]PWS Information'!$E$11="No",P1379="Lead")),
(AND('[1]PWS Information'!$E$10="CWS",T1379="Other",P1379="Lead")),
(AND('[1]PWS Information'!$E$10="CWS",T1379="Building",P1379="Lead")))),"Tier 2",
IF((OR((AND('[1]PWS Information'!$E$10="CWS",T1379="Single Family Residence",P1379="Galvanized Requiring Replacement")),
(AND('[1]PWS Information'!$E$10="CWS",T1379="Single Family Residence",P1379="Galvanized Requiring Replacement",Q1379="Yes")),
(AND('[1]PWS Information'!$E$10="NTNC",P1379="Galvanized Requiring Replacement")),
(AND('[1]PWS Information'!$E$10="NTNC",T1379="Single Family Residence",Q1379="Yes")))),"Tier 3",
IF((OR((AND('[1]PWS Information'!$E$10="CWS",T1379="Single Family Residence",R1379="Yes",P1379="Non-Lead", I1379="Non-Lead - Copper",K1379="Before 1989")),
(AND('[1]PWS Information'!$E$10="CWS",T1379="Single Family Residence",R1379="Yes",P1379="Non-Lead", M1379="Non-Lead - Copper",N1379="Before 1989")))),"Tier 4",
IF((OR((AND('[1]PWS Information'!$E$10="NTNC",P1379="Non-Lead")),
(AND('[1]PWS Information'!$E$10="CWS",P1379="Non-Lead",R1379="")),
(AND('[1]PWS Information'!$E$10="CWS",P1379="Non-Lead",R1379="No")),
(AND('[1]PWS Information'!$E$10="CWS",P1379="Non-Lead",R1379="Don't Know")),
(AND('[1]PWS Information'!$E$10="CWS",P1379="Non-Lead", I1379="Non-Lead - Copper", R1379="Yes", K1379="Between 1989 and 2014")),
(AND('[1]PWS Information'!$E$10="CWS",P1379="Non-Lead", I1379="Non-Lead - Copper", R1379="Yes", K1379="After 2014")),
(AND('[1]PWS Information'!$E$10="CWS",P1379="Non-Lead", I1379="Non-Lead - Copper", R1379="Yes", K1379="Unknown")),
(AND('[1]PWS Information'!$E$10="CWS",P1379="Non-Lead", M1379="Non-Lead - Copper", R1379="Yes", N1379="Between 1989 and 2014")),
(AND('[1]PWS Information'!$E$10="CWS",P1379="Non-Lead", M1379="Non-Lead - Copper", R1379="Yes", N1379="After 2014")),
(AND('[1]PWS Information'!$E$10="CWS",P1379="Non-Lead", M1379="Non-Lead - Copper", R1379="Yes", N1379="Unknown")),
(AND('[1]PWS Information'!$E$10="CWS",P1379="Unknown")),
(AND('[1]PWS Information'!$E$10="NTNC",P1379="Unknown")))),"Tier 5",
"")))))</f>
        <v>Tier 5</v>
      </c>
      <c r="Y1379" s="50"/>
      <c r="Z1379" s="50"/>
    </row>
    <row r="1380" spans="1:26" ht="30" x14ac:dyDescent="0.25">
      <c r="A1380" s="39">
        <v>1694</v>
      </c>
      <c r="B1380" s="40">
        <v>3420</v>
      </c>
      <c r="C1380" s="41" t="s">
        <v>314</v>
      </c>
      <c r="D1380" s="41" t="s">
        <v>99</v>
      </c>
      <c r="E1380" s="41">
        <v>75153</v>
      </c>
      <c r="F1380" s="42"/>
      <c r="G1380" s="43"/>
      <c r="H1380" s="44"/>
      <c r="I1380" s="45" t="s">
        <v>47</v>
      </c>
      <c r="J1380" s="46" t="s">
        <v>37</v>
      </c>
      <c r="K1380" s="42" t="s">
        <v>40</v>
      </c>
      <c r="L1380" s="49"/>
      <c r="M1380" s="45" t="s">
        <v>54</v>
      </c>
      <c r="N1380" s="46" t="s">
        <v>35</v>
      </c>
      <c r="O1380" s="49"/>
      <c r="P1380" s="36" t="str">
        <f t="shared" si="21"/>
        <v>Non-Lead</v>
      </c>
      <c r="Q1380" s="39" t="s">
        <v>37</v>
      </c>
      <c r="R1380" s="39" t="s">
        <v>37</v>
      </c>
      <c r="S1380" s="39"/>
      <c r="T1380" s="50" t="s">
        <v>36</v>
      </c>
      <c r="U1380" s="50" t="s">
        <v>37</v>
      </c>
      <c r="V1380" s="50" t="s">
        <v>37</v>
      </c>
      <c r="W1380" s="50" t="s">
        <v>37</v>
      </c>
      <c r="X1380" s="51" t="str">
        <f>IF((OR((AND('[1]PWS Information'!$E$10="CWS",T1380="Single Family Residence",P1380="Lead")),
(AND('[1]PWS Information'!$E$10="CWS",T1380="Multiple Family Residence",'[1]PWS Information'!$E$11="Yes",P1380="Lead")),
(AND('[1]PWS Information'!$E$10="NTNC",P1380="Lead")))),"Tier 1",
IF((OR((AND('[1]PWS Information'!$E$10="CWS",T1380="Multiple Family Residence",'[1]PWS Information'!$E$11="No",P1380="Lead")),
(AND('[1]PWS Information'!$E$10="CWS",T1380="Other",P1380="Lead")),
(AND('[1]PWS Information'!$E$10="CWS",T1380="Building",P1380="Lead")))),"Tier 2",
IF((OR((AND('[1]PWS Information'!$E$10="CWS",T1380="Single Family Residence",P1380="Galvanized Requiring Replacement")),
(AND('[1]PWS Information'!$E$10="CWS",T1380="Single Family Residence",P1380="Galvanized Requiring Replacement",Q1380="Yes")),
(AND('[1]PWS Information'!$E$10="NTNC",P1380="Galvanized Requiring Replacement")),
(AND('[1]PWS Information'!$E$10="NTNC",T1380="Single Family Residence",Q1380="Yes")))),"Tier 3",
IF((OR((AND('[1]PWS Information'!$E$10="CWS",T1380="Single Family Residence",R1380="Yes",P1380="Non-Lead", I1380="Non-Lead - Copper",K1380="Before 1989")),
(AND('[1]PWS Information'!$E$10="CWS",T1380="Single Family Residence",R1380="Yes",P1380="Non-Lead", M1380="Non-Lead - Copper",N1380="Before 1989")))),"Tier 4",
IF((OR((AND('[1]PWS Information'!$E$10="NTNC",P1380="Non-Lead")),
(AND('[1]PWS Information'!$E$10="CWS",P1380="Non-Lead",R1380="")),
(AND('[1]PWS Information'!$E$10="CWS",P1380="Non-Lead",R1380="No")),
(AND('[1]PWS Information'!$E$10="CWS",P1380="Non-Lead",R1380="Don't Know")),
(AND('[1]PWS Information'!$E$10="CWS",P1380="Non-Lead", I1380="Non-Lead - Copper", R1380="Yes", K1380="Between 1989 and 2014")),
(AND('[1]PWS Information'!$E$10="CWS",P1380="Non-Lead", I1380="Non-Lead - Copper", R1380="Yes", K1380="After 2014")),
(AND('[1]PWS Information'!$E$10="CWS",P1380="Non-Lead", I1380="Non-Lead - Copper", R1380="Yes", K1380="Unknown")),
(AND('[1]PWS Information'!$E$10="CWS",P1380="Non-Lead", M1380="Non-Lead - Copper", R1380="Yes", N1380="Between 1989 and 2014")),
(AND('[1]PWS Information'!$E$10="CWS",P1380="Non-Lead", M1380="Non-Lead - Copper", R1380="Yes", N1380="After 2014")),
(AND('[1]PWS Information'!$E$10="CWS",P1380="Non-Lead", M1380="Non-Lead - Copper", R1380="Yes", N1380="Unknown")),
(AND('[1]PWS Information'!$E$10="CWS",P1380="Unknown")),
(AND('[1]PWS Information'!$E$10="NTNC",P1380="Unknown")))),"Tier 5",
"")))))</f>
        <v>Tier 5</v>
      </c>
      <c r="Y1380" s="50"/>
      <c r="Z1380" s="50"/>
    </row>
    <row r="1381" spans="1:26" ht="30" x14ac:dyDescent="0.25">
      <c r="A1381" s="39">
        <v>1697</v>
      </c>
      <c r="B1381" s="40">
        <v>5296</v>
      </c>
      <c r="C1381" s="41" t="s">
        <v>346</v>
      </c>
      <c r="D1381" s="41" t="s">
        <v>99</v>
      </c>
      <c r="E1381" s="41">
        <v>75153</v>
      </c>
      <c r="F1381" s="42"/>
      <c r="G1381" s="43"/>
      <c r="H1381" s="44"/>
      <c r="I1381" s="45" t="s">
        <v>47</v>
      </c>
      <c r="J1381" s="46" t="s">
        <v>37</v>
      </c>
      <c r="K1381" s="42" t="s">
        <v>40</v>
      </c>
      <c r="L1381" s="49"/>
      <c r="M1381" s="45" t="s">
        <v>54</v>
      </c>
      <c r="N1381" s="46" t="s">
        <v>40</v>
      </c>
      <c r="O1381" s="49"/>
      <c r="P1381" s="36" t="str">
        <f t="shared" si="21"/>
        <v>Non-Lead</v>
      </c>
      <c r="Q1381" s="39" t="s">
        <v>37</v>
      </c>
      <c r="R1381" s="39" t="s">
        <v>37</v>
      </c>
      <c r="S1381" s="39"/>
      <c r="T1381" s="50" t="s">
        <v>36</v>
      </c>
      <c r="U1381" s="50" t="s">
        <v>37</v>
      </c>
      <c r="V1381" s="50" t="s">
        <v>37</v>
      </c>
      <c r="W1381" s="50" t="s">
        <v>37</v>
      </c>
      <c r="X1381" s="51" t="str">
        <f>IF((OR((AND('[1]PWS Information'!$E$10="CWS",T1381="Single Family Residence",P1381="Lead")),
(AND('[1]PWS Information'!$E$10="CWS",T1381="Multiple Family Residence",'[1]PWS Information'!$E$11="Yes",P1381="Lead")),
(AND('[1]PWS Information'!$E$10="NTNC",P1381="Lead")))),"Tier 1",
IF((OR((AND('[1]PWS Information'!$E$10="CWS",T1381="Multiple Family Residence",'[1]PWS Information'!$E$11="No",P1381="Lead")),
(AND('[1]PWS Information'!$E$10="CWS",T1381="Other",P1381="Lead")),
(AND('[1]PWS Information'!$E$10="CWS",T1381="Building",P1381="Lead")))),"Tier 2",
IF((OR((AND('[1]PWS Information'!$E$10="CWS",T1381="Single Family Residence",P1381="Galvanized Requiring Replacement")),
(AND('[1]PWS Information'!$E$10="CWS",T1381="Single Family Residence",P1381="Galvanized Requiring Replacement",Q1381="Yes")),
(AND('[1]PWS Information'!$E$10="NTNC",P1381="Galvanized Requiring Replacement")),
(AND('[1]PWS Information'!$E$10="NTNC",T1381="Single Family Residence",Q1381="Yes")))),"Tier 3",
IF((OR((AND('[1]PWS Information'!$E$10="CWS",T1381="Single Family Residence",R1381="Yes",P1381="Non-Lead", I1381="Non-Lead - Copper",K1381="Before 1989")),
(AND('[1]PWS Information'!$E$10="CWS",T1381="Single Family Residence",R1381="Yes",P1381="Non-Lead", M1381="Non-Lead - Copper",N1381="Before 1989")))),"Tier 4",
IF((OR((AND('[1]PWS Information'!$E$10="NTNC",P1381="Non-Lead")),
(AND('[1]PWS Information'!$E$10="CWS",P1381="Non-Lead",R1381="")),
(AND('[1]PWS Information'!$E$10="CWS",P1381="Non-Lead",R1381="No")),
(AND('[1]PWS Information'!$E$10="CWS",P1381="Non-Lead",R1381="Don't Know")),
(AND('[1]PWS Information'!$E$10="CWS",P1381="Non-Lead", I1381="Non-Lead - Copper", R1381="Yes", K1381="Between 1989 and 2014")),
(AND('[1]PWS Information'!$E$10="CWS",P1381="Non-Lead", I1381="Non-Lead - Copper", R1381="Yes", K1381="After 2014")),
(AND('[1]PWS Information'!$E$10="CWS",P1381="Non-Lead", I1381="Non-Lead - Copper", R1381="Yes", K1381="Unknown")),
(AND('[1]PWS Information'!$E$10="CWS",P1381="Non-Lead", M1381="Non-Lead - Copper", R1381="Yes", N1381="Between 1989 and 2014")),
(AND('[1]PWS Information'!$E$10="CWS",P1381="Non-Lead", M1381="Non-Lead - Copper", R1381="Yes", N1381="After 2014")),
(AND('[1]PWS Information'!$E$10="CWS",P1381="Non-Lead", M1381="Non-Lead - Copper", R1381="Yes", N1381="Unknown")),
(AND('[1]PWS Information'!$E$10="CWS",P1381="Unknown")),
(AND('[1]PWS Information'!$E$10="NTNC",P1381="Unknown")))),"Tier 5",
"")))))</f>
        <v>Tier 5</v>
      </c>
      <c r="Y1381" s="50"/>
      <c r="Z1381" s="50"/>
    </row>
    <row r="1382" spans="1:26" ht="30" x14ac:dyDescent="0.25">
      <c r="A1382" s="39">
        <v>1698</v>
      </c>
      <c r="B1382" s="40">
        <v>2909</v>
      </c>
      <c r="C1382" s="41" t="s">
        <v>389</v>
      </c>
      <c r="D1382" s="41" t="s">
        <v>88</v>
      </c>
      <c r="E1382" s="41">
        <v>75144</v>
      </c>
      <c r="F1382" s="42"/>
      <c r="G1382" s="43"/>
      <c r="H1382" s="44"/>
      <c r="I1382" s="45" t="s">
        <v>47</v>
      </c>
      <c r="J1382" s="46" t="s">
        <v>37</v>
      </c>
      <c r="K1382" s="42" t="s">
        <v>40</v>
      </c>
      <c r="L1382" s="49"/>
      <c r="M1382" s="45" t="s">
        <v>54</v>
      </c>
      <c r="N1382" s="46" t="s">
        <v>40</v>
      </c>
      <c r="O1382" s="49"/>
      <c r="P1382" s="36" t="str">
        <f t="shared" si="21"/>
        <v>Non-Lead</v>
      </c>
      <c r="Q1382" s="39" t="s">
        <v>37</v>
      </c>
      <c r="R1382" s="39" t="s">
        <v>37</v>
      </c>
      <c r="S1382" s="39"/>
      <c r="T1382" s="50" t="s">
        <v>48</v>
      </c>
      <c r="U1382" s="50" t="s">
        <v>37</v>
      </c>
      <c r="V1382" s="50" t="s">
        <v>37</v>
      </c>
      <c r="W1382" s="50" t="s">
        <v>37</v>
      </c>
      <c r="X1382" s="51" t="str">
        <f>IF((OR((AND('[1]PWS Information'!$E$10="CWS",T1382="Single Family Residence",P1382="Lead")),
(AND('[1]PWS Information'!$E$10="CWS",T1382="Multiple Family Residence",'[1]PWS Information'!$E$11="Yes",P1382="Lead")),
(AND('[1]PWS Information'!$E$10="NTNC",P1382="Lead")))),"Tier 1",
IF((OR((AND('[1]PWS Information'!$E$10="CWS",T1382="Multiple Family Residence",'[1]PWS Information'!$E$11="No",P1382="Lead")),
(AND('[1]PWS Information'!$E$10="CWS",T1382="Other",P1382="Lead")),
(AND('[1]PWS Information'!$E$10="CWS",T1382="Building",P1382="Lead")))),"Tier 2",
IF((OR((AND('[1]PWS Information'!$E$10="CWS",T1382="Single Family Residence",P1382="Galvanized Requiring Replacement")),
(AND('[1]PWS Information'!$E$10="CWS",T1382="Single Family Residence",P1382="Galvanized Requiring Replacement",Q1382="Yes")),
(AND('[1]PWS Information'!$E$10="NTNC",P1382="Galvanized Requiring Replacement")),
(AND('[1]PWS Information'!$E$10="NTNC",T1382="Single Family Residence",Q1382="Yes")))),"Tier 3",
IF((OR((AND('[1]PWS Information'!$E$10="CWS",T1382="Single Family Residence",R1382="Yes",P1382="Non-Lead", I1382="Non-Lead - Copper",K1382="Before 1989")),
(AND('[1]PWS Information'!$E$10="CWS",T1382="Single Family Residence",R1382="Yes",P1382="Non-Lead", M1382="Non-Lead - Copper",N1382="Before 1989")))),"Tier 4",
IF((OR((AND('[1]PWS Information'!$E$10="NTNC",P1382="Non-Lead")),
(AND('[1]PWS Information'!$E$10="CWS",P1382="Non-Lead",R1382="")),
(AND('[1]PWS Information'!$E$10="CWS",P1382="Non-Lead",R1382="No")),
(AND('[1]PWS Information'!$E$10="CWS",P1382="Non-Lead",R1382="Don't Know")),
(AND('[1]PWS Information'!$E$10="CWS",P1382="Non-Lead", I1382="Non-Lead - Copper", R1382="Yes", K1382="Between 1989 and 2014")),
(AND('[1]PWS Information'!$E$10="CWS",P1382="Non-Lead", I1382="Non-Lead - Copper", R1382="Yes", K1382="After 2014")),
(AND('[1]PWS Information'!$E$10="CWS",P1382="Non-Lead", I1382="Non-Lead - Copper", R1382="Yes", K1382="Unknown")),
(AND('[1]PWS Information'!$E$10="CWS",P1382="Non-Lead", M1382="Non-Lead - Copper", R1382="Yes", N1382="Between 1989 and 2014")),
(AND('[1]PWS Information'!$E$10="CWS",P1382="Non-Lead", M1382="Non-Lead - Copper", R1382="Yes", N1382="After 2014")),
(AND('[1]PWS Information'!$E$10="CWS",P1382="Non-Lead", M1382="Non-Lead - Copper", R1382="Yes", N1382="Unknown")),
(AND('[1]PWS Information'!$E$10="CWS",P1382="Unknown")),
(AND('[1]PWS Information'!$E$10="NTNC",P1382="Unknown")))),"Tier 5",
"")))))</f>
        <v>Tier 5</v>
      </c>
      <c r="Y1382" s="50"/>
      <c r="Z1382" s="50"/>
    </row>
    <row r="1383" spans="1:26" ht="30" x14ac:dyDescent="0.25">
      <c r="A1383" s="39">
        <v>1699</v>
      </c>
      <c r="B1383" s="40">
        <v>142</v>
      </c>
      <c r="C1383" s="41" t="s">
        <v>263</v>
      </c>
      <c r="D1383" s="41" t="s">
        <v>88</v>
      </c>
      <c r="E1383" s="41">
        <v>75144</v>
      </c>
      <c r="F1383" s="42"/>
      <c r="G1383" s="43"/>
      <c r="H1383" s="44"/>
      <c r="I1383" s="45" t="s">
        <v>47</v>
      </c>
      <c r="J1383" s="46" t="s">
        <v>37</v>
      </c>
      <c r="K1383" s="42" t="s">
        <v>40</v>
      </c>
      <c r="L1383" s="49"/>
      <c r="M1383" s="45" t="s">
        <v>54</v>
      </c>
      <c r="N1383" s="46" t="s">
        <v>40</v>
      </c>
      <c r="O1383" s="49"/>
      <c r="P1383" s="36" t="str">
        <f t="shared" si="21"/>
        <v>Non-Lead</v>
      </c>
      <c r="Q1383" s="39" t="s">
        <v>37</v>
      </c>
      <c r="R1383" s="39" t="s">
        <v>37</v>
      </c>
      <c r="S1383" s="39"/>
      <c r="T1383" s="50" t="s">
        <v>36</v>
      </c>
      <c r="U1383" s="50" t="s">
        <v>37</v>
      </c>
      <c r="V1383" s="50" t="s">
        <v>37</v>
      </c>
      <c r="W1383" s="50" t="s">
        <v>37</v>
      </c>
      <c r="X1383" s="51" t="str">
        <f>IF((OR((AND('[1]PWS Information'!$E$10="CWS",T1383="Single Family Residence",P1383="Lead")),
(AND('[1]PWS Information'!$E$10="CWS",T1383="Multiple Family Residence",'[1]PWS Information'!$E$11="Yes",P1383="Lead")),
(AND('[1]PWS Information'!$E$10="NTNC",P1383="Lead")))),"Tier 1",
IF((OR((AND('[1]PWS Information'!$E$10="CWS",T1383="Multiple Family Residence",'[1]PWS Information'!$E$11="No",P1383="Lead")),
(AND('[1]PWS Information'!$E$10="CWS",T1383="Other",P1383="Lead")),
(AND('[1]PWS Information'!$E$10="CWS",T1383="Building",P1383="Lead")))),"Tier 2",
IF((OR((AND('[1]PWS Information'!$E$10="CWS",T1383="Single Family Residence",P1383="Galvanized Requiring Replacement")),
(AND('[1]PWS Information'!$E$10="CWS",T1383="Single Family Residence",P1383="Galvanized Requiring Replacement",Q1383="Yes")),
(AND('[1]PWS Information'!$E$10="NTNC",P1383="Galvanized Requiring Replacement")),
(AND('[1]PWS Information'!$E$10="NTNC",T1383="Single Family Residence",Q1383="Yes")))),"Tier 3",
IF((OR((AND('[1]PWS Information'!$E$10="CWS",T1383="Single Family Residence",R1383="Yes",P1383="Non-Lead", I1383="Non-Lead - Copper",K1383="Before 1989")),
(AND('[1]PWS Information'!$E$10="CWS",T1383="Single Family Residence",R1383="Yes",P1383="Non-Lead", M1383="Non-Lead - Copper",N1383="Before 1989")))),"Tier 4",
IF((OR((AND('[1]PWS Information'!$E$10="NTNC",P1383="Non-Lead")),
(AND('[1]PWS Information'!$E$10="CWS",P1383="Non-Lead",R1383="")),
(AND('[1]PWS Information'!$E$10="CWS",P1383="Non-Lead",R1383="No")),
(AND('[1]PWS Information'!$E$10="CWS",P1383="Non-Lead",R1383="Don't Know")),
(AND('[1]PWS Information'!$E$10="CWS",P1383="Non-Lead", I1383="Non-Lead - Copper", R1383="Yes", K1383="Between 1989 and 2014")),
(AND('[1]PWS Information'!$E$10="CWS",P1383="Non-Lead", I1383="Non-Lead - Copper", R1383="Yes", K1383="After 2014")),
(AND('[1]PWS Information'!$E$10="CWS",P1383="Non-Lead", I1383="Non-Lead - Copper", R1383="Yes", K1383="Unknown")),
(AND('[1]PWS Information'!$E$10="CWS",P1383="Non-Lead", M1383="Non-Lead - Copper", R1383="Yes", N1383="Between 1989 and 2014")),
(AND('[1]PWS Information'!$E$10="CWS",P1383="Non-Lead", M1383="Non-Lead - Copper", R1383="Yes", N1383="After 2014")),
(AND('[1]PWS Information'!$E$10="CWS",P1383="Non-Lead", M1383="Non-Lead - Copper", R1383="Yes", N1383="Unknown")),
(AND('[1]PWS Information'!$E$10="CWS",P1383="Unknown")),
(AND('[1]PWS Information'!$E$10="NTNC",P1383="Unknown")))),"Tier 5",
"")))))</f>
        <v>Tier 5</v>
      </c>
      <c r="Y1383" s="50"/>
      <c r="Z1383" s="50"/>
    </row>
    <row r="1384" spans="1:26" ht="30" x14ac:dyDescent="0.25">
      <c r="A1384" s="39">
        <v>1700</v>
      </c>
      <c r="B1384" s="40"/>
      <c r="C1384" s="41" t="s">
        <v>362</v>
      </c>
      <c r="D1384" s="41" t="s">
        <v>88</v>
      </c>
      <c r="E1384" s="41">
        <v>75144</v>
      </c>
      <c r="F1384" s="42"/>
      <c r="G1384" s="43"/>
      <c r="H1384" s="44"/>
      <c r="I1384" s="45" t="s">
        <v>47</v>
      </c>
      <c r="J1384" s="46" t="s">
        <v>37</v>
      </c>
      <c r="K1384" s="42" t="s">
        <v>40</v>
      </c>
      <c r="L1384" s="49"/>
      <c r="M1384" s="45" t="s">
        <v>54</v>
      </c>
      <c r="N1384" s="46" t="s">
        <v>40</v>
      </c>
      <c r="O1384" s="49"/>
      <c r="P1384" s="36" t="str">
        <f t="shared" si="21"/>
        <v>Non-Lead</v>
      </c>
      <c r="Q1384" s="39" t="s">
        <v>37</v>
      </c>
      <c r="R1384" s="39" t="s">
        <v>37</v>
      </c>
      <c r="S1384" s="39"/>
      <c r="T1384" s="50" t="s">
        <v>36</v>
      </c>
      <c r="U1384" s="50" t="s">
        <v>37</v>
      </c>
      <c r="V1384" s="50" t="s">
        <v>37</v>
      </c>
      <c r="W1384" s="50" t="s">
        <v>37</v>
      </c>
      <c r="X1384" s="51" t="str">
        <f>IF((OR((AND('[1]PWS Information'!$E$10="CWS",T1384="Single Family Residence",P1384="Lead")),
(AND('[1]PWS Information'!$E$10="CWS",T1384="Multiple Family Residence",'[1]PWS Information'!$E$11="Yes",P1384="Lead")),
(AND('[1]PWS Information'!$E$10="NTNC",P1384="Lead")))),"Tier 1",
IF((OR((AND('[1]PWS Information'!$E$10="CWS",T1384="Multiple Family Residence",'[1]PWS Information'!$E$11="No",P1384="Lead")),
(AND('[1]PWS Information'!$E$10="CWS",T1384="Other",P1384="Lead")),
(AND('[1]PWS Information'!$E$10="CWS",T1384="Building",P1384="Lead")))),"Tier 2",
IF((OR((AND('[1]PWS Information'!$E$10="CWS",T1384="Single Family Residence",P1384="Galvanized Requiring Replacement")),
(AND('[1]PWS Information'!$E$10="CWS",T1384="Single Family Residence",P1384="Galvanized Requiring Replacement",Q1384="Yes")),
(AND('[1]PWS Information'!$E$10="NTNC",P1384="Galvanized Requiring Replacement")),
(AND('[1]PWS Information'!$E$10="NTNC",T1384="Single Family Residence",Q1384="Yes")))),"Tier 3",
IF((OR((AND('[1]PWS Information'!$E$10="CWS",T1384="Single Family Residence",R1384="Yes",P1384="Non-Lead", I1384="Non-Lead - Copper",K1384="Before 1989")),
(AND('[1]PWS Information'!$E$10="CWS",T1384="Single Family Residence",R1384="Yes",P1384="Non-Lead", M1384="Non-Lead - Copper",N1384="Before 1989")))),"Tier 4",
IF((OR((AND('[1]PWS Information'!$E$10="NTNC",P1384="Non-Lead")),
(AND('[1]PWS Information'!$E$10="CWS",P1384="Non-Lead",R1384="")),
(AND('[1]PWS Information'!$E$10="CWS",P1384="Non-Lead",R1384="No")),
(AND('[1]PWS Information'!$E$10="CWS",P1384="Non-Lead",R1384="Don't Know")),
(AND('[1]PWS Information'!$E$10="CWS",P1384="Non-Lead", I1384="Non-Lead - Copper", R1384="Yes", K1384="Between 1989 and 2014")),
(AND('[1]PWS Information'!$E$10="CWS",P1384="Non-Lead", I1384="Non-Lead - Copper", R1384="Yes", K1384="After 2014")),
(AND('[1]PWS Information'!$E$10="CWS",P1384="Non-Lead", I1384="Non-Lead - Copper", R1384="Yes", K1384="Unknown")),
(AND('[1]PWS Information'!$E$10="CWS",P1384="Non-Lead", M1384="Non-Lead - Copper", R1384="Yes", N1384="Between 1989 and 2014")),
(AND('[1]PWS Information'!$E$10="CWS",P1384="Non-Lead", M1384="Non-Lead - Copper", R1384="Yes", N1384="After 2014")),
(AND('[1]PWS Information'!$E$10="CWS",P1384="Non-Lead", M1384="Non-Lead - Copper", R1384="Yes", N1384="Unknown")),
(AND('[1]PWS Information'!$E$10="CWS",P1384="Unknown")),
(AND('[1]PWS Information'!$E$10="NTNC",P1384="Unknown")))),"Tier 5",
"")))))</f>
        <v>Tier 5</v>
      </c>
      <c r="Y1384" s="50"/>
      <c r="Z1384" s="50"/>
    </row>
    <row r="1385" spans="1:26" ht="30" x14ac:dyDescent="0.25">
      <c r="A1385" s="39">
        <v>1701</v>
      </c>
      <c r="B1385" s="40">
        <v>4111</v>
      </c>
      <c r="C1385" s="41" t="s">
        <v>342</v>
      </c>
      <c r="D1385" s="41" t="s">
        <v>73</v>
      </c>
      <c r="E1385" s="41">
        <v>75155</v>
      </c>
      <c r="F1385" s="42"/>
      <c r="G1385" s="43"/>
      <c r="H1385" s="44"/>
      <c r="I1385" s="45" t="s">
        <v>47</v>
      </c>
      <c r="J1385" s="46" t="s">
        <v>37</v>
      </c>
      <c r="K1385" s="42" t="s">
        <v>40</v>
      </c>
      <c r="L1385" s="49"/>
      <c r="M1385" s="45" t="s">
        <v>54</v>
      </c>
      <c r="N1385" s="46" t="s">
        <v>40</v>
      </c>
      <c r="O1385" s="49"/>
      <c r="P1385" s="36" t="str">
        <f t="shared" si="21"/>
        <v>Non-Lead</v>
      </c>
      <c r="Q1385" s="39" t="s">
        <v>37</v>
      </c>
      <c r="R1385" s="39" t="s">
        <v>37</v>
      </c>
      <c r="S1385" s="39"/>
      <c r="T1385" s="50" t="s">
        <v>36</v>
      </c>
      <c r="U1385" s="50" t="s">
        <v>37</v>
      </c>
      <c r="V1385" s="50" t="s">
        <v>37</v>
      </c>
      <c r="W1385" s="50" t="s">
        <v>37</v>
      </c>
      <c r="X1385" s="51" t="str">
        <f>IF((OR((AND('[1]PWS Information'!$E$10="CWS",T1385="Single Family Residence",P1385="Lead")),
(AND('[1]PWS Information'!$E$10="CWS",T1385="Multiple Family Residence",'[1]PWS Information'!$E$11="Yes",P1385="Lead")),
(AND('[1]PWS Information'!$E$10="NTNC",P1385="Lead")))),"Tier 1",
IF((OR((AND('[1]PWS Information'!$E$10="CWS",T1385="Multiple Family Residence",'[1]PWS Information'!$E$11="No",P1385="Lead")),
(AND('[1]PWS Information'!$E$10="CWS",T1385="Other",P1385="Lead")),
(AND('[1]PWS Information'!$E$10="CWS",T1385="Building",P1385="Lead")))),"Tier 2",
IF((OR((AND('[1]PWS Information'!$E$10="CWS",T1385="Single Family Residence",P1385="Galvanized Requiring Replacement")),
(AND('[1]PWS Information'!$E$10="CWS",T1385="Single Family Residence",P1385="Galvanized Requiring Replacement",Q1385="Yes")),
(AND('[1]PWS Information'!$E$10="NTNC",P1385="Galvanized Requiring Replacement")),
(AND('[1]PWS Information'!$E$10="NTNC",T1385="Single Family Residence",Q1385="Yes")))),"Tier 3",
IF((OR((AND('[1]PWS Information'!$E$10="CWS",T1385="Single Family Residence",R1385="Yes",P1385="Non-Lead", I1385="Non-Lead - Copper",K1385="Before 1989")),
(AND('[1]PWS Information'!$E$10="CWS",T1385="Single Family Residence",R1385="Yes",P1385="Non-Lead", M1385="Non-Lead - Copper",N1385="Before 1989")))),"Tier 4",
IF((OR((AND('[1]PWS Information'!$E$10="NTNC",P1385="Non-Lead")),
(AND('[1]PWS Information'!$E$10="CWS",P1385="Non-Lead",R1385="")),
(AND('[1]PWS Information'!$E$10="CWS",P1385="Non-Lead",R1385="No")),
(AND('[1]PWS Information'!$E$10="CWS",P1385="Non-Lead",R1385="Don't Know")),
(AND('[1]PWS Information'!$E$10="CWS",P1385="Non-Lead", I1385="Non-Lead - Copper", R1385="Yes", K1385="Between 1989 and 2014")),
(AND('[1]PWS Information'!$E$10="CWS",P1385="Non-Lead", I1385="Non-Lead - Copper", R1385="Yes", K1385="After 2014")),
(AND('[1]PWS Information'!$E$10="CWS",P1385="Non-Lead", I1385="Non-Lead - Copper", R1385="Yes", K1385="Unknown")),
(AND('[1]PWS Information'!$E$10="CWS",P1385="Non-Lead", M1385="Non-Lead - Copper", R1385="Yes", N1385="Between 1989 and 2014")),
(AND('[1]PWS Information'!$E$10="CWS",P1385="Non-Lead", M1385="Non-Lead - Copper", R1385="Yes", N1385="After 2014")),
(AND('[1]PWS Information'!$E$10="CWS",P1385="Non-Lead", M1385="Non-Lead - Copper", R1385="Yes", N1385="Unknown")),
(AND('[1]PWS Information'!$E$10="CWS",P1385="Unknown")),
(AND('[1]PWS Information'!$E$10="NTNC",P1385="Unknown")))),"Tier 5",
"")))))</f>
        <v>Tier 5</v>
      </c>
      <c r="Y1385" s="50"/>
      <c r="Z1385" s="50"/>
    </row>
    <row r="1386" spans="1:26" ht="30" x14ac:dyDescent="0.25">
      <c r="A1386" s="39">
        <v>1702</v>
      </c>
      <c r="B1386" s="40">
        <v>3220</v>
      </c>
      <c r="C1386" s="41" t="s">
        <v>300</v>
      </c>
      <c r="D1386" s="41" t="s">
        <v>99</v>
      </c>
      <c r="E1386" s="41">
        <v>75153</v>
      </c>
      <c r="F1386" s="42"/>
      <c r="G1386" s="43"/>
      <c r="H1386" s="44"/>
      <c r="I1386" s="45" t="s">
        <v>47</v>
      </c>
      <c r="J1386" s="46" t="s">
        <v>37</v>
      </c>
      <c r="K1386" s="42" t="s">
        <v>40</v>
      </c>
      <c r="L1386" s="49"/>
      <c r="M1386" s="45" t="s">
        <v>54</v>
      </c>
      <c r="N1386" s="46" t="s">
        <v>40</v>
      </c>
      <c r="O1386" s="49"/>
      <c r="P1386" s="36" t="str">
        <f t="shared" si="21"/>
        <v>Non-Lead</v>
      </c>
      <c r="Q1386" s="39" t="s">
        <v>37</v>
      </c>
      <c r="R1386" s="39" t="s">
        <v>37</v>
      </c>
      <c r="S1386" s="39"/>
      <c r="T1386" s="50" t="s">
        <v>36</v>
      </c>
      <c r="U1386" s="50" t="s">
        <v>37</v>
      </c>
      <c r="V1386" s="50" t="s">
        <v>37</v>
      </c>
      <c r="W1386" s="50" t="s">
        <v>37</v>
      </c>
      <c r="X1386" s="51" t="str">
        <f>IF((OR((AND('[1]PWS Information'!$E$10="CWS",T1386="Single Family Residence",P1386="Lead")),
(AND('[1]PWS Information'!$E$10="CWS",T1386="Multiple Family Residence",'[1]PWS Information'!$E$11="Yes",P1386="Lead")),
(AND('[1]PWS Information'!$E$10="NTNC",P1386="Lead")))),"Tier 1",
IF((OR((AND('[1]PWS Information'!$E$10="CWS",T1386="Multiple Family Residence",'[1]PWS Information'!$E$11="No",P1386="Lead")),
(AND('[1]PWS Information'!$E$10="CWS",T1386="Other",P1386="Lead")),
(AND('[1]PWS Information'!$E$10="CWS",T1386="Building",P1386="Lead")))),"Tier 2",
IF((OR((AND('[1]PWS Information'!$E$10="CWS",T1386="Single Family Residence",P1386="Galvanized Requiring Replacement")),
(AND('[1]PWS Information'!$E$10="CWS",T1386="Single Family Residence",P1386="Galvanized Requiring Replacement",Q1386="Yes")),
(AND('[1]PWS Information'!$E$10="NTNC",P1386="Galvanized Requiring Replacement")),
(AND('[1]PWS Information'!$E$10="NTNC",T1386="Single Family Residence",Q1386="Yes")))),"Tier 3",
IF((OR((AND('[1]PWS Information'!$E$10="CWS",T1386="Single Family Residence",R1386="Yes",P1386="Non-Lead", I1386="Non-Lead - Copper",K1386="Before 1989")),
(AND('[1]PWS Information'!$E$10="CWS",T1386="Single Family Residence",R1386="Yes",P1386="Non-Lead", M1386="Non-Lead - Copper",N1386="Before 1989")))),"Tier 4",
IF((OR((AND('[1]PWS Information'!$E$10="NTNC",P1386="Non-Lead")),
(AND('[1]PWS Information'!$E$10="CWS",P1386="Non-Lead",R1386="")),
(AND('[1]PWS Information'!$E$10="CWS",P1386="Non-Lead",R1386="No")),
(AND('[1]PWS Information'!$E$10="CWS",P1386="Non-Lead",R1386="Don't Know")),
(AND('[1]PWS Information'!$E$10="CWS",P1386="Non-Lead", I1386="Non-Lead - Copper", R1386="Yes", K1386="Between 1989 and 2014")),
(AND('[1]PWS Information'!$E$10="CWS",P1386="Non-Lead", I1386="Non-Lead - Copper", R1386="Yes", K1386="After 2014")),
(AND('[1]PWS Information'!$E$10="CWS",P1386="Non-Lead", I1386="Non-Lead - Copper", R1386="Yes", K1386="Unknown")),
(AND('[1]PWS Information'!$E$10="CWS",P1386="Non-Lead", M1386="Non-Lead - Copper", R1386="Yes", N1386="Between 1989 and 2014")),
(AND('[1]PWS Information'!$E$10="CWS",P1386="Non-Lead", M1386="Non-Lead - Copper", R1386="Yes", N1386="After 2014")),
(AND('[1]PWS Information'!$E$10="CWS",P1386="Non-Lead", M1386="Non-Lead - Copper", R1386="Yes", N1386="Unknown")),
(AND('[1]PWS Information'!$E$10="CWS",P1386="Unknown")),
(AND('[1]PWS Information'!$E$10="NTNC",P1386="Unknown")))),"Tier 5",
"")))))</f>
        <v>Tier 5</v>
      </c>
      <c r="Y1386" s="50"/>
      <c r="Z1386" s="50"/>
    </row>
    <row r="1387" spans="1:26" ht="30" x14ac:dyDescent="0.25">
      <c r="A1387" s="39">
        <v>1706</v>
      </c>
      <c r="B1387" s="40">
        <v>16025</v>
      </c>
      <c r="C1387" s="41" t="s">
        <v>288</v>
      </c>
      <c r="D1387" s="41" t="s">
        <v>88</v>
      </c>
      <c r="E1387" s="41">
        <v>75144</v>
      </c>
      <c r="F1387" s="42"/>
      <c r="G1387" s="43"/>
      <c r="H1387" s="44"/>
      <c r="I1387" s="45" t="s">
        <v>47</v>
      </c>
      <c r="J1387" s="46" t="s">
        <v>37</v>
      </c>
      <c r="K1387" s="42" t="s">
        <v>40</v>
      </c>
      <c r="L1387" s="49"/>
      <c r="M1387" s="45" t="s">
        <v>54</v>
      </c>
      <c r="N1387" s="46" t="s">
        <v>41</v>
      </c>
      <c r="O1387" s="49"/>
      <c r="P1387" s="36" t="str">
        <f t="shared" si="21"/>
        <v>Non-Lead</v>
      </c>
      <c r="Q1387" s="39" t="s">
        <v>37</v>
      </c>
      <c r="R1387" s="39" t="s">
        <v>37</v>
      </c>
      <c r="S1387" s="39"/>
      <c r="T1387" s="50" t="s">
        <v>36</v>
      </c>
      <c r="U1387" s="50" t="s">
        <v>37</v>
      </c>
      <c r="V1387" s="50" t="s">
        <v>37</v>
      </c>
      <c r="W1387" s="50" t="s">
        <v>37</v>
      </c>
      <c r="X1387" s="51" t="str">
        <f>IF((OR((AND('[1]PWS Information'!$E$10="CWS",T1387="Single Family Residence",P1387="Lead")),
(AND('[1]PWS Information'!$E$10="CWS",T1387="Multiple Family Residence",'[1]PWS Information'!$E$11="Yes",P1387="Lead")),
(AND('[1]PWS Information'!$E$10="NTNC",P1387="Lead")))),"Tier 1",
IF((OR((AND('[1]PWS Information'!$E$10="CWS",T1387="Multiple Family Residence",'[1]PWS Information'!$E$11="No",P1387="Lead")),
(AND('[1]PWS Information'!$E$10="CWS",T1387="Other",P1387="Lead")),
(AND('[1]PWS Information'!$E$10="CWS",T1387="Building",P1387="Lead")))),"Tier 2",
IF((OR((AND('[1]PWS Information'!$E$10="CWS",T1387="Single Family Residence",P1387="Galvanized Requiring Replacement")),
(AND('[1]PWS Information'!$E$10="CWS",T1387="Single Family Residence",P1387="Galvanized Requiring Replacement",Q1387="Yes")),
(AND('[1]PWS Information'!$E$10="NTNC",P1387="Galvanized Requiring Replacement")),
(AND('[1]PWS Information'!$E$10="NTNC",T1387="Single Family Residence",Q1387="Yes")))),"Tier 3",
IF((OR((AND('[1]PWS Information'!$E$10="CWS",T1387="Single Family Residence",R1387="Yes",P1387="Non-Lead", I1387="Non-Lead - Copper",K1387="Before 1989")),
(AND('[1]PWS Information'!$E$10="CWS",T1387="Single Family Residence",R1387="Yes",P1387="Non-Lead", M1387="Non-Lead - Copper",N1387="Before 1989")))),"Tier 4",
IF((OR((AND('[1]PWS Information'!$E$10="NTNC",P1387="Non-Lead")),
(AND('[1]PWS Information'!$E$10="CWS",P1387="Non-Lead",R1387="")),
(AND('[1]PWS Information'!$E$10="CWS",P1387="Non-Lead",R1387="No")),
(AND('[1]PWS Information'!$E$10="CWS",P1387="Non-Lead",R1387="Don't Know")),
(AND('[1]PWS Information'!$E$10="CWS",P1387="Non-Lead", I1387="Non-Lead - Copper", R1387="Yes", K1387="Between 1989 and 2014")),
(AND('[1]PWS Information'!$E$10="CWS",P1387="Non-Lead", I1387="Non-Lead - Copper", R1387="Yes", K1387="After 2014")),
(AND('[1]PWS Information'!$E$10="CWS",P1387="Non-Lead", I1387="Non-Lead - Copper", R1387="Yes", K1387="Unknown")),
(AND('[1]PWS Information'!$E$10="CWS",P1387="Non-Lead", M1387="Non-Lead - Copper", R1387="Yes", N1387="Between 1989 and 2014")),
(AND('[1]PWS Information'!$E$10="CWS",P1387="Non-Lead", M1387="Non-Lead - Copper", R1387="Yes", N1387="After 2014")),
(AND('[1]PWS Information'!$E$10="CWS",P1387="Non-Lead", M1387="Non-Lead - Copper", R1387="Yes", N1387="Unknown")),
(AND('[1]PWS Information'!$E$10="CWS",P1387="Unknown")),
(AND('[1]PWS Information'!$E$10="NTNC",P1387="Unknown")))),"Tier 5",
"")))))</f>
        <v>Tier 5</v>
      </c>
      <c r="Y1387" s="50"/>
      <c r="Z1387" s="50"/>
    </row>
    <row r="1388" spans="1:26" ht="30" x14ac:dyDescent="0.25">
      <c r="A1388" s="39">
        <v>1707</v>
      </c>
      <c r="B1388" s="40">
        <v>3217</v>
      </c>
      <c r="C1388" s="41" t="s">
        <v>364</v>
      </c>
      <c r="D1388" s="41" t="s">
        <v>88</v>
      </c>
      <c r="E1388" s="41">
        <v>75144</v>
      </c>
      <c r="F1388" s="42"/>
      <c r="G1388" s="43"/>
      <c r="H1388" s="44"/>
      <c r="I1388" s="45" t="s">
        <v>47</v>
      </c>
      <c r="J1388" s="46" t="s">
        <v>37</v>
      </c>
      <c r="K1388" s="42" t="s">
        <v>40</v>
      </c>
      <c r="L1388" s="49"/>
      <c r="M1388" s="45" t="s">
        <v>54</v>
      </c>
      <c r="N1388" s="46" t="s">
        <v>40</v>
      </c>
      <c r="O1388" s="49"/>
      <c r="P1388" s="36" t="str">
        <f t="shared" si="21"/>
        <v>Non-Lead</v>
      </c>
      <c r="Q1388" s="39" t="s">
        <v>37</v>
      </c>
      <c r="R1388" s="39" t="s">
        <v>37</v>
      </c>
      <c r="S1388" s="39"/>
      <c r="T1388" s="50" t="s">
        <v>36</v>
      </c>
      <c r="U1388" s="50" t="s">
        <v>37</v>
      </c>
      <c r="V1388" s="50" t="s">
        <v>37</v>
      </c>
      <c r="W1388" s="50" t="s">
        <v>37</v>
      </c>
      <c r="X1388" s="51" t="str">
        <f>IF((OR((AND('[1]PWS Information'!$E$10="CWS",T1388="Single Family Residence",P1388="Lead")),
(AND('[1]PWS Information'!$E$10="CWS",T1388="Multiple Family Residence",'[1]PWS Information'!$E$11="Yes",P1388="Lead")),
(AND('[1]PWS Information'!$E$10="NTNC",P1388="Lead")))),"Tier 1",
IF((OR((AND('[1]PWS Information'!$E$10="CWS",T1388="Multiple Family Residence",'[1]PWS Information'!$E$11="No",P1388="Lead")),
(AND('[1]PWS Information'!$E$10="CWS",T1388="Other",P1388="Lead")),
(AND('[1]PWS Information'!$E$10="CWS",T1388="Building",P1388="Lead")))),"Tier 2",
IF((OR((AND('[1]PWS Information'!$E$10="CWS",T1388="Single Family Residence",P1388="Galvanized Requiring Replacement")),
(AND('[1]PWS Information'!$E$10="CWS",T1388="Single Family Residence",P1388="Galvanized Requiring Replacement",Q1388="Yes")),
(AND('[1]PWS Information'!$E$10="NTNC",P1388="Galvanized Requiring Replacement")),
(AND('[1]PWS Information'!$E$10="NTNC",T1388="Single Family Residence",Q1388="Yes")))),"Tier 3",
IF((OR((AND('[1]PWS Information'!$E$10="CWS",T1388="Single Family Residence",R1388="Yes",P1388="Non-Lead", I1388="Non-Lead - Copper",K1388="Before 1989")),
(AND('[1]PWS Information'!$E$10="CWS",T1388="Single Family Residence",R1388="Yes",P1388="Non-Lead", M1388="Non-Lead - Copper",N1388="Before 1989")))),"Tier 4",
IF((OR((AND('[1]PWS Information'!$E$10="NTNC",P1388="Non-Lead")),
(AND('[1]PWS Information'!$E$10="CWS",P1388="Non-Lead",R1388="")),
(AND('[1]PWS Information'!$E$10="CWS",P1388="Non-Lead",R1388="No")),
(AND('[1]PWS Information'!$E$10="CWS",P1388="Non-Lead",R1388="Don't Know")),
(AND('[1]PWS Information'!$E$10="CWS",P1388="Non-Lead", I1388="Non-Lead - Copper", R1388="Yes", K1388="Between 1989 and 2014")),
(AND('[1]PWS Information'!$E$10="CWS",P1388="Non-Lead", I1388="Non-Lead - Copper", R1388="Yes", K1388="After 2014")),
(AND('[1]PWS Information'!$E$10="CWS",P1388="Non-Lead", I1388="Non-Lead - Copper", R1388="Yes", K1388="Unknown")),
(AND('[1]PWS Information'!$E$10="CWS",P1388="Non-Lead", M1388="Non-Lead - Copper", R1388="Yes", N1388="Between 1989 and 2014")),
(AND('[1]PWS Information'!$E$10="CWS",P1388="Non-Lead", M1388="Non-Lead - Copper", R1388="Yes", N1388="After 2014")),
(AND('[1]PWS Information'!$E$10="CWS",P1388="Non-Lead", M1388="Non-Lead - Copper", R1388="Yes", N1388="Unknown")),
(AND('[1]PWS Information'!$E$10="CWS",P1388="Unknown")),
(AND('[1]PWS Information'!$E$10="NTNC",P1388="Unknown")))),"Tier 5",
"")))))</f>
        <v>Tier 5</v>
      </c>
      <c r="Y1388" s="50"/>
      <c r="Z1388" s="50"/>
    </row>
    <row r="1389" spans="1:26" ht="30" x14ac:dyDescent="0.25">
      <c r="A1389" s="39">
        <v>1708</v>
      </c>
      <c r="B1389" s="40">
        <v>9155</v>
      </c>
      <c r="C1389" s="41" t="s">
        <v>362</v>
      </c>
      <c r="D1389" s="41" t="s">
        <v>88</v>
      </c>
      <c r="E1389" s="41">
        <v>75144</v>
      </c>
      <c r="F1389" s="42"/>
      <c r="G1389" s="43"/>
      <c r="H1389" s="44"/>
      <c r="I1389" s="45" t="s">
        <v>47</v>
      </c>
      <c r="J1389" s="46" t="s">
        <v>37</v>
      </c>
      <c r="K1389" s="42" t="s">
        <v>40</v>
      </c>
      <c r="L1389" s="49"/>
      <c r="M1389" s="45" t="s">
        <v>54</v>
      </c>
      <c r="N1389" s="46" t="s">
        <v>49</v>
      </c>
      <c r="O1389" s="49"/>
      <c r="P1389" s="36" t="str">
        <f t="shared" si="21"/>
        <v>Non-Lead</v>
      </c>
      <c r="Q1389" s="39" t="s">
        <v>37</v>
      </c>
      <c r="R1389" s="39" t="s">
        <v>37</v>
      </c>
      <c r="S1389" s="39"/>
      <c r="T1389" s="50" t="s">
        <v>52</v>
      </c>
      <c r="U1389" s="50" t="s">
        <v>37</v>
      </c>
      <c r="V1389" s="50" t="s">
        <v>37</v>
      </c>
      <c r="W1389" s="50" t="s">
        <v>37</v>
      </c>
      <c r="X1389" s="51" t="str">
        <f>IF((OR((AND('[1]PWS Information'!$E$10="CWS",T1389="Single Family Residence",P1389="Lead")),
(AND('[1]PWS Information'!$E$10="CWS",T1389="Multiple Family Residence",'[1]PWS Information'!$E$11="Yes",P1389="Lead")),
(AND('[1]PWS Information'!$E$10="NTNC",P1389="Lead")))),"Tier 1",
IF((OR((AND('[1]PWS Information'!$E$10="CWS",T1389="Multiple Family Residence",'[1]PWS Information'!$E$11="No",P1389="Lead")),
(AND('[1]PWS Information'!$E$10="CWS",T1389="Other",P1389="Lead")),
(AND('[1]PWS Information'!$E$10="CWS",T1389="Building",P1389="Lead")))),"Tier 2",
IF((OR((AND('[1]PWS Information'!$E$10="CWS",T1389="Single Family Residence",P1389="Galvanized Requiring Replacement")),
(AND('[1]PWS Information'!$E$10="CWS",T1389="Single Family Residence",P1389="Galvanized Requiring Replacement",Q1389="Yes")),
(AND('[1]PWS Information'!$E$10="NTNC",P1389="Galvanized Requiring Replacement")),
(AND('[1]PWS Information'!$E$10="NTNC",T1389="Single Family Residence",Q1389="Yes")))),"Tier 3",
IF((OR((AND('[1]PWS Information'!$E$10="CWS",T1389="Single Family Residence",R1389="Yes",P1389="Non-Lead", I1389="Non-Lead - Copper",K1389="Before 1989")),
(AND('[1]PWS Information'!$E$10="CWS",T1389="Single Family Residence",R1389="Yes",P1389="Non-Lead", M1389="Non-Lead - Copper",N1389="Before 1989")))),"Tier 4",
IF((OR((AND('[1]PWS Information'!$E$10="NTNC",P1389="Non-Lead")),
(AND('[1]PWS Information'!$E$10="CWS",P1389="Non-Lead",R1389="")),
(AND('[1]PWS Information'!$E$10="CWS",P1389="Non-Lead",R1389="No")),
(AND('[1]PWS Information'!$E$10="CWS",P1389="Non-Lead",R1389="Don't Know")),
(AND('[1]PWS Information'!$E$10="CWS",P1389="Non-Lead", I1389="Non-Lead - Copper", R1389="Yes", K1389="Between 1989 and 2014")),
(AND('[1]PWS Information'!$E$10="CWS",P1389="Non-Lead", I1389="Non-Lead - Copper", R1389="Yes", K1389="After 2014")),
(AND('[1]PWS Information'!$E$10="CWS",P1389="Non-Lead", I1389="Non-Lead - Copper", R1389="Yes", K1389="Unknown")),
(AND('[1]PWS Information'!$E$10="CWS",P1389="Non-Lead", M1389="Non-Lead - Copper", R1389="Yes", N1389="Between 1989 and 2014")),
(AND('[1]PWS Information'!$E$10="CWS",P1389="Non-Lead", M1389="Non-Lead - Copper", R1389="Yes", N1389="After 2014")),
(AND('[1]PWS Information'!$E$10="CWS",P1389="Non-Lead", M1389="Non-Lead - Copper", R1389="Yes", N1389="Unknown")),
(AND('[1]PWS Information'!$E$10="CWS",P1389="Unknown")),
(AND('[1]PWS Information'!$E$10="NTNC",P1389="Unknown")))),"Tier 5",
"")))))</f>
        <v>Tier 5</v>
      </c>
      <c r="Y1389" s="50"/>
      <c r="Z1389" s="50"/>
    </row>
    <row r="1390" spans="1:26" ht="30" x14ac:dyDescent="0.25">
      <c r="A1390" s="39">
        <v>1709</v>
      </c>
      <c r="B1390" s="40">
        <v>332</v>
      </c>
      <c r="C1390" s="41" t="s">
        <v>176</v>
      </c>
      <c r="D1390" s="41" t="s">
        <v>88</v>
      </c>
      <c r="E1390" s="41">
        <v>75144</v>
      </c>
      <c r="F1390" s="42"/>
      <c r="G1390" s="43"/>
      <c r="H1390" s="44"/>
      <c r="I1390" s="45" t="s">
        <v>47</v>
      </c>
      <c r="J1390" s="46" t="s">
        <v>37</v>
      </c>
      <c r="K1390" s="42" t="s">
        <v>40</v>
      </c>
      <c r="L1390" s="49"/>
      <c r="M1390" s="45" t="s">
        <v>54</v>
      </c>
      <c r="N1390" s="46" t="s">
        <v>40</v>
      </c>
      <c r="O1390" s="49"/>
      <c r="P1390" s="36" t="str">
        <f t="shared" si="21"/>
        <v>Non-Lead</v>
      </c>
      <c r="Q1390" s="39" t="s">
        <v>37</v>
      </c>
      <c r="R1390" s="39" t="s">
        <v>37</v>
      </c>
      <c r="S1390" s="39"/>
      <c r="T1390" s="50" t="s">
        <v>36</v>
      </c>
      <c r="U1390" s="50" t="s">
        <v>37</v>
      </c>
      <c r="V1390" s="50" t="s">
        <v>37</v>
      </c>
      <c r="W1390" s="50" t="s">
        <v>37</v>
      </c>
      <c r="X1390" s="51" t="str">
        <f>IF((OR((AND('[1]PWS Information'!$E$10="CWS",T1390="Single Family Residence",P1390="Lead")),
(AND('[1]PWS Information'!$E$10="CWS",T1390="Multiple Family Residence",'[1]PWS Information'!$E$11="Yes",P1390="Lead")),
(AND('[1]PWS Information'!$E$10="NTNC",P1390="Lead")))),"Tier 1",
IF((OR((AND('[1]PWS Information'!$E$10="CWS",T1390="Multiple Family Residence",'[1]PWS Information'!$E$11="No",P1390="Lead")),
(AND('[1]PWS Information'!$E$10="CWS",T1390="Other",P1390="Lead")),
(AND('[1]PWS Information'!$E$10="CWS",T1390="Building",P1390="Lead")))),"Tier 2",
IF((OR((AND('[1]PWS Information'!$E$10="CWS",T1390="Single Family Residence",P1390="Galvanized Requiring Replacement")),
(AND('[1]PWS Information'!$E$10="CWS",T1390="Single Family Residence",P1390="Galvanized Requiring Replacement",Q1390="Yes")),
(AND('[1]PWS Information'!$E$10="NTNC",P1390="Galvanized Requiring Replacement")),
(AND('[1]PWS Information'!$E$10="NTNC",T1390="Single Family Residence",Q1390="Yes")))),"Tier 3",
IF((OR((AND('[1]PWS Information'!$E$10="CWS",T1390="Single Family Residence",R1390="Yes",P1390="Non-Lead", I1390="Non-Lead - Copper",K1390="Before 1989")),
(AND('[1]PWS Information'!$E$10="CWS",T1390="Single Family Residence",R1390="Yes",P1390="Non-Lead", M1390="Non-Lead - Copper",N1390="Before 1989")))),"Tier 4",
IF((OR((AND('[1]PWS Information'!$E$10="NTNC",P1390="Non-Lead")),
(AND('[1]PWS Information'!$E$10="CWS",P1390="Non-Lead",R1390="")),
(AND('[1]PWS Information'!$E$10="CWS",P1390="Non-Lead",R1390="No")),
(AND('[1]PWS Information'!$E$10="CWS",P1390="Non-Lead",R1390="Don't Know")),
(AND('[1]PWS Information'!$E$10="CWS",P1390="Non-Lead", I1390="Non-Lead - Copper", R1390="Yes", K1390="Between 1989 and 2014")),
(AND('[1]PWS Information'!$E$10="CWS",P1390="Non-Lead", I1390="Non-Lead - Copper", R1390="Yes", K1390="After 2014")),
(AND('[1]PWS Information'!$E$10="CWS",P1390="Non-Lead", I1390="Non-Lead - Copper", R1390="Yes", K1390="Unknown")),
(AND('[1]PWS Information'!$E$10="CWS",P1390="Non-Lead", M1390="Non-Lead - Copper", R1390="Yes", N1390="Between 1989 and 2014")),
(AND('[1]PWS Information'!$E$10="CWS",P1390="Non-Lead", M1390="Non-Lead - Copper", R1390="Yes", N1390="After 2014")),
(AND('[1]PWS Information'!$E$10="CWS",P1390="Non-Lead", M1390="Non-Lead - Copper", R1390="Yes", N1390="Unknown")),
(AND('[1]PWS Information'!$E$10="CWS",P1390="Unknown")),
(AND('[1]PWS Information'!$E$10="NTNC",P1390="Unknown")))),"Tier 5",
"")))))</f>
        <v>Tier 5</v>
      </c>
      <c r="Y1390" s="50"/>
      <c r="Z1390" s="50"/>
    </row>
    <row r="1391" spans="1:26" ht="30" x14ac:dyDescent="0.25">
      <c r="A1391" s="39">
        <v>1710</v>
      </c>
      <c r="B1391" s="40">
        <v>2290</v>
      </c>
      <c r="C1391" s="41" t="s">
        <v>375</v>
      </c>
      <c r="D1391" s="41" t="s">
        <v>61</v>
      </c>
      <c r="E1391" s="41">
        <v>75109</v>
      </c>
      <c r="F1391" s="42"/>
      <c r="G1391" s="43"/>
      <c r="H1391" s="44"/>
      <c r="I1391" s="45" t="s">
        <v>47</v>
      </c>
      <c r="J1391" s="46" t="s">
        <v>37</v>
      </c>
      <c r="K1391" s="42" t="s">
        <v>40</v>
      </c>
      <c r="L1391" s="49"/>
      <c r="M1391" s="45" t="s">
        <v>54</v>
      </c>
      <c r="N1391" s="46" t="s">
        <v>40</v>
      </c>
      <c r="O1391" s="49"/>
      <c r="P1391" s="36" t="str">
        <f t="shared" si="21"/>
        <v>Non-Lead</v>
      </c>
      <c r="Q1391" s="39" t="s">
        <v>37</v>
      </c>
      <c r="R1391" s="39" t="s">
        <v>37</v>
      </c>
      <c r="S1391" s="39"/>
      <c r="T1391" s="50" t="s">
        <v>36</v>
      </c>
      <c r="U1391" s="50" t="s">
        <v>37</v>
      </c>
      <c r="V1391" s="50" t="s">
        <v>37</v>
      </c>
      <c r="W1391" s="50" t="s">
        <v>37</v>
      </c>
      <c r="X1391" s="51" t="str">
        <f>IF((OR((AND('[1]PWS Information'!$E$10="CWS",T1391="Single Family Residence",P1391="Lead")),
(AND('[1]PWS Information'!$E$10="CWS",T1391="Multiple Family Residence",'[1]PWS Information'!$E$11="Yes",P1391="Lead")),
(AND('[1]PWS Information'!$E$10="NTNC",P1391="Lead")))),"Tier 1",
IF((OR((AND('[1]PWS Information'!$E$10="CWS",T1391="Multiple Family Residence",'[1]PWS Information'!$E$11="No",P1391="Lead")),
(AND('[1]PWS Information'!$E$10="CWS",T1391="Other",P1391="Lead")),
(AND('[1]PWS Information'!$E$10="CWS",T1391="Building",P1391="Lead")))),"Tier 2",
IF((OR((AND('[1]PWS Information'!$E$10="CWS",T1391="Single Family Residence",P1391="Galvanized Requiring Replacement")),
(AND('[1]PWS Information'!$E$10="CWS",T1391="Single Family Residence",P1391="Galvanized Requiring Replacement",Q1391="Yes")),
(AND('[1]PWS Information'!$E$10="NTNC",P1391="Galvanized Requiring Replacement")),
(AND('[1]PWS Information'!$E$10="NTNC",T1391="Single Family Residence",Q1391="Yes")))),"Tier 3",
IF((OR((AND('[1]PWS Information'!$E$10="CWS",T1391="Single Family Residence",R1391="Yes",P1391="Non-Lead", I1391="Non-Lead - Copper",K1391="Before 1989")),
(AND('[1]PWS Information'!$E$10="CWS",T1391="Single Family Residence",R1391="Yes",P1391="Non-Lead", M1391="Non-Lead - Copper",N1391="Before 1989")))),"Tier 4",
IF((OR((AND('[1]PWS Information'!$E$10="NTNC",P1391="Non-Lead")),
(AND('[1]PWS Information'!$E$10="CWS",P1391="Non-Lead",R1391="")),
(AND('[1]PWS Information'!$E$10="CWS",P1391="Non-Lead",R1391="No")),
(AND('[1]PWS Information'!$E$10="CWS",P1391="Non-Lead",R1391="Don't Know")),
(AND('[1]PWS Information'!$E$10="CWS",P1391="Non-Lead", I1391="Non-Lead - Copper", R1391="Yes", K1391="Between 1989 and 2014")),
(AND('[1]PWS Information'!$E$10="CWS",P1391="Non-Lead", I1391="Non-Lead - Copper", R1391="Yes", K1391="After 2014")),
(AND('[1]PWS Information'!$E$10="CWS",P1391="Non-Lead", I1391="Non-Lead - Copper", R1391="Yes", K1391="Unknown")),
(AND('[1]PWS Information'!$E$10="CWS",P1391="Non-Lead", M1391="Non-Lead - Copper", R1391="Yes", N1391="Between 1989 and 2014")),
(AND('[1]PWS Information'!$E$10="CWS",P1391="Non-Lead", M1391="Non-Lead - Copper", R1391="Yes", N1391="After 2014")),
(AND('[1]PWS Information'!$E$10="CWS",P1391="Non-Lead", M1391="Non-Lead - Copper", R1391="Yes", N1391="Unknown")),
(AND('[1]PWS Information'!$E$10="CWS",P1391="Unknown")),
(AND('[1]PWS Information'!$E$10="NTNC",P1391="Unknown")))),"Tier 5",
"")))))</f>
        <v>Tier 5</v>
      </c>
      <c r="Y1391" s="50"/>
      <c r="Z1391" s="50"/>
    </row>
    <row r="1392" spans="1:26" ht="30" x14ac:dyDescent="0.25">
      <c r="A1392" s="39">
        <v>1711</v>
      </c>
      <c r="B1392" s="40"/>
      <c r="C1392" s="41" t="s">
        <v>251</v>
      </c>
      <c r="D1392" s="41" t="s">
        <v>88</v>
      </c>
      <c r="E1392" s="41">
        <v>75144</v>
      </c>
      <c r="F1392" s="42"/>
      <c r="G1392" s="43"/>
      <c r="H1392" s="44"/>
      <c r="I1392" s="45" t="s">
        <v>47</v>
      </c>
      <c r="J1392" s="46" t="s">
        <v>37</v>
      </c>
      <c r="K1392" s="42" t="s">
        <v>40</v>
      </c>
      <c r="L1392" s="49"/>
      <c r="M1392" s="45" t="s">
        <v>54</v>
      </c>
      <c r="N1392" s="46" t="s">
        <v>40</v>
      </c>
      <c r="O1392" s="49"/>
      <c r="P1392" s="36" t="str">
        <f t="shared" si="21"/>
        <v>Non-Lead</v>
      </c>
      <c r="Q1392" s="39" t="s">
        <v>37</v>
      </c>
      <c r="R1392" s="39" t="s">
        <v>37</v>
      </c>
      <c r="S1392" s="39"/>
      <c r="T1392" s="50" t="s">
        <v>52</v>
      </c>
      <c r="U1392" s="50" t="s">
        <v>37</v>
      </c>
      <c r="V1392" s="50" t="s">
        <v>37</v>
      </c>
      <c r="W1392" s="50" t="s">
        <v>37</v>
      </c>
      <c r="X1392" s="51" t="str">
        <f>IF((OR((AND('[1]PWS Information'!$E$10="CWS",T1392="Single Family Residence",P1392="Lead")),
(AND('[1]PWS Information'!$E$10="CWS",T1392="Multiple Family Residence",'[1]PWS Information'!$E$11="Yes",P1392="Lead")),
(AND('[1]PWS Information'!$E$10="NTNC",P1392="Lead")))),"Tier 1",
IF((OR((AND('[1]PWS Information'!$E$10="CWS",T1392="Multiple Family Residence",'[1]PWS Information'!$E$11="No",P1392="Lead")),
(AND('[1]PWS Information'!$E$10="CWS",T1392="Other",P1392="Lead")),
(AND('[1]PWS Information'!$E$10="CWS",T1392="Building",P1392="Lead")))),"Tier 2",
IF((OR((AND('[1]PWS Information'!$E$10="CWS",T1392="Single Family Residence",P1392="Galvanized Requiring Replacement")),
(AND('[1]PWS Information'!$E$10="CWS",T1392="Single Family Residence",P1392="Galvanized Requiring Replacement",Q1392="Yes")),
(AND('[1]PWS Information'!$E$10="NTNC",P1392="Galvanized Requiring Replacement")),
(AND('[1]PWS Information'!$E$10="NTNC",T1392="Single Family Residence",Q1392="Yes")))),"Tier 3",
IF((OR((AND('[1]PWS Information'!$E$10="CWS",T1392="Single Family Residence",R1392="Yes",P1392="Non-Lead", I1392="Non-Lead - Copper",K1392="Before 1989")),
(AND('[1]PWS Information'!$E$10="CWS",T1392="Single Family Residence",R1392="Yes",P1392="Non-Lead", M1392="Non-Lead - Copper",N1392="Before 1989")))),"Tier 4",
IF((OR((AND('[1]PWS Information'!$E$10="NTNC",P1392="Non-Lead")),
(AND('[1]PWS Information'!$E$10="CWS",P1392="Non-Lead",R1392="")),
(AND('[1]PWS Information'!$E$10="CWS",P1392="Non-Lead",R1392="No")),
(AND('[1]PWS Information'!$E$10="CWS",P1392="Non-Lead",R1392="Don't Know")),
(AND('[1]PWS Information'!$E$10="CWS",P1392="Non-Lead", I1392="Non-Lead - Copper", R1392="Yes", K1392="Between 1989 and 2014")),
(AND('[1]PWS Information'!$E$10="CWS",P1392="Non-Lead", I1392="Non-Lead - Copper", R1392="Yes", K1392="After 2014")),
(AND('[1]PWS Information'!$E$10="CWS",P1392="Non-Lead", I1392="Non-Lead - Copper", R1392="Yes", K1392="Unknown")),
(AND('[1]PWS Information'!$E$10="CWS",P1392="Non-Lead", M1392="Non-Lead - Copper", R1392="Yes", N1392="Between 1989 and 2014")),
(AND('[1]PWS Information'!$E$10="CWS",P1392="Non-Lead", M1392="Non-Lead - Copper", R1392="Yes", N1392="After 2014")),
(AND('[1]PWS Information'!$E$10="CWS",P1392="Non-Lead", M1392="Non-Lead - Copper", R1392="Yes", N1392="Unknown")),
(AND('[1]PWS Information'!$E$10="CWS",P1392="Unknown")),
(AND('[1]PWS Information'!$E$10="NTNC",P1392="Unknown")))),"Tier 5",
"")))))</f>
        <v>Tier 5</v>
      </c>
      <c r="Y1392" s="50"/>
      <c r="Z1392" s="50"/>
    </row>
    <row r="1393" spans="1:26" ht="30" x14ac:dyDescent="0.25">
      <c r="A1393" s="39">
        <v>1712</v>
      </c>
      <c r="B1393" s="40">
        <v>9055</v>
      </c>
      <c r="C1393" s="41" t="s">
        <v>361</v>
      </c>
      <c r="D1393" s="41" t="s">
        <v>88</v>
      </c>
      <c r="E1393" s="41">
        <v>75144</v>
      </c>
      <c r="F1393" s="42"/>
      <c r="G1393" s="43"/>
      <c r="H1393" s="44"/>
      <c r="I1393" s="45" t="s">
        <v>47</v>
      </c>
      <c r="J1393" s="46" t="s">
        <v>37</v>
      </c>
      <c r="K1393" s="42" t="s">
        <v>40</v>
      </c>
      <c r="L1393" s="49"/>
      <c r="M1393" s="45" t="s">
        <v>54</v>
      </c>
      <c r="N1393" s="46" t="s">
        <v>40</v>
      </c>
      <c r="O1393" s="49"/>
      <c r="P1393" s="36" t="str">
        <f t="shared" si="21"/>
        <v>Non-Lead</v>
      </c>
      <c r="Q1393" s="39" t="s">
        <v>37</v>
      </c>
      <c r="R1393" s="39" t="s">
        <v>37</v>
      </c>
      <c r="S1393" s="39"/>
      <c r="T1393" s="50" t="s">
        <v>48</v>
      </c>
      <c r="U1393" s="50" t="s">
        <v>37</v>
      </c>
      <c r="V1393" s="50" t="s">
        <v>37</v>
      </c>
      <c r="W1393" s="50" t="s">
        <v>37</v>
      </c>
      <c r="X1393" s="51" t="str">
        <f>IF((OR((AND('[1]PWS Information'!$E$10="CWS",T1393="Single Family Residence",P1393="Lead")),
(AND('[1]PWS Information'!$E$10="CWS",T1393="Multiple Family Residence",'[1]PWS Information'!$E$11="Yes",P1393="Lead")),
(AND('[1]PWS Information'!$E$10="NTNC",P1393="Lead")))),"Tier 1",
IF((OR((AND('[1]PWS Information'!$E$10="CWS",T1393="Multiple Family Residence",'[1]PWS Information'!$E$11="No",P1393="Lead")),
(AND('[1]PWS Information'!$E$10="CWS",T1393="Other",P1393="Lead")),
(AND('[1]PWS Information'!$E$10="CWS",T1393="Building",P1393="Lead")))),"Tier 2",
IF((OR((AND('[1]PWS Information'!$E$10="CWS",T1393="Single Family Residence",P1393="Galvanized Requiring Replacement")),
(AND('[1]PWS Information'!$E$10="CWS",T1393="Single Family Residence",P1393="Galvanized Requiring Replacement",Q1393="Yes")),
(AND('[1]PWS Information'!$E$10="NTNC",P1393="Galvanized Requiring Replacement")),
(AND('[1]PWS Information'!$E$10="NTNC",T1393="Single Family Residence",Q1393="Yes")))),"Tier 3",
IF((OR((AND('[1]PWS Information'!$E$10="CWS",T1393="Single Family Residence",R1393="Yes",P1393="Non-Lead", I1393="Non-Lead - Copper",K1393="Before 1989")),
(AND('[1]PWS Information'!$E$10="CWS",T1393="Single Family Residence",R1393="Yes",P1393="Non-Lead", M1393="Non-Lead - Copper",N1393="Before 1989")))),"Tier 4",
IF((OR((AND('[1]PWS Information'!$E$10="NTNC",P1393="Non-Lead")),
(AND('[1]PWS Information'!$E$10="CWS",P1393="Non-Lead",R1393="")),
(AND('[1]PWS Information'!$E$10="CWS",P1393="Non-Lead",R1393="No")),
(AND('[1]PWS Information'!$E$10="CWS",P1393="Non-Lead",R1393="Don't Know")),
(AND('[1]PWS Information'!$E$10="CWS",P1393="Non-Lead", I1393="Non-Lead - Copper", R1393="Yes", K1393="Between 1989 and 2014")),
(AND('[1]PWS Information'!$E$10="CWS",P1393="Non-Lead", I1393="Non-Lead - Copper", R1393="Yes", K1393="After 2014")),
(AND('[1]PWS Information'!$E$10="CWS",P1393="Non-Lead", I1393="Non-Lead - Copper", R1393="Yes", K1393="Unknown")),
(AND('[1]PWS Information'!$E$10="CWS",P1393="Non-Lead", M1393="Non-Lead - Copper", R1393="Yes", N1393="Between 1989 and 2014")),
(AND('[1]PWS Information'!$E$10="CWS",P1393="Non-Lead", M1393="Non-Lead - Copper", R1393="Yes", N1393="After 2014")),
(AND('[1]PWS Information'!$E$10="CWS",P1393="Non-Lead", M1393="Non-Lead - Copper", R1393="Yes", N1393="Unknown")),
(AND('[1]PWS Information'!$E$10="CWS",P1393="Unknown")),
(AND('[1]PWS Information'!$E$10="NTNC",P1393="Unknown")))),"Tier 5",
"")))))</f>
        <v>Tier 5</v>
      </c>
      <c r="Y1393" s="50"/>
      <c r="Z1393" s="50"/>
    </row>
    <row r="1394" spans="1:26" ht="30" x14ac:dyDescent="0.25">
      <c r="A1394" s="39">
        <v>1713</v>
      </c>
      <c r="B1394" s="40">
        <v>4770</v>
      </c>
      <c r="C1394" s="41" t="s">
        <v>235</v>
      </c>
      <c r="D1394" s="41" t="s">
        <v>88</v>
      </c>
      <c r="E1394" s="41">
        <v>75144</v>
      </c>
      <c r="F1394" s="42"/>
      <c r="G1394" s="43"/>
      <c r="H1394" s="44"/>
      <c r="I1394" s="45" t="s">
        <v>47</v>
      </c>
      <c r="J1394" s="46" t="s">
        <v>37</v>
      </c>
      <c r="K1394" s="42" t="s">
        <v>40</v>
      </c>
      <c r="L1394" s="49"/>
      <c r="M1394" s="45" t="s">
        <v>54</v>
      </c>
      <c r="N1394" s="46" t="s">
        <v>40</v>
      </c>
      <c r="O1394" s="49"/>
      <c r="P1394" s="36" t="str">
        <f t="shared" si="21"/>
        <v>Non-Lead</v>
      </c>
      <c r="Q1394" s="39" t="s">
        <v>37</v>
      </c>
      <c r="R1394" s="39" t="s">
        <v>37</v>
      </c>
      <c r="S1394" s="39"/>
      <c r="T1394" s="50" t="s">
        <v>36</v>
      </c>
      <c r="U1394" s="50" t="s">
        <v>37</v>
      </c>
      <c r="V1394" s="50" t="s">
        <v>37</v>
      </c>
      <c r="W1394" s="50" t="s">
        <v>37</v>
      </c>
      <c r="X1394" s="51" t="str">
        <f>IF((OR((AND('[1]PWS Information'!$E$10="CWS",T1394="Single Family Residence",P1394="Lead")),
(AND('[1]PWS Information'!$E$10="CWS",T1394="Multiple Family Residence",'[1]PWS Information'!$E$11="Yes",P1394="Lead")),
(AND('[1]PWS Information'!$E$10="NTNC",P1394="Lead")))),"Tier 1",
IF((OR((AND('[1]PWS Information'!$E$10="CWS",T1394="Multiple Family Residence",'[1]PWS Information'!$E$11="No",P1394="Lead")),
(AND('[1]PWS Information'!$E$10="CWS",T1394="Other",P1394="Lead")),
(AND('[1]PWS Information'!$E$10="CWS",T1394="Building",P1394="Lead")))),"Tier 2",
IF((OR((AND('[1]PWS Information'!$E$10="CWS",T1394="Single Family Residence",P1394="Galvanized Requiring Replacement")),
(AND('[1]PWS Information'!$E$10="CWS",T1394="Single Family Residence",P1394="Galvanized Requiring Replacement",Q1394="Yes")),
(AND('[1]PWS Information'!$E$10="NTNC",P1394="Galvanized Requiring Replacement")),
(AND('[1]PWS Information'!$E$10="NTNC",T1394="Single Family Residence",Q1394="Yes")))),"Tier 3",
IF((OR((AND('[1]PWS Information'!$E$10="CWS",T1394="Single Family Residence",R1394="Yes",P1394="Non-Lead", I1394="Non-Lead - Copper",K1394="Before 1989")),
(AND('[1]PWS Information'!$E$10="CWS",T1394="Single Family Residence",R1394="Yes",P1394="Non-Lead", M1394="Non-Lead - Copper",N1394="Before 1989")))),"Tier 4",
IF((OR((AND('[1]PWS Information'!$E$10="NTNC",P1394="Non-Lead")),
(AND('[1]PWS Information'!$E$10="CWS",P1394="Non-Lead",R1394="")),
(AND('[1]PWS Information'!$E$10="CWS",P1394="Non-Lead",R1394="No")),
(AND('[1]PWS Information'!$E$10="CWS",P1394="Non-Lead",R1394="Don't Know")),
(AND('[1]PWS Information'!$E$10="CWS",P1394="Non-Lead", I1394="Non-Lead - Copper", R1394="Yes", K1394="Between 1989 and 2014")),
(AND('[1]PWS Information'!$E$10="CWS",P1394="Non-Lead", I1394="Non-Lead - Copper", R1394="Yes", K1394="After 2014")),
(AND('[1]PWS Information'!$E$10="CWS",P1394="Non-Lead", I1394="Non-Lead - Copper", R1394="Yes", K1394="Unknown")),
(AND('[1]PWS Information'!$E$10="CWS",P1394="Non-Lead", M1394="Non-Lead - Copper", R1394="Yes", N1394="Between 1989 and 2014")),
(AND('[1]PWS Information'!$E$10="CWS",P1394="Non-Lead", M1394="Non-Lead - Copper", R1394="Yes", N1394="After 2014")),
(AND('[1]PWS Information'!$E$10="CWS",P1394="Non-Lead", M1394="Non-Lead - Copper", R1394="Yes", N1394="Unknown")),
(AND('[1]PWS Information'!$E$10="CWS",P1394="Unknown")),
(AND('[1]PWS Information'!$E$10="NTNC",P1394="Unknown")))),"Tier 5",
"")))))</f>
        <v>Tier 5</v>
      </c>
      <c r="Y1394" s="50"/>
      <c r="Z1394" s="50"/>
    </row>
    <row r="1395" spans="1:26" ht="30" x14ac:dyDescent="0.25">
      <c r="A1395" s="39">
        <v>1714</v>
      </c>
      <c r="B1395" s="40">
        <v>417</v>
      </c>
      <c r="C1395" s="41" t="s">
        <v>390</v>
      </c>
      <c r="D1395" s="41" t="s">
        <v>88</v>
      </c>
      <c r="E1395" s="41">
        <v>75144</v>
      </c>
      <c r="F1395" s="42"/>
      <c r="G1395" s="43"/>
      <c r="H1395" s="44"/>
      <c r="I1395" s="45" t="s">
        <v>47</v>
      </c>
      <c r="J1395" s="46" t="s">
        <v>37</v>
      </c>
      <c r="K1395" s="42" t="s">
        <v>40</v>
      </c>
      <c r="L1395" s="49"/>
      <c r="M1395" s="45" t="s">
        <v>54</v>
      </c>
      <c r="N1395" s="46" t="s">
        <v>40</v>
      </c>
      <c r="O1395" s="49"/>
      <c r="P1395" s="36" t="str">
        <f t="shared" si="21"/>
        <v>Non-Lead</v>
      </c>
      <c r="Q1395" s="39" t="s">
        <v>37</v>
      </c>
      <c r="R1395" s="39" t="s">
        <v>37</v>
      </c>
      <c r="S1395" s="39"/>
      <c r="T1395" s="50" t="s">
        <v>36</v>
      </c>
      <c r="U1395" s="50" t="s">
        <v>37</v>
      </c>
      <c r="V1395" s="50" t="s">
        <v>37</v>
      </c>
      <c r="W1395" s="50" t="s">
        <v>37</v>
      </c>
      <c r="X1395" s="51" t="str">
        <f>IF((OR((AND('[1]PWS Information'!$E$10="CWS",T1395="Single Family Residence",P1395="Lead")),
(AND('[1]PWS Information'!$E$10="CWS",T1395="Multiple Family Residence",'[1]PWS Information'!$E$11="Yes",P1395="Lead")),
(AND('[1]PWS Information'!$E$10="NTNC",P1395="Lead")))),"Tier 1",
IF((OR((AND('[1]PWS Information'!$E$10="CWS",T1395="Multiple Family Residence",'[1]PWS Information'!$E$11="No",P1395="Lead")),
(AND('[1]PWS Information'!$E$10="CWS",T1395="Other",P1395="Lead")),
(AND('[1]PWS Information'!$E$10="CWS",T1395="Building",P1395="Lead")))),"Tier 2",
IF((OR((AND('[1]PWS Information'!$E$10="CWS",T1395="Single Family Residence",P1395="Galvanized Requiring Replacement")),
(AND('[1]PWS Information'!$E$10="CWS",T1395="Single Family Residence",P1395="Galvanized Requiring Replacement",Q1395="Yes")),
(AND('[1]PWS Information'!$E$10="NTNC",P1395="Galvanized Requiring Replacement")),
(AND('[1]PWS Information'!$E$10="NTNC",T1395="Single Family Residence",Q1395="Yes")))),"Tier 3",
IF((OR((AND('[1]PWS Information'!$E$10="CWS",T1395="Single Family Residence",R1395="Yes",P1395="Non-Lead", I1395="Non-Lead - Copper",K1395="Before 1989")),
(AND('[1]PWS Information'!$E$10="CWS",T1395="Single Family Residence",R1395="Yes",P1395="Non-Lead", M1395="Non-Lead - Copper",N1395="Before 1989")))),"Tier 4",
IF((OR((AND('[1]PWS Information'!$E$10="NTNC",P1395="Non-Lead")),
(AND('[1]PWS Information'!$E$10="CWS",P1395="Non-Lead",R1395="")),
(AND('[1]PWS Information'!$E$10="CWS",P1395="Non-Lead",R1395="No")),
(AND('[1]PWS Information'!$E$10="CWS",P1395="Non-Lead",R1395="Don't Know")),
(AND('[1]PWS Information'!$E$10="CWS",P1395="Non-Lead", I1395="Non-Lead - Copper", R1395="Yes", K1395="Between 1989 and 2014")),
(AND('[1]PWS Information'!$E$10="CWS",P1395="Non-Lead", I1395="Non-Lead - Copper", R1395="Yes", K1395="After 2014")),
(AND('[1]PWS Information'!$E$10="CWS",P1395="Non-Lead", I1395="Non-Lead - Copper", R1395="Yes", K1395="Unknown")),
(AND('[1]PWS Information'!$E$10="CWS",P1395="Non-Lead", M1395="Non-Lead - Copper", R1395="Yes", N1395="Between 1989 and 2014")),
(AND('[1]PWS Information'!$E$10="CWS",P1395="Non-Lead", M1395="Non-Lead - Copper", R1395="Yes", N1395="After 2014")),
(AND('[1]PWS Information'!$E$10="CWS",P1395="Non-Lead", M1395="Non-Lead - Copper", R1395="Yes", N1395="Unknown")),
(AND('[1]PWS Information'!$E$10="CWS",P1395="Unknown")),
(AND('[1]PWS Information'!$E$10="NTNC",P1395="Unknown")))),"Tier 5",
"")))))</f>
        <v>Tier 5</v>
      </c>
      <c r="Y1395" s="50"/>
      <c r="Z1395" s="50"/>
    </row>
    <row r="1396" spans="1:26" ht="30" x14ac:dyDescent="0.25">
      <c r="A1396" s="39">
        <v>1715</v>
      </c>
      <c r="B1396" s="40">
        <v>275</v>
      </c>
      <c r="C1396" s="41" t="s">
        <v>319</v>
      </c>
      <c r="D1396" s="41" t="s">
        <v>88</v>
      </c>
      <c r="E1396" s="41">
        <v>75144</v>
      </c>
      <c r="F1396" s="42"/>
      <c r="G1396" s="43"/>
      <c r="H1396" s="44"/>
      <c r="I1396" s="45" t="s">
        <v>47</v>
      </c>
      <c r="J1396" s="46" t="s">
        <v>37</v>
      </c>
      <c r="K1396" s="42" t="s">
        <v>40</v>
      </c>
      <c r="L1396" s="49"/>
      <c r="M1396" s="45" t="s">
        <v>54</v>
      </c>
      <c r="N1396" s="46" t="s">
        <v>40</v>
      </c>
      <c r="O1396" s="49"/>
      <c r="P1396" s="36" t="str">
        <f t="shared" si="21"/>
        <v>Non-Lead</v>
      </c>
      <c r="Q1396" s="39" t="s">
        <v>37</v>
      </c>
      <c r="R1396" s="39" t="s">
        <v>37</v>
      </c>
      <c r="S1396" s="39"/>
      <c r="T1396" s="50" t="s">
        <v>36</v>
      </c>
      <c r="U1396" s="50" t="s">
        <v>37</v>
      </c>
      <c r="V1396" s="50" t="s">
        <v>37</v>
      </c>
      <c r="W1396" s="50" t="s">
        <v>37</v>
      </c>
      <c r="X1396" s="51" t="str">
        <f>IF((OR((AND('[1]PWS Information'!$E$10="CWS",T1396="Single Family Residence",P1396="Lead")),
(AND('[1]PWS Information'!$E$10="CWS",T1396="Multiple Family Residence",'[1]PWS Information'!$E$11="Yes",P1396="Lead")),
(AND('[1]PWS Information'!$E$10="NTNC",P1396="Lead")))),"Tier 1",
IF((OR((AND('[1]PWS Information'!$E$10="CWS",T1396="Multiple Family Residence",'[1]PWS Information'!$E$11="No",P1396="Lead")),
(AND('[1]PWS Information'!$E$10="CWS",T1396="Other",P1396="Lead")),
(AND('[1]PWS Information'!$E$10="CWS",T1396="Building",P1396="Lead")))),"Tier 2",
IF((OR((AND('[1]PWS Information'!$E$10="CWS",T1396="Single Family Residence",P1396="Galvanized Requiring Replacement")),
(AND('[1]PWS Information'!$E$10="CWS",T1396="Single Family Residence",P1396="Galvanized Requiring Replacement",Q1396="Yes")),
(AND('[1]PWS Information'!$E$10="NTNC",P1396="Galvanized Requiring Replacement")),
(AND('[1]PWS Information'!$E$10="NTNC",T1396="Single Family Residence",Q1396="Yes")))),"Tier 3",
IF((OR((AND('[1]PWS Information'!$E$10="CWS",T1396="Single Family Residence",R1396="Yes",P1396="Non-Lead", I1396="Non-Lead - Copper",K1396="Before 1989")),
(AND('[1]PWS Information'!$E$10="CWS",T1396="Single Family Residence",R1396="Yes",P1396="Non-Lead", M1396="Non-Lead - Copper",N1396="Before 1989")))),"Tier 4",
IF((OR((AND('[1]PWS Information'!$E$10="NTNC",P1396="Non-Lead")),
(AND('[1]PWS Information'!$E$10="CWS",P1396="Non-Lead",R1396="")),
(AND('[1]PWS Information'!$E$10="CWS",P1396="Non-Lead",R1396="No")),
(AND('[1]PWS Information'!$E$10="CWS",P1396="Non-Lead",R1396="Don't Know")),
(AND('[1]PWS Information'!$E$10="CWS",P1396="Non-Lead", I1396="Non-Lead - Copper", R1396="Yes", K1396="Between 1989 and 2014")),
(AND('[1]PWS Information'!$E$10="CWS",P1396="Non-Lead", I1396="Non-Lead - Copper", R1396="Yes", K1396="After 2014")),
(AND('[1]PWS Information'!$E$10="CWS",P1396="Non-Lead", I1396="Non-Lead - Copper", R1396="Yes", K1396="Unknown")),
(AND('[1]PWS Information'!$E$10="CWS",P1396="Non-Lead", M1396="Non-Lead - Copper", R1396="Yes", N1396="Between 1989 and 2014")),
(AND('[1]PWS Information'!$E$10="CWS",P1396="Non-Lead", M1396="Non-Lead - Copper", R1396="Yes", N1396="After 2014")),
(AND('[1]PWS Information'!$E$10="CWS",P1396="Non-Lead", M1396="Non-Lead - Copper", R1396="Yes", N1396="Unknown")),
(AND('[1]PWS Information'!$E$10="CWS",P1396="Unknown")),
(AND('[1]PWS Information'!$E$10="NTNC",P1396="Unknown")))),"Tier 5",
"")))))</f>
        <v>Tier 5</v>
      </c>
      <c r="Y1396" s="50"/>
      <c r="Z1396" s="50"/>
    </row>
    <row r="1397" spans="1:26" ht="30" x14ac:dyDescent="0.25">
      <c r="A1397" s="39">
        <v>1716</v>
      </c>
      <c r="B1397" s="40">
        <v>234</v>
      </c>
      <c r="C1397" s="41" t="s">
        <v>333</v>
      </c>
      <c r="D1397" s="41" t="s">
        <v>88</v>
      </c>
      <c r="E1397" s="41">
        <v>75144</v>
      </c>
      <c r="F1397" s="42"/>
      <c r="G1397" s="43"/>
      <c r="H1397" s="44"/>
      <c r="I1397" s="45" t="s">
        <v>47</v>
      </c>
      <c r="J1397" s="46" t="s">
        <v>37</v>
      </c>
      <c r="K1397" s="42" t="s">
        <v>40</v>
      </c>
      <c r="L1397" s="49"/>
      <c r="M1397" s="45" t="s">
        <v>54</v>
      </c>
      <c r="N1397" s="46" t="s">
        <v>40</v>
      </c>
      <c r="O1397" s="49"/>
      <c r="P1397" s="36" t="str">
        <f t="shared" si="21"/>
        <v>Non-Lead</v>
      </c>
      <c r="Q1397" s="39" t="s">
        <v>37</v>
      </c>
      <c r="R1397" s="39" t="s">
        <v>37</v>
      </c>
      <c r="S1397" s="39"/>
      <c r="T1397" s="50" t="s">
        <v>36</v>
      </c>
      <c r="U1397" s="50" t="s">
        <v>37</v>
      </c>
      <c r="V1397" s="50" t="s">
        <v>37</v>
      </c>
      <c r="W1397" s="50" t="s">
        <v>37</v>
      </c>
      <c r="X1397" s="51" t="str">
        <f>IF((OR((AND('[1]PWS Information'!$E$10="CWS",T1397="Single Family Residence",P1397="Lead")),
(AND('[1]PWS Information'!$E$10="CWS",T1397="Multiple Family Residence",'[1]PWS Information'!$E$11="Yes",P1397="Lead")),
(AND('[1]PWS Information'!$E$10="NTNC",P1397="Lead")))),"Tier 1",
IF((OR((AND('[1]PWS Information'!$E$10="CWS",T1397="Multiple Family Residence",'[1]PWS Information'!$E$11="No",P1397="Lead")),
(AND('[1]PWS Information'!$E$10="CWS",T1397="Other",P1397="Lead")),
(AND('[1]PWS Information'!$E$10="CWS",T1397="Building",P1397="Lead")))),"Tier 2",
IF((OR((AND('[1]PWS Information'!$E$10="CWS",T1397="Single Family Residence",P1397="Galvanized Requiring Replacement")),
(AND('[1]PWS Information'!$E$10="CWS",T1397="Single Family Residence",P1397="Galvanized Requiring Replacement",Q1397="Yes")),
(AND('[1]PWS Information'!$E$10="NTNC",P1397="Galvanized Requiring Replacement")),
(AND('[1]PWS Information'!$E$10="NTNC",T1397="Single Family Residence",Q1397="Yes")))),"Tier 3",
IF((OR((AND('[1]PWS Information'!$E$10="CWS",T1397="Single Family Residence",R1397="Yes",P1397="Non-Lead", I1397="Non-Lead - Copper",K1397="Before 1989")),
(AND('[1]PWS Information'!$E$10="CWS",T1397="Single Family Residence",R1397="Yes",P1397="Non-Lead", M1397="Non-Lead - Copper",N1397="Before 1989")))),"Tier 4",
IF((OR((AND('[1]PWS Information'!$E$10="NTNC",P1397="Non-Lead")),
(AND('[1]PWS Information'!$E$10="CWS",P1397="Non-Lead",R1397="")),
(AND('[1]PWS Information'!$E$10="CWS",P1397="Non-Lead",R1397="No")),
(AND('[1]PWS Information'!$E$10="CWS",P1397="Non-Lead",R1397="Don't Know")),
(AND('[1]PWS Information'!$E$10="CWS",P1397="Non-Lead", I1397="Non-Lead - Copper", R1397="Yes", K1397="Between 1989 and 2014")),
(AND('[1]PWS Information'!$E$10="CWS",P1397="Non-Lead", I1397="Non-Lead - Copper", R1397="Yes", K1397="After 2014")),
(AND('[1]PWS Information'!$E$10="CWS",P1397="Non-Lead", I1397="Non-Lead - Copper", R1397="Yes", K1397="Unknown")),
(AND('[1]PWS Information'!$E$10="CWS",P1397="Non-Lead", M1397="Non-Lead - Copper", R1397="Yes", N1397="Between 1989 and 2014")),
(AND('[1]PWS Information'!$E$10="CWS",P1397="Non-Lead", M1397="Non-Lead - Copper", R1397="Yes", N1397="After 2014")),
(AND('[1]PWS Information'!$E$10="CWS",P1397="Non-Lead", M1397="Non-Lead - Copper", R1397="Yes", N1397="Unknown")),
(AND('[1]PWS Information'!$E$10="CWS",P1397="Unknown")),
(AND('[1]PWS Information'!$E$10="NTNC",P1397="Unknown")))),"Tier 5",
"")))))</f>
        <v>Tier 5</v>
      </c>
      <c r="Y1397" s="50"/>
      <c r="Z1397" s="50"/>
    </row>
    <row r="1398" spans="1:26" ht="30" x14ac:dyDescent="0.25">
      <c r="A1398" s="39">
        <v>1717</v>
      </c>
      <c r="B1398" s="40">
        <v>7582</v>
      </c>
      <c r="C1398" s="41" t="s">
        <v>299</v>
      </c>
      <c r="D1398" s="41" t="s">
        <v>88</v>
      </c>
      <c r="E1398" s="41">
        <v>75144</v>
      </c>
      <c r="F1398" s="42"/>
      <c r="G1398" s="43"/>
      <c r="H1398" s="44"/>
      <c r="I1398" s="45" t="s">
        <v>47</v>
      </c>
      <c r="J1398" s="46" t="s">
        <v>37</v>
      </c>
      <c r="K1398" s="42" t="s">
        <v>40</v>
      </c>
      <c r="L1398" s="49"/>
      <c r="M1398" s="45" t="s">
        <v>54</v>
      </c>
      <c r="N1398" s="46" t="s">
        <v>40</v>
      </c>
      <c r="O1398" s="49"/>
      <c r="P1398" s="36" t="str">
        <f t="shared" si="21"/>
        <v>Non-Lead</v>
      </c>
      <c r="Q1398" s="39" t="s">
        <v>37</v>
      </c>
      <c r="R1398" s="39" t="s">
        <v>37</v>
      </c>
      <c r="S1398" s="39"/>
      <c r="T1398" s="50" t="s">
        <v>36</v>
      </c>
      <c r="U1398" s="50" t="s">
        <v>37</v>
      </c>
      <c r="V1398" s="50" t="s">
        <v>37</v>
      </c>
      <c r="W1398" s="50" t="s">
        <v>37</v>
      </c>
      <c r="X1398" s="51" t="str">
        <f>IF((OR((AND('[1]PWS Information'!$E$10="CWS",T1398="Single Family Residence",P1398="Lead")),
(AND('[1]PWS Information'!$E$10="CWS",T1398="Multiple Family Residence",'[1]PWS Information'!$E$11="Yes",P1398="Lead")),
(AND('[1]PWS Information'!$E$10="NTNC",P1398="Lead")))),"Tier 1",
IF((OR((AND('[1]PWS Information'!$E$10="CWS",T1398="Multiple Family Residence",'[1]PWS Information'!$E$11="No",P1398="Lead")),
(AND('[1]PWS Information'!$E$10="CWS",T1398="Other",P1398="Lead")),
(AND('[1]PWS Information'!$E$10="CWS",T1398="Building",P1398="Lead")))),"Tier 2",
IF((OR((AND('[1]PWS Information'!$E$10="CWS",T1398="Single Family Residence",P1398="Galvanized Requiring Replacement")),
(AND('[1]PWS Information'!$E$10="CWS",T1398="Single Family Residence",P1398="Galvanized Requiring Replacement",Q1398="Yes")),
(AND('[1]PWS Information'!$E$10="NTNC",P1398="Galvanized Requiring Replacement")),
(AND('[1]PWS Information'!$E$10="NTNC",T1398="Single Family Residence",Q1398="Yes")))),"Tier 3",
IF((OR((AND('[1]PWS Information'!$E$10="CWS",T1398="Single Family Residence",R1398="Yes",P1398="Non-Lead", I1398="Non-Lead - Copper",K1398="Before 1989")),
(AND('[1]PWS Information'!$E$10="CWS",T1398="Single Family Residence",R1398="Yes",P1398="Non-Lead", M1398="Non-Lead - Copper",N1398="Before 1989")))),"Tier 4",
IF((OR((AND('[1]PWS Information'!$E$10="NTNC",P1398="Non-Lead")),
(AND('[1]PWS Information'!$E$10="CWS",P1398="Non-Lead",R1398="")),
(AND('[1]PWS Information'!$E$10="CWS",P1398="Non-Lead",R1398="No")),
(AND('[1]PWS Information'!$E$10="CWS",P1398="Non-Lead",R1398="Don't Know")),
(AND('[1]PWS Information'!$E$10="CWS",P1398="Non-Lead", I1398="Non-Lead - Copper", R1398="Yes", K1398="Between 1989 and 2014")),
(AND('[1]PWS Information'!$E$10="CWS",P1398="Non-Lead", I1398="Non-Lead - Copper", R1398="Yes", K1398="After 2014")),
(AND('[1]PWS Information'!$E$10="CWS",P1398="Non-Lead", I1398="Non-Lead - Copper", R1398="Yes", K1398="Unknown")),
(AND('[1]PWS Information'!$E$10="CWS",P1398="Non-Lead", M1398="Non-Lead - Copper", R1398="Yes", N1398="Between 1989 and 2014")),
(AND('[1]PWS Information'!$E$10="CWS",P1398="Non-Lead", M1398="Non-Lead - Copper", R1398="Yes", N1398="After 2014")),
(AND('[1]PWS Information'!$E$10="CWS",P1398="Non-Lead", M1398="Non-Lead - Copper", R1398="Yes", N1398="Unknown")),
(AND('[1]PWS Information'!$E$10="CWS",P1398="Unknown")),
(AND('[1]PWS Information'!$E$10="NTNC",P1398="Unknown")))),"Tier 5",
"")))))</f>
        <v>Tier 5</v>
      </c>
      <c r="Y1398" s="50"/>
      <c r="Z1398" s="50"/>
    </row>
    <row r="1399" spans="1:26" ht="30" x14ac:dyDescent="0.25">
      <c r="A1399" s="39">
        <v>1718</v>
      </c>
      <c r="B1399" s="40">
        <v>12471</v>
      </c>
      <c r="C1399" s="41" t="s">
        <v>304</v>
      </c>
      <c r="D1399" s="41" t="s">
        <v>88</v>
      </c>
      <c r="E1399" s="41">
        <v>75144</v>
      </c>
      <c r="F1399" s="42"/>
      <c r="G1399" s="43"/>
      <c r="H1399" s="44"/>
      <c r="I1399" s="45" t="s">
        <v>47</v>
      </c>
      <c r="J1399" s="46" t="s">
        <v>37</v>
      </c>
      <c r="K1399" s="42" t="s">
        <v>40</v>
      </c>
      <c r="L1399" s="49"/>
      <c r="M1399" s="45" t="s">
        <v>54</v>
      </c>
      <c r="N1399" s="46" t="s">
        <v>40</v>
      </c>
      <c r="O1399" s="49"/>
      <c r="P1399" s="36" t="str">
        <f t="shared" si="21"/>
        <v>Non-Lead</v>
      </c>
      <c r="Q1399" s="39" t="s">
        <v>37</v>
      </c>
      <c r="R1399" s="39" t="s">
        <v>37</v>
      </c>
      <c r="S1399" s="39"/>
      <c r="T1399" s="50" t="s">
        <v>36</v>
      </c>
      <c r="U1399" s="50" t="s">
        <v>37</v>
      </c>
      <c r="V1399" s="50" t="s">
        <v>37</v>
      </c>
      <c r="W1399" s="50" t="s">
        <v>37</v>
      </c>
      <c r="X1399" s="51" t="str">
        <f>IF((OR((AND('[1]PWS Information'!$E$10="CWS",T1399="Single Family Residence",P1399="Lead")),
(AND('[1]PWS Information'!$E$10="CWS",T1399="Multiple Family Residence",'[1]PWS Information'!$E$11="Yes",P1399="Lead")),
(AND('[1]PWS Information'!$E$10="NTNC",P1399="Lead")))),"Tier 1",
IF((OR((AND('[1]PWS Information'!$E$10="CWS",T1399="Multiple Family Residence",'[1]PWS Information'!$E$11="No",P1399="Lead")),
(AND('[1]PWS Information'!$E$10="CWS",T1399="Other",P1399="Lead")),
(AND('[1]PWS Information'!$E$10="CWS",T1399="Building",P1399="Lead")))),"Tier 2",
IF((OR((AND('[1]PWS Information'!$E$10="CWS",T1399="Single Family Residence",P1399="Galvanized Requiring Replacement")),
(AND('[1]PWS Information'!$E$10="CWS",T1399="Single Family Residence",P1399="Galvanized Requiring Replacement",Q1399="Yes")),
(AND('[1]PWS Information'!$E$10="NTNC",P1399="Galvanized Requiring Replacement")),
(AND('[1]PWS Information'!$E$10="NTNC",T1399="Single Family Residence",Q1399="Yes")))),"Tier 3",
IF((OR((AND('[1]PWS Information'!$E$10="CWS",T1399="Single Family Residence",R1399="Yes",P1399="Non-Lead", I1399="Non-Lead - Copper",K1399="Before 1989")),
(AND('[1]PWS Information'!$E$10="CWS",T1399="Single Family Residence",R1399="Yes",P1399="Non-Lead", M1399="Non-Lead - Copper",N1399="Before 1989")))),"Tier 4",
IF((OR((AND('[1]PWS Information'!$E$10="NTNC",P1399="Non-Lead")),
(AND('[1]PWS Information'!$E$10="CWS",P1399="Non-Lead",R1399="")),
(AND('[1]PWS Information'!$E$10="CWS",P1399="Non-Lead",R1399="No")),
(AND('[1]PWS Information'!$E$10="CWS",P1399="Non-Lead",R1399="Don't Know")),
(AND('[1]PWS Information'!$E$10="CWS",P1399="Non-Lead", I1399="Non-Lead - Copper", R1399="Yes", K1399="Between 1989 and 2014")),
(AND('[1]PWS Information'!$E$10="CWS",P1399="Non-Lead", I1399="Non-Lead - Copper", R1399="Yes", K1399="After 2014")),
(AND('[1]PWS Information'!$E$10="CWS",P1399="Non-Lead", I1399="Non-Lead - Copper", R1399="Yes", K1399="Unknown")),
(AND('[1]PWS Information'!$E$10="CWS",P1399="Non-Lead", M1399="Non-Lead - Copper", R1399="Yes", N1399="Between 1989 and 2014")),
(AND('[1]PWS Information'!$E$10="CWS",P1399="Non-Lead", M1399="Non-Lead - Copper", R1399="Yes", N1399="After 2014")),
(AND('[1]PWS Information'!$E$10="CWS",P1399="Non-Lead", M1399="Non-Lead - Copper", R1399="Yes", N1399="Unknown")),
(AND('[1]PWS Information'!$E$10="CWS",P1399="Unknown")),
(AND('[1]PWS Information'!$E$10="NTNC",P1399="Unknown")))),"Tier 5",
"")))))</f>
        <v>Tier 5</v>
      </c>
      <c r="Y1399" s="50"/>
      <c r="Z1399" s="50"/>
    </row>
    <row r="1400" spans="1:26" ht="30" x14ac:dyDescent="0.25">
      <c r="A1400" s="39">
        <v>1719</v>
      </c>
      <c r="B1400" s="40">
        <v>308</v>
      </c>
      <c r="C1400" s="41" t="s">
        <v>391</v>
      </c>
      <c r="D1400" s="41" t="s">
        <v>88</v>
      </c>
      <c r="E1400" s="41">
        <v>75144</v>
      </c>
      <c r="F1400" s="42"/>
      <c r="G1400" s="43"/>
      <c r="H1400" s="44"/>
      <c r="I1400" s="45" t="s">
        <v>47</v>
      </c>
      <c r="J1400" s="46" t="s">
        <v>37</v>
      </c>
      <c r="K1400" s="42" t="s">
        <v>40</v>
      </c>
      <c r="L1400" s="49"/>
      <c r="M1400" s="45" t="s">
        <v>54</v>
      </c>
      <c r="N1400" s="46" t="s">
        <v>40</v>
      </c>
      <c r="O1400" s="49"/>
      <c r="P1400" s="36" t="str">
        <f t="shared" si="21"/>
        <v>Non-Lead</v>
      </c>
      <c r="Q1400" s="39" t="s">
        <v>37</v>
      </c>
      <c r="R1400" s="39" t="s">
        <v>37</v>
      </c>
      <c r="S1400" s="39"/>
      <c r="T1400" s="50" t="s">
        <v>36</v>
      </c>
      <c r="U1400" s="50" t="s">
        <v>37</v>
      </c>
      <c r="V1400" s="50" t="s">
        <v>37</v>
      </c>
      <c r="W1400" s="50" t="s">
        <v>37</v>
      </c>
      <c r="X1400" s="51" t="str">
        <f>IF((OR((AND('[1]PWS Information'!$E$10="CWS",T1400="Single Family Residence",P1400="Lead")),
(AND('[1]PWS Information'!$E$10="CWS",T1400="Multiple Family Residence",'[1]PWS Information'!$E$11="Yes",P1400="Lead")),
(AND('[1]PWS Information'!$E$10="NTNC",P1400="Lead")))),"Tier 1",
IF((OR((AND('[1]PWS Information'!$E$10="CWS",T1400="Multiple Family Residence",'[1]PWS Information'!$E$11="No",P1400="Lead")),
(AND('[1]PWS Information'!$E$10="CWS",T1400="Other",P1400="Lead")),
(AND('[1]PWS Information'!$E$10="CWS",T1400="Building",P1400="Lead")))),"Tier 2",
IF((OR((AND('[1]PWS Information'!$E$10="CWS",T1400="Single Family Residence",P1400="Galvanized Requiring Replacement")),
(AND('[1]PWS Information'!$E$10="CWS",T1400="Single Family Residence",P1400="Galvanized Requiring Replacement",Q1400="Yes")),
(AND('[1]PWS Information'!$E$10="NTNC",P1400="Galvanized Requiring Replacement")),
(AND('[1]PWS Information'!$E$10="NTNC",T1400="Single Family Residence",Q1400="Yes")))),"Tier 3",
IF((OR((AND('[1]PWS Information'!$E$10="CWS",T1400="Single Family Residence",R1400="Yes",P1400="Non-Lead", I1400="Non-Lead - Copper",K1400="Before 1989")),
(AND('[1]PWS Information'!$E$10="CWS",T1400="Single Family Residence",R1400="Yes",P1400="Non-Lead", M1400="Non-Lead - Copper",N1400="Before 1989")))),"Tier 4",
IF((OR((AND('[1]PWS Information'!$E$10="NTNC",P1400="Non-Lead")),
(AND('[1]PWS Information'!$E$10="CWS",P1400="Non-Lead",R1400="")),
(AND('[1]PWS Information'!$E$10="CWS",P1400="Non-Lead",R1400="No")),
(AND('[1]PWS Information'!$E$10="CWS",P1400="Non-Lead",R1400="Don't Know")),
(AND('[1]PWS Information'!$E$10="CWS",P1400="Non-Lead", I1400="Non-Lead - Copper", R1400="Yes", K1400="Between 1989 and 2014")),
(AND('[1]PWS Information'!$E$10="CWS",P1400="Non-Lead", I1400="Non-Lead - Copper", R1400="Yes", K1400="After 2014")),
(AND('[1]PWS Information'!$E$10="CWS",P1400="Non-Lead", I1400="Non-Lead - Copper", R1400="Yes", K1400="Unknown")),
(AND('[1]PWS Information'!$E$10="CWS",P1400="Non-Lead", M1400="Non-Lead - Copper", R1400="Yes", N1400="Between 1989 and 2014")),
(AND('[1]PWS Information'!$E$10="CWS",P1400="Non-Lead", M1400="Non-Lead - Copper", R1400="Yes", N1400="After 2014")),
(AND('[1]PWS Information'!$E$10="CWS",P1400="Non-Lead", M1400="Non-Lead - Copper", R1400="Yes", N1400="Unknown")),
(AND('[1]PWS Information'!$E$10="CWS",P1400="Unknown")),
(AND('[1]PWS Information'!$E$10="NTNC",P1400="Unknown")))),"Tier 5",
"")))))</f>
        <v>Tier 5</v>
      </c>
      <c r="Y1400" s="50"/>
      <c r="Z1400" s="50"/>
    </row>
    <row r="1401" spans="1:26" ht="30" x14ac:dyDescent="0.25">
      <c r="A1401" s="39">
        <v>1720</v>
      </c>
      <c r="B1401" s="40">
        <v>3004</v>
      </c>
      <c r="C1401" s="41" t="s">
        <v>377</v>
      </c>
      <c r="D1401" s="41" t="s">
        <v>88</v>
      </c>
      <c r="E1401" s="41">
        <v>75144</v>
      </c>
      <c r="F1401" s="42"/>
      <c r="G1401" s="43"/>
      <c r="H1401" s="44"/>
      <c r="I1401" s="45" t="s">
        <v>47</v>
      </c>
      <c r="J1401" s="46" t="s">
        <v>37</v>
      </c>
      <c r="K1401" s="42" t="s">
        <v>40</v>
      </c>
      <c r="L1401" s="49"/>
      <c r="M1401" s="45" t="s">
        <v>54</v>
      </c>
      <c r="N1401" s="46" t="s">
        <v>40</v>
      </c>
      <c r="O1401" s="49"/>
      <c r="P1401" s="36" t="str">
        <f t="shared" si="21"/>
        <v>Non-Lead</v>
      </c>
      <c r="Q1401" s="39" t="s">
        <v>37</v>
      </c>
      <c r="R1401" s="39" t="s">
        <v>37</v>
      </c>
      <c r="S1401" s="39"/>
      <c r="T1401" s="50" t="s">
        <v>36</v>
      </c>
      <c r="U1401" s="50" t="s">
        <v>37</v>
      </c>
      <c r="V1401" s="50" t="s">
        <v>37</v>
      </c>
      <c r="W1401" s="50" t="s">
        <v>37</v>
      </c>
      <c r="X1401" s="51" t="str">
        <f>IF((OR((AND('[1]PWS Information'!$E$10="CWS",T1401="Single Family Residence",P1401="Lead")),
(AND('[1]PWS Information'!$E$10="CWS",T1401="Multiple Family Residence",'[1]PWS Information'!$E$11="Yes",P1401="Lead")),
(AND('[1]PWS Information'!$E$10="NTNC",P1401="Lead")))),"Tier 1",
IF((OR((AND('[1]PWS Information'!$E$10="CWS",T1401="Multiple Family Residence",'[1]PWS Information'!$E$11="No",P1401="Lead")),
(AND('[1]PWS Information'!$E$10="CWS",T1401="Other",P1401="Lead")),
(AND('[1]PWS Information'!$E$10="CWS",T1401="Building",P1401="Lead")))),"Tier 2",
IF((OR((AND('[1]PWS Information'!$E$10="CWS",T1401="Single Family Residence",P1401="Galvanized Requiring Replacement")),
(AND('[1]PWS Information'!$E$10="CWS",T1401="Single Family Residence",P1401="Galvanized Requiring Replacement",Q1401="Yes")),
(AND('[1]PWS Information'!$E$10="NTNC",P1401="Galvanized Requiring Replacement")),
(AND('[1]PWS Information'!$E$10="NTNC",T1401="Single Family Residence",Q1401="Yes")))),"Tier 3",
IF((OR((AND('[1]PWS Information'!$E$10="CWS",T1401="Single Family Residence",R1401="Yes",P1401="Non-Lead", I1401="Non-Lead - Copper",K1401="Before 1989")),
(AND('[1]PWS Information'!$E$10="CWS",T1401="Single Family Residence",R1401="Yes",P1401="Non-Lead", M1401="Non-Lead - Copper",N1401="Before 1989")))),"Tier 4",
IF((OR((AND('[1]PWS Information'!$E$10="NTNC",P1401="Non-Lead")),
(AND('[1]PWS Information'!$E$10="CWS",P1401="Non-Lead",R1401="")),
(AND('[1]PWS Information'!$E$10="CWS",P1401="Non-Lead",R1401="No")),
(AND('[1]PWS Information'!$E$10="CWS",P1401="Non-Lead",R1401="Don't Know")),
(AND('[1]PWS Information'!$E$10="CWS",P1401="Non-Lead", I1401="Non-Lead - Copper", R1401="Yes", K1401="Between 1989 and 2014")),
(AND('[1]PWS Information'!$E$10="CWS",P1401="Non-Lead", I1401="Non-Lead - Copper", R1401="Yes", K1401="After 2014")),
(AND('[1]PWS Information'!$E$10="CWS",P1401="Non-Lead", I1401="Non-Lead - Copper", R1401="Yes", K1401="Unknown")),
(AND('[1]PWS Information'!$E$10="CWS",P1401="Non-Lead", M1401="Non-Lead - Copper", R1401="Yes", N1401="Between 1989 and 2014")),
(AND('[1]PWS Information'!$E$10="CWS",P1401="Non-Lead", M1401="Non-Lead - Copper", R1401="Yes", N1401="After 2014")),
(AND('[1]PWS Information'!$E$10="CWS",P1401="Non-Lead", M1401="Non-Lead - Copper", R1401="Yes", N1401="Unknown")),
(AND('[1]PWS Information'!$E$10="CWS",P1401="Unknown")),
(AND('[1]PWS Information'!$E$10="NTNC",P1401="Unknown")))),"Tier 5",
"")))))</f>
        <v>Tier 5</v>
      </c>
      <c r="Y1401" s="50"/>
      <c r="Z1401" s="50"/>
    </row>
    <row r="1402" spans="1:26" ht="30" x14ac:dyDescent="0.25">
      <c r="A1402" s="39">
        <v>1721</v>
      </c>
      <c r="B1402" s="40"/>
      <c r="C1402" s="41" t="s">
        <v>375</v>
      </c>
      <c r="D1402" s="41" t="s">
        <v>61</v>
      </c>
      <c r="E1402" s="41">
        <v>75109</v>
      </c>
      <c r="F1402" s="42"/>
      <c r="G1402" s="43"/>
      <c r="H1402" s="44"/>
      <c r="I1402" s="45" t="s">
        <v>47</v>
      </c>
      <c r="J1402" s="46" t="s">
        <v>37</v>
      </c>
      <c r="K1402" s="42" t="s">
        <v>40</v>
      </c>
      <c r="L1402" s="49"/>
      <c r="M1402" s="45" t="s">
        <v>54</v>
      </c>
      <c r="N1402" s="46" t="s">
        <v>49</v>
      </c>
      <c r="O1402" s="49"/>
      <c r="P1402" s="36" t="str">
        <f t="shared" si="21"/>
        <v>Non-Lead</v>
      </c>
      <c r="Q1402" s="39" t="s">
        <v>37</v>
      </c>
      <c r="R1402" s="39" t="s">
        <v>37</v>
      </c>
      <c r="S1402" s="39"/>
      <c r="T1402" s="50" t="s">
        <v>52</v>
      </c>
      <c r="U1402" s="50" t="s">
        <v>37</v>
      </c>
      <c r="V1402" s="50" t="s">
        <v>37</v>
      </c>
      <c r="W1402" s="50" t="s">
        <v>37</v>
      </c>
      <c r="X1402" s="51" t="str">
        <f>IF((OR((AND('[1]PWS Information'!$E$10="CWS",T1402="Single Family Residence",P1402="Lead")),
(AND('[1]PWS Information'!$E$10="CWS",T1402="Multiple Family Residence",'[1]PWS Information'!$E$11="Yes",P1402="Lead")),
(AND('[1]PWS Information'!$E$10="NTNC",P1402="Lead")))),"Tier 1",
IF((OR((AND('[1]PWS Information'!$E$10="CWS",T1402="Multiple Family Residence",'[1]PWS Information'!$E$11="No",P1402="Lead")),
(AND('[1]PWS Information'!$E$10="CWS",T1402="Other",P1402="Lead")),
(AND('[1]PWS Information'!$E$10="CWS",T1402="Building",P1402="Lead")))),"Tier 2",
IF((OR((AND('[1]PWS Information'!$E$10="CWS",T1402="Single Family Residence",P1402="Galvanized Requiring Replacement")),
(AND('[1]PWS Information'!$E$10="CWS",T1402="Single Family Residence",P1402="Galvanized Requiring Replacement",Q1402="Yes")),
(AND('[1]PWS Information'!$E$10="NTNC",P1402="Galvanized Requiring Replacement")),
(AND('[1]PWS Information'!$E$10="NTNC",T1402="Single Family Residence",Q1402="Yes")))),"Tier 3",
IF((OR((AND('[1]PWS Information'!$E$10="CWS",T1402="Single Family Residence",R1402="Yes",P1402="Non-Lead", I1402="Non-Lead - Copper",K1402="Before 1989")),
(AND('[1]PWS Information'!$E$10="CWS",T1402="Single Family Residence",R1402="Yes",P1402="Non-Lead", M1402="Non-Lead - Copper",N1402="Before 1989")))),"Tier 4",
IF((OR((AND('[1]PWS Information'!$E$10="NTNC",P1402="Non-Lead")),
(AND('[1]PWS Information'!$E$10="CWS",P1402="Non-Lead",R1402="")),
(AND('[1]PWS Information'!$E$10="CWS",P1402="Non-Lead",R1402="No")),
(AND('[1]PWS Information'!$E$10="CWS",P1402="Non-Lead",R1402="Don't Know")),
(AND('[1]PWS Information'!$E$10="CWS",P1402="Non-Lead", I1402="Non-Lead - Copper", R1402="Yes", K1402="Between 1989 and 2014")),
(AND('[1]PWS Information'!$E$10="CWS",P1402="Non-Lead", I1402="Non-Lead - Copper", R1402="Yes", K1402="After 2014")),
(AND('[1]PWS Information'!$E$10="CWS",P1402="Non-Lead", I1402="Non-Lead - Copper", R1402="Yes", K1402="Unknown")),
(AND('[1]PWS Information'!$E$10="CWS",P1402="Non-Lead", M1402="Non-Lead - Copper", R1402="Yes", N1402="Between 1989 and 2014")),
(AND('[1]PWS Information'!$E$10="CWS",P1402="Non-Lead", M1402="Non-Lead - Copper", R1402="Yes", N1402="After 2014")),
(AND('[1]PWS Information'!$E$10="CWS",P1402="Non-Lead", M1402="Non-Lead - Copper", R1402="Yes", N1402="Unknown")),
(AND('[1]PWS Information'!$E$10="CWS",P1402="Unknown")),
(AND('[1]PWS Information'!$E$10="NTNC",P1402="Unknown")))),"Tier 5",
"")))))</f>
        <v>Tier 5</v>
      </c>
      <c r="Y1402" s="50"/>
      <c r="Z1402" s="50"/>
    </row>
    <row r="1403" spans="1:26" ht="30" x14ac:dyDescent="0.25">
      <c r="A1403" s="39">
        <v>1722</v>
      </c>
      <c r="B1403" s="40">
        <v>101</v>
      </c>
      <c r="C1403" s="41" t="s">
        <v>379</v>
      </c>
      <c r="D1403" s="41" t="s">
        <v>88</v>
      </c>
      <c r="E1403" s="41">
        <v>75144</v>
      </c>
      <c r="F1403" s="42"/>
      <c r="G1403" s="43"/>
      <c r="H1403" s="44"/>
      <c r="I1403" s="45" t="s">
        <v>47</v>
      </c>
      <c r="J1403" s="46" t="s">
        <v>37</v>
      </c>
      <c r="K1403" s="42" t="s">
        <v>40</v>
      </c>
      <c r="L1403" s="49"/>
      <c r="M1403" s="45" t="s">
        <v>54</v>
      </c>
      <c r="N1403" s="46" t="s">
        <v>49</v>
      </c>
      <c r="O1403" s="49"/>
      <c r="P1403" s="36" t="str">
        <f t="shared" si="21"/>
        <v>Non-Lead</v>
      </c>
      <c r="Q1403" s="39" t="s">
        <v>37</v>
      </c>
      <c r="R1403" s="39" t="s">
        <v>37</v>
      </c>
      <c r="S1403" s="39"/>
      <c r="T1403" s="50" t="s">
        <v>36</v>
      </c>
      <c r="U1403" s="50" t="s">
        <v>37</v>
      </c>
      <c r="V1403" s="50" t="s">
        <v>37</v>
      </c>
      <c r="W1403" s="50" t="s">
        <v>37</v>
      </c>
      <c r="X1403" s="51" t="str">
        <f>IF((OR((AND('[1]PWS Information'!$E$10="CWS",T1403="Single Family Residence",P1403="Lead")),
(AND('[1]PWS Information'!$E$10="CWS",T1403="Multiple Family Residence",'[1]PWS Information'!$E$11="Yes",P1403="Lead")),
(AND('[1]PWS Information'!$E$10="NTNC",P1403="Lead")))),"Tier 1",
IF((OR((AND('[1]PWS Information'!$E$10="CWS",T1403="Multiple Family Residence",'[1]PWS Information'!$E$11="No",P1403="Lead")),
(AND('[1]PWS Information'!$E$10="CWS",T1403="Other",P1403="Lead")),
(AND('[1]PWS Information'!$E$10="CWS",T1403="Building",P1403="Lead")))),"Tier 2",
IF((OR((AND('[1]PWS Information'!$E$10="CWS",T1403="Single Family Residence",P1403="Galvanized Requiring Replacement")),
(AND('[1]PWS Information'!$E$10="CWS",T1403="Single Family Residence",P1403="Galvanized Requiring Replacement",Q1403="Yes")),
(AND('[1]PWS Information'!$E$10="NTNC",P1403="Galvanized Requiring Replacement")),
(AND('[1]PWS Information'!$E$10="NTNC",T1403="Single Family Residence",Q1403="Yes")))),"Tier 3",
IF((OR((AND('[1]PWS Information'!$E$10="CWS",T1403="Single Family Residence",R1403="Yes",P1403="Non-Lead", I1403="Non-Lead - Copper",K1403="Before 1989")),
(AND('[1]PWS Information'!$E$10="CWS",T1403="Single Family Residence",R1403="Yes",P1403="Non-Lead", M1403="Non-Lead - Copper",N1403="Before 1989")))),"Tier 4",
IF((OR((AND('[1]PWS Information'!$E$10="NTNC",P1403="Non-Lead")),
(AND('[1]PWS Information'!$E$10="CWS",P1403="Non-Lead",R1403="")),
(AND('[1]PWS Information'!$E$10="CWS",P1403="Non-Lead",R1403="No")),
(AND('[1]PWS Information'!$E$10="CWS",P1403="Non-Lead",R1403="Don't Know")),
(AND('[1]PWS Information'!$E$10="CWS",P1403="Non-Lead", I1403="Non-Lead - Copper", R1403="Yes", K1403="Between 1989 and 2014")),
(AND('[1]PWS Information'!$E$10="CWS",P1403="Non-Lead", I1403="Non-Lead - Copper", R1403="Yes", K1403="After 2014")),
(AND('[1]PWS Information'!$E$10="CWS",P1403="Non-Lead", I1403="Non-Lead - Copper", R1403="Yes", K1403="Unknown")),
(AND('[1]PWS Information'!$E$10="CWS",P1403="Non-Lead", M1403="Non-Lead - Copper", R1403="Yes", N1403="Between 1989 and 2014")),
(AND('[1]PWS Information'!$E$10="CWS",P1403="Non-Lead", M1403="Non-Lead - Copper", R1403="Yes", N1403="After 2014")),
(AND('[1]PWS Information'!$E$10="CWS",P1403="Non-Lead", M1403="Non-Lead - Copper", R1403="Yes", N1403="Unknown")),
(AND('[1]PWS Information'!$E$10="CWS",P1403="Unknown")),
(AND('[1]PWS Information'!$E$10="NTNC",P1403="Unknown")))),"Tier 5",
"")))))</f>
        <v>Tier 5</v>
      </c>
      <c r="Y1403" s="50"/>
      <c r="Z1403" s="50"/>
    </row>
    <row r="1404" spans="1:26" ht="30" x14ac:dyDescent="0.25">
      <c r="A1404" s="39">
        <v>1723</v>
      </c>
      <c r="B1404" s="40">
        <v>802</v>
      </c>
      <c r="C1404" s="41" t="s">
        <v>383</v>
      </c>
      <c r="D1404" s="41" t="s">
        <v>88</v>
      </c>
      <c r="E1404" s="41">
        <v>75144</v>
      </c>
      <c r="F1404" s="42"/>
      <c r="G1404" s="43"/>
      <c r="H1404" s="44"/>
      <c r="I1404" s="45" t="s">
        <v>47</v>
      </c>
      <c r="J1404" s="46" t="s">
        <v>37</v>
      </c>
      <c r="K1404" s="42" t="s">
        <v>40</v>
      </c>
      <c r="L1404" s="49"/>
      <c r="M1404" s="45" t="s">
        <v>54</v>
      </c>
      <c r="N1404" s="46" t="s">
        <v>40</v>
      </c>
      <c r="O1404" s="49"/>
      <c r="P1404" s="36" t="str">
        <f t="shared" si="21"/>
        <v>Non-Lead</v>
      </c>
      <c r="Q1404" s="39" t="s">
        <v>37</v>
      </c>
      <c r="R1404" s="39" t="s">
        <v>37</v>
      </c>
      <c r="S1404" s="39"/>
      <c r="T1404" s="50" t="s">
        <v>36</v>
      </c>
      <c r="U1404" s="50" t="s">
        <v>37</v>
      </c>
      <c r="V1404" s="50" t="s">
        <v>37</v>
      </c>
      <c r="W1404" s="50" t="s">
        <v>37</v>
      </c>
      <c r="X1404" s="51" t="str">
        <f>IF((OR((AND('[1]PWS Information'!$E$10="CWS",T1404="Single Family Residence",P1404="Lead")),
(AND('[1]PWS Information'!$E$10="CWS",T1404="Multiple Family Residence",'[1]PWS Information'!$E$11="Yes",P1404="Lead")),
(AND('[1]PWS Information'!$E$10="NTNC",P1404="Lead")))),"Tier 1",
IF((OR((AND('[1]PWS Information'!$E$10="CWS",T1404="Multiple Family Residence",'[1]PWS Information'!$E$11="No",P1404="Lead")),
(AND('[1]PWS Information'!$E$10="CWS",T1404="Other",P1404="Lead")),
(AND('[1]PWS Information'!$E$10="CWS",T1404="Building",P1404="Lead")))),"Tier 2",
IF((OR((AND('[1]PWS Information'!$E$10="CWS",T1404="Single Family Residence",P1404="Galvanized Requiring Replacement")),
(AND('[1]PWS Information'!$E$10="CWS",T1404="Single Family Residence",P1404="Galvanized Requiring Replacement",Q1404="Yes")),
(AND('[1]PWS Information'!$E$10="NTNC",P1404="Galvanized Requiring Replacement")),
(AND('[1]PWS Information'!$E$10="NTNC",T1404="Single Family Residence",Q1404="Yes")))),"Tier 3",
IF((OR((AND('[1]PWS Information'!$E$10="CWS",T1404="Single Family Residence",R1404="Yes",P1404="Non-Lead", I1404="Non-Lead - Copper",K1404="Before 1989")),
(AND('[1]PWS Information'!$E$10="CWS",T1404="Single Family Residence",R1404="Yes",P1404="Non-Lead", M1404="Non-Lead - Copper",N1404="Before 1989")))),"Tier 4",
IF((OR((AND('[1]PWS Information'!$E$10="NTNC",P1404="Non-Lead")),
(AND('[1]PWS Information'!$E$10="CWS",P1404="Non-Lead",R1404="")),
(AND('[1]PWS Information'!$E$10="CWS",P1404="Non-Lead",R1404="No")),
(AND('[1]PWS Information'!$E$10="CWS",P1404="Non-Lead",R1404="Don't Know")),
(AND('[1]PWS Information'!$E$10="CWS",P1404="Non-Lead", I1404="Non-Lead - Copper", R1404="Yes", K1404="Between 1989 and 2014")),
(AND('[1]PWS Information'!$E$10="CWS",P1404="Non-Lead", I1404="Non-Lead - Copper", R1404="Yes", K1404="After 2014")),
(AND('[1]PWS Information'!$E$10="CWS",P1404="Non-Lead", I1404="Non-Lead - Copper", R1404="Yes", K1404="Unknown")),
(AND('[1]PWS Information'!$E$10="CWS",P1404="Non-Lead", M1404="Non-Lead - Copper", R1404="Yes", N1404="Between 1989 and 2014")),
(AND('[1]PWS Information'!$E$10="CWS",P1404="Non-Lead", M1404="Non-Lead - Copper", R1404="Yes", N1404="After 2014")),
(AND('[1]PWS Information'!$E$10="CWS",P1404="Non-Lead", M1404="Non-Lead - Copper", R1404="Yes", N1404="Unknown")),
(AND('[1]PWS Information'!$E$10="CWS",P1404="Unknown")),
(AND('[1]PWS Information'!$E$10="NTNC",P1404="Unknown")))),"Tier 5",
"")))))</f>
        <v>Tier 5</v>
      </c>
      <c r="Y1404" s="50"/>
      <c r="Z1404" s="50"/>
    </row>
    <row r="1405" spans="1:26" ht="30" x14ac:dyDescent="0.25">
      <c r="A1405" s="39">
        <v>1724</v>
      </c>
      <c r="B1405" s="40">
        <v>401</v>
      </c>
      <c r="C1405" s="41" t="s">
        <v>392</v>
      </c>
      <c r="D1405" s="41" t="s">
        <v>88</v>
      </c>
      <c r="E1405" s="41">
        <v>75144</v>
      </c>
      <c r="F1405" s="42"/>
      <c r="G1405" s="43"/>
      <c r="H1405" s="44"/>
      <c r="I1405" s="45" t="s">
        <v>47</v>
      </c>
      <c r="J1405" s="46" t="s">
        <v>37</v>
      </c>
      <c r="K1405" s="42" t="s">
        <v>40</v>
      </c>
      <c r="L1405" s="49"/>
      <c r="M1405" s="45" t="s">
        <v>54</v>
      </c>
      <c r="N1405" s="46" t="s">
        <v>40</v>
      </c>
      <c r="O1405" s="49"/>
      <c r="P1405" s="36" t="str">
        <f t="shared" si="21"/>
        <v>Non-Lead</v>
      </c>
      <c r="Q1405" s="39" t="s">
        <v>37</v>
      </c>
      <c r="R1405" s="39" t="s">
        <v>37</v>
      </c>
      <c r="S1405" s="39"/>
      <c r="T1405" s="50" t="s">
        <v>36</v>
      </c>
      <c r="U1405" s="50" t="s">
        <v>37</v>
      </c>
      <c r="V1405" s="50" t="s">
        <v>37</v>
      </c>
      <c r="W1405" s="50" t="s">
        <v>37</v>
      </c>
      <c r="X1405" s="51" t="str">
        <f>IF((OR((AND('[1]PWS Information'!$E$10="CWS",T1405="Single Family Residence",P1405="Lead")),
(AND('[1]PWS Information'!$E$10="CWS",T1405="Multiple Family Residence",'[1]PWS Information'!$E$11="Yes",P1405="Lead")),
(AND('[1]PWS Information'!$E$10="NTNC",P1405="Lead")))),"Tier 1",
IF((OR((AND('[1]PWS Information'!$E$10="CWS",T1405="Multiple Family Residence",'[1]PWS Information'!$E$11="No",P1405="Lead")),
(AND('[1]PWS Information'!$E$10="CWS",T1405="Other",P1405="Lead")),
(AND('[1]PWS Information'!$E$10="CWS",T1405="Building",P1405="Lead")))),"Tier 2",
IF((OR((AND('[1]PWS Information'!$E$10="CWS",T1405="Single Family Residence",P1405="Galvanized Requiring Replacement")),
(AND('[1]PWS Information'!$E$10="CWS",T1405="Single Family Residence",P1405="Galvanized Requiring Replacement",Q1405="Yes")),
(AND('[1]PWS Information'!$E$10="NTNC",P1405="Galvanized Requiring Replacement")),
(AND('[1]PWS Information'!$E$10="NTNC",T1405="Single Family Residence",Q1405="Yes")))),"Tier 3",
IF((OR((AND('[1]PWS Information'!$E$10="CWS",T1405="Single Family Residence",R1405="Yes",P1405="Non-Lead", I1405="Non-Lead - Copper",K1405="Before 1989")),
(AND('[1]PWS Information'!$E$10="CWS",T1405="Single Family Residence",R1405="Yes",P1405="Non-Lead", M1405="Non-Lead - Copper",N1405="Before 1989")))),"Tier 4",
IF((OR((AND('[1]PWS Information'!$E$10="NTNC",P1405="Non-Lead")),
(AND('[1]PWS Information'!$E$10="CWS",P1405="Non-Lead",R1405="")),
(AND('[1]PWS Information'!$E$10="CWS",P1405="Non-Lead",R1405="No")),
(AND('[1]PWS Information'!$E$10="CWS",P1405="Non-Lead",R1405="Don't Know")),
(AND('[1]PWS Information'!$E$10="CWS",P1405="Non-Lead", I1405="Non-Lead - Copper", R1405="Yes", K1405="Between 1989 and 2014")),
(AND('[1]PWS Information'!$E$10="CWS",P1405="Non-Lead", I1405="Non-Lead - Copper", R1405="Yes", K1405="After 2014")),
(AND('[1]PWS Information'!$E$10="CWS",P1405="Non-Lead", I1405="Non-Lead - Copper", R1405="Yes", K1405="Unknown")),
(AND('[1]PWS Information'!$E$10="CWS",P1405="Non-Lead", M1405="Non-Lead - Copper", R1405="Yes", N1405="Between 1989 and 2014")),
(AND('[1]PWS Information'!$E$10="CWS",P1405="Non-Lead", M1405="Non-Lead - Copper", R1405="Yes", N1405="After 2014")),
(AND('[1]PWS Information'!$E$10="CWS",P1405="Non-Lead", M1405="Non-Lead - Copper", R1405="Yes", N1405="Unknown")),
(AND('[1]PWS Information'!$E$10="CWS",P1405="Unknown")),
(AND('[1]PWS Information'!$E$10="NTNC",P1405="Unknown")))),"Tier 5",
"")))))</f>
        <v>Tier 5</v>
      </c>
      <c r="Y1405" s="50"/>
      <c r="Z1405" s="50"/>
    </row>
    <row r="1406" spans="1:26" ht="30" x14ac:dyDescent="0.25">
      <c r="A1406" s="39">
        <v>1725</v>
      </c>
      <c r="B1406" s="40">
        <v>4771</v>
      </c>
      <c r="C1406" s="41" t="s">
        <v>196</v>
      </c>
      <c r="D1406" s="41" t="s">
        <v>99</v>
      </c>
      <c r="E1406" s="41">
        <v>75153</v>
      </c>
      <c r="F1406" s="42"/>
      <c r="G1406" s="43"/>
      <c r="H1406" s="44"/>
      <c r="I1406" s="45" t="s">
        <v>47</v>
      </c>
      <c r="J1406" s="46" t="s">
        <v>37</v>
      </c>
      <c r="K1406" s="42" t="s">
        <v>40</v>
      </c>
      <c r="L1406" s="49"/>
      <c r="M1406" s="45" t="s">
        <v>54</v>
      </c>
      <c r="N1406" s="46" t="s">
        <v>40</v>
      </c>
      <c r="O1406" s="49"/>
      <c r="P1406" s="36" t="str">
        <f t="shared" si="21"/>
        <v>Non-Lead</v>
      </c>
      <c r="Q1406" s="39" t="s">
        <v>37</v>
      </c>
      <c r="R1406" s="39" t="s">
        <v>37</v>
      </c>
      <c r="S1406" s="39"/>
      <c r="T1406" s="50" t="s">
        <v>36</v>
      </c>
      <c r="U1406" s="50" t="s">
        <v>37</v>
      </c>
      <c r="V1406" s="50" t="s">
        <v>37</v>
      </c>
      <c r="W1406" s="50" t="s">
        <v>37</v>
      </c>
      <c r="X1406" s="51" t="str">
        <f>IF((OR((AND('[1]PWS Information'!$E$10="CWS",T1406="Single Family Residence",P1406="Lead")),
(AND('[1]PWS Information'!$E$10="CWS",T1406="Multiple Family Residence",'[1]PWS Information'!$E$11="Yes",P1406="Lead")),
(AND('[1]PWS Information'!$E$10="NTNC",P1406="Lead")))),"Tier 1",
IF((OR((AND('[1]PWS Information'!$E$10="CWS",T1406="Multiple Family Residence",'[1]PWS Information'!$E$11="No",P1406="Lead")),
(AND('[1]PWS Information'!$E$10="CWS",T1406="Other",P1406="Lead")),
(AND('[1]PWS Information'!$E$10="CWS",T1406="Building",P1406="Lead")))),"Tier 2",
IF((OR((AND('[1]PWS Information'!$E$10="CWS",T1406="Single Family Residence",P1406="Galvanized Requiring Replacement")),
(AND('[1]PWS Information'!$E$10="CWS",T1406="Single Family Residence",P1406="Galvanized Requiring Replacement",Q1406="Yes")),
(AND('[1]PWS Information'!$E$10="NTNC",P1406="Galvanized Requiring Replacement")),
(AND('[1]PWS Information'!$E$10="NTNC",T1406="Single Family Residence",Q1406="Yes")))),"Tier 3",
IF((OR((AND('[1]PWS Information'!$E$10="CWS",T1406="Single Family Residence",R1406="Yes",P1406="Non-Lead", I1406="Non-Lead - Copper",K1406="Before 1989")),
(AND('[1]PWS Information'!$E$10="CWS",T1406="Single Family Residence",R1406="Yes",P1406="Non-Lead", M1406="Non-Lead - Copper",N1406="Before 1989")))),"Tier 4",
IF((OR((AND('[1]PWS Information'!$E$10="NTNC",P1406="Non-Lead")),
(AND('[1]PWS Information'!$E$10="CWS",P1406="Non-Lead",R1406="")),
(AND('[1]PWS Information'!$E$10="CWS",P1406="Non-Lead",R1406="No")),
(AND('[1]PWS Information'!$E$10="CWS",P1406="Non-Lead",R1406="Don't Know")),
(AND('[1]PWS Information'!$E$10="CWS",P1406="Non-Lead", I1406="Non-Lead - Copper", R1406="Yes", K1406="Between 1989 and 2014")),
(AND('[1]PWS Information'!$E$10="CWS",P1406="Non-Lead", I1406="Non-Lead - Copper", R1406="Yes", K1406="After 2014")),
(AND('[1]PWS Information'!$E$10="CWS",P1406="Non-Lead", I1406="Non-Lead - Copper", R1406="Yes", K1406="Unknown")),
(AND('[1]PWS Information'!$E$10="CWS",P1406="Non-Lead", M1406="Non-Lead - Copper", R1406="Yes", N1406="Between 1989 and 2014")),
(AND('[1]PWS Information'!$E$10="CWS",P1406="Non-Lead", M1406="Non-Lead - Copper", R1406="Yes", N1406="After 2014")),
(AND('[1]PWS Information'!$E$10="CWS",P1406="Non-Lead", M1406="Non-Lead - Copper", R1406="Yes", N1406="Unknown")),
(AND('[1]PWS Information'!$E$10="CWS",P1406="Unknown")),
(AND('[1]PWS Information'!$E$10="NTNC",P1406="Unknown")))),"Tier 5",
"")))))</f>
        <v>Tier 5</v>
      </c>
      <c r="Y1406" s="50"/>
      <c r="Z1406" s="50"/>
    </row>
    <row r="1407" spans="1:26" ht="30" x14ac:dyDescent="0.25">
      <c r="A1407" s="39">
        <v>1726</v>
      </c>
      <c r="B1407" s="40">
        <v>5021</v>
      </c>
      <c r="C1407" s="41" t="s">
        <v>393</v>
      </c>
      <c r="D1407" s="41" t="s">
        <v>73</v>
      </c>
      <c r="E1407" s="41">
        <v>75155</v>
      </c>
      <c r="F1407" s="42"/>
      <c r="G1407" s="43"/>
      <c r="H1407" s="44"/>
      <c r="I1407" s="45" t="s">
        <v>47</v>
      </c>
      <c r="J1407" s="46" t="s">
        <v>37</v>
      </c>
      <c r="K1407" s="42" t="s">
        <v>40</v>
      </c>
      <c r="L1407" s="49"/>
      <c r="M1407" s="45" t="s">
        <v>54</v>
      </c>
      <c r="N1407" s="46" t="s">
        <v>49</v>
      </c>
      <c r="O1407" s="49"/>
      <c r="P1407" s="36" t="str">
        <f t="shared" si="21"/>
        <v>Non-Lead</v>
      </c>
      <c r="Q1407" s="39" t="s">
        <v>37</v>
      </c>
      <c r="R1407" s="39" t="s">
        <v>37</v>
      </c>
      <c r="S1407" s="39"/>
      <c r="T1407" s="50" t="s">
        <v>48</v>
      </c>
      <c r="U1407" s="50" t="s">
        <v>37</v>
      </c>
      <c r="V1407" s="50" t="s">
        <v>37</v>
      </c>
      <c r="W1407" s="50" t="s">
        <v>37</v>
      </c>
      <c r="X1407" s="51" t="str">
        <f>IF((OR((AND('[1]PWS Information'!$E$10="CWS",T1407="Single Family Residence",P1407="Lead")),
(AND('[1]PWS Information'!$E$10="CWS",T1407="Multiple Family Residence",'[1]PWS Information'!$E$11="Yes",P1407="Lead")),
(AND('[1]PWS Information'!$E$10="NTNC",P1407="Lead")))),"Tier 1",
IF((OR((AND('[1]PWS Information'!$E$10="CWS",T1407="Multiple Family Residence",'[1]PWS Information'!$E$11="No",P1407="Lead")),
(AND('[1]PWS Information'!$E$10="CWS",T1407="Other",P1407="Lead")),
(AND('[1]PWS Information'!$E$10="CWS",T1407="Building",P1407="Lead")))),"Tier 2",
IF((OR((AND('[1]PWS Information'!$E$10="CWS",T1407="Single Family Residence",P1407="Galvanized Requiring Replacement")),
(AND('[1]PWS Information'!$E$10="CWS",T1407="Single Family Residence",P1407="Galvanized Requiring Replacement",Q1407="Yes")),
(AND('[1]PWS Information'!$E$10="NTNC",P1407="Galvanized Requiring Replacement")),
(AND('[1]PWS Information'!$E$10="NTNC",T1407="Single Family Residence",Q1407="Yes")))),"Tier 3",
IF((OR((AND('[1]PWS Information'!$E$10="CWS",T1407="Single Family Residence",R1407="Yes",P1407="Non-Lead", I1407="Non-Lead - Copper",K1407="Before 1989")),
(AND('[1]PWS Information'!$E$10="CWS",T1407="Single Family Residence",R1407="Yes",P1407="Non-Lead", M1407="Non-Lead - Copper",N1407="Before 1989")))),"Tier 4",
IF((OR((AND('[1]PWS Information'!$E$10="NTNC",P1407="Non-Lead")),
(AND('[1]PWS Information'!$E$10="CWS",P1407="Non-Lead",R1407="")),
(AND('[1]PWS Information'!$E$10="CWS",P1407="Non-Lead",R1407="No")),
(AND('[1]PWS Information'!$E$10="CWS",P1407="Non-Lead",R1407="Don't Know")),
(AND('[1]PWS Information'!$E$10="CWS",P1407="Non-Lead", I1407="Non-Lead - Copper", R1407="Yes", K1407="Between 1989 and 2014")),
(AND('[1]PWS Information'!$E$10="CWS",P1407="Non-Lead", I1407="Non-Lead - Copper", R1407="Yes", K1407="After 2014")),
(AND('[1]PWS Information'!$E$10="CWS",P1407="Non-Lead", I1407="Non-Lead - Copper", R1407="Yes", K1407="Unknown")),
(AND('[1]PWS Information'!$E$10="CWS",P1407="Non-Lead", M1407="Non-Lead - Copper", R1407="Yes", N1407="Between 1989 and 2014")),
(AND('[1]PWS Information'!$E$10="CWS",P1407="Non-Lead", M1407="Non-Lead - Copper", R1407="Yes", N1407="After 2014")),
(AND('[1]PWS Information'!$E$10="CWS",P1407="Non-Lead", M1407="Non-Lead - Copper", R1407="Yes", N1407="Unknown")),
(AND('[1]PWS Information'!$E$10="CWS",P1407="Unknown")),
(AND('[1]PWS Information'!$E$10="NTNC",P1407="Unknown")))),"Tier 5",
"")))))</f>
        <v>Tier 5</v>
      </c>
      <c r="Y1407" s="50"/>
      <c r="Z1407" s="50"/>
    </row>
    <row r="1408" spans="1:26" ht="30" x14ac:dyDescent="0.25">
      <c r="A1408" s="39">
        <v>1727</v>
      </c>
      <c r="B1408" s="40">
        <v>3229</v>
      </c>
      <c r="C1408" s="41" t="s">
        <v>364</v>
      </c>
      <c r="D1408" s="41" t="s">
        <v>88</v>
      </c>
      <c r="E1408" s="41">
        <v>75144</v>
      </c>
      <c r="F1408" s="42"/>
      <c r="G1408" s="43"/>
      <c r="H1408" s="44"/>
      <c r="I1408" s="45" t="s">
        <v>47</v>
      </c>
      <c r="J1408" s="46" t="s">
        <v>37</v>
      </c>
      <c r="K1408" s="42" t="s">
        <v>40</v>
      </c>
      <c r="L1408" s="49"/>
      <c r="M1408" s="45" t="s">
        <v>54</v>
      </c>
      <c r="N1408" s="46" t="s">
        <v>40</v>
      </c>
      <c r="O1408" s="49"/>
      <c r="P1408" s="36" t="str">
        <f t="shared" si="21"/>
        <v>Non-Lead</v>
      </c>
      <c r="Q1408" s="39" t="s">
        <v>37</v>
      </c>
      <c r="R1408" s="39" t="s">
        <v>37</v>
      </c>
      <c r="S1408" s="39"/>
      <c r="T1408" s="50" t="s">
        <v>36</v>
      </c>
      <c r="U1408" s="50" t="s">
        <v>37</v>
      </c>
      <c r="V1408" s="50" t="s">
        <v>37</v>
      </c>
      <c r="W1408" s="50" t="s">
        <v>37</v>
      </c>
      <c r="X1408" s="51" t="str">
        <f>IF((OR((AND('[1]PWS Information'!$E$10="CWS",T1408="Single Family Residence",P1408="Lead")),
(AND('[1]PWS Information'!$E$10="CWS",T1408="Multiple Family Residence",'[1]PWS Information'!$E$11="Yes",P1408="Lead")),
(AND('[1]PWS Information'!$E$10="NTNC",P1408="Lead")))),"Tier 1",
IF((OR((AND('[1]PWS Information'!$E$10="CWS",T1408="Multiple Family Residence",'[1]PWS Information'!$E$11="No",P1408="Lead")),
(AND('[1]PWS Information'!$E$10="CWS",T1408="Other",P1408="Lead")),
(AND('[1]PWS Information'!$E$10="CWS",T1408="Building",P1408="Lead")))),"Tier 2",
IF((OR((AND('[1]PWS Information'!$E$10="CWS",T1408="Single Family Residence",P1408="Galvanized Requiring Replacement")),
(AND('[1]PWS Information'!$E$10="CWS",T1408="Single Family Residence",P1408="Galvanized Requiring Replacement",Q1408="Yes")),
(AND('[1]PWS Information'!$E$10="NTNC",P1408="Galvanized Requiring Replacement")),
(AND('[1]PWS Information'!$E$10="NTNC",T1408="Single Family Residence",Q1408="Yes")))),"Tier 3",
IF((OR((AND('[1]PWS Information'!$E$10="CWS",T1408="Single Family Residence",R1408="Yes",P1408="Non-Lead", I1408="Non-Lead - Copper",K1408="Before 1989")),
(AND('[1]PWS Information'!$E$10="CWS",T1408="Single Family Residence",R1408="Yes",P1408="Non-Lead", M1408="Non-Lead - Copper",N1408="Before 1989")))),"Tier 4",
IF((OR((AND('[1]PWS Information'!$E$10="NTNC",P1408="Non-Lead")),
(AND('[1]PWS Information'!$E$10="CWS",P1408="Non-Lead",R1408="")),
(AND('[1]PWS Information'!$E$10="CWS",P1408="Non-Lead",R1408="No")),
(AND('[1]PWS Information'!$E$10="CWS",P1408="Non-Lead",R1408="Don't Know")),
(AND('[1]PWS Information'!$E$10="CWS",P1408="Non-Lead", I1408="Non-Lead - Copper", R1408="Yes", K1408="Between 1989 and 2014")),
(AND('[1]PWS Information'!$E$10="CWS",P1408="Non-Lead", I1408="Non-Lead - Copper", R1408="Yes", K1408="After 2014")),
(AND('[1]PWS Information'!$E$10="CWS",P1408="Non-Lead", I1408="Non-Lead - Copper", R1408="Yes", K1408="Unknown")),
(AND('[1]PWS Information'!$E$10="CWS",P1408="Non-Lead", M1408="Non-Lead - Copper", R1408="Yes", N1408="Between 1989 and 2014")),
(AND('[1]PWS Information'!$E$10="CWS",P1408="Non-Lead", M1408="Non-Lead - Copper", R1408="Yes", N1408="After 2014")),
(AND('[1]PWS Information'!$E$10="CWS",P1408="Non-Lead", M1408="Non-Lead - Copper", R1408="Yes", N1408="Unknown")),
(AND('[1]PWS Information'!$E$10="CWS",P1408="Unknown")),
(AND('[1]PWS Information'!$E$10="NTNC",P1408="Unknown")))),"Tier 5",
"")))))</f>
        <v>Tier 5</v>
      </c>
      <c r="Y1408" s="50"/>
      <c r="Z1408" s="50"/>
    </row>
    <row r="1409" spans="1:26" ht="30" x14ac:dyDescent="0.25">
      <c r="A1409" s="39">
        <v>1728</v>
      </c>
      <c r="B1409" s="40"/>
      <c r="C1409" s="41" t="s">
        <v>394</v>
      </c>
      <c r="D1409" s="41"/>
      <c r="E1409" s="41"/>
      <c r="F1409" s="42"/>
      <c r="G1409" s="43"/>
      <c r="H1409" s="44"/>
      <c r="I1409" s="45" t="s">
        <v>47</v>
      </c>
      <c r="J1409" s="46" t="s">
        <v>37</v>
      </c>
      <c r="K1409" s="42" t="s">
        <v>40</v>
      </c>
      <c r="L1409" s="49"/>
      <c r="M1409" s="45" t="s">
        <v>59</v>
      </c>
      <c r="N1409" s="46" t="s">
        <v>49</v>
      </c>
      <c r="O1409" s="49"/>
      <c r="P1409" s="36" t="str">
        <f t="shared" si="21"/>
        <v>Unknown</v>
      </c>
      <c r="Q1409" s="39" t="s">
        <v>46</v>
      </c>
      <c r="R1409" s="39" t="s">
        <v>46</v>
      </c>
      <c r="S1409" s="39"/>
      <c r="T1409" s="50" t="s">
        <v>52</v>
      </c>
      <c r="U1409" s="50" t="s">
        <v>37</v>
      </c>
      <c r="V1409" s="50" t="s">
        <v>49</v>
      </c>
      <c r="W1409" s="50" t="s">
        <v>37</v>
      </c>
      <c r="X1409" s="51" t="str">
        <f>IF((OR((AND('[1]PWS Information'!$E$10="CWS",T1409="Single Family Residence",P1409="Lead")),
(AND('[1]PWS Information'!$E$10="CWS",T1409="Multiple Family Residence",'[1]PWS Information'!$E$11="Yes",P1409="Lead")),
(AND('[1]PWS Information'!$E$10="NTNC",P1409="Lead")))),"Tier 1",
IF((OR((AND('[1]PWS Information'!$E$10="CWS",T1409="Multiple Family Residence",'[1]PWS Information'!$E$11="No",P1409="Lead")),
(AND('[1]PWS Information'!$E$10="CWS",T1409="Other",P1409="Lead")),
(AND('[1]PWS Information'!$E$10="CWS",T1409="Building",P1409="Lead")))),"Tier 2",
IF((OR((AND('[1]PWS Information'!$E$10="CWS",T1409="Single Family Residence",P1409="Galvanized Requiring Replacement")),
(AND('[1]PWS Information'!$E$10="CWS",T1409="Single Family Residence",P1409="Galvanized Requiring Replacement",Q1409="Yes")),
(AND('[1]PWS Information'!$E$10="NTNC",P1409="Galvanized Requiring Replacement")),
(AND('[1]PWS Information'!$E$10="NTNC",T1409="Single Family Residence",Q1409="Yes")))),"Tier 3",
IF((OR((AND('[1]PWS Information'!$E$10="CWS",T1409="Single Family Residence",R1409="Yes",P1409="Non-Lead", I1409="Non-Lead - Copper",K1409="Before 1989")),
(AND('[1]PWS Information'!$E$10="CWS",T1409="Single Family Residence",R1409="Yes",P1409="Non-Lead", M1409="Non-Lead - Copper",N1409="Before 1989")))),"Tier 4",
IF((OR((AND('[1]PWS Information'!$E$10="NTNC",P1409="Non-Lead")),
(AND('[1]PWS Information'!$E$10="CWS",P1409="Non-Lead",R1409="")),
(AND('[1]PWS Information'!$E$10="CWS",P1409="Non-Lead",R1409="No")),
(AND('[1]PWS Information'!$E$10="CWS",P1409="Non-Lead",R1409="Don't Know")),
(AND('[1]PWS Information'!$E$10="CWS",P1409="Non-Lead", I1409="Non-Lead - Copper", R1409="Yes", K1409="Between 1989 and 2014")),
(AND('[1]PWS Information'!$E$10="CWS",P1409="Non-Lead", I1409="Non-Lead - Copper", R1409="Yes", K1409="After 2014")),
(AND('[1]PWS Information'!$E$10="CWS",P1409="Non-Lead", I1409="Non-Lead - Copper", R1409="Yes", K1409="Unknown")),
(AND('[1]PWS Information'!$E$10="CWS",P1409="Non-Lead", M1409="Non-Lead - Copper", R1409="Yes", N1409="Between 1989 and 2014")),
(AND('[1]PWS Information'!$E$10="CWS",P1409="Non-Lead", M1409="Non-Lead - Copper", R1409="Yes", N1409="After 2014")),
(AND('[1]PWS Information'!$E$10="CWS",P1409="Non-Lead", M1409="Non-Lead - Copper", R1409="Yes", N1409="Unknown")),
(AND('[1]PWS Information'!$E$10="CWS",P1409="Unknown")),
(AND('[1]PWS Information'!$E$10="NTNC",P1409="Unknown")))),"Tier 5",
"")))))</f>
        <v>Tier 5</v>
      </c>
      <c r="Y1409" s="50"/>
      <c r="Z1409" s="50"/>
    </row>
    <row r="1410" spans="1:26" ht="30" x14ac:dyDescent="0.25">
      <c r="A1410" s="39">
        <v>1729</v>
      </c>
      <c r="B1410" s="40">
        <v>3232</v>
      </c>
      <c r="C1410" s="41" t="s">
        <v>364</v>
      </c>
      <c r="D1410" s="41" t="s">
        <v>88</v>
      </c>
      <c r="E1410" s="41">
        <v>75144</v>
      </c>
      <c r="F1410" s="42"/>
      <c r="G1410" s="43"/>
      <c r="H1410" s="44"/>
      <c r="I1410" s="45" t="s">
        <v>47</v>
      </c>
      <c r="J1410" s="46" t="s">
        <v>37</v>
      </c>
      <c r="K1410" s="42" t="s">
        <v>40</v>
      </c>
      <c r="L1410" s="49"/>
      <c r="M1410" s="45" t="s">
        <v>54</v>
      </c>
      <c r="N1410" s="46" t="s">
        <v>40</v>
      </c>
      <c r="O1410" s="49"/>
      <c r="P1410" s="36" t="str">
        <f t="shared" si="21"/>
        <v>Non-Lead</v>
      </c>
      <c r="Q1410" s="39" t="s">
        <v>37</v>
      </c>
      <c r="R1410" s="39" t="s">
        <v>37</v>
      </c>
      <c r="S1410" s="39"/>
      <c r="T1410" s="50" t="s">
        <v>36</v>
      </c>
      <c r="U1410" s="50" t="s">
        <v>37</v>
      </c>
      <c r="V1410" s="50" t="s">
        <v>37</v>
      </c>
      <c r="W1410" s="50" t="s">
        <v>37</v>
      </c>
      <c r="X1410" s="51" t="str">
        <f>IF((OR((AND('[1]PWS Information'!$E$10="CWS",T1410="Single Family Residence",P1410="Lead")),
(AND('[1]PWS Information'!$E$10="CWS",T1410="Multiple Family Residence",'[1]PWS Information'!$E$11="Yes",P1410="Lead")),
(AND('[1]PWS Information'!$E$10="NTNC",P1410="Lead")))),"Tier 1",
IF((OR((AND('[1]PWS Information'!$E$10="CWS",T1410="Multiple Family Residence",'[1]PWS Information'!$E$11="No",P1410="Lead")),
(AND('[1]PWS Information'!$E$10="CWS",T1410="Other",P1410="Lead")),
(AND('[1]PWS Information'!$E$10="CWS",T1410="Building",P1410="Lead")))),"Tier 2",
IF((OR((AND('[1]PWS Information'!$E$10="CWS",T1410="Single Family Residence",P1410="Galvanized Requiring Replacement")),
(AND('[1]PWS Information'!$E$10="CWS",T1410="Single Family Residence",P1410="Galvanized Requiring Replacement",Q1410="Yes")),
(AND('[1]PWS Information'!$E$10="NTNC",P1410="Galvanized Requiring Replacement")),
(AND('[1]PWS Information'!$E$10="NTNC",T1410="Single Family Residence",Q1410="Yes")))),"Tier 3",
IF((OR((AND('[1]PWS Information'!$E$10="CWS",T1410="Single Family Residence",R1410="Yes",P1410="Non-Lead", I1410="Non-Lead - Copper",K1410="Before 1989")),
(AND('[1]PWS Information'!$E$10="CWS",T1410="Single Family Residence",R1410="Yes",P1410="Non-Lead", M1410="Non-Lead - Copper",N1410="Before 1989")))),"Tier 4",
IF((OR((AND('[1]PWS Information'!$E$10="NTNC",P1410="Non-Lead")),
(AND('[1]PWS Information'!$E$10="CWS",P1410="Non-Lead",R1410="")),
(AND('[1]PWS Information'!$E$10="CWS",P1410="Non-Lead",R1410="No")),
(AND('[1]PWS Information'!$E$10="CWS",P1410="Non-Lead",R1410="Don't Know")),
(AND('[1]PWS Information'!$E$10="CWS",P1410="Non-Lead", I1410="Non-Lead - Copper", R1410="Yes", K1410="Between 1989 and 2014")),
(AND('[1]PWS Information'!$E$10="CWS",P1410="Non-Lead", I1410="Non-Lead - Copper", R1410="Yes", K1410="After 2014")),
(AND('[1]PWS Information'!$E$10="CWS",P1410="Non-Lead", I1410="Non-Lead - Copper", R1410="Yes", K1410="Unknown")),
(AND('[1]PWS Information'!$E$10="CWS",P1410="Non-Lead", M1410="Non-Lead - Copper", R1410="Yes", N1410="Between 1989 and 2014")),
(AND('[1]PWS Information'!$E$10="CWS",P1410="Non-Lead", M1410="Non-Lead - Copper", R1410="Yes", N1410="After 2014")),
(AND('[1]PWS Information'!$E$10="CWS",P1410="Non-Lead", M1410="Non-Lead - Copper", R1410="Yes", N1410="Unknown")),
(AND('[1]PWS Information'!$E$10="CWS",P1410="Unknown")),
(AND('[1]PWS Information'!$E$10="NTNC",P1410="Unknown")))),"Tier 5",
"")))))</f>
        <v>Tier 5</v>
      </c>
      <c r="Y1410" s="50"/>
      <c r="Z1410" s="50"/>
    </row>
    <row r="1411" spans="1:26" ht="30" x14ac:dyDescent="0.25">
      <c r="A1411" s="39">
        <v>1730</v>
      </c>
      <c r="B1411" s="40"/>
      <c r="C1411" s="41" t="s">
        <v>336</v>
      </c>
      <c r="D1411" s="41" t="s">
        <v>88</v>
      </c>
      <c r="E1411" s="41">
        <v>75144</v>
      </c>
      <c r="F1411" s="42"/>
      <c r="G1411" s="43"/>
      <c r="H1411" s="44"/>
      <c r="I1411" s="45" t="s">
        <v>47</v>
      </c>
      <c r="J1411" s="46" t="s">
        <v>37</v>
      </c>
      <c r="K1411" s="42" t="s">
        <v>40</v>
      </c>
      <c r="L1411" s="49"/>
      <c r="M1411" s="45" t="s">
        <v>54</v>
      </c>
      <c r="N1411" s="46" t="s">
        <v>40</v>
      </c>
      <c r="O1411" s="49"/>
      <c r="P1411" s="36" t="str">
        <f t="shared" ref="P1411:P1474" si="22">IF((OR(I1411="Lead")),"Lead",
IF((OR(M1411="Lead")),"Lead",
IF((OR(I1411="Lead-lined galvanized")),"Lead",
IF((OR(M1411="Lead-lined galvanized")),"Lead",
IF((OR((AND(I1411="Unknown - Likely Lead",M1411="Galvanized")),
(AND(I1411="Unknown - Unlikely Lead",M1411="Galvanized")),
(AND(I1411="Unknown - Material Unknown",M1411="Galvanized")))),"Galvanized Requiring Replacement",
IF((OR((AND(I1411="Non-lead - Copper",J1411="Yes",M1411="Galvanized")),
(AND(I1411="Non-lead - Copper",J1411="Don't know",M1411="Galvanized")),
(AND(I1411="Non-lead - Copper",J1411="",M1411="Galvanized")),
(AND(I1411="Non-lead - Plastic",J1411="Yes",M1411="Galvanized")),
(AND(I1411="Non-lead - Plastic",J1411="Don't know",M1411="Galvanized")),
(AND(I1411="Non-lead - Plastic",J1411="",M1411="Galvanized")),
(AND(I1411="Non-lead",J1411="Yes",M1411="Galvanized")),
(AND(I1411="Non-lead",J1411="Don't know",M1411="Galvanized")),
(AND(I1411="Non-lead",J1411="",M1411="Galvanized")),
(AND(I1411="Non-lead - Other",J1411="Yes",M1411="Galvanized")),
(AND(I1411="Non-Lead - Other",J1411="Don't know",M1411="Galvanized")),
(AND(I1411="Galvanized",J1411="Yes",M1411="Galvanized")),
(AND(I1411="Galvanized",J1411="Don't know",M1411="Galvanized")),
(AND(I1411="Galvanized",J1411="",M1411="Galvanized")),
(AND(I1411="Non-Lead - Other",J1411="",M1411="Galvanized")))),"Galvanized Requiring Replacement",
IF((OR((AND(I1411="Non-lead - Copper",M1411="Non-lead - Copper")),
(AND(I1411="Non-lead - Copper",M1411="Non-lead - Plastic")),
(AND(I1411="Non-lead - Copper",M1411="Non-lead - Other")),
(AND(I1411="Non-lead - Copper",M1411="Non-lead")),
(AND(I1411="Non-lead - Plastic",M1411="Non-lead - Copper")),
(AND(I1411="Non-lead - Plastic",M1411="Non-lead - Plastic")),
(AND(I1411="Non-lead - Plastic",M1411="Non-lead - Other")),
(AND(I1411="Non-lead - Plastic",M1411="Non-lead")),
(AND(I1411="Non-lead",M1411="Non-lead - Copper")),
(AND(I1411="Non-lead",M1411="Non-lead - Plastic")),
(AND(I1411="Non-lead",M1411="Non-lead - Other")),
(AND(I1411="Non-lead",M1411="Non-lead")),
(AND(I1411="Non-lead - Other",M1411="Non-lead - Copper")),
(AND(I1411="Non-Lead - Other",M1411="Non-lead - Plastic")),
(AND(I1411="Non-Lead - Other",M1411="Non-lead")),
(AND(I1411="Non-Lead - Other",M1411="Non-lead - Other")))),"Non-Lead",
IF((OR((AND(I1411="Galvanized",M1411="Non-lead")),
(AND(I1411="Galvanized",M1411="Non-lead - Copper")),
(AND(I1411="Galvanized",M1411="Non-lead - Plastic")),
(AND(I1411="Galvanized",M1411="Non-lead")),
(AND(I1411="Galvanized",M1411="Non-lead - Other")))),"Non-Lead",
IF((OR((AND(I1411="Non-lead - Copper",J1411="No",M1411="Galvanized")),
(AND(I1411="Non-lead - Plastic",J1411="No",M1411="Galvanized")),
(AND(I1411="Non-lead",J1411="No",M1411="Galvanized")),
(AND(I1411="Galvanized",J1411="No",M1411="Galvanized")),
(AND(I1411="Non-lead - Other",J1411="No",M1411="Galvanized")))),"Non-lead",
IF((OR((AND(I1411="Unknown - Likely Lead",M1411="Unknown - Likely Lead")),
(AND(I1411="Unknown - Likely Lead",M1411="Unknown - Unlikely Lead")),
(AND(I1411="Unknown - Likely Lead",M1411="Unknown - Material Unknown")),
(AND(I1411="Unknown - Unlikely Lead",M1411="Unknown - Likely Lead")),
(AND(I1411="Unknown - Unlikely Lead",M1411="Unknown - Unlikely Lead")),
(AND(I1411="Unknown - Unlikely Lead",M1411="Unknown - Material Unknown")),
(AND(I1411="Unknown - Material Unknown",M1411="Unknown - Likely Lead")),
(AND(I1411="Unknown - Material Unknown",M1411="Unknown - Unlikely Lead")),
(AND(I1411="Unknown - Material Unknown",M1411="Unknown - Material Unknown")))),"Unknown",
IF((OR((AND(I1411="Unknown - Likely Lead",M1411="Non-lead - Copper")),
(AND(I1411="Unknown - Likely Lead",M1411="Non-lead - Plastic")),
(AND(I1411="Unknown - Likely Lead",M1411="Non-lead")),
(AND(I1411="Unknown - Likely Lead",M1411="Non-lead - Other")),
(AND(I1411="Unknown - Unlikely Lead",M1411="Non-lead - Copper")),
(AND(I1411="Unknown - Unlikely Lead",M1411="Non-lead - Plastic")),
(AND(I1411="Unknown - Unlikely Lead",M1411="Non-lead")),
(AND(I1411="Unknown - Unlikely Lead",M1411="Non-lead - Other")),
(AND(I1411="Unknown - Material Unknown",M1411="Non-lead - Copper")),
(AND(I1411="Unknown - Material Unknown",M1411="Non-lead - Plastic")),
(AND(I1411="Unknown - Material Unknown",M1411="Non-lead")),
(AND(I1411="Unknown - Material Unknown",M1411="Non-lead - Other")))),"Unknown",
IF((OR((AND(I1411="Non-lead - Copper",M1411="Unknown - Likely Lead")),
(AND(I1411="Non-lead - Copper",M1411="Unknown - Unlikely Lead")),
(AND(I1411="Non-lead - Copper",M1411="Unknown - Material Unknown")),
(AND(I1411="Non-lead - Plastic",M1411="Unknown - Likely Lead")),
(AND(I1411="Non-lead - Plastic",M1411="Unknown - Unlikely Lead")),
(AND(I1411="Non-lead - Plastic",M1411="Unknown - Material Unknown")),
(AND(I1411="Non-lead",M1411="Unknown - Likely Lead")),
(AND(I1411="Non-lead",M1411="Unknown - Unlikely Lead")),
(AND(I1411="Non-lead",M1411="Unknown - Material Unknown")),
(AND(I1411="Non-lead - Other",M1411="Unknown - Likely Lead")),
(AND(I1411="Non-Lead - Other",M1411="Unknown - Unlikely Lead")),
(AND(I1411="Non-Lead - Other",M1411="Unknown - Material Unknown")))),"Unknown",
IF((OR((AND(I1411="Galvanized",M1411="Unknown - Likely Lead")),
(AND(I1411="Galvanized",M1411="Unknown - Unlikely Lead")),
(AND(I1411="Galvanized",M1411="Unknown - Material Unknown")))),"Unknown",
IF((OR((AND(I1411="Galvanized",M1411="")))),"Galvanized Requiring Replacement",
IF((OR((AND(I1411="Non-lead - Copper",M1411="")),
(AND(I1411="Non-lead - Plastic",M1411="")),
(AND(I1411="Non-lead",M1411="")),
(AND(I1411="Non-lead - Other",M1411="")))),"Non-lead",
IF((OR((AND(I1411="Unknown - Likely Lead",M1411="")),
(AND(I1411="Unknown - Unlikely Lead",M1411="")),
(AND(I1411="Unknown - Material Unknown",M1411="")))),"Unknown",
""))))))))))))))))</f>
        <v>Non-Lead</v>
      </c>
      <c r="Q1411" s="39" t="s">
        <v>37</v>
      </c>
      <c r="R1411" s="39" t="s">
        <v>37</v>
      </c>
      <c r="S1411" s="39"/>
      <c r="T1411" s="50" t="s">
        <v>36</v>
      </c>
      <c r="U1411" s="50" t="s">
        <v>37</v>
      </c>
      <c r="V1411" s="50" t="s">
        <v>37</v>
      </c>
      <c r="W1411" s="50" t="s">
        <v>37</v>
      </c>
      <c r="X1411" s="51" t="str">
        <f>IF((OR((AND('[1]PWS Information'!$E$10="CWS",T1411="Single Family Residence",P1411="Lead")),
(AND('[1]PWS Information'!$E$10="CWS",T1411="Multiple Family Residence",'[1]PWS Information'!$E$11="Yes",P1411="Lead")),
(AND('[1]PWS Information'!$E$10="NTNC",P1411="Lead")))),"Tier 1",
IF((OR((AND('[1]PWS Information'!$E$10="CWS",T1411="Multiple Family Residence",'[1]PWS Information'!$E$11="No",P1411="Lead")),
(AND('[1]PWS Information'!$E$10="CWS",T1411="Other",P1411="Lead")),
(AND('[1]PWS Information'!$E$10="CWS",T1411="Building",P1411="Lead")))),"Tier 2",
IF((OR((AND('[1]PWS Information'!$E$10="CWS",T1411="Single Family Residence",P1411="Galvanized Requiring Replacement")),
(AND('[1]PWS Information'!$E$10="CWS",T1411="Single Family Residence",P1411="Galvanized Requiring Replacement",Q1411="Yes")),
(AND('[1]PWS Information'!$E$10="NTNC",P1411="Galvanized Requiring Replacement")),
(AND('[1]PWS Information'!$E$10="NTNC",T1411="Single Family Residence",Q1411="Yes")))),"Tier 3",
IF((OR((AND('[1]PWS Information'!$E$10="CWS",T1411="Single Family Residence",R1411="Yes",P1411="Non-Lead", I1411="Non-Lead - Copper",K1411="Before 1989")),
(AND('[1]PWS Information'!$E$10="CWS",T1411="Single Family Residence",R1411="Yes",P1411="Non-Lead", M1411="Non-Lead - Copper",N1411="Before 1989")))),"Tier 4",
IF((OR((AND('[1]PWS Information'!$E$10="NTNC",P1411="Non-Lead")),
(AND('[1]PWS Information'!$E$10="CWS",P1411="Non-Lead",R1411="")),
(AND('[1]PWS Information'!$E$10="CWS",P1411="Non-Lead",R1411="No")),
(AND('[1]PWS Information'!$E$10="CWS",P1411="Non-Lead",R1411="Don't Know")),
(AND('[1]PWS Information'!$E$10="CWS",P1411="Non-Lead", I1411="Non-Lead - Copper", R1411="Yes", K1411="Between 1989 and 2014")),
(AND('[1]PWS Information'!$E$10="CWS",P1411="Non-Lead", I1411="Non-Lead - Copper", R1411="Yes", K1411="After 2014")),
(AND('[1]PWS Information'!$E$10="CWS",P1411="Non-Lead", I1411="Non-Lead - Copper", R1411="Yes", K1411="Unknown")),
(AND('[1]PWS Information'!$E$10="CWS",P1411="Non-Lead", M1411="Non-Lead - Copper", R1411="Yes", N1411="Between 1989 and 2014")),
(AND('[1]PWS Information'!$E$10="CWS",P1411="Non-Lead", M1411="Non-Lead - Copper", R1411="Yes", N1411="After 2014")),
(AND('[1]PWS Information'!$E$10="CWS",P1411="Non-Lead", M1411="Non-Lead - Copper", R1411="Yes", N1411="Unknown")),
(AND('[1]PWS Information'!$E$10="CWS",P1411="Unknown")),
(AND('[1]PWS Information'!$E$10="NTNC",P1411="Unknown")))),"Tier 5",
"")))))</f>
        <v>Tier 5</v>
      </c>
      <c r="Y1411" s="50"/>
      <c r="Z1411" s="50"/>
    </row>
    <row r="1412" spans="1:26" ht="30" x14ac:dyDescent="0.25">
      <c r="A1412" s="39">
        <v>1731</v>
      </c>
      <c r="B1412" s="40"/>
      <c r="C1412" s="41" t="s">
        <v>395</v>
      </c>
      <c r="D1412" s="41" t="s">
        <v>88</v>
      </c>
      <c r="E1412" s="41">
        <v>75144</v>
      </c>
      <c r="F1412" s="42"/>
      <c r="G1412" s="43"/>
      <c r="H1412" s="44"/>
      <c r="I1412" s="45" t="s">
        <v>47</v>
      </c>
      <c r="J1412" s="46" t="s">
        <v>37</v>
      </c>
      <c r="K1412" s="42" t="s">
        <v>40</v>
      </c>
      <c r="L1412" s="49"/>
      <c r="M1412" s="45" t="s">
        <v>54</v>
      </c>
      <c r="N1412" s="46" t="s">
        <v>41</v>
      </c>
      <c r="O1412" s="49"/>
      <c r="P1412" s="36" t="str">
        <f t="shared" si="22"/>
        <v>Non-Lead</v>
      </c>
      <c r="Q1412" s="39" t="s">
        <v>37</v>
      </c>
      <c r="R1412" s="39" t="s">
        <v>37</v>
      </c>
      <c r="S1412" s="39"/>
      <c r="T1412" s="50" t="s">
        <v>36</v>
      </c>
      <c r="U1412" s="50" t="s">
        <v>37</v>
      </c>
      <c r="V1412" s="50" t="s">
        <v>37</v>
      </c>
      <c r="W1412" s="50" t="s">
        <v>37</v>
      </c>
      <c r="X1412" s="51" t="str">
        <f>IF((OR((AND('[1]PWS Information'!$E$10="CWS",T1412="Single Family Residence",P1412="Lead")),
(AND('[1]PWS Information'!$E$10="CWS",T1412="Multiple Family Residence",'[1]PWS Information'!$E$11="Yes",P1412="Lead")),
(AND('[1]PWS Information'!$E$10="NTNC",P1412="Lead")))),"Tier 1",
IF((OR((AND('[1]PWS Information'!$E$10="CWS",T1412="Multiple Family Residence",'[1]PWS Information'!$E$11="No",P1412="Lead")),
(AND('[1]PWS Information'!$E$10="CWS",T1412="Other",P1412="Lead")),
(AND('[1]PWS Information'!$E$10="CWS",T1412="Building",P1412="Lead")))),"Tier 2",
IF((OR((AND('[1]PWS Information'!$E$10="CWS",T1412="Single Family Residence",P1412="Galvanized Requiring Replacement")),
(AND('[1]PWS Information'!$E$10="CWS",T1412="Single Family Residence",P1412="Galvanized Requiring Replacement",Q1412="Yes")),
(AND('[1]PWS Information'!$E$10="NTNC",P1412="Galvanized Requiring Replacement")),
(AND('[1]PWS Information'!$E$10="NTNC",T1412="Single Family Residence",Q1412="Yes")))),"Tier 3",
IF((OR((AND('[1]PWS Information'!$E$10="CWS",T1412="Single Family Residence",R1412="Yes",P1412="Non-Lead", I1412="Non-Lead - Copper",K1412="Before 1989")),
(AND('[1]PWS Information'!$E$10="CWS",T1412="Single Family Residence",R1412="Yes",P1412="Non-Lead", M1412="Non-Lead - Copper",N1412="Before 1989")))),"Tier 4",
IF((OR((AND('[1]PWS Information'!$E$10="NTNC",P1412="Non-Lead")),
(AND('[1]PWS Information'!$E$10="CWS",P1412="Non-Lead",R1412="")),
(AND('[1]PWS Information'!$E$10="CWS",P1412="Non-Lead",R1412="No")),
(AND('[1]PWS Information'!$E$10="CWS",P1412="Non-Lead",R1412="Don't Know")),
(AND('[1]PWS Information'!$E$10="CWS",P1412="Non-Lead", I1412="Non-Lead - Copper", R1412="Yes", K1412="Between 1989 and 2014")),
(AND('[1]PWS Information'!$E$10="CWS",P1412="Non-Lead", I1412="Non-Lead - Copper", R1412="Yes", K1412="After 2014")),
(AND('[1]PWS Information'!$E$10="CWS",P1412="Non-Lead", I1412="Non-Lead - Copper", R1412="Yes", K1412="Unknown")),
(AND('[1]PWS Information'!$E$10="CWS",P1412="Non-Lead", M1412="Non-Lead - Copper", R1412="Yes", N1412="Between 1989 and 2014")),
(AND('[1]PWS Information'!$E$10="CWS",P1412="Non-Lead", M1412="Non-Lead - Copper", R1412="Yes", N1412="After 2014")),
(AND('[1]PWS Information'!$E$10="CWS",P1412="Non-Lead", M1412="Non-Lead - Copper", R1412="Yes", N1412="Unknown")),
(AND('[1]PWS Information'!$E$10="CWS",P1412="Unknown")),
(AND('[1]PWS Information'!$E$10="NTNC",P1412="Unknown")))),"Tier 5",
"")))))</f>
        <v>Tier 5</v>
      </c>
      <c r="Y1412" s="50"/>
      <c r="Z1412" s="50"/>
    </row>
    <row r="1413" spans="1:26" ht="30" x14ac:dyDescent="0.25">
      <c r="A1413" s="39">
        <v>1732</v>
      </c>
      <c r="B1413" s="40">
        <v>4800</v>
      </c>
      <c r="C1413" s="41" t="s">
        <v>196</v>
      </c>
      <c r="D1413" s="41" t="s">
        <v>99</v>
      </c>
      <c r="E1413" s="41">
        <v>75153</v>
      </c>
      <c r="F1413" s="42"/>
      <c r="G1413" s="43"/>
      <c r="H1413" s="44"/>
      <c r="I1413" s="45" t="s">
        <v>47</v>
      </c>
      <c r="J1413" s="46" t="s">
        <v>37</v>
      </c>
      <c r="K1413" s="42" t="s">
        <v>40</v>
      </c>
      <c r="L1413" s="49"/>
      <c r="M1413" s="45" t="s">
        <v>54</v>
      </c>
      <c r="N1413" s="46" t="s">
        <v>40</v>
      </c>
      <c r="O1413" s="49"/>
      <c r="P1413" s="36" t="str">
        <f t="shared" si="22"/>
        <v>Non-Lead</v>
      </c>
      <c r="Q1413" s="39" t="s">
        <v>37</v>
      </c>
      <c r="R1413" s="39" t="s">
        <v>37</v>
      </c>
      <c r="S1413" s="39"/>
      <c r="T1413" s="50" t="s">
        <v>36</v>
      </c>
      <c r="U1413" s="50" t="s">
        <v>37</v>
      </c>
      <c r="V1413" s="50" t="s">
        <v>37</v>
      </c>
      <c r="W1413" s="50" t="s">
        <v>37</v>
      </c>
      <c r="X1413" s="51" t="str">
        <f>IF((OR((AND('[1]PWS Information'!$E$10="CWS",T1413="Single Family Residence",P1413="Lead")),
(AND('[1]PWS Information'!$E$10="CWS",T1413="Multiple Family Residence",'[1]PWS Information'!$E$11="Yes",P1413="Lead")),
(AND('[1]PWS Information'!$E$10="NTNC",P1413="Lead")))),"Tier 1",
IF((OR((AND('[1]PWS Information'!$E$10="CWS",T1413="Multiple Family Residence",'[1]PWS Information'!$E$11="No",P1413="Lead")),
(AND('[1]PWS Information'!$E$10="CWS",T1413="Other",P1413="Lead")),
(AND('[1]PWS Information'!$E$10="CWS",T1413="Building",P1413="Lead")))),"Tier 2",
IF((OR((AND('[1]PWS Information'!$E$10="CWS",T1413="Single Family Residence",P1413="Galvanized Requiring Replacement")),
(AND('[1]PWS Information'!$E$10="CWS",T1413="Single Family Residence",P1413="Galvanized Requiring Replacement",Q1413="Yes")),
(AND('[1]PWS Information'!$E$10="NTNC",P1413="Galvanized Requiring Replacement")),
(AND('[1]PWS Information'!$E$10="NTNC",T1413="Single Family Residence",Q1413="Yes")))),"Tier 3",
IF((OR((AND('[1]PWS Information'!$E$10="CWS",T1413="Single Family Residence",R1413="Yes",P1413="Non-Lead", I1413="Non-Lead - Copper",K1413="Before 1989")),
(AND('[1]PWS Information'!$E$10="CWS",T1413="Single Family Residence",R1413="Yes",P1413="Non-Lead", M1413="Non-Lead - Copper",N1413="Before 1989")))),"Tier 4",
IF((OR((AND('[1]PWS Information'!$E$10="NTNC",P1413="Non-Lead")),
(AND('[1]PWS Information'!$E$10="CWS",P1413="Non-Lead",R1413="")),
(AND('[1]PWS Information'!$E$10="CWS",P1413="Non-Lead",R1413="No")),
(AND('[1]PWS Information'!$E$10="CWS",P1413="Non-Lead",R1413="Don't Know")),
(AND('[1]PWS Information'!$E$10="CWS",P1413="Non-Lead", I1413="Non-Lead - Copper", R1413="Yes", K1413="Between 1989 and 2014")),
(AND('[1]PWS Information'!$E$10="CWS",P1413="Non-Lead", I1413="Non-Lead - Copper", R1413="Yes", K1413="After 2014")),
(AND('[1]PWS Information'!$E$10="CWS",P1413="Non-Lead", I1413="Non-Lead - Copper", R1413="Yes", K1413="Unknown")),
(AND('[1]PWS Information'!$E$10="CWS",P1413="Non-Lead", M1413="Non-Lead - Copper", R1413="Yes", N1413="Between 1989 and 2014")),
(AND('[1]PWS Information'!$E$10="CWS",P1413="Non-Lead", M1413="Non-Lead - Copper", R1413="Yes", N1413="After 2014")),
(AND('[1]PWS Information'!$E$10="CWS",P1413="Non-Lead", M1413="Non-Lead - Copper", R1413="Yes", N1413="Unknown")),
(AND('[1]PWS Information'!$E$10="CWS",P1413="Unknown")),
(AND('[1]PWS Information'!$E$10="NTNC",P1413="Unknown")))),"Tier 5",
"")))))</f>
        <v>Tier 5</v>
      </c>
      <c r="Y1413" s="50"/>
      <c r="Z1413" s="50"/>
    </row>
    <row r="1414" spans="1:26" ht="30" x14ac:dyDescent="0.25">
      <c r="A1414" s="39">
        <v>1733</v>
      </c>
      <c r="B1414" s="40"/>
      <c r="C1414" s="41" t="s">
        <v>396</v>
      </c>
      <c r="D1414" s="41" t="s">
        <v>88</v>
      </c>
      <c r="E1414" s="41">
        <v>75144</v>
      </c>
      <c r="F1414" s="42"/>
      <c r="G1414" s="43"/>
      <c r="H1414" s="44"/>
      <c r="I1414" s="45" t="s">
        <v>47</v>
      </c>
      <c r="J1414" s="46" t="s">
        <v>37</v>
      </c>
      <c r="K1414" s="42" t="s">
        <v>40</v>
      </c>
      <c r="L1414" s="49"/>
      <c r="M1414" s="45" t="s">
        <v>54</v>
      </c>
      <c r="N1414" s="46" t="s">
        <v>41</v>
      </c>
      <c r="O1414" s="49"/>
      <c r="P1414" s="36" t="str">
        <f t="shared" si="22"/>
        <v>Non-Lead</v>
      </c>
      <c r="Q1414" s="39" t="s">
        <v>37</v>
      </c>
      <c r="R1414" s="39" t="s">
        <v>37</v>
      </c>
      <c r="S1414" s="39"/>
      <c r="T1414" s="50" t="s">
        <v>48</v>
      </c>
      <c r="U1414" s="50" t="s">
        <v>37</v>
      </c>
      <c r="V1414" s="50" t="s">
        <v>37</v>
      </c>
      <c r="W1414" s="50" t="s">
        <v>37</v>
      </c>
      <c r="X1414" s="51" t="str">
        <f>IF((OR((AND('[1]PWS Information'!$E$10="CWS",T1414="Single Family Residence",P1414="Lead")),
(AND('[1]PWS Information'!$E$10="CWS",T1414="Multiple Family Residence",'[1]PWS Information'!$E$11="Yes",P1414="Lead")),
(AND('[1]PWS Information'!$E$10="NTNC",P1414="Lead")))),"Tier 1",
IF((OR((AND('[1]PWS Information'!$E$10="CWS",T1414="Multiple Family Residence",'[1]PWS Information'!$E$11="No",P1414="Lead")),
(AND('[1]PWS Information'!$E$10="CWS",T1414="Other",P1414="Lead")),
(AND('[1]PWS Information'!$E$10="CWS",T1414="Building",P1414="Lead")))),"Tier 2",
IF((OR((AND('[1]PWS Information'!$E$10="CWS",T1414="Single Family Residence",P1414="Galvanized Requiring Replacement")),
(AND('[1]PWS Information'!$E$10="CWS",T1414="Single Family Residence",P1414="Galvanized Requiring Replacement",Q1414="Yes")),
(AND('[1]PWS Information'!$E$10="NTNC",P1414="Galvanized Requiring Replacement")),
(AND('[1]PWS Information'!$E$10="NTNC",T1414="Single Family Residence",Q1414="Yes")))),"Tier 3",
IF((OR((AND('[1]PWS Information'!$E$10="CWS",T1414="Single Family Residence",R1414="Yes",P1414="Non-Lead", I1414="Non-Lead - Copper",K1414="Before 1989")),
(AND('[1]PWS Information'!$E$10="CWS",T1414="Single Family Residence",R1414="Yes",P1414="Non-Lead", M1414="Non-Lead - Copper",N1414="Before 1989")))),"Tier 4",
IF((OR((AND('[1]PWS Information'!$E$10="NTNC",P1414="Non-Lead")),
(AND('[1]PWS Information'!$E$10="CWS",P1414="Non-Lead",R1414="")),
(AND('[1]PWS Information'!$E$10="CWS",P1414="Non-Lead",R1414="No")),
(AND('[1]PWS Information'!$E$10="CWS",P1414="Non-Lead",R1414="Don't Know")),
(AND('[1]PWS Information'!$E$10="CWS",P1414="Non-Lead", I1414="Non-Lead - Copper", R1414="Yes", K1414="Between 1989 and 2014")),
(AND('[1]PWS Information'!$E$10="CWS",P1414="Non-Lead", I1414="Non-Lead - Copper", R1414="Yes", K1414="After 2014")),
(AND('[1]PWS Information'!$E$10="CWS",P1414="Non-Lead", I1414="Non-Lead - Copper", R1414="Yes", K1414="Unknown")),
(AND('[1]PWS Information'!$E$10="CWS",P1414="Non-Lead", M1414="Non-Lead - Copper", R1414="Yes", N1414="Between 1989 and 2014")),
(AND('[1]PWS Information'!$E$10="CWS",P1414="Non-Lead", M1414="Non-Lead - Copper", R1414="Yes", N1414="After 2014")),
(AND('[1]PWS Information'!$E$10="CWS",P1414="Non-Lead", M1414="Non-Lead - Copper", R1414="Yes", N1414="Unknown")),
(AND('[1]PWS Information'!$E$10="CWS",P1414="Unknown")),
(AND('[1]PWS Information'!$E$10="NTNC",P1414="Unknown")))),"Tier 5",
"")))))</f>
        <v>Tier 5</v>
      </c>
      <c r="Y1414" s="50"/>
      <c r="Z1414" s="50"/>
    </row>
    <row r="1415" spans="1:26" ht="30" x14ac:dyDescent="0.25">
      <c r="A1415" s="39">
        <v>1734</v>
      </c>
      <c r="B1415" s="40"/>
      <c r="C1415" s="41" t="s">
        <v>397</v>
      </c>
      <c r="D1415" s="41" t="s">
        <v>88</v>
      </c>
      <c r="E1415" s="41">
        <v>75144</v>
      </c>
      <c r="F1415" s="42"/>
      <c r="G1415" s="43"/>
      <c r="H1415" s="44"/>
      <c r="I1415" s="45" t="s">
        <v>47</v>
      </c>
      <c r="J1415" s="46" t="s">
        <v>37</v>
      </c>
      <c r="K1415" s="42" t="s">
        <v>40</v>
      </c>
      <c r="L1415" s="49"/>
      <c r="M1415" s="45" t="s">
        <v>59</v>
      </c>
      <c r="N1415" s="46" t="s">
        <v>49</v>
      </c>
      <c r="O1415" s="49"/>
      <c r="P1415" s="36" t="str">
        <f t="shared" si="22"/>
        <v>Unknown</v>
      </c>
      <c r="Q1415" s="39" t="s">
        <v>46</v>
      </c>
      <c r="R1415" s="39" t="s">
        <v>46</v>
      </c>
      <c r="S1415" s="39"/>
      <c r="T1415" s="50" t="s">
        <v>52</v>
      </c>
      <c r="U1415" s="50" t="s">
        <v>37</v>
      </c>
      <c r="V1415" s="50" t="s">
        <v>49</v>
      </c>
      <c r="W1415" s="50" t="s">
        <v>37</v>
      </c>
      <c r="X1415" s="51" t="str">
        <f>IF((OR((AND('[1]PWS Information'!$E$10="CWS",T1415="Single Family Residence",P1415="Lead")),
(AND('[1]PWS Information'!$E$10="CWS",T1415="Multiple Family Residence",'[1]PWS Information'!$E$11="Yes",P1415="Lead")),
(AND('[1]PWS Information'!$E$10="NTNC",P1415="Lead")))),"Tier 1",
IF((OR((AND('[1]PWS Information'!$E$10="CWS",T1415="Multiple Family Residence",'[1]PWS Information'!$E$11="No",P1415="Lead")),
(AND('[1]PWS Information'!$E$10="CWS",T1415="Other",P1415="Lead")),
(AND('[1]PWS Information'!$E$10="CWS",T1415="Building",P1415="Lead")))),"Tier 2",
IF((OR((AND('[1]PWS Information'!$E$10="CWS",T1415="Single Family Residence",P1415="Galvanized Requiring Replacement")),
(AND('[1]PWS Information'!$E$10="CWS",T1415="Single Family Residence",P1415="Galvanized Requiring Replacement",Q1415="Yes")),
(AND('[1]PWS Information'!$E$10="NTNC",P1415="Galvanized Requiring Replacement")),
(AND('[1]PWS Information'!$E$10="NTNC",T1415="Single Family Residence",Q1415="Yes")))),"Tier 3",
IF((OR((AND('[1]PWS Information'!$E$10="CWS",T1415="Single Family Residence",R1415="Yes",P1415="Non-Lead", I1415="Non-Lead - Copper",K1415="Before 1989")),
(AND('[1]PWS Information'!$E$10="CWS",T1415="Single Family Residence",R1415="Yes",P1415="Non-Lead", M1415="Non-Lead - Copper",N1415="Before 1989")))),"Tier 4",
IF((OR((AND('[1]PWS Information'!$E$10="NTNC",P1415="Non-Lead")),
(AND('[1]PWS Information'!$E$10="CWS",P1415="Non-Lead",R1415="")),
(AND('[1]PWS Information'!$E$10="CWS",P1415="Non-Lead",R1415="No")),
(AND('[1]PWS Information'!$E$10="CWS",P1415="Non-Lead",R1415="Don't Know")),
(AND('[1]PWS Information'!$E$10="CWS",P1415="Non-Lead", I1415="Non-Lead - Copper", R1415="Yes", K1415="Between 1989 and 2014")),
(AND('[1]PWS Information'!$E$10="CWS",P1415="Non-Lead", I1415="Non-Lead - Copper", R1415="Yes", K1415="After 2014")),
(AND('[1]PWS Information'!$E$10="CWS",P1415="Non-Lead", I1415="Non-Lead - Copper", R1415="Yes", K1415="Unknown")),
(AND('[1]PWS Information'!$E$10="CWS",P1415="Non-Lead", M1415="Non-Lead - Copper", R1415="Yes", N1415="Between 1989 and 2014")),
(AND('[1]PWS Information'!$E$10="CWS",P1415="Non-Lead", M1415="Non-Lead - Copper", R1415="Yes", N1415="After 2014")),
(AND('[1]PWS Information'!$E$10="CWS",P1415="Non-Lead", M1415="Non-Lead - Copper", R1415="Yes", N1415="Unknown")),
(AND('[1]PWS Information'!$E$10="CWS",P1415="Unknown")),
(AND('[1]PWS Information'!$E$10="NTNC",P1415="Unknown")))),"Tier 5",
"")))))</f>
        <v>Tier 5</v>
      </c>
      <c r="Y1415" s="50"/>
      <c r="Z1415" s="50"/>
    </row>
    <row r="1416" spans="1:26" ht="30" x14ac:dyDescent="0.25">
      <c r="A1416" s="39">
        <v>1735</v>
      </c>
      <c r="B1416" s="40">
        <v>1417</v>
      </c>
      <c r="C1416" s="41" t="s">
        <v>311</v>
      </c>
      <c r="D1416" s="41" t="s">
        <v>99</v>
      </c>
      <c r="E1416" s="41">
        <v>75153</v>
      </c>
      <c r="F1416" s="42"/>
      <c r="G1416" s="43"/>
      <c r="H1416" s="44"/>
      <c r="I1416" s="45" t="s">
        <v>47</v>
      </c>
      <c r="J1416" s="46" t="s">
        <v>37</v>
      </c>
      <c r="K1416" s="42" t="s">
        <v>40</v>
      </c>
      <c r="L1416" s="49"/>
      <c r="M1416" s="45" t="s">
        <v>54</v>
      </c>
      <c r="N1416" s="46" t="s">
        <v>40</v>
      </c>
      <c r="O1416" s="49"/>
      <c r="P1416" s="36" t="str">
        <f t="shared" si="22"/>
        <v>Non-Lead</v>
      </c>
      <c r="Q1416" s="39" t="s">
        <v>37</v>
      </c>
      <c r="R1416" s="39" t="s">
        <v>37</v>
      </c>
      <c r="S1416" s="39"/>
      <c r="T1416" s="50" t="s">
        <v>36</v>
      </c>
      <c r="U1416" s="50" t="s">
        <v>37</v>
      </c>
      <c r="V1416" s="50" t="s">
        <v>37</v>
      </c>
      <c r="W1416" s="50" t="s">
        <v>37</v>
      </c>
      <c r="X1416" s="51" t="str">
        <f>IF((OR((AND('[1]PWS Information'!$E$10="CWS",T1416="Single Family Residence",P1416="Lead")),
(AND('[1]PWS Information'!$E$10="CWS",T1416="Multiple Family Residence",'[1]PWS Information'!$E$11="Yes",P1416="Lead")),
(AND('[1]PWS Information'!$E$10="NTNC",P1416="Lead")))),"Tier 1",
IF((OR((AND('[1]PWS Information'!$E$10="CWS",T1416="Multiple Family Residence",'[1]PWS Information'!$E$11="No",P1416="Lead")),
(AND('[1]PWS Information'!$E$10="CWS",T1416="Other",P1416="Lead")),
(AND('[1]PWS Information'!$E$10="CWS",T1416="Building",P1416="Lead")))),"Tier 2",
IF((OR((AND('[1]PWS Information'!$E$10="CWS",T1416="Single Family Residence",P1416="Galvanized Requiring Replacement")),
(AND('[1]PWS Information'!$E$10="CWS",T1416="Single Family Residence",P1416="Galvanized Requiring Replacement",Q1416="Yes")),
(AND('[1]PWS Information'!$E$10="NTNC",P1416="Galvanized Requiring Replacement")),
(AND('[1]PWS Information'!$E$10="NTNC",T1416="Single Family Residence",Q1416="Yes")))),"Tier 3",
IF((OR((AND('[1]PWS Information'!$E$10="CWS",T1416="Single Family Residence",R1416="Yes",P1416="Non-Lead", I1416="Non-Lead - Copper",K1416="Before 1989")),
(AND('[1]PWS Information'!$E$10="CWS",T1416="Single Family Residence",R1416="Yes",P1416="Non-Lead", M1416="Non-Lead - Copper",N1416="Before 1989")))),"Tier 4",
IF((OR((AND('[1]PWS Information'!$E$10="NTNC",P1416="Non-Lead")),
(AND('[1]PWS Information'!$E$10="CWS",P1416="Non-Lead",R1416="")),
(AND('[1]PWS Information'!$E$10="CWS",P1416="Non-Lead",R1416="No")),
(AND('[1]PWS Information'!$E$10="CWS",P1416="Non-Lead",R1416="Don't Know")),
(AND('[1]PWS Information'!$E$10="CWS",P1416="Non-Lead", I1416="Non-Lead - Copper", R1416="Yes", K1416="Between 1989 and 2014")),
(AND('[1]PWS Information'!$E$10="CWS",P1416="Non-Lead", I1416="Non-Lead - Copper", R1416="Yes", K1416="After 2014")),
(AND('[1]PWS Information'!$E$10="CWS",P1416="Non-Lead", I1416="Non-Lead - Copper", R1416="Yes", K1416="Unknown")),
(AND('[1]PWS Information'!$E$10="CWS",P1416="Non-Lead", M1416="Non-Lead - Copper", R1416="Yes", N1416="Between 1989 and 2014")),
(AND('[1]PWS Information'!$E$10="CWS",P1416="Non-Lead", M1416="Non-Lead - Copper", R1416="Yes", N1416="After 2014")),
(AND('[1]PWS Information'!$E$10="CWS",P1416="Non-Lead", M1416="Non-Lead - Copper", R1416="Yes", N1416="Unknown")),
(AND('[1]PWS Information'!$E$10="CWS",P1416="Unknown")),
(AND('[1]PWS Information'!$E$10="NTNC",P1416="Unknown")))),"Tier 5",
"")))))</f>
        <v>Tier 5</v>
      </c>
      <c r="Y1416" s="50"/>
      <c r="Z1416" s="50"/>
    </row>
    <row r="1417" spans="1:26" ht="30" x14ac:dyDescent="0.25">
      <c r="A1417" s="39">
        <v>1736</v>
      </c>
      <c r="B1417" s="40">
        <v>8842</v>
      </c>
      <c r="C1417" s="41" t="s">
        <v>398</v>
      </c>
      <c r="D1417" s="41" t="s">
        <v>83</v>
      </c>
      <c r="E1417" s="41">
        <v>75105</v>
      </c>
      <c r="F1417" s="42"/>
      <c r="G1417" s="43"/>
      <c r="H1417" s="44"/>
      <c r="I1417" s="45" t="s">
        <v>47</v>
      </c>
      <c r="J1417" s="46" t="s">
        <v>37</v>
      </c>
      <c r="K1417" s="42" t="s">
        <v>40</v>
      </c>
      <c r="L1417" s="49"/>
      <c r="M1417" s="45" t="s">
        <v>54</v>
      </c>
      <c r="N1417" s="46" t="s">
        <v>41</v>
      </c>
      <c r="O1417" s="49"/>
      <c r="P1417" s="36" t="str">
        <f t="shared" si="22"/>
        <v>Non-Lead</v>
      </c>
      <c r="Q1417" s="39" t="s">
        <v>37</v>
      </c>
      <c r="R1417" s="39" t="s">
        <v>37</v>
      </c>
      <c r="S1417" s="39"/>
      <c r="T1417" s="50" t="s">
        <v>36</v>
      </c>
      <c r="U1417" s="50" t="s">
        <v>37</v>
      </c>
      <c r="V1417" s="50" t="s">
        <v>37</v>
      </c>
      <c r="W1417" s="50" t="s">
        <v>37</v>
      </c>
      <c r="X1417" s="51" t="str">
        <f>IF((OR((AND('[1]PWS Information'!$E$10="CWS",T1417="Single Family Residence",P1417="Lead")),
(AND('[1]PWS Information'!$E$10="CWS",T1417="Multiple Family Residence",'[1]PWS Information'!$E$11="Yes",P1417="Lead")),
(AND('[1]PWS Information'!$E$10="NTNC",P1417="Lead")))),"Tier 1",
IF((OR((AND('[1]PWS Information'!$E$10="CWS",T1417="Multiple Family Residence",'[1]PWS Information'!$E$11="No",P1417="Lead")),
(AND('[1]PWS Information'!$E$10="CWS",T1417="Other",P1417="Lead")),
(AND('[1]PWS Information'!$E$10="CWS",T1417="Building",P1417="Lead")))),"Tier 2",
IF((OR((AND('[1]PWS Information'!$E$10="CWS",T1417="Single Family Residence",P1417="Galvanized Requiring Replacement")),
(AND('[1]PWS Information'!$E$10="CWS",T1417="Single Family Residence",P1417="Galvanized Requiring Replacement",Q1417="Yes")),
(AND('[1]PWS Information'!$E$10="NTNC",P1417="Galvanized Requiring Replacement")),
(AND('[1]PWS Information'!$E$10="NTNC",T1417="Single Family Residence",Q1417="Yes")))),"Tier 3",
IF((OR((AND('[1]PWS Information'!$E$10="CWS",T1417="Single Family Residence",R1417="Yes",P1417="Non-Lead", I1417="Non-Lead - Copper",K1417="Before 1989")),
(AND('[1]PWS Information'!$E$10="CWS",T1417="Single Family Residence",R1417="Yes",P1417="Non-Lead", M1417="Non-Lead - Copper",N1417="Before 1989")))),"Tier 4",
IF((OR((AND('[1]PWS Information'!$E$10="NTNC",P1417="Non-Lead")),
(AND('[1]PWS Information'!$E$10="CWS",P1417="Non-Lead",R1417="")),
(AND('[1]PWS Information'!$E$10="CWS",P1417="Non-Lead",R1417="No")),
(AND('[1]PWS Information'!$E$10="CWS",P1417="Non-Lead",R1417="Don't Know")),
(AND('[1]PWS Information'!$E$10="CWS",P1417="Non-Lead", I1417="Non-Lead - Copper", R1417="Yes", K1417="Between 1989 and 2014")),
(AND('[1]PWS Information'!$E$10="CWS",P1417="Non-Lead", I1417="Non-Lead - Copper", R1417="Yes", K1417="After 2014")),
(AND('[1]PWS Information'!$E$10="CWS",P1417="Non-Lead", I1417="Non-Lead - Copper", R1417="Yes", K1417="Unknown")),
(AND('[1]PWS Information'!$E$10="CWS",P1417="Non-Lead", M1417="Non-Lead - Copper", R1417="Yes", N1417="Between 1989 and 2014")),
(AND('[1]PWS Information'!$E$10="CWS",P1417="Non-Lead", M1417="Non-Lead - Copper", R1417="Yes", N1417="After 2014")),
(AND('[1]PWS Information'!$E$10="CWS",P1417="Non-Lead", M1417="Non-Lead - Copper", R1417="Yes", N1417="Unknown")),
(AND('[1]PWS Information'!$E$10="CWS",P1417="Unknown")),
(AND('[1]PWS Information'!$E$10="NTNC",P1417="Unknown")))),"Tier 5",
"")))))</f>
        <v>Tier 5</v>
      </c>
      <c r="Y1417" s="50"/>
      <c r="Z1417" s="50"/>
    </row>
    <row r="1418" spans="1:26" ht="30" x14ac:dyDescent="0.25">
      <c r="A1418" s="39">
        <v>1737</v>
      </c>
      <c r="B1418" s="40">
        <v>6419</v>
      </c>
      <c r="C1418" s="41" t="s">
        <v>235</v>
      </c>
      <c r="D1418" s="41" t="s">
        <v>88</v>
      </c>
      <c r="E1418" s="41">
        <v>75144</v>
      </c>
      <c r="F1418" s="42"/>
      <c r="G1418" s="43"/>
      <c r="H1418" s="44"/>
      <c r="I1418" s="45" t="s">
        <v>47</v>
      </c>
      <c r="J1418" s="46" t="s">
        <v>37</v>
      </c>
      <c r="K1418" s="42" t="s">
        <v>40</v>
      </c>
      <c r="L1418" s="49"/>
      <c r="M1418" s="45" t="s">
        <v>54</v>
      </c>
      <c r="N1418" s="46" t="s">
        <v>40</v>
      </c>
      <c r="O1418" s="49"/>
      <c r="P1418" s="36" t="str">
        <f t="shared" si="22"/>
        <v>Non-Lead</v>
      </c>
      <c r="Q1418" s="39" t="s">
        <v>37</v>
      </c>
      <c r="R1418" s="39" t="s">
        <v>37</v>
      </c>
      <c r="S1418" s="39"/>
      <c r="T1418" s="50" t="s">
        <v>36</v>
      </c>
      <c r="U1418" s="50" t="s">
        <v>37</v>
      </c>
      <c r="V1418" s="50" t="s">
        <v>37</v>
      </c>
      <c r="W1418" s="50" t="s">
        <v>37</v>
      </c>
      <c r="X1418" s="51" t="str">
        <f>IF((OR((AND('[1]PWS Information'!$E$10="CWS",T1418="Single Family Residence",P1418="Lead")),
(AND('[1]PWS Information'!$E$10="CWS",T1418="Multiple Family Residence",'[1]PWS Information'!$E$11="Yes",P1418="Lead")),
(AND('[1]PWS Information'!$E$10="NTNC",P1418="Lead")))),"Tier 1",
IF((OR((AND('[1]PWS Information'!$E$10="CWS",T1418="Multiple Family Residence",'[1]PWS Information'!$E$11="No",P1418="Lead")),
(AND('[1]PWS Information'!$E$10="CWS",T1418="Other",P1418="Lead")),
(AND('[1]PWS Information'!$E$10="CWS",T1418="Building",P1418="Lead")))),"Tier 2",
IF((OR((AND('[1]PWS Information'!$E$10="CWS",T1418="Single Family Residence",P1418="Galvanized Requiring Replacement")),
(AND('[1]PWS Information'!$E$10="CWS",T1418="Single Family Residence",P1418="Galvanized Requiring Replacement",Q1418="Yes")),
(AND('[1]PWS Information'!$E$10="NTNC",P1418="Galvanized Requiring Replacement")),
(AND('[1]PWS Information'!$E$10="NTNC",T1418="Single Family Residence",Q1418="Yes")))),"Tier 3",
IF((OR((AND('[1]PWS Information'!$E$10="CWS",T1418="Single Family Residence",R1418="Yes",P1418="Non-Lead", I1418="Non-Lead - Copper",K1418="Before 1989")),
(AND('[1]PWS Information'!$E$10="CWS",T1418="Single Family Residence",R1418="Yes",P1418="Non-Lead", M1418="Non-Lead - Copper",N1418="Before 1989")))),"Tier 4",
IF((OR((AND('[1]PWS Information'!$E$10="NTNC",P1418="Non-Lead")),
(AND('[1]PWS Information'!$E$10="CWS",P1418="Non-Lead",R1418="")),
(AND('[1]PWS Information'!$E$10="CWS",P1418="Non-Lead",R1418="No")),
(AND('[1]PWS Information'!$E$10="CWS",P1418="Non-Lead",R1418="Don't Know")),
(AND('[1]PWS Information'!$E$10="CWS",P1418="Non-Lead", I1418="Non-Lead - Copper", R1418="Yes", K1418="Between 1989 and 2014")),
(AND('[1]PWS Information'!$E$10="CWS",P1418="Non-Lead", I1418="Non-Lead - Copper", R1418="Yes", K1418="After 2014")),
(AND('[1]PWS Information'!$E$10="CWS",P1418="Non-Lead", I1418="Non-Lead - Copper", R1418="Yes", K1418="Unknown")),
(AND('[1]PWS Information'!$E$10="CWS",P1418="Non-Lead", M1418="Non-Lead - Copper", R1418="Yes", N1418="Between 1989 and 2014")),
(AND('[1]PWS Information'!$E$10="CWS",P1418="Non-Lead", M1418="Non-Lead - Copper", R1418="Yes", N1418="After 2014")),
(AND('[1]PWS Information'!$E$10="CWS",P1418="Non-Lead", M1418="Non-Lead - Copper", R1418="Yes", N1418="Unknown")),
(AND('[1]PWS Information'!$E$10="CWS",P1418="Unknown")),
(AND('[1]PWS Information'!$E$10="NTNC",P1418="Unknown")))),"Tier 5",
"")))))</f>
        <v>Tier 5</v>
      </c>
      <c r="Y1418" s="50"/>
      <c r="Z1418" s="50"/>
    </row>
    <row r="1419" spans="1:26" ht="30" x14ac:dyDescent="0.25">
      <c r="A1419" s="39">
        <v>1738</v>
      </c>
      <c r="B1419" s="40"/>
      <c r="C1419" s="41" t="s">
        <v>348</v>
      </c>
      <c r="D1419" s="41" t="s">
        <v>88</v>
      </c>
      <c r="E1419" s="41">
        <v>75144</v>
      </c>
      <c r="F1419" s="42"/>
      <c r="G1419" s="43"/>
      <c r="H1419" s="44"/>
      <c r="I1419" s="45" t="s">
        <v>47</v>
      </c>
      <c r="J1419" s="46" t="s">
        <v>37</v>
      </c>
      <c r="K1419" s="42" t="s">
        <v>40</v>
      </c>
      <c r="L1419" s="49"/>
      <c r="M1419" s="45" t="s">
        <v>54</v>
      </c>
      <c r="N1419" s="46" t="s">
        <v>40</v>
      </c>
      <c r="O1419" s="49"/>
      <c r="P1419" s="36" t="str">
        <f t="shared" si="22"/>
        <v>Non-Lead</v>
      </c>
      <c r="Q1419" s="39" t="s">
        <v>37</v>
      </c>
      <c r="R1419" s="39" t="s">
        <v>37</v>
      </c>
      <c r="S1419" s="39"/>
      <c r="T1419" s="50" t="s">
        <v>48</v>
      </c>
      <c r="U1419" s="50" t="s">
        <v>37</v>
      </c>
      <c r="V1419" s="50" t="s">
        <v>37</v>
      </c>
      <c r="W1419" s="50" t="s">
        <v>37</v>
      </c>
      <c r="X1419" s="51" t="str">
        <f>IF((OR((AND('[1]PWS Information'!$E$10="CWS",T1419="Single Family Residence",P1419="Lead")),
(AND('[1]PWS Information'!$E$10="CWS",T1419="Multiple Family Residence",'[1]PWS Information'!$E$11="Yes",P1419="Lead")),
(AND('[1]PWS Information'!$E$10="NTNC",P1419="Lead")))),"Tier 1",
IF((OR((AND('[1]PWS Information'!$E$10="CWS",T1419="Multiple Family Residence",'[1]PWS Information'!$E$11="No",P1419="Lead")),
(AND('[1]PWS Information'!$E$10="CWS",T1419="Other",P1419="Lead")),
(AND('[1]PWS Information'!$E$10="CWS",T1419="Building",P1419="Lead")))),"Tier 2",
IF((OR((AND('[1]PWS Information'!$E$10="CWS",T1419="Single Family Residence",P1419="Galvanized Requiring Replacement")),
(AND('[1]PWS Information'!$E$10="CWS",T1419="Single Family Residence",P1419="Galvanized Requiring Replacement",Q1419="Yes")),
(AND('[1]PWS Information'!$E$10="NTNC",P1419="Galvanized Requiring Replacement")),
(AND('[1]PWS Information'!$E$10="NTNC",T1419="Single Family Residence",Q1419="Yes")))),"Tier 3",
IF((OR((AND('[1]PWS Information'!$E$10="CWS",T1419="Single Family Residence",R1419="Yes",P1419="Non-Lead", I1419="Non-Lead - Copper",K1419="Before 1989")),
(AND('[1]PWS Information'!$E$10="CWS",T1419="Single Family Residence",R1419="Yes",P1419="Non-Lead", M1419="Non-Lead - Copper",N1419="Before 1989")))),"Tier 4",
IF((OR((AND('[1]PWS Information'!$E$10="NTNC",P1419="Non-Lead")),
(AND('[1]PWS Information'!$E$10="CWS",P1419="Non-Lead",R1419="")),
(AND('[1]PWS Information'!$E$10="CWS",P1419="Non-Lead",R1419="No")),
(AND('[1]PWS Information'!$E$10="CWS",P1419="Non-Lead",R1419="Don't Know")),
(AND('[1]PWS Information'!$E$10="CWS",P1419="Non-Lead", I1419="Non-Lead - Copper", R1419="Yes", K1419="Between 1989 and 2014")),
(AND('[1]PWS Information'!$E$10="CWS",P1419="Non-Lead", I1419="Non-Lead - Copper", R1419="Yes", K1419="After 2014")),
(AND('[1]PWS Information'!$E$10="CWS",P1419="Non-Lead", I1419="Non-Lead - Copper", R1419="Yes", K1419="Unknown")),
(AND('[1]PWS Information'!$E$10="CWS",P1419="Non-Lead", M1419="Non-Lead - Copper", R1419="Yes", N1419="Between 1989 and 2014")),
(AND('[1]PWS Information'!$E$10="CWS",P1419="Non-Lead", M1419="Non-Lead - Copper", R1419="Yes", N1419="After 2014")),
(AND('[1]PWS Information'!$E$10="CWS",P1419="Non-Lead", M1419="Non-Lead - Copper", R1419="Yes", N1419="Unknown")),
(AND('[1]PWS Information'!$E$10="CWS",P1419="Unknown")),
(AND('[1]PWS Information'!$E$10="NTNC",P1419="Unknown")))),"Tier 5",
"")))))</f>
        <v>Tier 5</v>
      </c>
      <c r="Y1419" s="50"/>
      <c r="Z1419" s="50"/>
    </row>
    <row r="1420" spans="1:26" ht="30" x14ac:dyDescent="0.25">
      <c r="A1420" s="39">
        <v>1739</v>
      </c>
      <c r="B1420" s="40">
        <v>11095</v>
      </c>
      <c r="C1420" s="41" t="s">
        <v>134</v>
      </c>
      <c r="D1420" s="41" t="s">
        <v>88</v>
      </c>
      <c r="E1420" s="41">
        <v>75144</v>
      </c>
      <c r="F1420" s="42"/>
      <c r="G1420" s="43"/>
      <c r="H1420" s="44"/>
      <c r="I1420" s="45" t="s">
        <v>47</v>
      </c>
      <c r="J1420" s="46" t="s">
        <v>37</v>
      </c>
      <c r="K1420" s="42" t="s">
        <v>40</v>
      </c>
      <c r="L1420" s="49"/>
      <c r="M1420" s="45" t="s">
        <v>54</v>
      </c>
      <c r="N1420" s="46" t="s">
        <v>40</v>
      </c>
      <c r="O1420" s="49"/>
      <c r="P1420" s="36" t="str">
        <f t="shared" si="22"/>
        <v>Non-Lead</v>
      </c>
      <c r="Q1420" s="39" t="s">
        <v>37</v>
      </c>
      <c r="R1420" s="39" t="s">
        <v>37</v>
      </c>
      <c r="S1420" s="39"/>
      <c r="T1420" s="50" t="s">
        <v>36</v>
      </c>
      <c r="U1420" s="50" t="s">
        <v>37</v>
      </c>
      <c r="V1420" s="50" t="s">
        <v>37</v>
      </c>
      <c r="W1420" s="50" t="s">
        <v>37</v>
      </c>
      <c r="X1420" s="51" t="str">
        <f>IF((OR((AND('[1]PWS Information'!$E$10="CWS",T1420="Single Family Residence",P1420="Lead")),
(AND('[1]PWS Information'!$E$10="CWS",T1420="Multiple Family Residence",'[1]PWS Information'!$E$11="Yes",P1420="Lead")),
(AND('[1]PWS Information'!$E$10="NTNC",P1420="Lead")))),"Tier 1",
IF((OR((AND('[1]PWS Information'!$E$10="CWS",T1420="Multiple Family Residence",'[1]PWS Information'!$E$11="No",P1420="Lead")),
(AND('[1]PWS Information'!$E$10="CWS",T1420="Other",P1420="Lead")),
(AND('[1]PWS Information'!$E$10="CWS",T1420="Building",P1420="Lead")))),"Tier 2",
IF((OR((AND('[1]PWS Information'!$E$10="CWS",T1420="Single Family Residence",P1420="Galvanized Requiring Replacement")),
(AND('[1]PWS Information'!$E$10="CWS",T1420="Single Family Residence",P1420="Galvanized Requiring Replacement",Q1420="Yes")),
(AND('[1]PWS Information'!$E$10="NTNC",P1420="Galvanized Requiring Replacement")),
(AND('[1]PWS Information'!$E$10="NTNC",T1420="Single Family Residence",Q1420="Yes")))),"Tier 3",
IF((OR((AND('[1]PWS Information'!$E$10="CWS",T1420="Single Family Residence",R1420="Yes",P1420="Non-Lead", I1420="Non-Lead - Copper",K1420="Before 1989")),
(AND('[1]PWS Information'!$E$10="CWS",T1420="Single Family Residence",R1420="Yes",P1420="Non-Lead", M1420="Non-Lead - Copper",N1420="Before 1989")))),"Tier 4",
IF((OR((AND('[1]PWS Information'!$E$10="NTNC",P1420="Non-Lead")),
(AND('[1]PWS Information'!$E$10="CWS",P1420="Non-Lead",R1420="")),
(AND('[1]PWS Information'!$E$10="CWS",P1420="Non-Lead",R1420="No")),
(AND('[1]PWS Information'!$E$10="CWS",P1420="Non-Lead",R1420="Don't Know")),
(AND('[1]PWS Information'!$E$10="CWS",P1420="Non-Lead", I1420="Non-Lead - Copper", R1420="Yes", K1420="Between 1989 and 2014")),
(AND('[1]PWS Information'!$E$10="CWS",P1420="Non-Lead", I1420="Non-Lead - Copper", R1420="Yes", K1420="After 2014")),
(AND('[1]PWS Information'!$E$10="CWS",P1420="Non-Lead", I1420="Non-Lead - Copper", R1420="Yes", K1420="Unknown")),
(AND('[1]PWS Information'!$E$10="CWS",P1420="Non-Lead", M1420="Non-Lead - Copper", R1420="Yes", N1420="Between 1989 and 2014")),
(AND('[1]PWS Information'!$E$10="CWS",P1420="Non-Lead", M1420="Non-Lead - Copper", R1420="Yes", N1420="After 2014")),
(AND('[1]PWS Information'!$E$10="CWS",P1420="Non-Lead", M1420="Non-Lead - Copper", R1420="Yes", N1420="Unknown")),
(AND('[1]PWS Information'!$E$10="CWS",P1420="Unknown")),
(AND('[1]PWS Information'!$E$10="NTNC",P1420="Unknown")))),"Tier 5",
"")))))</f>
        <v>Tier 5</v>
      </c>
      <c r="Y1420" s="50"/>
      <c r="Z1420" s="50"/>
    </row>
    <row r="1421" spans="1:26" x14ac:dyDescent="0.25">
      <c r="A1421" s="39">
        <v>1740</v>
      </c>
      <c r="B1421" s="40">
        <v>147</v>
      </c>
      <c r="C1421" s="41" t="s">
        <v>303</v>
      </c>
      <c r="D1421" s="41" t="s">
        <v>88</v>
      </c>
      <c r="E1421" s="41">
        <v>75144</v>
      </c>
      <c r="F1421" s="42"/>
      <c r="G1421" s="43"/>
      <c r="H1421" s="44"/>
      <c r="I1421" s="45" t="s">
        <v>47</v>
      </c>
      <c r="J1421" s="46" t="s">
        <v>37</v>
      </c>
      <c r="K1421" s="42" t="s">
        <v>41</v>
      </c>
      <c r="L1421" s="49"/>
      <c r="M1421" s="45" t="s">
        <v>54</v>
      </c>
      <c r="N1421" s="46" t="s">
        <v>41</v>
      </c>
      <c r="O1421" s="49"/>
      <c r="P1421" s="36" t="str">
        <f t="shared" si="22"/>
        <v>Non-Lead</v>
      </c>
      <c r="Q1421" s="39" t="s">
        <v>37</v>
      </c>
      <c r="R1421" s="39" t="s">
        <v>37</v>
      </c>
      <c r="S1421" s="39"/>
      <c r="T1421" s="50" t="s">
        <v>36</v>
      </c>
      <c r="U1421" s="50" t="s">
        <v>37</v>
      </c>
      <c r="V1421" s="50" t="s">
        <v>37</v>
      </c>
      <c r="W1421" s="50" t="s">
        <v>37</v>
      </c>
      <c r="X1421" s="51" t="str">
        <f>IF((OR((AND('[1]PWS Information'!$E$10="CWS",T1421="Single Family Residence",P1421="Lead")),
(AND('[1]PWS Information'!$E$10="CWS",T1421="Multiple Family Residence",'[1]PWS Information'!$E$11="Yes",P1421="Lead")),
(AND('[1]PWS Information'!$E$10="NTNC",P1421="Lead")))),"Tier 1",
IF((OR((AND('[1]PWS Information'!$E$10="CWS",T1421="Multiple Family Residence",'[1]PWS Information'!$E$11="No",P1421="Lead")),
(AND('[1]PWS Information'!$E$10="CWS",T1421="Other",P1421="Lead")),
(AND('[1]PWS Information'!$E$10="CWS",T1421="Building",P1421="Lead")))),"Tier 2",
IF((OR((AND('[1]PWS Information'!$E$10="CWS",T1421="Single Family Residence",P1421="Galvanized Requiring Replacement")),
(AND('[1]PWS Information'!$E$10="CWS",T1421="Single Family Residence",P1421="Galvanized Requiring Replacement",Q1421="Yes")),
(AND('[1]PWS Information'!$E$10="NTNC",P1421="Galvanized Requiring Replacement")),
(AND('[1]PWS Information'!$E$10="NTNC",T1421="Single Family Residence",Q1421="Yes")))),"Tier 3",
IF((OR((AND('[1]PWS Information'!$E$10="CWS",T1421="Single Family Residence",R1421="Yes",P1421="Non-Lead", I1421="Non-Lead - Copper",K1421="Before 1989")),
(AND('[1]PWS Information'!$E$10="CWS",T1421="Single Family Residence",R1421="Yes",P1421="Non-Lead", M1421="Non-Lead - Copper",N1421="Before 1989")))),"Tier 4",
IF((OR((AND('[1]PWS Information'!$E$10="NTNC",P1421="Non-Lead")),
(AND('[1]PWS Information'!$E$10="CWS",P1421="Non-Lead",R1421="")),
(AND('[1]PWS Information'!$E$10="CWS",P1421="Non-Lead",R1421="No")),
(AND('[1]PWS Information'!$E$10="CWS",P1421="Non-Lead",R1421="Don't Know")),
(AND('[1]PWS Information'!$E$10="CWS",P1421="Non-Lead", I1421="Non-Lead - Copper", R1421="Yes", K1421="Between 1989 and 2014")),
(AND('[1]PWS Information'!$E$10="CWS",P1421="Non-Lead", I1421="Non-Lead - Copper", R1421="Yes", K1421="After 2014")),
(AND('[1]PWS Information'!$E$10="CWS",P1421="Non-Lead", I1421="Non-Lead - Copper", R1421="Yes", K1421="Unknown")),
(AND('[1]PWS Information'!$E$10="CWS",P1421="Non-Lead", M1421="Non-Lead - Copper", R1421="Yes", N1421="Between 1989 and 2014")),
(AND('[1]PWS Information'!$E$10="CWS",P1421="Non-Lead", M1421="Non-Lead - Copper", R1421="Yes", N1421="After 2014")),
(AND('[1]PWS Information'!$E$10="CWS",P1421="Non-Lead", M1421="Non-Lead - Copper", R1421="Yes", N1421="Unknown")),
(AND('[1]PWS Information'!$E$10="CWS",P1421="Unknown")),
(AND('[1]PWS Information'!$E$10="NTNC",P1421="Unknown")))),"Tier 5",
"")))))</f>
        <v>Tier 5</v>
      </c>
      <c r="Y1421" s="50"/>
      <c r="Z1421" s="50"/>
    </row>
    <row r="1422" spans="1:26" ht="30" x14ac:dyDescent="0.25">
      <c r="A1422" s="39">
        <v>1741</v>
      </c>
      <c r="B1422" s="40">
        <v>15020</v>
      </c>
      <c r="C1422" s="41" t="s">
        <v>312</v>
      </c>
      <c r="D1422" s="41" t="s">
        <v>88</v>
      </c>
      <c r="E1422" s="41">
        <v>75144</v>
      </c>
      <c r="F1422" s="42"/>
      <c r="G1422" s="43"/>
      <c r="H1422" s="44"/>
      <c r="I1422" s="45" t="s">
        <v>47</v>
      </c>
      <c r="J1422" s="46" t="s">
        <v>37</v>
      </c>
      <c r="K1422" s="42" t="s">
        <v>40</v>
      </c>
      <c r="L1422" s="49"/>
      <c r="M1422" s="45" t="s">
        <v>54</v>
      </c>
      <c r="N1422" s="46" t="s">
        <v>40</v>
      </c>
      <c r="O1422" s="49"/>
      <c r="P1422" s="36" t="str">
        <f t="shared" si="22"/>
        <v>Non-Lead</v>
      </c>
      <c r="Q1422" s="39" t="s">
        <v>37</v>
      </c>
      <c r="R1422" s="39" t="s">
        <v>37</v>
      </c>
      <c r="S1422" s="39"/>
      <c r="T1422" s="50" t="s">
        <v>36</v>
      </c>
      <c r="U1422" s="50" t="s">
        <v>37</v>
      </c>
      <c r="V1422" s="50" t="s">
        <v>37</v>
      </c>
      <c r="W1422" s="50" t="s">
        <v>37</v>
      </c>
      <c r="X1422" s="51" t="str">
        <f>IF((OR((AND('[1]PWS Information'!$E$10="CWS",T1422="Single Family Residence",P1422="Lead")),
(AND('[1]PWS Information'!$E$10="CWS",T1422="Multiple Family Residence",'[1]PWS Information'!$E$11="Yes",P1422="Lead")),
(AND('[1]PWS Information'!$E$10="NTNC",P1422="Lead")))),"Tier 1",
IF((OR((AND('[1]PWS Information'!$E$10="CWS",T1422="Multiple Family Residence",'[1]PWS Information'!$E$11="No",P1422="Lead")),
(AND('[1]PWS Information'!$E$10="CWS",T1422="Other",P1422="Lead")),
(AND('[1]PWS Information'!$E$10="CWS",T1422="Building",P1422="Lead")))),"Tier 2",
IF((OR((AND('[1]PWS Information'!$E$10="CWS",T1422="Single Family Residence",P1422="Galvanized Requiring Replacement")),
(AND('[1]PWS Information'!$E$10="CWS",T1422="Single Family Residence",P1422="Galvanized Requiring Replacement",Q1422="Yes")),
(AND('[1]PWS Information'!$E$10="NTNC",P1422="Galvanized Requiring Replacement")),
(AND('[1]PWS Information'!$E$10="NTNC",T1422="Single Family Residence",Q1422="Yes")))),"Tier 3",
IF((OR((AND('[1]PWS Information'!$E$10="CWS",T1422="Single Family Residence",R1422="Yes",P1422="Non-Lead", I1422="Non-Lead - Copper",K1422="Before 1989")),
(AND('[1]PWS Information'!$E$10="CWS",T1422="Single Family Residence",R1422="Yes",P1422="Non-Lead", M1422="Non-Lead - Copper",N1422="Before 1989")))),"Tier 4",
IF((OR((AND('[1]PWS Information'!$E$10="NTNC",P1422="Non-Lead")),
(AND('[1]PWS Information'!$E$10="CWS",P1422="Non-Lead",R1422="")),
(AND('[1]PWS Information'!$E$10="CWS",P1422="Non-Lead",R1422="No")),
(AND('[1]PWS Information'!$E$10="CWS",P1422="Non-Lead",R1422="Don't Know")),
(AND('[1]PWS Information'!$E$10="CWS",P1422="Non-Lead", I1422="Non-Lead - Copper", R1422="Yes", K1422="Between 1989 and 2014")),
(AND('[1]PWS Information'!$E$10="CWS",P1422="Non-Lead", I1422="Non-Lead - Copper", R1422="Yes", K1422="After 2014")),
(AND('[1]PWS Information'!$E$10="CWS",P1422="Non-Lead", I1422="Non-Lead - Copper", R1422="Yes", K1422="Unknown")),
(AND('[1]PWS Information'!$E$10="CWS",P1422="Non-Lead", M1422="Non-Lead - Copper", R1422="Yes", N1422="Between 1989 and 2014")),
(AND('[1]PWS Information'!$E$10="CWS",P1422="Non-Lead", M1422="Non-Lead - Copper", R1422="Yes", N1422="After 2014")),
(AND('[1]PWS Information'!$E$10="CWS",P1422="Non-Lead", M1422="Non-Lead - Copper", R1422="Yes", N1422="Unknown")),
(AND('[1]PWS Information'!$E$10="CWS",P1422="Unknown")),
(AND('[1]PWS Information'!$E$10="NTNC",P1422="Unknown")))),"Tier 5",
"")))))</f>
        <v>Tier 5</v>
      </c>
      <c r="Y1422" s="50"/>
      <c r="Z1422" s="50"/>
    </row>
    <row r="1423" spans="1:26" ht="30" x14ac:dyDescent="0.25">
      <c r="A1423" s="39">
        <v>1744</v>
      </c>
      <c r="B1423" s="40">
        <v>1099</v>
      </c>
      <c r="C1423" s="41" t="s">
        <v>356</v>
      </c>
      <c r="D1423" s="41" t="s">
        <v>88</v>
      </c>
      <c r="E1423" s="41">
        <v>75144</v>
      </c>
      <c r="F1423" s="42"/>
      <c r="G1423" s="43"/>
      <c r="H1423" s="44"/>
      <c r="I1423" s="45" t="s">
        <v>47</v>
      </c>
      <c r="J1423" s="46" t="s">
        <v>37</v>
      </c>
      <c r="K1423" s="42" t="s">
        <v>40</v>
      </c>
      <c r="L1423" s="49"/>
      <c r="M1423" s="45" t="s">
        <v>54</v>
      </c>
      <c r="N1423" s="46" t="s">
        <v>40</v>
      </c>
      <c r="O1423" s="49"/>
      <c r="P1423" s="36" t="str">
        <f t="shared" si="22"/>
        <v>Non-Lead</v>
      </c>
      <c r="Q1423" s="39" t="s">
        <v>37</v>
      </c>
      <c r="R1423" s="39" t="s">
        <v>37</v>
      </c>
      <c r="S1423" s="39"/>
      <c r="T1423" s="50" t="s">
        <v>36</v>
      </c>
      <c r="U1423" s="50" t="s">
        <v>37</v>
      </c>
      <c r="V1423" s="50" t="s">
        <v>37</v>
      </c>
      <c r="W1423" s="50" t="s">
        <v>37</v>
      </c>
      <c r="X1423" s="51" t="str">
        <f>IF((OR((AND('[1]PWS Information'!$E$10="CWS",T1423="Single Family Residence",P1423="Lead")),
(AND('[1]PWS Information'!$E$10="CWS",T1423="Multiple Family Residence",'[1]PWS Information'!$E$11="Yes",P1423="Lead")),
(AND('[1]PWS Information'!$E$10="NTNC",P1423="Lead")))),"Tier 1",
IF((OR((AND('[1]PWS Information'!$E$10="CWS",T1423="Multiple Family Residence",'[1]PWS Information'!$E$11="No",P1423="Lead")),
(AND('[1]PWS Information'!$E$10="CWS",T1423="Other",P1423="Lead")),
(AND('[1]PWS Information'!$E$10="CWS",T1423="Building",P1423="Lead")))),"Tier 2",
IF((OR((AND('[1]PWS Information'!$E$10="CWS",T1423="Single Family Residence",P1423="Galvanized Requiring Replacement")),
(AND('[1]PWS Information'!$E$10="CWS",T1423="Single Family Residence",P1423="Galvanized Requiring Replacement",Q1423="Yes")),
(AND('[1]PWS Information'!$E$10="NTNC",P1423="Galvanized Requiring Replacement")),
(AND('[1]PWS Information'!$E$10="NTNC",T1423="Single Family Residence",Q1423="Yes")))),"Tier 3",
IF((OR((AND('[1]PWS Information'!$E$10="CWS",T1423="Single Family Residence",R1423="Yes",P1423="Non-Lead", I1423="Non-Lead - Copper",K1423="Before 1989")),
(AND('[1]PWS Information'!$E$10="CWS",T1423="Single Family Residence",R1423="Yes",P1423="Non-Lead", M1423="Non-Lead - Copper",N1423="Before 1989")))),"Tier 4",
IF((OR((AND('[1]PWS Information'!$E$10="NTNC",P1423="Non-Lead")),
(AND('[1]PWS Information'!$E$10="CWS",P1423="Non-Lead",R1423="")),
(AND('[1]PWS Information'!$E$10="CWS",P1423="Non-Lead",R1423="No")),
(AND('[1]PWS Information'!$E$10="CWS",P1423="Non-Lead",R1423="Don't Know")),
(AND('[1]PWS Information'!$E$10="CWS",P1423="Non-Lead", I1423="Non-Lead - Copper", R1423="Yes", K1423="Between 1989 and 2014")),
(AND('[1]PWS Information'!$E$10="CWS",P1423="Non-Lead", I1423="Non-Lead - Copper", R1423="Yes", K1423="After 2014")),
(AND('[1]PWS Information'!$E$10="CWS",P1423="Non-Lead", I1423="Non-Lead - Copper", R1423="Yes", K1423="Unknown")),
(AND('[1]PWS Information'!$E$10="CWS",P1423="Non-Lead", M1423="Non-Lead - Copper", R1423="Yes", N1423="Between 1989 and 2014")),
(AND('[1]PWS Information'!$E$10="CWS",P1423="Non-Lead", M1423="Non-Lead - Copper", R1423="Yes", N1423="After 2014")),
(AND('[1]PWS Information'!$E$10="CWS",P1423="Non-Lead", M1423="Non-Lead - Copper", R1423="Yes", N1423="Unknown")),
(AND('[1]PWS Information'!$E$10="CWS",P1423="Unknown")),
(AND('[1]PWS Information'!$E$10="NTNC",P1423="Unknown")))),"Tier 5",
"")))))</f>
        <v>Tier 5</v>
      </c>
      <c r="Y1423" s="50"/>
      <c r="Z1423" s="50"/>
    </row>
    <row r="1424" spans="1:26" ht="30" x14ac:dyDescent="0.25">
      <c r="A1424" s="39">
        <v>1745</v>
      </c>
      <c r="B1424" s="40"/>
      <c r="C1424" s="41" t="s">
        <v>376</v>
      </c>
      <c r="D1424" s="41" t="s">
        <v>88</v>
      </c>
      <c r="E1424" s="41">
        <v>75144</v>
      </c>
      <c r="F1424" s="42"/>
      <c r="G1424" s="43"/>
      <c r="H1424" s="44"/>
      <c r="I1424" s="45" t="s">
        <v>47</v>
      </c>
      <c r="J1424" s="46" t="s">
        <v>37</v>
      </c>
      <c r="K1424" s="42" t="s">
        <v>49</v>
      </c>
      <c r="L1424" s="49"/>
      <c r="M1424" s="45" t="s">
        <v>59</v>
      </c>
      <c r="N1424" s="46" t="s">
        <v>49</v>
      </c>
      <c r="O1424" s="49"/>
      <c r="P1424" s="36" t="str">
        <f t="shared" si="22"/>
        <v>Unknown</v>
      </c>
      <c r="Q1424" s="39" t="s">
        <v>46</v>
      </c>
      <c r="R1424" s="39" t="s">
        <v>46</v>
      </c>
      <c r="S1424" s="39"/>
      <c r="T1424" s="50" t="s">
        <v>52</v>
      </c>
      <c r="U1424" s="50" t="s">
        <v>37</v>
      </c>
      <c r="V1424" s="50" t="s">
        <v>49</v>
      </c>
      <c r="W1424" s="50" t="s">
        <v>37</v>
      </c>
      <c r="X1424" s="51" t="str">
        <f>IF((OR((AND('[1]PWS Information'!$E$10="CWS",T1424="Single Family Residence",P1424="Lead")),
(AND('[1]PWS Information'!$E$10="CWS",T1424="Multiple Family Residence",'[1]PWS Information'!$E$11="Yes",P1424="Lead")),
(AND('[1]PWS Information'!$E$10="NTNC",P1424="Lead")))),"Tier 1",
IF((OR((AND('[1]PWS Information'!$E$10="CWS",T1424="Multiple Family Residence",'[1]PWS Information'!$E$11="No",P1424="Lead")),
(AND('[1]PWS Information'!$E$10="CWS",T1424="Other",P1424="Lead")),
(AND('[1]PWS Information'!$E$10="CWS",T1424="Building",P1424="Lead")))),"Tier 2",
IF((OR((AND('[1]PWS Information'!$E$10="CWS",T1424="Single Family Residence",P1424="Galvanized Requiring Replacement")),
(AND('[1]PWS Information'!$E$10="CWS",T1424="Single Family Residence",P1424="Galvanized Requiring Replacement",Q1424="Yes")),
(AND('[1]PWS Information'!$E$10="NTNC",P1424="Galvanized Requiring Replacement")),
(AND('[1]PWS Information'!$E$10="NTNC",T1424="Single Family Residence",Q1424="Yes")))),"Tier 3",
IF((OR((AND('[1]PWS Information'!$E$10="CWS",T1424="Single Family Residence",R1424="Yes",P1424="Non-Lead", I1424="Non-Lead - Copper",K1424="Before 1989")),
(AND('[1]PWS Information'!$E$10="CWS",T1424="Single Family Residence",R1424="Yes",P1424="Non-Lead", M1424="Non-Lead - Copper",N1424="Before 1989")))),"Tier 4",
IF((OR((AND('[1]PWS Information'!$E$10="NTNC",P1424="Non-Lead")),
(AND('[1]PWS Information'!$E$10="CWS",P1424="Non-Lead",R1424="")),
(AND('[1]PWS Information'!$E$10="CWS",P1424="Non-Lead",R1424="No")),
(AND('[1]PWS Information'!$E$10="CWS",P1424="Non-Lead",R1424="Don't Know")),
(AND('[1]PWS Information'!$E$10="CWS",P1424="Non-Lead", I1424="Non-Lead - Copper", R1424="Yes", K1424="Between 1989 and 2014")),
(AND('[1]PWS Information'!$E$10="CWS",P1424="Non-Lead", I1424="Non-Lead - Copper", R1424="Yes", K1424="After 2014")),
(AND('[1]PWS Information'!$E$10="CWS",P1424="Non-Lead", I1424="Non-Lead - Copper", R1424="Yes", K1424="Unknown")),
(AND('[1]PWS Information'!$E$10="CWS",P1424="Non-Lead", M1424="Non-Lead - Copper", R1424="Yes", N1424="Between 1989 and 2014")),
(AND('[1]PWS Information'!$E$10="CWS",P1424="Non-Lead", M1424="Non-Lead - Copper", R1424="Yes", N1424="After 2014")),
(AND('[1]PWS Information'!$E$10="CWS",P1424="Non-Lead", M1424="Non-Lead - Copper", R1424="Yes", N1424="Unknown")),
(AND('[1]PWS Information'!$E$10="CWS",P1424="Unknown")),
(AND('[1]PWS Information'!$E$10="NTNC",P1424="Unknown")))),"Tier 5",
"")))))</f>
        <v>Tier 5</v>
      </c>
      <c r="Y1424" s="50"/>
      <c r="Z1424" s="50"/>
    </row>
    <row r="1425" spans="1:26" ht="30" x14ac:dyDescent="0.25">
      <c r="A1425" s="39">
        <v>1746</v>
      </c>
      <c r="B1425" s="40">
        <v>263</v>
      </c>
      <c r="C1425" s="41" t="s">
        <v>319</v>
      </c>
      <c r="D1425" s="41" t="s">
        <v>88</v>
      </c>
      <c r="E1425" s="41">
        <v>75144</v>
      </c>
      <c r="F1425" s="42"/>
      <c r="G1425" s="43"/>
      <c r="H1425" s="44"/>
      <c r="I1425" s="45" t="s">
        <v>47</v>
      </c>
      <c r="J1425" s="46" t="s">
        <v>37</v>
      </c>
      <c r="K1425" s="42" t="s">
        <v>40</v>
      </c>
      <c r="L1425" s="49"/>
      <c r="M1425" s="45" t="s">
        <v>54</v>
      </c>
      <c r="N1425" s="46" t="s">
        <v>40</v>
      </c>
      <c r="O1425" s="49"/>
      <c r="P1425" s="36" t="str">
        <f t="shared" si="22"/>
        <v>Non-Lead</v>
      </c>
      <c r="Q1425" s="39" t="s">
        <v>37</v>
      </c>
      <c r="R1425" s="39" t="s">
        <v>37</v>
      </c>
      <c r="S1425" s="39"/>
      <c r="T1425" s="50" t="s">
        <v>36</v>
      </c>
      <c r="U1425" s="50" t="s">
        <v>37</v>
      </c>
      <c r="V1425" s="50" t="s">
        <v>37</v>
      </c>
      <c r="W1425" s="50" t="s">
        <v>37</v>
      </c>
      <c r="X1425" s="51" t="str">
        <f>IF((OR((AND('[1]PWS Information'!$E$10="CWS",T1425="Single Family Residence",P1425="Lead")),
(AND('[1]PWS Information'!$E$10="CWS",T1425="Multiple Family Residence",'[1]PWS Information'!$E$11="Yes",P1425="Lead")),
(AND('[1]PWS Information'!$E$10="NTNC",P1425="Lead")))),"Tier 1",
IF((OR((AND('[1]PWS Information'!$E$10="CWS",T1425="Multiple Family Residence",'[1]PWS Information'!$E$11="No",P1425="Lead")),
(AND('[1]PWS Information'!$E$10="CWS",T1425="Other",P1425="Lead")),
(AND('[1]PWS Information'!$E$10="CWS",T1425="Building",P1425="Lead")))),"Tier 2",
IF((OR((AND('[1]PWS Information'!$E$10="CWS",T1425="Single Family Residence",P1425="Galvanized Requiring Replacement")),
(AND('[1]PWS Information'!$E$10="CWS",T1425="Single Family Residence",P1425="Galvanized Requiring Replacement",Q1425="Yes")),
(AND('[1]PWS Information'!$E$10="NTNC",P1425="Galvanized Requiring Replacement")),
(AND('[1]PWS Information'!$E$10="NTNC",T1425="Single Family Residence",Q1425="Yes")))),"Tier 3",
IF((OR((AND('[1]PWS Information'!$E$10="CWS",T1425="Single Family Residence",R1425="Yes",P1425="Non-Lead", I1425="Non-Lead - Copper",K1425="Before 1989")),
(AND('[1]PWS Information'!$E$10="CWS",T1425="Single Family Residence",R1425="Yes",P1425="Non-Lead", M1425="Non-Lead - Copper",N1425="Before 1989")))),"Tier 4",
IF((OR((AND('[1]PWS Information'!$E$10="NTNC",P1425="Non-Lead")),
(AND('[1]PWS Information'!$E$10="CWS",P1425="Non-Lead",R1425="")),
(AND('[1]PWS Information'!$E$10="CWS",P1425="Non-Lead",R1425="No")),
(AND('[1]PWS Information'!$E$10="CWS",P1425="Non-Lead",R1425="Don't Know")),
(AND('[1]PWS Information'!$E$10="CWS",P1425="Non-Lead", I1425="Non-Lead - Copper", R1425="Yes", K1425="Between 1989 and 2014")),
(AND('[1]PWS Information'!$E$10="CWS",P1425="Non-Lead", I1425="Non-Lead - Copper", R1425="Yes", K1425="After 2014")),
(AND('[1]PWS Information'!$E$10="CWS",P1425="Non-Lead", I1425="Non-Lead - Copper", R1425="Yes", K1425="Unknown")),
(AND('[1]PWS Information'!$E$10="CWS",P1425="Non-Lead", M1425="Non-Lead - Copper", R1425="Yes", N1425="Between 1989 and 2014")),
(AND('[1]PWS Information'!$E$10="CWS",P1425="Non-Lead", M1425="Non-Lead - Copper", R1425="Yes", N1425="After 2014")),
(AND('[1]PWS Information'!$E$10="CWS",P1425="Non-Lead", M1425="Non-Lead - Copper", R1425="Yes", N1425="Unknown")),
(AND('[1]PWS Information'!$E$10="CWS",P1425="Unknown")),
(AND('[1]PWS Information'!$E$10="NTNC",P1425="Unknown")))),"Tier 5",
"")))))</f>
        <v>Tier 5</v>
      </c>
      <c r="Y1425" s="50"/>
      <c r="Z1425" s="50"/>
    </row>
    <row r="1426" spans="1:26" ht="30" x14ac:dyDescent="0.25">
      <c r="A1426" s="39">
        <v>1747</v>
      </c>
      <c r="B1426" s="40">
        <v>4551</v>
      </c>
      <c r="C1426" s="41" t="s">
        <v>301</v>
      </c>
      <c r="D1426" s="41" t="s">
        <v>61</v>
      </c>
      <c r="E1426" s="41">
        <v>75109</v>
      </c>
      <c r="F1426" s="42"/>
      <c r="G1426" s="43"/>
      <c r="H1426" s="44"/>
      <c r="I1426" s="45" t="s">
        <v>47</v>
      </c>
      <c r="J1426" s="46" t="s">
        <v>37</v>
      </c>
      <c r="K1426" s="42" t="s">
        <v>40</v>
      </c>
      <c r="L1426" s="49"/>
      <c r="M1426" s="45" t="s">
        <v>54</v>
      </c>
      <c r="N1426" s="46" t="s">
        <v>40</v>
      </c>
      <c r="O1426" s="49"/>
      <c r="P1426" s="36" t="str">
        <f t="shared" si="22"/>
        <v>Non-Lead</v>
      </c>
      <c r="Q1426" s="39" t="s">
        <v>37</v>
      </c>
      <c r="R1426" s="39" t="s">
        <v>37</v>
      </c>
      <c r="S1426" s="39"/>
      <c r="T1426" s="50" t="s">
        <v>36</v>
      </c>
      <c r="U1426" s="50" t="s">
        <v>37</v>
      </c>
      <c r="V1426" s="50" t="s">
        <v>37</v>
      </c>
      <c r="W1426" s="50" t="s">
        <v>37</v>
      </c>
      <c r="X1426" s="51" t="str">
        <f>IF((OR((AND('[1]PWS Information'!$E$10="CWS",T1426="Single Family Residence",P1426="Lead")),
(AND('[1]PWS Information'!$E$10="CWS",T1426="Multiple Family Residence",'[1]PWS Information'!$E$11="Yes",P1426="Lead")),
(AND('[1]PWS Information'!$E$10="NTNC",P1426="Lead")))),"Tier 1",
IF((OR((AND('[1]PWS Information'!$E$10="CWS",T1426="Multiple Family Residence",'[1]PWS Information'!$E$11="No",P1426="Lead")),
(AND('[1]PWS Information'!$E$10="CWS",T1426="Other",P1426="Lead")),
(AND('[1]PWS Information'!$E$10="CWS",T1426="Building",P1426="Lead")))),"Tier 2",
IF((OR((AND('[1]PWS Information'!$E$10="CWS",T1426="Single Family Residence",P1426="Galvanized Requiring Replacement")),
(AND('[1]PWS Information'!$E$10="CWS",T1426="Single Family Residence",P1426="Galvanized Requiring Replacement",Q1426="Yes")),
(AND('[1]PWS Information'!$E$10="NTNC",P1426="Galvanized Requiring Replacement")),
(AND('[1]PWS Information'!$E$10="NTNC",T1426="Single Family Residence",Q1426="Yes")))),"Tier 3",
IF((OR((AND('[1]PWS Information'!$E$10="CWS",T1426="Single Family Residence",R1426="Yes",P1426="Non-Lead", I1426="Non-Lead - Copper",K1426="Before 1989")),
(AND('[1]PWS Information'!$E$10="CWS",T1426="Single Family Residence",R1426="Yes",P1426="Non-Lead", M1426="Non-Lead - Copper",N1426="Before 1989")))),"Tier 4",
IF((OR((AND('[1]PWS Information'!$E$10="NTNC",P1426="Non-Lead")),
(AND('[1]PWS Information'!$E$10="CWS",P1426="Non-Lead",R1426="")),
(AND('[1]PWS Information'!$E$10="CWS",P1426="Non-Lead",R1426="No")),
(AND('[1]PWS Information'!$E$10="CWS",P1426="Non-Lead",R1426="Don't Know")),
(AND('[1]PWS Information'!$E$10="CWS",P1426="Non-Lead", I1426="Non-Lead - Copper", R1426="Yes", K1426="Between 1989 and 2014")),
(AND('[1]PWS Information'!$E$10="CWS",P1426="Non-Lead", I1426="Non-Lead - Copper", R1426="Yes", K1426="After 2014")),
(AND('[1]PWS Information'!$E$10="CWS",P1426="Non-Lead", I1426="Non-Lead - Copper", R1426="Yes", K1426="Unknown")),
(AND('[1]PWS Information'!$E$10="CWS",P1426="Non-Lead", M1426="Non-Lead - Copper", R1426="Yes", N1426="Between 1989 and 2014")),
(AND('[1]PWS Information'!$E$10="CWS",P1426="Non-Lead", M1426="Non-Lead - Copper", R1426="Yes", N1426="After 2014")),
(AND('[1]PWS Information'!$E$10="CWS",P1426="Non-Lead", M1426="Non-Lead - Copper", R1426="Yes", N1426="Unknown")),
(AND('[1]PWS Information'!$E$10="CWS",P1426="Unknown")),
(AND('[1]PWS Information'!$E$10="NTNC",P1426="Unknown")))),"Tier 5",
"")))))</f>
        <v>Tier 5</v>
      </c>
      <c r="Y1426" s="50"/>
      <c r="Z1426" s="50"/>
    </row>
    <row r="1427" spans="1:26" x14ac:dyDescent="0.25">
      <c r="A1427" s="39">
        <v>1748</v>
      </c>
      <c r="B1427" s="40">
        <v>117</v>
      </c>
      <c r="C1427" s="41" t="s">
        <v>379</v>
      </c>
      <c r="D1427" s="41" t="s">
        <v>88</v>
      </c>
      <c r="E1427" s="41">
        <v>75144</v>
      </c>
      <c r="F1427" s="42"/>
      <c r="G1427" s="43"/>
      <c r="H1427" s="44"/>
      <c r="I1427" s="45" t="s">
        <v>47</v>
      </c>
      <c r="J1427" s="46" t="s">
        <v>37</v>
      </c>
      <c r="K1427" s="42" t="s">
        <v>49</v>
      </c>
      <c r="L1427" s="49"/>
      <c r="M1427" s="45" t="s">
        <v>54</v>
      </c>
      <c r="N1427" s="46" t="s">
        <v>49</v>
      </c>
      <c r="O1427" s="49"/>
      <c r="P1427" s="36" t="str">
        <f t="shared" si="22"/>
        <v>Non-Lead</v>
      </c>
      <c r="Q1427" s="39" t="s">
        <v>37</v>
      </c>
      <c r="R1427" s="39" t="s">
        <v>37</v>
      </c>
      <c r="S1427" s="39"/>
      <c r="T1427" s="50" t="s">
        <v>48</v>
      </c>
      <c r="U1427" s="50" t="s">
        <v>37</v>
      </c>
      <c r="V1427" s="50" t="s">
        <v>37</v>
      </c>
      <c r="W1427" s="50" t="s">
        <v>37</v>
      </c>
      <c r="X1427" s="51" t="str">
        <f>IF((OR((AND('[1]PWS Information'!$E$10="CWS",T1427="Single Family Residence",P1427="Lead")),
(AND('[1]PWS Information'!$E$10="CWS",T1427="Multiple Family Residence",'[1]PWS Information'!$E$11="Yes",P1427="Lead")),
(AND('[1]PWS Information'!$E$10="NTNC",P1427="Lead")))),"Tier 1",
IF((OR((AND('[1]PWS Information'!$E$10="CWS",T1427="Multiple Family Residence",'[1]PWS Information'!$E$11="No",P1427="Lead")),
(AND('[1]PWS Information'!$E$10="CWS",T1427="Other",P1427="Lead")),
(AND('[1]PWS Information'!$E$10="CWS",T1427="Building",P1427="Lead")))),"Tier 2",
IF((OR((AND('[1]PWS Information'!$E$10="CWS",T1427="Single Family Residence",P1427="Galvanized Requiring Replacement")),
(AND('[1]PWS Information'!$E$10="CWS",T1427="Single Family Residence",P1427="Galvanized Requiring Replacement",Q1427="Yes")),
(AND('[1]PWS Information'!$E$10="NTNC",P1427="Galvanized Requiring Replacement")),
(AND('[1]PWS Information'!$E$10="NTNC",T1427="Single Family Residence",Q1427="Yes")))),"Tier 3",
IF((OR((AND('[1]PWS Information'!$E$10="CWS",T1427="Single Family Residence",R1427="Yes",P1427="Non-Lead", I1427="Non-Lead - Copper",K1427="Before 1989")),
(AND('[1]PWS Information'!$E$10="CWS",T1427="Single Family Residence",R1427="Yes",P1427="Non-Lead", M1427="Non-Lead - Copper",N1427="Before 1989")))),"Tier 4",
IF((OR((AND('[1]PWS Information'!$E$10="NTNC",P1427="Non-Lead")),
(AND('[1]PWS Information'!$E$10="CWS",P1427="Non-Lead",R1427="")),
(AND('[1]PWS Information'!$E$10="CWS",P1427="Non-Lead",R1427="No")),
(AND('[1]PWS Information'!$E$10="CWS",P1427="Non-Lead",R1427="Don't Know")),
(AND('[1]PWS Information'!$E$10="CWS",P1427="Non-Lead", I1427="Non-Lead - Copper", R1427="Yes", K1427="Between 1989 and 2014")),
(AND('[1]PWS Information'!$E$10="CWS",P1427="Non-Lead", I1427="Non-Lead - Copper", R1427="Yes", K1427="After 2014")),
(AND('[1]PWS Information'!$E$10="CWS",P1427="Non-Lead", I1427="Non-Lead - Copper", R1427="Yes", K1427="Unknown")),
(AND('[1]PWS Information'!$E$10="CWS",P1427="Non-Lead", M1427="Non-Lead - Copper", R1427="Yes", N1427="Between 1989 and 2014")),
(AND('[1]PWS Information'!$E$10="CWS",P1427="Non-Lead", M1427="Non-Lead - Copper", R1427="Yes", N1427="After 2014")),
(AND('[1]PWS Information'!$E$10="CWS",P1427="Non-Lead", M1427="Non-Lead - Copper", R1427="Yes", N1427="Unknown")),
(AND('[1]PWS Information'!$E$10="CWS",P1427="Unknown")),
(AND('[1]PWS Information'!$E$10="NTNC",P1427="Unknown")))),"Tier 5",
"")))))</f>
        <v>Tier 5</v>
      </c>
      <c r="Y1427" s="50"/>
      <c r="Z1427" s="50"/>
    </row>
    <row r="1428" spans="1:26" ht="30" x14ac:dyDescent="0.25">
      <c r="A1428" s="39">
        <v>1750</v>
      </c>
      <c r="B1428" s="40">
        <v>2308</v>
      </c>
      <c r="C1428" s="41" t="s">
        <v>375</v>
      </c>
      <c r="D1428" s="41" t="s">
        <v>61</v>
      </c>
      <c r="E1428" s="41">
        <v>75109</v>
      </c>
      <c r="F1428" s="42"/>
      <c r="G1428" s="43"/>
      <c r="H1428" s="44"/>
      <c r="I1428" s="45" t="s">
        <v>47</v>
      </c>
      <c r="J1428" s="46" t="s">
        <v>37</v>
      </c>
      <c r="K1428" s="42" t="s">
        <v>40</v>
      </c>
      <c r="L1428" s="49"/>
      <c r="M1428" s="45" t="s">
        <v>54</v>
      </c>
      <c r="N1428" s="46" t="s">
        <v>40</v>
      </c>
      <c r="O1428" s="49"/>
      <c r="P1428" s="36" t="str">
        <f t="shared" si="22"/>
        <v>Non-Lead</v>
      </c>
      <c r="Q1428" s="39" t="s">
        <v>37</v>
      </c>
      <c r="R1428" s="39" t="s">
        <v>37</v>
      </c>
      <c r="S1428" s="39"/>
      <c r="T1428" s="50" t="s">
        <v>36</v>
      </c>
      <c r="U1428" s="50" t="s">
        <v>37</v>
      </c>
      <c r="V1428" s="50" t="s">
        <v>37</v>
      </c>
      <c r="W1428" s="50" t="s">
        <v>37</v>
      </c>
      <c r="X1428" s="51" t="str">
        <f>IF((OR((AND('[1]PWS Information'!$E$10="CWS",T1428="Single Family Residence",P1428="Lead")),
(AND('[1]PWS Information'!$E$10="CWS",T1428="Multiple Family Residence",'[1]PWS Information'!$E$11="Yes",P1428="Lead")),
(AND('[1]PWS Information'!$E$10="NTNC",P1428="Lead")))),"Tier 1",
IF((OR((AND('[1]PWS Information'!$E$10="CWS",T1428="Multiple Family Residence",'[1]PWS Information'!$E$11="No",P1428="Lead")),
(AND('[1]PWS Information'!$E$10="CWS",T1428="Other",P1428="Lead")),
(AND('[1]PWS Information'!$E$10="CWS",T1428="Building",P1428="Lead")))),"Tier 2",
IF((OR((AND('[1]PWS Information'!$E$10="CWS",T1428="Single Family Residence",P1428="Galvanized Requiring Replacement")),
(AND('[1]PWS Information'!$E$10="CWS",T1428="Single Family Residence",P1428="Galvanized Requiring Replacement",Q1428="Yes")),
(AND('[1]PWS Information'!$E$10="NTNC",P1428="Galvanized Requiring Replacement")),
(AND('[1]PWS Information'!$E$10="NTNC",T1428="Single Family Residence",Q1428="Yes")))),"Tier 3",
IF((OR((AND('[1]PWS Information'!$E$10="CWS",T1428="Single Family Residence",R1428="Yes",P1428="Non-Lead", I1428="Non-Lead - Copper",K1428="Before 1989")),
(AND('[1]PWS Information'!$E$10="CWS",T1428="Single Family Residence",R1428="Yes",P1428="Non-Lead", M1428="Non-Lead - Copper",N1428="Before 1989")))),"Tier 4",
IF((OR((AND('[1]PWS Information'!$E$10="NTNC",P1428="Non-Lead")),
(AND('[1]PWS Information'!$E$10="CWS",P1428="Non-Lead",R1428="")),
(AND('[1]PWS Information'!$E$10="CWS",P1428="Non-Lead",R1428="No")),
(AND('[1]PWS Information'!$E$10="CWS",P1428="Non-Lead",R1428="Don't Know")),
(AND('[1]PWS Information'!$E$10="CWS",P1428="Non-Lead", I1428="Non-Lead - Copper", R1428="Yes", K1428="Between 1989 and 2014")),
(AND('[1]PWS Information'!$E$10="CWS",P1428="Non-Lead", I1428="Non-Lead - Copper", R1428="Yes", K1428="After 2014")),
(AND('[1]PWS Information'!$E$10="CWS",P1428="Non-Lead", I1428="Non-Lead - Copper", R1428="Yes", K1428="Unknown")),
(AND('[1]PWS Information'!$E$10="CWS",P1428="Non-Lead", M1428="Non-Lead - Copper", R1428="Yes", N1428="Between 1989 and 2014")),
(AND('[1]PWS Information'!$E$10="CWS",P1428="Non-Lead", M1428="Non-Lead - Copper", R1428="Yes", N1428="After 2014")),
(AND('[1]PWS Information'!$E$10="CWS",P1428="Non-Lead", M1428="Non-Lead - Copper", R1428="Yes", N1428="Unknown")),
(AND('[1]PWS Information'!$E$10="CWS",P1428="Unknown")),
(AND('[1]PWS Information'!$E$10="NTNC",P1428="Unknown")))),"Tier 5",
"")))))</f>
        <v>Tier 5</v>
      </c>
      <c r="Y1428" s="50"/>
      <c r="Z1428" s="50"/>
    </row>
    <row r="1429" spans="1:26" x14ac:dyDescent="0.25">
      <c r="A1429" s="39">
        <v>1751</v>
      </c>
      <c r="B1429" s="40">
        <v>11101</v>
      </c>
      <c r="C1429" s="41" t="s">
        <v>288</v>
      </c>
      <c r="D1429" s="41" t="s">
        <v>88</v>
      </c>
      <c r="E1429" s="41">
        <v>75144</v>
      </c>
      <c r="F1429" s="42"/>
      <c r="G1429" s="43"/>
      <c r="H1429" s="44"/>
      <c r="I1429" s="45" t="s">
        <v>47</v>
      </c>
      <c r="J1429" s="46" t="s">
        <v>37</v>
      </c>
      <c r="K1429" s="42" t="s">
        <v>41</v>
      </c>
      <c r="L1429" s="49"/>
      <c r="M1429" s="45" t="s">
        <v>54</v>
      </c>
      <c r="N1429" s="46" t="s">
        <v>41</v>
      </c>
      <c r="O1429" s="49"/>
      <c r="P1429" s="36" t="str">
        <f t="shared" si="22"/>
        <v>Non-Lead</v>
      </c>
      <c r="Q1429" s="39" t="s">
        <v>37</v>
      </c>
      <c r="R1429" s="39" t="s">
        <v>37</v>
      </c>
      <c r="S1429" s="39"/>
      <c r="T1429" s="50" t="s">
        <v>36</v>
      </c>
      <c r="U1429" s="50" t="s">
        <v>37</v>
      </c>
      <c r="V1429" s="50" t="s">
        <v>37</v>
      </c>
      <c r="W1429" s="50" t="s">
        <v>37</v>
      </c>
      <c r="X1429" s="51" t="str">
        <f>IF((OR((AND('[1]PWS Information'!$E$10="CWS",T1429="Single Family Residence",P1429="Lead")),
(AND('[1]PWS Information'!$E$10="CWS",T1429="Multiple Family Residence",'[1]PWS Information'!$E$11="Yes",P1429="Lead")),
(AND('[1]PWS Information'!$E$10="NTNC",P1429="Lead")))),"Tier 1",
IF((OR((AND('[1]PWS Information'!$E$10="CWS",T1429="Multiple Family Residence",'[1]PWS Information'!$E$11="No",P1429="Lead")),
(AND('[1]PWS Information'!$E$10="CWS",T1429="Other",P1429="Lead")),
(AND('[1]PWS Information'!$E$10="CWS",T1429="Building",P1429="Lead")))),"Tier 2",
IF((OR((AND('[1]PWS Information'!$E$10="CWS",T1429="Single Family Residence",P1429="Galvanized Requiring Replacement")),
(AND('[1]PWS Information'!$E$10="CWS",T1429="Single Family Residence",P1429="Galvanized Requiring Replacement",Q1429="Yes")),
(AND('[1]PWS Information'!$E$10="NTNC",P1429="Galvanized Requiring Replacement")),
(AND('[1]PWS Information'!$E$10="NTNC",T1429="Single Family Residence",Q1429="Yes")))),"Tier 3",
IF((OR((AND('[1]PWS Information'!$E$10="CWS",T1429="Single Family Residence",R1429="Yes",P1429="Non-Lead", I1429="Non-Lead - Copper",K1429="Before 1989")),
(AND('[1]PWS Information'!$E$10="CWS",T1429="Single Family Residence",R1429="Yes",P1429="Non-Lead", M1429="Non-Lead - Copper",N1429="Before 1989")))),"Tier 4",
IF((OR((AND('[1]PWS Information'!$E$10="NTNC",P1429="Non-Lead")),
(AND('[1]PWS Information'!$E$10="CWS",P1429="Non-Lead",R1429="")),
(AND('[1]PWS Information'!$E$10="CWS",P1429="Non-Lead",R1429="No")),
(AND('[1]PWS Information'!$E$10="CWS",P1429="Non-Lead",R1429="Don't Know")),
(AND('[1]PWS Information'!$E$10="CWS",P1429="Non-Lead", I1429="Non-Lead - Copper", R1429="Yes", K1429="Between 1989 and 2014")),
(AND('[1]PWS Information'!$E$10="CWS",P1429="Non-Lead", I1429="Non-Lead - Copper", R1429="Yes", K1429="After 2014")),
(AND('[1]PWS Information'!$E$10="CWS",P1429="Non-Lead", I1429="Non-Lead - Copper", R1429="Yes", K1429="Unknown")),
(AND('[1]PWS Information'!$E$10="CWS",P1429="Non-Lead", M1429="Non-Lead - Copper", R1429="Yes", N1429="Between 1989 and 2014")),
(AND('[1]PWS Information'!$E$10="CWS",P1429="Non-Lead", M1429="Non-Lead - Copper", R1429="Yes", N1429="After 2014")),
(AND('[1]PWS Information'!$E$10="CWS",P1429="Non-Lead", M1429="Non-Lead - Copper", R1429="Yes", N1429="Unknown")),
(AND('[1]PWS Information'!$E$10="CWS",P1429="Unknown")),
(AND('[1]PWS Information'!$E$10="NTNC",P1429="Unknown")))),"Tier 5",
"")))))</f>
        <v>Tier 5</v>
      </c>
      <c r="Y1429" s="50"/>
      <c r="Z1429" s="50"/>
    </row>
    <row r="1430" spans="1:26" x14ac:dyDescent="0.25">
      <c r="A1430" s="39">
        <v>1752</v>
      </c>
      <c r="B1430" s="40">
        <v>4461</v>
      </c>
      <c r="C1430" s="41" t="s">
        <v>301</v>
      </c>
      <c r="D1430" s="41" t="s">
        <v>73</v>
      </c>
      <c r="E1430" s="41">
        <v>75155</v>
      </c>
      <c r="F1430" s="42"/>
      <c r="G1430" s="43"/>
      <c r="H1430" s="44"/>
      <c r="I1430" s="45" t="s">
        <v>47</v>
      </c>
      <c r="J1430" s="46" t="s">
        <v>37</v>
      </c>
      <c r="K1430" s="42" t="s">
        <v>35</v>
      </c>
      <c r="L1430" s="49"/>
      <c r="M1430" s="45" t="s">
        <v>54</v>
      </c>
      <c r="N1430" s="46" t="s">
        <v>35</v>
      </c>
      <c r="O1430" s="49"/>
      <c r="P1430" s="36" t="str">
        <f t="shared" si="22"/>
        <v>Non-Lead</v>
      </c>
      <c r="Q1430" s="39" t="s">
        <v>37</v>
      </c>
      <c r="R1430" s="39" t="s">
        <v>37</v>
      </c>
      <c r="S1430" s="39"/>
      <c r="T1430" s="50" t="s">
        <v>36</v>
      </c>
      <c r="U1430" s="50" t="s">
        <v>37</v>
      </c>
      <c r="V1430" s="50" t="s">
        <v>37</v>
      </c>
      <c r="W1430" s="50" t="s">
        <v>37</v>
      </c>
      <c r="X1430" s="51" t="str">
        <f>IF((OR((AND('[1]PWS Information'!$E$10="CWS",T1430="Single Family Residence",P1430="Lead")),
(AND('[1]PWS Information'!$E$10="CWS",T1430="Multiple Family Residence",'[1]PWS Information'!$E$11="Yes",P1430="Lead")),
(AND('[1]PWS Information'!$E$10="NTNC",P1430="Lead")))),"Tier 1",
IF((OR((AND('[1]PWS Information'!$E$10="CWS",T1430="Multiple Family Residence",'[1]PWS Information'!$E$11="No",P1430="Lead")),
(AND('[1]PWS Information'!$E$10="CWS",T1430="Other",P1430="Lead")),
(AND('[1]PWS Information'!$E$10="CWS",T1430="Building",P1430="Lead")))),"Tier 2",
IF((OR((AND('[1]PWS Information'!$E$10="CWS",T1430="Single Family Residence",P1430="Galvanized Requiring Replacement")),
(AND('[1]PWS Information'!$E$10="CWS",T1430="Single Family Residence",P1430="Galvanized Requiring Replacement",Q1430="Yes")),
(AND('[1]PWS Information'!$E$10="NTNC",P1430="Galvanized Requiring Replacement")),
(AND('[1]PWS Information'!$E$10="NTNC",T1430="Single Family Residence",Q1430="Yes")))),"Tier 3",
IF((OR((AND('[1]PWS Information'!$E$10="CWS",T1430="Single Family Residence",R1430="Yes",P1430="Non-Lead", I1430="Non-Lead - Copper",K1430="Before 1989")),
(AND('[1]PWS Information'!$E$10="CWS",T1430="Single Family Residence",R1430="Yes",P1430="Non-Lead", M1430="Non-Lead - Copper",N1430="Before 1989")))),"Tier 4",
IF((OR((AND('[1]PWS Information'!$E$10="NTNC",P1430="Non-Lead")),
(AND('[1]PWS Information'!$E$10="CWS",P1430="Non-Lead",R1430="")),
(AND('[1]PWS Information'!$E$10="CWS",P1430="Non-Lead",R1430="No")),
(AND('[1]PWS Information'!$E$10="CWS",P1430="Non-Lead",R1430="Don't Know")),
(AND('[1]PWS Information'!$E$10="CWS",P1430="Non-Lead", I1430="Non-Lead - Copper", R1430="Yes", K1430="Between 1989 and 2014")),
(AND('[1]PWS Information'!$E$10="CWS",P1430="Non-Lead", I1430="Non-Lead - Copper", R1430="Yes", K1430="After 2014")),
(AND('[1]PWS Information'!$E$10="CWS",P1430="Non-Lead", I1430="Non-Lead - Copper", R1430="Yes", K1430="Unknown")),
(AND('[1]PWS Information'!$E$10="CWS",P1430="Non-Lead", M1430="Non-Lead - Copper", R1430="Yes", N1430="Between 1989 and 2014")),
(AND('[1]PWS Information'!$E$10="CWS",P1430="Non-Lead", M1430="Non-Lead - Copper", R1430="Yes", N1430="After 2014")),
(AND('[1]PWS Information'!$E$10="CWS",P1430="Non-Lead", M1430="Non-Lead - Copper", R1430="Yes", N1430="Unknown")),
(AND('[1]PWS Information'!$E$10="CWS",P1430="Unknown")),
(AND('[1]PWS Information'!$E$10="NTNC",P1430="Unknown")))),"Tier 5",
"")))))</f>
        <v>Tier 5</v>
      </c>
      <c r="Y1430" s="50"/>
      <c r="Z1430" s="50"/>
    </row>
    <row r="1431" spans="1:26" x14ac:dyDescent="0.25">
      <c r="A1431" s="39">
        <v>1753</v>
      </c>
      <c r="B1431" s="40">
        <v>2080</v>
      </c>
      <c r="C1431" s="41" t="s">
        <v>399</v>
      </c>
      <c r="D1431" s="41" t="s">
        <v>88</v>
      </c>
      <c r="E1431" s="41">
        <v>75144</v>
      </c>
      <c r="F1431" s="42"/>
      <c r="G1431" s="43"/>
      <c r="H1431" s="44"/>
      <c r="I1431" s="45" t="s">
        <v>47</v>
      </c>
      <c r="J1431" s="46" t="s">
        <v>37</v>
      </c>
      <c r="K1431" s="42" t="s">
        <v>49</v>
      </c>
      <c r="L1431" s="49"/>
      <c r="M1431" s="45" t="s">
        <v>54</v>
      </c>
      <c r="N1431" s="46" t="s">
        <v>49</v>
      </c>
      <c r="O1431" s="49"/>
      <c r="P1431" s="36" t="str">
        <f t="shared" si="22"/>
        <v>Non-Lead</v>
      </c>
      <c r="Q1431" s="39" t="s">
        <v>37</v>
      </c>
      <c r="R1431" s="39" t="s">
        <v>37</v>
      </c>
      <c r="S1431" s="39"/>
      <c r="T1431" s="50" t="s">
        <v>36</v>
      </c>
      <c r="U1431" s="50" t="s">
        <v>37</v>
      </c>
      <c r="V1431" s="50" t="s">
        <v>37</v>
      </c>
      <c r="W1431" s="50" t="s">
        <v>37</v>
      </c>
      <c r="X1431" s="51" t="str">
        <f>IF((OR((AND('[1]PWS Information'!$E$10="CWS",T1431="Single Family Residence",P1431="Lead")),
(AND('[1]PWS Information'!$E$10="CWS",T1431="Multiple Family Residence",'[1]PWS Information'!$E$11="Yes",P1431="Lead")),
(AND('[1]PWS Information'!$E$10="NTNC",P1431="Lead")))),"Tier 1",
IF((OR((AND('[1]PWS Information'!$E$10="CWS",T1431="Multiple Family Residence",'[1]PWS Information'!$E$11="No",P1431="Lead")),
(AND('[1]PWS Information'!$E$10="CWS",T1431="Other",P1431="Lead")),
(AND('[1]PWS Information'!$E$10="CWS",T1431="Building",P1431="Lead")))),"Tier 2",
IF((OR((AND('[1]PWS Information'!$E$10="CWS",T1431="Single Family Residence",P1431="Galvanized Requiring Replacement")),
(AND('[1]PWS Information'!$E$10="CWS",T1431="Single Family Residence",P1431="Galvanized Requiring Replacement",Q1431="Yes")),
(AND('[1]PWS Information'!$E$10="NTNC",P1431="Galvanized Requiring Replacement")),
(AND('[1]PWS Information'!$E$10="NTNC",T1431="Single Family Residence",Q1431="Yes")))),"Tier 3",
IF((OR((AND('[1]PWS Information'!$E$10="CWS",T1431="Single Family Residence",R1431="Yes",P1431="Non-Lead", I1431="Non-Lead - Copper",K1431="Before 1989")),
(AND('[1]PWS Information'!$E$10="CWS",T1431="Single Family Residence",R1431="Yes",P1431="Non-Lead", M1431="Non-Lead - Copper",N1431="Before 1989")))),"Tier 4",
IF((OR((AND('[1]PWS Information'!$E$10="NTNC",P1431="Non-Lead")),
(AND('[1]PWS Information'!$E$10="CWS",P1431="Non-Lead",R1431="")),
(AND('[1]PWS Information'!$E$10="CWS",P1431="Non-Lead",R1431="No")),
(AND('[1]PWS Information'!$E$10="CWS",P1431="Non-Lead",R1431="Don't Know")),
(AND('[1]PWS Information'!$E$10="CWS",P1431="Non-Lead", I1431="Non-Lead - Copper", R1431="Yes", K1431="Between 1989 and 2014")),
(AND('[1]PWS Information'!$E$10="CWS",P1431="Non-Lead", I1431="Non-Lead - Copper", R1431="Yes", K1431="After 2014")),
(AND('[1]PWS Information'!$E$10="CWS",P1431="Non-Lead", I1431="Non-Lead - Copper", R1431="Yes", K1431="Unknown")),
(AND('[1]PWS Information'!$E$10="CWS",P1431="Non-Lead", M1431="Non-Lead - Copper", R1431="Yes", N1431="Between 1989 and 2014")),
(AND('[1]PWS Information'!$E$10="CWS",P1431="Non-Lead", M1431="Non-Lead - Copper", R1431="Yes", N1431="After 2014")),
(AND('[1]PWS Information'!$E$10="CWS",P1431="Non-Lead", M1431="Non-Lead - Copper", R1431="Yes", N1431="Unknown")),
(AND('[1]PWS Information'!$E$10="CWS",P1431="Unknown")),
(AND('[1]PWS Information'!$E$10="NTNC",P1431="Unknown")))),"Tier 5",
"")))))</f>
        <v>Tier 5</v>
      </c>
      <c r="Y1431" s="50"/>
      <c r="Z1431" s="50"/>
    </row>
    <row r="1432" spans="1:26" ht="30" x14ac:dyDescent="0.25">
      <c r="A1432" s="39">
        <v>1754</v>
      </c>
      <c r="B1432" s="40">
        <v>507</v>
      </c>
      <c r="C1432" s="41" t="s">
        <v>234</v>
      </c>
      <c r="D1432" s="41" t="s">
        <v>88</v>
      </c>
      <c r="E1432" s="41">
        <v>75144</v>
      </c>
      <c r="F1432" s="42"/>
      <c r="G1432" s="43"/>
      <c r="H1432" s="44"/>
      <c r="I1432" s="45" t="s">
        <v>47</v>
      </c>
      <c r="J1432" s="46" t="s">
        <v>37</v>
      </c>
      <c r="K1432" s="42" t="s">
        <v>40</v>
      </c>
      <c r="L1432" s="49"/>
      <c r="M1432" s="45" t="s">
        <v>54</v>
      </c>
      <c r="N1432" s="46" t="s">
        <v>40</v>
      </c>
      <c r="O1432" s="49"/>
      <c r="P1432" s="36" t="str">
        <f t="shared" si="22"/>
        <v>Non-Lead</v>
      </c>
      <c r="Q1432" s="39" t="s">
        <v>37</v>
      </c>
      <c r="R1432" s="39" t="s">
        <v>37</v>
      </c>
      <c r="S1432" s="39"/>
      <c r="T1432" s="50" t="s">
        <v>36</v>
      </c>
      <c r="U1432" s="50" t="s">
        <v>37</v>
      </c>
      <c r="V1432" s="50" t="s">
        <v>37</v>
      </c>
      <c r="W1432" s="50" t="s">
        <v>37</v>
      </c>
      <c r="X1432" s="51" t="str">
        <f>IF((OR((AND('[1]PWS Information'!$E$10="CWS",T1432="Single Family Residence",P1432="Lead")),
(AND('[1]PWS Information'!$E$10="CWS",T1432="Multiple Family Residence",'[1]PWS Information'!$E$11="Yes",P1432="Lead")),
(AND('[1]PWS Information'!$E$10="NTNC",P1432="Lead")))),"Tier 1",
IF((OR((AND('[1]PWS Information'!$E$10="CWS",T1432="Multiple Family Residence",'[1]PWS Information'!$E$11="No",P1432="Lead")),
(AND('[1]PWS Information'!$E$10="CWS",T1432="Other",P1432="Lead")),
(AND('[1]PWS Information'!$E$10="CWS",T1432="Building",P1432="Lead")))),"Tier 2",
IF((OR((AND('[1]PWS Information'!$E$10="CWS",T1432="Single Family Residence",P1432="Galvanized Requiring Replacement")),
(AND('[1]PWS Information'!$E$10="CWS",T1432="Single Family Residence",P1432="Galvanized Requiring Replacement",Q1432="Yes")),
(AND('[1]PWS Information'!$E$10="NTNC",P1432="Galvanized Requiring Replacement")),
(AND('[1]PWS Information'!$E$10="NTNC",T1432="Single Family Residence",Q1432="Yes")))),"Tier 3",
IF((OR((AND('[1]PWS Information'!$E$10="CWS",T1432="Single Family Residence",R1432="Yes",P1432="Non-Lead", I1432="Non-Lead - Copper",K1432="Before 1989")),
(AND('[1]PWS Information'!$E$10="CWS",T1432="Single Family Residence",R1432="Yes",P1432="Non-Lead", M1432="Non-Lead - Copper",N1432="Before 1989")))),"Tier 4",
IF((OR((AND('[1]PWS Information'!$E$10="NTNC",P1432="Non-Lead")),
(AND('[1]PWS Information'!$E$10="CWS",P1432="Non-Lead",R1432="")),
(AND('[1]PWS Information'!$E$10="CWS",P1432="Non-Lead",R1432="No")),
(AND('[1]PWS Information'!$E$10="CWS",P1432="Non-Lead",R1432="Don't Know")),
(AND('[1]PWS Information'!$E$10="CWS",P1432="Non-Lead", I1432="Non-Lead - Copper", R1432="Yes", K1432="Between 1989 and 2014")),
(AND('[1]PWS Information'!$E$10="CWS",P1432="Non-Lead", I1432="Non-Lead - Copper", R1432="Yes", K1432="After 2014")),
(AND('[1]PWS Information'!$E$10="CWS",P1432="Non-Lead", I1432="Non-Lead - Copper", R1432="Yes", K1432="Unknown")),
(AND('[1]PWS Information'!$E$10="CWS",P1432="Non-Lead", M1432="Non-Lead - Copper", R1432="Yes", N1432="Between 1989 and 2014")),
(AND('[1]PWS Information'!$E$10="CWS",P1432="Non-Lead", M1432="Non-Lead - Copper", R1432="Yes", N1432="After 2014")),
(AND('[1]PWS Information'!$E$10="CWS",P1432="Non-Lead", M1432="Non-Lead - Copper", R1432="Yes", N1432="Unknown")),
(AND('[1]PWS Information'!$E$10="CWS",P1432="Unknown")),
(AND('[1]PWS Information'!$E$10="NTNC",P1432="Unknown")))),"Tier 5",
"")))))</f>
        <v>Tier 5</v>
      </c>
      <c r="Y1432" s="50"/>
      <c r="Z1432" s="50"/>
    </row>
    <row r="1433" spans="1:26" ht="30" x14ac:dyDescent="0.25">
      <c r="A1433" s="39">
        <v>1755</v>
      </c>
      <c r="B1433" s="40">
        <v>404</v>
      </c>
      <c r="C1433" s="41" t="s">
        <v>400</v>
      </c>
      <c r="D1433" s="41" t="s">
        <v>88</v>
      </c>
      <c r="E1433" s="41">
        <v>75144</v>
      </c>
      <c r="F1433" s="42"/>
      <c r="G1433" s="43"/>
      <c r="H1433" s="44"/>
      <c r="I1433" s="45" t="s">
        <v>47</v>
      </c>
      <c r="J1433" s="46" t="s">
        <v>37</v>
      </c>
      <c r="K1433" s="42" t="s">
        <v>40</v>
      </c>
      <c r="L1433" s="49"/>
      <c r="M1433" s="45" t="s">
        <v>54</v>
      </c>
      <c r="N1433" s="46" t="s">
        <v>40</v>
      </c>
      <c r="O1433" s="49"/>
      <c r="P1433" s="36" t="str">
        <f t="shared" si="22"/>
        <v>Non-Lead</v>
      </c>
      <c r="Q1433" s="39" t="s">
        <v>37</v>
      </c>
      <c r="R1433" s="39" t="s">
        <v>37</v>
      </c>
      <c r="S1433" s="39"/>
      <c r="T1433" s="50" t="s">
        <v>36</v>
      </c>
      <c r="U1433" s="50" t="s">
        <v>37</v>
      </c>
      <c r="V1433" s="50" t="s">
        <v>37</v>
      </c>
      <c r="W1433" s="50" t="s">
        <v>37</v>
      </c>
      <c r="X1433" s="51" t="str">
        <f>IF((OR((AND('[1]PWS Information'!$E$10="CWS",T1433="Single Family Residence",P1433="Lead")),
(AND('[1]PWS Information'!$E$10="CWS",T1433="Multiple Family Residence",'[1]PWS Information'!$E$11="Yes",P1433="Lead")),
(AND('[1]PWS Information'!$E$10="NTNC",P1433="Lead")))),"Tier 1",
IF((OR((AND('[1]PWS Information'!$E$10="CWS",T1433="Multiple Family Residence",'[1]PWS Information'!$E$11="No",P1433="Lead")),
(AND('[1]PWS Information'!$E$10="CWS",T1433="Other",P1433="Lead")),
(AND('[1]PWS Information'!$E$10="CWS",T1433="Building",P1433="Lead")))),"Tier 2",
IF((OR((AND('[1]PWS Information'!$E$10="CWS",T1433="Single Family Residence",P1433="Galvanized Requiring Replacement")),
(AND('[1]PWS Information'!$E$10="CWS",T1433="Single Family Residence",P1433="Galvanized Requiring Replacement",Q1433="Yes")),
(AND('[1]PWS Information'!$E$10="NTNC",P1433="Galvanized Requiring Replacement")),
(AND('[1]PWS Information'!$E$10="NTNC",T1433="Single Family Residence",Q1433="Yes")))),"Tier 3",
IF((OR((AND('[1]PWS Information'!$E$10="CWS",T1433="Single Family Residence",R1433="Yes",P1433="Non-Lead", I1433="Non-Lead - Copper",K1433="Before 1989")),
(AND('[1]PWS Information'!$E$10="CWS",T1433="Single Family Residence",R1433="Yes",P1433="Non-Lead", M1433="Non-Lead - Copper",N1433="Before 1989")))),"Tier 4",
IF((OR((AND('[1]PWS Information'!$E$10="NTNC",P1433="Non-Lead")),
(AND('[1]PWS Information'!$E$10="CWS",P1433="Non-Lead",R1433="")),
(AND('[1]PWS Information'!$E$10="CWS",P1433="Non-Lead",R1433="No")),
(AND('[1]PWS Information'!$E$10="CWS",P1433="Non-Lead",R1433="Don't Know")),
(AND('[1]PWS Information'!$E$10="CWS",P1433="Non-Lead", I1433="Non-Lead - Copper", R1433="Yes", K1433="Between 1989 and 2014")),
(AND('[1]PWS Information'!$E$10="CWS",P1433="Non-Lead", I1433="Non-Lead - Copper", R1433="Yes", K1433="After 2014")),
(AND('[1]PWS Information'!$E$10="CWS",P1433="Non-Lead", I1433="Non-Lead - Copper", R1433="Yes", K1433="Unknown")),
(AND('[1]PWS Information'!$E$10="CWS",P1433="Non-Lead", M1433="Non-Lead - Copper", R1433="Yes", N1433="Between 1989 and 2014")),
(AND('[1]PWS Information'!$E$10="CWS",P1433="Non-Lead", M1433="Non-Lead - Copper", R1433="Yes", N1433="After 2014")),
(AND('[1]PWS Information'!$E$10="CWS",P1433="Non-Lead", M1433="Non-Lead - Copper", R1433="Yes", N1433="Unknown")),
(AND('[1]PWS Information'!$E$10="CWS",P1433="Unknown")),
(AND('[1]PWS Information'!$E$10="NTNC",P1433="Unknown")))),"Tier 5",
"")))))</f>
        <v>Tier 5</v>
      </c>
      <c r="Y1433" s="50"/>
      <c r="Z1433" s="50"/>
    </row>
    <row r="1434" spans="1:26" ht="30" x14ac:dyDescent="0.25">
      <c r="A1434" s="39">
        <v>1756</v>
      </c>
      <c r="B1434" s="40">
        <v>16196</v>
      </c>
      <c r="C1434" s="41" t="s">
        <v>344</v>
      </c>
      <c r="D1434" s="41" t="s">
        <v>88</v>
      </c>
      <c r="E1434" s="41">
        <v>75144</v>
      </c>
      <c r="F1434" s="42"/>
      <c r="G1434" s="43"/>
      <c r="H1434" s="44"/>
      <c r="I1434" s="45" t="s">
        <v>47</v>
      </c>
      <c r="J1434" s="46" t="s">
        <v>37</v>
      </c>
      <c r="K1434" s="42" t="s">
        <v>40</v>
      </c>
      <c r="L1434" s="49"/>
      <c r="M1434" s="45" t="s">
        <v>54</v>
      </c>
      <c r="N1434" s="46" t="s">
        <v>40</v>
      </c>
      <c r="O1434" s="49"/>
      <c r="P1434" s="36" t="str">
        <f t="shared" si="22"/>
        <v>Non-Lead</v>
      </c>
      <c r="Q1434" s="39" t="s">
        <v>37</v>
      </c>
      <c r="R1434" s="39" t="s">
        <v>37</v>
      </c>
      <c r="S1434" s="39"/>
      <c r="T1434" s="50" t="s">
        <v>36</v>
      </c>
      <c r="U1434" s="50" t="s">
        <v>37</v>
      </c>
      <c r="V1434" s="50" t="s">
        <v>37</v>
      </c>
      <c r="W1434" s="50" t="s">
        <v>37</v>
      </c>
      <c r="X1434" s="51" t="str">
        <f>IF((OR((AND('[1]PWS Information'!$E$10="CWS",T1434="Single Family Residence",P1434="Lead")),
(AND('[1]PWS Information'!$E$10="CWS",T1434="Multiple Family Residence",'[1]PWS Information'!$E$11="Yes",P1434="Lead")),
(AND('[1]PWS Information'!$E$10="NTNC",P1434="Lead")))),"Tier 1",
IF((OR((AND('[1]PWS Information'!$E$10="CWS",T1434="Multiple Family Residence",'[1]PWS Information'!$E$11="No",P1434="Lead")),
(AND('[1]PWS Information'!$E$10="CWS",T1434="Other",P1434="Lead")),
(AND('[1]PWS Information'!$E$10="CWS",T1434="Building",P1434="Lead")))),"Tier 2",
IF((OR((AND('[1]PWS Information'!$E$10="CWS",T1434="Single Family Residence",P1434="Galvanized Requiring Replacement")),
(AND('[1]PWS Information'!$E$10="CWS",T1434="Single Family Residence",P1434="Galvanized Requiring Replacement",Q1434="Yes")),
(AND('[1]PWS Information'!$E$10="NTNC",P1434="Galvanized Requiring Replacement")),
(AND('[1]PWS Information'!$E$10="NTNC",T1434="Single Family Residence",Q1434="Yes")))),"Tier 3",
IF((OR((AND('[1]PWS Information'!$E$10="CWS",T1434="Single Family Residence",R1434="Yes",P1434="Non-Lead", I1434="Non-Lead - Copper",K1434="Before 1989")),
(AND('[1]PWS Information'!$E$10="CWS",T1434="Single Family Residence",R1434="Yes",P1434="Non-Lead", M1434="Non-Lead - Copper",N1434="Before 1989")))),"Tier 4",
IF((OR((AND('[1]PWS Information'!$E$10="NTNC",P1434="Non-Lead")),
(AND('[1]PWS Information'!$E$10="CWS",P1434="Non-Lead",R1434="")),
(AND('[1]PWS Information'!$E$10="CWS",P1434="Non-Lead",R1434="No")),
(AND('[1]PWS Information'!$E$10="CWS",P1434="Non-Lead",R1434="Don't Know")),
(AND('[1]PWS Information'!$E$10="CWS",P1434="Non-Lead", I1434="Non-Lead - Copper", R1434="Yes", K1434="Between 1989 and 2014")),
(AND('[1]PWS Information'!$E$10="CWS",P1434="Non-Lead", I1434="Non-Lead - Copper", R1434="Yes", K1434="After 2014")),
(AND('[1]PWS Information'!$E$10="CWS",P1434="Non-Lead", I1434="Non-Lead - Copper", R1434="Yes", K1434="Unknown")),
(AND('[1]PWS Information'!$E$10="CWS",P1434="Non-Lead", M1434="Non-Lead - Copper", R1434="Yes", N1434="Between 1989 and 2014")),
(AND('[1]PWS Information'!$E$10="CWS",P1434="Non-Lead", M1434="Non-Lead - Copper", R1434="Yes", N1434="After 2014")),
(AND('[1]PWS Information'!$E$10="CWS",P1434="Non-Lead", M1434="Non-Lead - Copper", R1434="Yes", N1434="Unknown")),
(AND('[1]PWS Information'!$E$10="CWS",P1434="Unknown")),
(AND('[1]PWS Information'!$E$10="NTNC",P1434="Unknown")))),"Tier 5",
"")))))</f>
        <v>Tier 5</v>
      </c>
      <c r="Y1434" s="50"/>
      <c r="Z1434" s="50"/>
    </row>
    <row r="1435" spans="1:26" ht="30" x14ac:dyDescent="0.25">
      <c r="A1435" s="39">
        <v>1757</v>
      </c>
      <c r="B1435" s="40">
        <v>204</v>
      </c>
      <c r="C1435" s="41" t="s">
        <v>319</v>
      </c>
      <c r="D1435" s="41" t="s">
        <v>88</v>
      </c>
      <c r="E1435" s="41">
        <v>75144</v>
      </c>
      <c r="F1435" s="42"/>
      <c r="G1435" s="43"/>
      <c r="H1435" s="44"/>
      <c r="I1435" s="45" t="s">
        <v>47</v>
      </c>
      <c r="J1435" s="46" t="s">
        <v>37</v>
      </c>
      <c r="K1435" s="42" t="s">
        <v>40</v>
      </c>
      <c r="L1435" s="49"/>
      <c r="M1435" s="45" t="s">
        <v>54</v>
      </c>
      <c r="N1435" s="46" t="s">
        <v>40</v>
      </c>
      <c r="O1435" s="49"/>
      <c r="P1435" s="36" t="str">
        <f t="shared" si="22"/>
        <v>Non-Lead</v>
      </c>
      <c r="Q1435" s="39" t="s">
        <v>37</v>
      </c>
      <c r="R1435" s="39" t="s">
        <v>37</v>
      </c>
      <c r="S1435" s="39"/>
      <c r="T1435" s="50" t="s">
        <v>36</v>
      </c>
      <c r="U1435" s="50" t="s">
        <v>37</v>
      </c>
      <c r="V1435" s="50" t="s">
        <v>37</v>
      </c>
      <c r="W1435" s="50" t="s">
        <v>37</v>
      </c>
      <c r="X1435" s="51" t="str">
        <f>IF((OR((AND('[1]PWS Information'!$E$10="CWS",T1435="Single Family Residence",P1435="Lead")),
(AND('[1]PWS Information'!$E$10="CWS",T1435="Multiple Family Residence",'[1]PWS Information'!$E$11="Yes",P1435="Lead")),
(AND('[1]PWS Information'!$E$10="NTNC",P1435="Lead")))),"Tier 1",
IF((OR((AND('[1]PWS Information'!$E$10="CWS",T1435="Multiple Family Residence",'[1]PWS Information'!$E$11="No",P1435="Lead")),
(AND('[1]PWS Information'!$E$10="CWS",T1435="Other",P1435="Lead")),
(AND('[1]PWS Information'!$E$10="CWS",T1435="Building",P1435="Lead")))),"Tier 2",
IF((OR((AND('[1]PWS Information'!$E$10="CWS",T1435="Single Family Residence",P1435="Galvanized Requiring Replacement")),
(AND('[1]PWS Information'!$E$10="CWS",T1435="Single Family Residence",P1435="Galvanized Requiring Replacement",Q1435="Yes")),
(AND('[1]PWS Information'!$E$10="NTNC",P1435="Galvanized Requiring Replacement")),
(AND('[1]PWS Information'!$E$10="NTNC",T1435="Single Family Residence",Q1435="Yes")))),"Tier 3",
IF((OR((AND('[1]PWS Information'!$E$10="CWS",T1435="Single Family Residence",R1435="Yes",P1435="Non-Lead", I1435="Non-Lead - Copper",K1435="Before 1989")),
(AND('[1]PWS Information'!$E$10="CWS",T1435="Single Family Residence",R1435="Yes",P1435="Non-Lead", M1435="Non-Lead - Copper",N1435="Before 1989")))),"Tier 4",
IF((OR((AND('[1]PWS Information'!$E$10="NTNC",P1435="Non-Lead")),
(AND('[1]PWS Information'!$E$10="CWS",P1435="Non-Lead",R1435="")),
(AND('[1]PWS Information'!$E$10="CWS",P1435="Non-Lead",R1435="No")),
(AND('[1]PWS Information'!$E$10="CWS",P1435="Non-Lead",R1435="Don't Know")),
(AND('[1]PWS Information'!$E$10="CWS",P1435="Non-Lead", I1435="Non-Lead - Copper", R1435="Yes", K1435="Between 1989 and 2014")),
(AND('[1]PWS Information'!$E$10="CWS",P1435="Non-Lead", I1435="Non-Lead - Copper", R1435="Yes", K1435="After 2014")),
(AND('[1]PWS Information'!$E$10="CWS",P1435="Non-Lead", I1435="Non-Lead - Copper", R1435="Yes", K1435="Unknown")),
(AND('[1]PWS Information'!$E$10="CWS",P1435="Non-Lead", M1435="Non-Lead - Copper", R1435="Yes", N1435="Between 1989 and 2014")),
(AND('[1]PWS Information'!$E$10="CWS",P1435="Non-Lead", M1435="Non-Lead - Copper", R1435="Yes", N1435="After 2014")),
(AND('[1]PWS Information'!$E$10="CWS",P1435="Non-Lead", M1435="Non-Lead - Copper", R1435="Yes", N1435="Unknown")),
(AND('[1]PWS Information'!$E$10="CWS",P1435="Unknown")),
(AND('[1]PWS Information'!$E$10="NTNC",P1435="Unknown")))),"Tier 5",
"")))))</f>
        <v>Tier 5</v>
      </c>
      <c r="Y1435" s="50"/>
      <c r="Z1435" s="50"/>
    </row>
    <row r="1436" spans="1:26" ht="30" x14ac:dyDescent="0.25">
      <c r="A1436" s="39">
        <v>1758</v>
      </c>
      <c r="B1436" s="40">
        <v>15006</v>
      </c>
      <c r="C1436" s="41" t="s">
        <v>312</v>
      </c>
      <c r="D1436" s="41" t="s">
        <v>88</v>
      </c>
      <c r="E1436" s="41">
        <v>75144</v>
      </c>
      <c r="F1436" s="42"/>
      <c r="G1436" s="43"/>
      <c r="H1436" s="44"/>
      <c r="I1436" s="45" t="s">
        <v>47</v>
      </c>
      <c r="J1436" s="46" t="s">
        <v>37</v>
      </c>
      <c r="K1436" s="42" t="s">
        <v>40</v>
      </c>
      <c r="L1436" s="49"/>
      <c r="M1436" s="45" t="s">
        <v>54</v>
      </c>
      <c r="N1436" s="46" t="s">
        <v>40</v>
      </c>
      <c r="O1436" s="49"/>
      <c r="P1436" s="36" t="str">
        <f t="shared" si="22"/>
        <v>Non-Lead</v>
      </c>
      <c r="Q1436" s="39" t="s">
        <v>37</v>
      </c>
      <c r="R1436" s="39" t="s">
        <v>37</v>
      </c>
      <c r="S1436" s="39"/>
      <c r="T1436" s="50" t="s">
        <v>36</v>
      </c>
      <c r="U1436" s="50" t="s">
        <v>37</v>
      </c>
      <c r="V1436" s="50" t="s">
        <v>37</v>
      </c>
      <c r="W1436" s="50" t="s">
        <v>37</v>
      </c>
      <c r="X1436" s="51" t="str">
        <f>IF((OR((AND('[1]PWS Information'!$E$10="CWS",T1436="Single Family Residence",P1436="Lead")),
(AND('[1]PWS Information'!$E$10="CWS",T1436="Multiple Family Residence",'[1]PWS Information'!$E$11="Yes",P1436="Lead")),
(AND('[1]PWS Information'!$E$10="NTNC",P1436="Lead")))),"Tier 1",
IF((OR((AND('[1]PWS Information'!$E$10="CWS",T1436="Multiple Family Residence",'[1]PWS Information'!$E$11="No",P1436="Lead")),
(AND('[1]PWS Information'!$E$10="CWS",T1436="Other",P1436="Lead")),
(AND('[1]PWS Information'!$E$10="CWS",T1436="Building",P1436="Lead")))),"Tier 2",
IF((OR((AND('[1]PWS Information'!$E$10="CWS",T1436="Single Family Residence",P1436="Galvanized Requiring Replacement")),
(AND('[1]PWS Information'!$E$10="CWS",T1436="Single Family Residence",P1436="Galvanized Requiring Replacement",Q1436="Yes")),
(AND('[1]PWS Information'!$E$10="NTNC",P1436="Galvanized Requiring Replacement")),
(AND('[1]PWS Information'!$E$10="NTNC",T1436="Single Family Residence",Q1436="Yes")))),"Tier 3",
IF((OR((AND('[1]PWS Information'!$E$10="CWS",T1436="Single Family Residence",R1436="Yes",P1436="Non-Lead", I1436="Non-Lead - Copper",K1436="Before 1989")),
(AND('[1]PWS Information'!$E$10="CWS",T1436="Single Family Residence",R1436="Yes",P1436="Non-Lead", M1436="Non-Lead - Copper",N1436="Before 1989")))),"Tier 4",
IF((OR((AND('[1]PWS Information'!$E$10="NTNC",P1436="Non-Lead")),
(AND('[1]PWS Information'!$E$10="CWS",P1436="Non-Lead",R1436="")),
(AND('[1]PWS Information'!$E$10="CWS",P1436="Non-Lead",R1436="No")),
(AND('[1]PWS Information'!$E$10="CWS",P1436="Non-Lead",R1436="Don't Know")),
(AND('[1]PWS Information'!$E$10="CWS",P1436="Non-Lead", I1436="Non-Lead - Copper", R1436="Yes", K1436="Between 1989 and 2014")),
(AND('[1]PWS Information'!$E$10="CWS",P1436="Non-Lead", I1436="Non-Lead - Copper", R1436="Yes", K1436="After 2014")),
(AND('[1]PWS Information'!$E$10="CWS",P1436="Non-Lead", I1436="Non-Lead - Copper", R1436="Yes", K1436="Unknown")),
(AND('[1]PWS Information'!$E$10="CWS",P1436="Non-Lead", M1436="Non-Lead - Copper", R1436="Yes", N1436="Between 1989 and 2014")),
(AND('[1]PWS Information'!$E$10="CWS",P1436="Non-Lead", M1436="Non-Lead - Copper", R1436="Yes", N1436="After 2014")),
(AND('[1]PWS Information'!$E$10="CWS",P1436="Non-Lead", M1436="Non-Lead - Copper", R1436="Yes", N1436="Unknown")),
(AND('[1]PWS Information'!$E$10="CWS",P1436="Unknown")),
(AND('[1]PWS Information'!$E$10="NTNC",P1436="Unknown")))),"Tier 5",
"")))))</f>
        <v>Tier 5</v>
      </c>
      <c r="Y1436" s="50"/>
      <c r="Z1436" s="50"/>
    </row>
    <row r="1437" spans="1:26" ht="30" x14ac:dyDescent="0.25">
      <c r="A1437" s="39">
        <v>1759</v>
      </c>
      <c r="B1437" s="40"/>
      <c r="C1437" s="41" t="s">
        <v>401</v>
      </c>
      <c r="D1437" s="41" t="s">
        <v>88</v>
      </c>
      <c r="E1437" s="41">
        <v>75144</v>
      </c>
      <c r="F1437" s="42"/>
      <c r="G1437" s="43"/>
      <c r="H1437" s="44"/>
      <c r="I1437" s="45" t="s">
        <v>47</v>
      </c>
      <c r="J1437" s="46" t="s">
        <v>37</v>
      </c>
      <c r="K1437" s="42" t="s">
        <v>40</v>
      </c>
      <c r="L1437" s="49"/>
      <c r="M1437" s="45" t="s">
        <v>54</v>
      </c>
      <c r="N1437" s="46" t="s">
        <v>40</v>
      </c>
      <c r="O1437" s="49"/>
      <c r="P1437" s="36" t="str">
        <f t="shared" si="22"/>
        <v>Non-Lead</v>
      </c>
      <c r="Q1437" s="39" t="s">
        <v>37</v>
      </c>
      <c r="R1437" s="39" t="s">
        <v>37</v>
      </c>
      <c r="S1437" s="39"/>
      <c r="T1437" s="50" t="s">
        <v>48</v>
      </c>
      <c r="U1437" s="50" t="s">
        <v>37</v>
      </c>
      <c r="V1437" s="50" t="s">
        <v>37</v>
      </c>
      <c r="W1437" s="50" t="s">
        <v>37</v>
      </c>
      <c r="X1437" s="51" t="str">
        <f>IF((OR((AND('[1]PWS Information'!$E$10="CWS",T1437="Single Family Residence",P1437="Lead")),
(AND('[1]PWS Information'!$E$10="CWS",T1437="Multiple Family Residence",'[1]PWS Information'!$E$11="Yes",P1437="Lead")),
(AND('[1]PWS Information'!$E$10="NTNC",P1437="Lead")))),"Tier 1",
IF((OR((AND('[1]PWS Information'!$E$10="CWS",T1437="Multiple Family Residence",'[1]PWS Information'!$E$11="No",P1437="Lead")),
(AND('[1]PWS Information'!$E$10="CWS",T1437="Other",P1437="Lead")),
(AND('[1]PWS Information'!$E$10="CWS",T1437="Building",P1437="Lead")))),"Tier 2",
IF((OR((AND('[1]PWS Information'!$E$10="CWS",T1437="Single Family Residence",P1437="Galvanized Requiring Replacement")),
(AND('[1]PWS Information'!$E$10="CWS",T1437="Single Family Residence",P1437="Galvanized Requiring Replacement",Q1437="Yes")),
(AND('[1]PWS Information'!$E$10="NTNC",P1437="Galvanized Requiring Replacement")),
(AND('[1]PWS Information'!$E$10="NTNC",T1437="Single Family Residence",Q1437="Yes")))),"Tier 3",
IF((OR((AND('[1]PWS Information'!$E$10="CWS",T1437="Single Family Residence",R1437="Yes",P1437="Non-Lead", I1437="Non-Lead - Copper",K1437="Before 1989")),
(AND('[1]PWS Information'!$E$10="CWS",T1437="Single Family Residence",R1437="Yes",P1437="Non-Lead", M1437="Non-Lead - Copper",N1437="Before 1989")))),"Tier 4",
IF((OR((AND('[1]PWS Information'!$E$10="NTNC",P1437="Non-Lead")),
(AND('[1]PWS Information'!$E$10="CWS",P1437="Non-Lead",R1437="")),
(AND('[1]PWS Information'!$E$10="CWS",P1437="Non-Lead",R1437="No")),
(AND('[1]PWS Information'!$E$10="CWS",P1437="Non-Lead",R1437="Don't Know")),
(AND('[1]PWS Information'!$E$10="CWS",P1437="Non-Lead", I1437="Non-Lead - Copper", R1437="Yes", K1437="Between 1989 and 2014")),
(AND('[1]PWS Information'!$E$10="CWS",P1437="Non-Lead", I1437="Non-Lead - Copper", R1437="Yes", K1437="After 2014")),
(AND('[1]PWS Information'!$E$10="CWS",P1437="Non-Lead", I1437="Non-Lead - Copper", R1437="Yes", K1437="Unknown")),
(AND('[1]PWS Information'!$E$10="CWS",P1437="Non-Lead", M1437="Non-Lead - Copper", R1437="Yes", N1437="Between 1989 and 2014")),
(AND('[1]PWS Information'!$E$10="CWS",P1437="Non-Lead", M1437="Non-Lead - Copper", R1437="Yes", N1437="After 2014")),
(AND('[1]PWS Information'!$E$10="CWS",P1437="Non-Lead", M1437="Non-Lead - Copper", R1437="Yes", N1437="Unknown")),
(AND('[1]PWS Information'!$E$10="CWS",P1437="Unknown")),
(AND('[1]PWS Information'!$E$10="NTNC",P1437="Unknown")))),"Tier 5",
"")))))</f>
        <v>Tier 5</v>
      </c>
      <c r="Y1437" s="50"/>
      <c r="Z1437" s="50"/>
    </row>
    <row r="1438" spans="1:26" ht="30" x14ac:dyDescent="0.25">
      <c r="A1438" s="39">
        <v>1760</v>
      </c>
      <c r="B1438" s="40">
        <v>7887</v>
      </c>
      <c r="C1438" s="41" t="s">
        <v>402</v>
      </c>
      <c r="D1438" s="41" t="s">
        <v>99</v>
      </c>
      <c r="E1438" s="41">
        <v>75153</v>
      </c>
      <c r="F1438" s="42"/>
      <c r="G1438" s="43"/>
      <c r="H1438" s="44"/>
      <c r="I1438" s="45" t="s">
        <v>47</v>
      </c>
      <c r="J1438" s="46" t="s">
        <v>37</v>
      </c>
      <c r="K1438" s="42" t="s">
        <v>41</v>
      </c>
      <c r="L1438" s="49"/>
      <c r="M1438" s="45" t="s">
        <v>54</v>
      </c>
      <c r="N1438" s="46" t="s">
        <v>40</v>
      </c>
      <c r="O1438" s="49"/>
      <c r="P1438" s="36" t="str">
        <f t="shared" si="22"/>
        <v>Non-Lead</v>
      </c>
      <c r="Q1438" s="39" t="s">
        <v>37</v>
      </c>
      <c r="R1438" s="39" t="s">
        <v>37</v>
      </c>
      <c r="S1438" s="39"/>
      <c r="T1438" s="50" t="s">
        <v>36</v>
      </c>
      <c r="U1438" s="50" t="s">
        <v>37</v>
      </c>
      <c r="V1438" s="50" t="s">
        <v>37</v>
      </c>
      <c r="W1438" s="50" t="s">
        <v>37</v>
      </c>
      <c r="X1438" s="51" t="str">
        <f>IF((OR((AND('[1]PWS Information'!$E$10="CWS",T1438="Single Family Residence",P1438="Lead")),
(AND('[1]PWS Information'!$E$10="CWS",T1438="Multiple Family Residence",'[1]PWS Information'!$E$11="Yes",P1438="Lead")),
(AND('[1]PWS Information'!$E$10="NTNC",P1438="Lead")))),"Tier 1",
IF((OR((AND('[1]PWS Information'!$E$10="CWS",T1438="Multiple Family Residence",'[1]PWS Information'!$E$11="No",P1438="Lead")),
(AND('[1]PWS Information'!$E$10="CWS",T1438="Other",P1438="Lead")),
(AND('[1]PWS Information'!$E$10="CWS",T1438="Building",P1438="Lead")))),"Tier 2",
IF((OR((AND('[1]PWS Information'!$E$10="CWS",T1438="Single Family Residence",P1438="Galvanized Requiring Replacement")),
(AND('[1]PWS Information'!$E$10="CWS",T1438="Single Family Residence",P1438="Galvanized Requiring Replacement",Q1438="Yes")),
(AND('[1]PWS Information'!$E$10="NTNC",P1438="Galvanized Requiring Replacement")),
(AND('[1]PWS Information'!$E$10="NTNC",T1438="Single Family Residence",Q1438="Yes")))),"Tier 3",
IF((OR((AND('[1]PWS Information'!$E$10="CWS",T1438="Single Family Residence",R1438="Yes",P1438="Non-Lead", I1438="Non-Lead - Copper",K1438="Before 1989")),
(AND('[1]PWS Information'!$E$10="CWS",T1438="Single Family Residence",R1438="Yes",P1438="Non-Lead", M1438="Non-Lead - Copper",N1438="Before 1989")))),"Tier 4",
IF((OR((AND('[1]PWS Information'!$E$10="NTNC",P1438="Non-Lead")),
(AND('[1]PWS Information'!$E$10="CWS",P1438="Non-Lead",R1438="")),
(AND('[1]PWS Information'!$E$10="CWS",P1438="Non-Lead",R1438="No")),
(AND('[1]PWS Information'!$E$10="CWS",P1438="Non-Lead",R1438="Don't Know")),
(AND('[1]PWS Information'!$E$10="CWS",P1438="Non-Lead", I1438="Non-Lead - Copper", R1438="Yes", K1438="Between 1989 and 2014")),
(AND('[1]PWS Information'!$E$10="CWS",P1438="Non-Lead", I1438="Non-Lead - Copper", R1438="Yes", K1438="After 2014")),
(AND('[1]PWS Information'!$E$10="CWS",P1438="Non-Lead", I1438="Non-Lead - Copper", R1438="Yes", K1438="Unknown")),
(AND('[1]PWS Information'!$E$10="CWS",P1438="Non-Lead", M1438="Non-Lead - Copper", R1438="Yes", N1438="Between 1989 and 2014")),
(AND('[1]PWS Information'!$E$10="CWS",P1438="Non-Lead", M1438="Non-Lead - Copper", R1438="Yes", N1438="After 2014")),
(AND('[1]PWS Information'!$E$10="CWS",P1438="Non-Lead", M1438="Non-Lead - Copper", R1438="Yes", N1438="Unknown")),
(AND('[1]PWS Information'!$E$10="CWS",P1438="Unknown")),
(AND('[1]PWS Information'!$E$10="NTNC",P1438="Unknown")))),"Tier 5",
"")))))</f>
        <v>Tier 5</v>
      </c>
      <c r="Y1438" s="50"/>
      <c r="Z1438" s="50"/>
    </row>
    <row r="1439" spans="1:26" ht="30" x14ac:dyDescent="0.25">
      <c r="A1439" s="39">
        <v>1761</v>
      </c>
      <c r="B1439" s="40">
        <v>124</v>
      </c>
      <c r="C1439" s="41" t="s">
        <v>359</v>
      </c>
      <c r="D1439" s="41" t="s">
        <v>88</v>
      </c>
      <c r="E1439" s="41">
        <v>75144</v>
      </c>
      <c r="F1439" s="42"/>
      <c r="G1439" s="43"/>
      <c r="H1439" s="44"/>
      <c r="I1439" s="45" t="s">
        <v>47</v>
      </c>
      <c r="J1439" s="46" t="s">
        <v>37</v>
      </c>
      <c r="K1439" s="42" t="s">
        <v>40</v>
      </c>
      <c r="L1439" s="49"/>
      <c r="M1439" s="45" t="s">
        <v>54</v>
      </c>
      <c r="N1439" s="46" t="s">
        <v>40</v>
      </c>
      <c r="O1439" s="49"/>
      <c r="P1439" s="36" t="str">
        <f t="shared" si="22"/>
        <v>Non-Lead</v>
      </c>
      <c r="Q1439" s="39" t="s">
        <v>37</v>
      </c>
      <c r="R1439" s="39" t="s">
        <v>37</v>
      </c>
      <c r="S1439" s="39"/>
      <c r="T1439" s="50" t="s">
        <v>36</v>
      </c>
      <c r="U1439" s="50" t="s">
        <v>37</v>
      </c>
      <c r="V1439" s="50" t="s">
        <v>37</v>
      </c>
      <c r="W1439" s="50" t="s">
        <v>37</v>
      </c>
      <c r="X1439" s="51" t="str">
        <f>IF((OR((AND('[1]PWS Information'!$E$10="CWS",T1439="Single Family Residence",P1439="Lead")),
(AND('[1]PWS Information'!$E$10="CWS",T1439="Multiple Family Residence",'[1]PWS Information'!$E$11="Yes",P1439="Lead")),
(AND('[1]PWS Information'!$E$10="NTNC",P1439="Lead")))),"Tier 1",
IF((OR((AND('[1]PWS Information'!$E$10="CWS",T1439="Multiple Family Residence",'[1]PWS Information'!$E$11="No",P1439="Lead")),
(AND('[1]PWS Information'!$E$10="CWS",T1439="Other",P1439="Lead")),
(AND('[1]PWS Information'!$E$10="CWS",T1439="Building",P1439="Lead")))),"Tier 2",
IF((OR((AND('[1]PWS Information'!$E$10="CWS",T1439="Single Family Residence",P1439="Galvanized Requiring Replacement")),
(AND('[1]PWS Information'!$E$10="CWS",T1439="Single Family Residence",P1439="Galvanized Requiring Replacement",Q1439="Yes")),
(AND('[1]PWS Information'!$E$10="NTNC",P1439="Galvanized Requiring Replacement")),
(AND('[1]PWS Information'!$E$10="NTNC",T1439="Single Family Residence",Q1439="Yes")))),"Tier 3",
IF((OR((AND('[1]PWS Information'!$E$10="CWS",T1439="Single Family Residence",R1439="Yes",P1439="Non-Lead", I1439="Non-Lead - Copper",K1439="Before 1989")),
(AND('[1]PWS Information'!$E$10="CWS",T1439="Single Family Residence",R1439="Yes",P1439="Non-Lead", M1439="Non-Lead - Copper",N1439="Before 1989")))),"Tier 4",
IF((OR((AND('[1]PWS Information'!$E$10="NTNC",P1439="Non-Lead")),
(AND('[1]PWS Information'!$E$10="CWS",P1439="Non-Lead",R1439="")),
(AND('[1]PWS Information'!$E$10="CWS",P1439="Non-Lead",R1439="No")),
(AND('[1]PWS Information'!$E$10="CWS",P1439="Non-Lead",R1439="Don't Know")),
(AND('[1]PWS Information'!$E$10="CWS",P1439="Non-Lead", I1439="Non-Lead - Copper", R1439="Yes", K1439="Between 1989 and 2014")),
(AND('[1]PWS Information'!$E$10="CWS",P1439="Non-Lead", I1439="Non-Lead - Copper", R1439="Yes", K1439="After 2014")),
(AND('[1]PWS Information'!$E$10="CWS",P1439="Non-Lead", I1439="Non-Lead - Copper", R1439="Yes", K1439="Unknown")),
(AND('[1]PWS Information'!$E$10="CWS",P1439="Non-Lead", M1439="Non-Lead - Copper", R1439="Yes", N1439="Between 1989 and 2014")),
(AND('[1]PWS Information'!$E$10="CWS",P1439="Non-Lead", M1439="Non-Lead - Copper", R1439="Yes", N1439="After 2014")),
(AND('[1]PWS Information'!$E$10="CWS",P1439="Non-Lead", M1439="Non-Lead - Copper", R1439="Yes", N1439="Unknown")),
(AND('[1]PWS Information'!$E$10="CWS",P1439="Unknown")),
(AND('[1]PWS Information'!$E$10="NTNC",P1439="Unknown")))),"Tier 5",
"")))))</f>
        <v>Tier 5</v>
      </c>
      <c r="Y1439" s="50"/>
      <c r="Z1439" s="50"/>
    </row>
    <row r="1440" spans="1:26" ht="30" x14ac:dyDescent="0.25">
      <c r="A1440" s="39">
        <v>1762</v>
      </c>
      <c r="B1440" s="40">
        <v>416</v>
      </c>
      <c r="C1440" s="41" t="s">
        <v>400</v>
      </c>
      <c r="D1440" s="41" t="s">
        <v>88</v>
      </c>
      <c r="E1440" s="41">
        <v>75144</v>
      </c>
      <c r="F1440" s="42"/>
      <c r="G1440" s="43"/>
      <c r="H1440" s="44"/>
      <c r="I1440" s="45" t="s">
        <v>47</v>
      </c>
      <c r="J1440" s="46" t="s">
        <v>37</v>
      </c>
      <c r="K1440" s="42" t="s">
        <v>40</v>
      </c>
      <c r="L1440" s="49"/>
      <c r="M1440" s="45" t="s">
        <v>54</v>
      </c>
      <c r="N1440" s="46" t="s">
        <v>40</v>
      </c>
      <c r="O1440" s="49"/>
      <c r="P1440" s="36" t="str">
        <f t="shared" si="22"/>
        <v>Non-Lead</v>
      </c>
      <c r="Q1440" s="39" t="s">
        <v>37</v>
      </c>
      <c r="R1440" s="39" t="s">
        <v>37</v>
      </c>
      <c r="S1440" s="39"/>
      <c r="T1440" s="50" t="s">
        <v>36</v>
      </c>
      <c r="U1440" s="50" t="s">
        <v>37</v>
      </c>
      <c r="V1440" s="50" t="s">
        <v>37</v>
      </c>
      <c r="W1440" s="50" t="s">
        <v>37</v>
      </c>
      <c r="X1440" s="51" t="str">
        <f>IF((OR((AND('[1]PWS Information'!$E$10="CWS",T1440="Single Family Residence",P1440="Lead")),
(AND('[1]PWS Information'!$E$10="CWS",T1440="Multiple Family Residence",'[1]PWS Information'!$E$11="Yes",P1440="Lead")),
(AND('[1]PWS Information'!$E$10="NTNC",P1440="Lead")))),"Tier 1",
IF((OR((AND('[1]PWS Information'!$E$10="CWS",T1440="Multiple Family Residence",'[1]PWS Information'!$E$11="No",P1440="Lead")),
(AND('[1]PWS Information'!$E$10="CWS",T1440="Other",P1440="Lead")),
(AND('[1]PWS Information'!$E$10="CWS",T1440="Building",P1440="Lead")))),"Tier 2",
IF((OR((AND('[1]PWS Information'!$E$10="CWS",T1440="Single Family Residence",P1440="Galvanized Requiring Replacement")),
(AND('[1]PWS Information'!$E$10="CWS",T1440="Single Family Residence",P1440="Galvanized Requiring Replacement",Q1440="Yes")),
(AND('[1]PWS Information'!$E$10="NTNC",P1440="Galvanized Requiring Replacement")),
(AND('[1]PWS Information'!$E$10="NTNC",T1440="Single Family Residence",Q1440="Yes")))),"Tier 3",
IF((OR((AND('[1]PWS Information'!$E$10="CWS",T1440="Single Family Residence",R1440="Yes",P1440="Non-Lead", I1440="Non-Lead - Copper",K1440="Before 1989")),
(AND('[1]PWS Information'!$E$10="CWS",T1440="Single Family Residence",R1440="Yes",P1440="Non-Lead", M1440="Non-Lead - Copper",N1440="Before 1989")))),"Tier 4",
IF((OR((AND('[1]PWS Information'!$E$10="NTNC",P1440="Non-Lead")),
(AND('[1]PWS Information'!$E$10="CWS",P1440="Non-Lead",R1440="")),
(AND('[1]PWS Information'!$E$10="CWS",P1440="Non-Lead",R1440="No")),
(AND('[1]PWS Information'!$E$10="CWS",P1440="Non-Lead",R1440="Don't Know")),
(AND('[1]PWS Information'!$E$10="CWS",P1440="Non-Lead", I1440="Non-Lead - Copper", R1440="Yes", K1440="Between 1989 and 2014")),
(AND('[1]PWS Information'!$E$10="CWS",P1440="Non-Lead", I1440="Non-Lead - Copper", R1440="Yes", K1440="After 2014")),
(AND('[1]PWS Information'!$E$10="CWS",P1440="Non-Lead", I1440="Non-Lead - Copper", R1440="Yes", K1440="Unknown")),
(AND('[1]PWS Information'!$E$10="CWS",P1440="Non-Lead", M1440="Non-Lead - Copper", R1440="Yes", N1440="Between 1989 and 2014")),
(AND('[1]PWS Information'!$E$10="CWS",P1440="Non-Lead", M1440="Non-Lead - Copper", R1440="Yes", N1440="After 2014")),
(AND('[1]PWS Information'!$E$10="CWS",P1440="Non-Lead", M1440="Non-Lead - Copper", R1440="Yes", N1440="Unknown")),
(AND('[1]PWS Information'!$E$10="CWS",P1440="Unknown")),
(AND('[1]PWS Information'!$E$10="NTNC",P1440="Unknown")))),"Tier 5",
"")))))</f>
        <v>Tier 5</v>
      </c>
      <c r="Y1440" s="50"/>
      <c r="Z1440" s="50"/>
    </row>
    <row r="1441" spans="1:26" x14ac:dyDescent="0.25">
      <c r="A1441" s="39">
        <v>1763</v>
      </c>
      <c r="B1441" s="40">
        <v>3214</v>
      </c>
      <c r="C1441" s="41" t="s">
        <v>235</v>
      </c>
      <c r="D1441" s="41" t="s">
        <v>88</v>
      </c>
      <c r="E1441" s="41">
        <v>75144</v>
      </c>
      <c r="F1441" s="42"/>
      <c r="G1441" s="43"/>
      <c r="H1441" s="44"/>
      <c r="I1441" s="45" t="s">
        <v>47</v>
      </c>
      <c r="J1441" s="46" t="s">
        <v>37</v>
      </c>
      <c r="K1441" s="42" t="s">
        <v>41</v>
      </c>
      <c r="L1441" s="49"/>
      <c r="M1441" s="45" t="s">
        <v>54</v>
      </c>
      <c r="N1441" s="46" t="s">
        <v>41</v>
      </c>
      <c r="O1441" s="49"/>
      <c r="P1441" s="36" t="str">
        <f t="shared" si="22"/>
        <v>Non-Lead</v>
      </c>
      <c r="Q1441" s="39" t="s">
        <v>37</v>
      </c>
      <c r="R1441" s="39" t="s">
        <v>37</v>
      </c>
      <c r="S1441" s="39"/>
      <c r="T1441" s="50" t="s">
        <v>36</v>
      </c>
      <c r="U1441" s="50" t="s">
        <v>37</v>
      </c>
      <c r="V1441" s="50" t="s">
        <v>37</v>
      </c>
      <c r="W1441" s="50" t="s">
        <v>37</v>
      </c>
      <c r="X1441" s="51" t="str">
        <f>IF((OR((AND('[1]PWS Information'!$E$10="CWS",T1441="Single Family Residence",P1441="Lead")),
(AND('[1]PWS Information'!$E$10="CWS",T1441="Multiple Family Residence",'[1]PWS Information'!$E$11="Yes",P1441="Lead")),
(AND('[1]PWS Information'!$E$10="NTNC",P1441="Lead")))),"Tier 1",
IF((OR((AND('[1]PWS Information'!$E$10="CWS",T1441="Multiple Family Residence",'[1]PWS Information'!$E$11="No",P1441="Lead")),
(AND('[1]PWS Information'!$E$10="CWS",T1441="Other",P1441="Lead")),
(AND('[1]PWS Information'!$E$10="CWS",T1441="Building",P1441="Lead")))),"Tier 2",
IF((OR((AND('[1]PWS Information'!$E$10="CWS",T1441="Single Family Residence",P1441="Galvanized Requiring Replacement")),
(AND('[1]PWS Information'!$E$10="CWS",T1441="Single Family Residence",P1441="Galvanized Requiring Replacement",Q1441="Yes")),
(AND('[1]PWS Information'!$E$10="NTNC",P1441="Galvanized Requiring Replacement")),
(AND('[1]PWS Information'!$E$10="NTNC",T1441="Single Family Residence",Q1441="Yes")))),"Tier 3",
IF((OR((AND('[1]PWS Information'!$E$10="CWS",T1441="Single Family Residence",R1441="Yes",P1441="Non-Lead", I1441="Non-Lead - Copper",K1441="Before 1989")),
(AND('[1]PWS Information'!$E$10="CWS",T1441="Single Family Residence",R1441="Yes",P1441="Non-Lead", M1441="Non-Lead - Copper",N1441="Before 1989")))),"Tier 4",
IF((OR((AND('[1]PWS Information'!$E$10="NTNC",P1441="Non-Lead")),
(AND('[1]PWS Information'!$E$10="CWS",P1441="Non-Lead",R1441="")),
(AND('[1]PWS Information'!$E$10="CWS",P1441="Non-Lead",R1441="No")),
(AND('[1]PWS Information'!$E$10="CWS",P1441="Non-Lead",R1441="Don't Know")),
(AND('[1]PWS Information'!$E$10="CWS",P1441="Non-Lead", I1441="Non-Lead - Copper", R1441="Yes", K1441="Between 1989 and 2014")),
(AND('[1]PWS Information'!$E$10="CWS",P1441="Non-Lead", I1441="Non-Lead - Copper", R1441="Yes", K1441="After 2014")),
(AND('[1]PWS Information'!$E$10="CWS",P1441="Non-Lead", I1441="Non-Lead - Copper", R1441="Yes", K1441="Unknown")),
(AND('[1]PWS Information'!$E$10="CWS",P1441="Non-Lead", M1441="Non-Lead - Copper", R1441="Yes", N1441="Between 1989 and 2014")),
(AND('[1]PWS Information'!$E$10="CWS",P1441="Non-Lead", M1441="Non-Lead - Copper", R1441="Yes", N1441="After 2014")),
(AND('[1]PWS Information'!$E$10="CWS",P1441="Non-Lead", M1441="Non-Lead - Copper", R1441="Yes", N1441="Unknown")),
(AND('[1]PWS Information'!$E$10="CWS",P1441="Unknown")),
(AND('[1]PWS Information'!$E$10="NTNC",P1441="Unknown")))),"Tier 5",
"")))))</f>
        <v>Tier 5</v>
      </c>
      <c r="Y1441" s="50"/>
      <c r="Z1441" s="50"/>
    </row>
    <row r="1442" spans="1:26" ht="30" x14ac:dyDescent="0.25">
      <c r="A1442" s="39">
        <v>1764</v>
      </c>
      <c r="B1442" s="40">
        <v>2802</v>
      </c>
      <c r="C1442" s="41" t="s">
        <v>367</v>
      </c>
      <c r="D1442" s="41" t="s">
        <v>83</v>
      </c>
      <c r="E1442" s="41">
        <v>75105</v>
      </c>
      <c r="F1442" s="42"/>
      <c r="G1442" s="43"/>
      <c r="H1442" s="44"/>
      <c r="I1442" s="45" t="s">
        <v>47</v>
      </c>
      <c r="J1442" s="46" t="s">
        <v>37</v>
      </c>
      <c r="K1442" s="42" t="s">
        <v>40</v>
      </c>
      <c r="L1442" s="49"/>
      <c r="M1442" s="45" t="s">
        <v>54</v>
      </c>
      <c r="N1442" s="46" t="s">
        <v>40</v>
      </c>
      <c r="O1442" s="49"/>
      <c r="P1442" s="36" t="str">
        <f t="shared" si="22"/>
        <v>Non-Lead</v>
      </c>
      <c r="Q1442" s="39" t="s">
        <v>37</v>
      </c>
      <c r="R1442" s="39" t="s">
        <v>37</v>
      </c>
      <c r="S1442" s="39"/>
      <c r="T1442" s="50" t="s">
        <v>36</v>
      </c>
      <c r="U1442" s="50" t="s">
        <v>37</v>
      </c>
      <c r="V1442" s="50" t="s">
        <v>37</v>
      </c>
      <c r="W1442" s="50" t="s">
        <v>37</v>
      </c>
      <c r="X1442" s="51" t="str">
        <f>IF((OR((AND('[1]PWS Information'!$E$10="CWS",T1442="Single Family Residence",P1442="Lead")),
(AND('[1]PWS Information'!$E$10="CWS",T1442="Multiple Family Residence",'[1]PWS Information'!$E$11="Yes",P1442="Lead")),
(AND('[1]PWS Information'!$E$10="NTNC",P1442="Lead")))),"Tier 1",
IF((OR((AND('[1]PWS Information'!$E$10="CWS",T1442="Multiple Family Residence",'[1]PWS Information'!$E$11="No",P1442="Lead")),
(AND('[1]PWS Information'!$E$10="CWS",T1442="Other",P1442="Lead")),
(AND('[1]PWS Information'!$E$10="CWS",T1442="Building",P1442="Lead")))),"Tier 2",
IF((OR((AND('[1]PWS Information'!$E$10="CWS",T1442="Single Family Residence",P1442="Galvanized Requiring Replacement")),
(AND('[1]PWS Information'!$E$10="CWS",T1442="Single Family Residence",P1442="Galvanized Requiring Replacement",Q1442="Yes")),
(AND('[1]PWS Information'!$E$10="NTNC",P1442="Galvanized Requiring Replacement")),
(AND('[1]PWS Information'!$E$10="NTNC",T1442="Single Family Residence",Q1442="Yes")))),"Tier 3",
IF((OR((AND('[1]PWS Information'!$E$10="CWS",T1442="Single Family Residence",R1442="Yes",P1442="Non-Lead", I1442="Non-Lead - Copper",K1442="Before 1989")),
(AND('[1]PWS Information'!$E$10="CWS",T1442="Single Family Residence",R1442="Yes",P1442="Non-Lead", M1442="Non-Lead - Copper",N1442="Before 1989")))),"Tier 4",
IF((OR((AND('[1]PWS Information'!$E$10="NTNC",P1442="Non-Lead")),
(AND('[1]PWS Information'!$E$10="CWS",P1442="Non-Lead",R1442="")),
(AND('[1]PWS Information'!$E$10="CWS",P1442="Non-Lead",R1442="No")),
(AND('[1]PWS Information'!$E$10="CWS",P1442="Non-Lead",R1442="Don't Know")),
(AND('[1]PWS Information'!$E$10="CWS",P1442="Non-Lead", I1442="Non-Lead - Copper", R1442="Yes", K1442="Between 1989 and 2014")),
(AND('[1]PWS Information'!$E$10="CWS",P1442="Non-Lead", I1442="Non-Lead - Copper", R1442="Yes", K1442="After 2014")),
(AND('[1]PWS Information'!$E$10="CWS",P1442="Non-Lead", I1442="Non-Lead - Copper", R1442="Yes", K1442="Unknown")),
(AND('[1]PWS Information'!$E$10="CWS",P1442="Non-Lead", M1442="Non-Lead - Copper", R1442="Yes", N1442="Between 1989 and 2014")),
(AND('[1]PWS Information'!$E$10="CWS",P1442="Non-Lead", M1442="Non-Lead - Copper", R1442="Yes", N1442="After 2014")),
(AND('[1]PWS Information'!$E$10="CWS",P1442="Non-Lead", M1442="Non-Lead - Copper", R1442="Yes", N1442="Unknown")),
(AND('[1]PWS Information'!$E$10="CWS",P1442="Unknown")),
(AND('[1]PWS Information'!$E$10="NTNC",P1442="Unknown")))),"Tier 5",
"")))))</f>
        <v>Tier 5</v>
      </c>
      <c r="Y1442" s="50"/>
      <c r="Z1442" s="50"/>
    </row>
    <row r="1443" spans="1:26" ht="30" x14ac:dyDescent="0.25">
      <c r="A1443" s="39">
        <v>1765</v>
      </c>
      <c r="B1443" s="40">
        <v>11135</v>
      </c>
      <c r="C1443" s="41" t="s">
        <v>134</v>
      </c>
      <c r="D1443" s="41" t="s">
        <v>88</v>
      </c>
      <c r="E1443" s="41">
        <v>75144</v>
      </c>
      <c r="F1443" s="42"/>
      <c r="G1443" s="43"/>
      <c r="H1443" s="44"/>
      <c r="I1443" s="45" t="s">
        <v>47</v>
      </c>
      <c r="J1443" s="46" t="s">
        <v>37</v>
      </c>
      <c r="K1443" s="42" t="s">
        <v>40</v>
      </c>
      <c r="L1443" s="49"/>
      <c r="M1443" s="45" t="s">
        <v>54</v>
      </c>
      <c r="N1443" s="46" t="s">
        <v>40</v>
      </c>
      <c r="O1443" s="49"/>
      <c r="P1443" s="36" t="str">
        <f t="shared" si="22"/>
        <v>Non-Lead</v>
      </c>
      <c r="Q1443" s="39" t="s">
        <v>37</v>
      </c>
      <c r="R1443" s="39" t="s">
        <v>37</v>
      </c>
      <c r="S1443" s="39"/>
      <c r="T1443" s="50" t="s">
        <v>36</v>
      </c>
      <c r="U1443" s="50" t="s">
        <v>37</v>
      </c>
      <c r="V1443" s="50" t="s">
        <v>37</v>
      </c>
      <c r="W1443" s="50" t="s">
        <v>37</v>
      </c>
      <c r="X1443" s="51" t="str">
        <f>IF((OR((AND('[1]PWS Information'!$E$10="CWS",T1443="Single Family Residence",P1443="Lead")),
(AND('[1]PWS Information'!$E$10="CWS",T1443="Multiple Family Residence",'[1]PWS Information'!$E$11="Yes",P1443="Lead")),
(AND('[1]PWS Information'!$E$10="NTNC",P1443="Lead")))),"Tier 1",
IF((OR((AND('[1]PWS Information'!$E$10="CWS",T1443="Multiple Family Residence",'[1]PWS Information'!$E$11="No",P1443="Lead")),
(AND('[1]PWS Information'!$E$10="CWS",T1443="Other",P1443="Lead")),
(AND('[1]PWS Information'!$E$10="CWS",T1443="Building",P1443="Lead")))),"Tier 2",
IF((OR((AND('[1]PWS Information'!$E$10="CWS",T1443="Single Family Residence",P1443="Galvanized Requiring Replacement")),
(AND('[1]PWS Information'!$E$10="CWS",T1443="Single Family Residence",P1443="Galvanized Requiring Replacement",Q1443="Yes")),
(AND('[1]PWS Information'!$E$10="NTNC",P1443="Galvanized Requiring Replacement")),
(AND('[1]PWS Information'!$E$10="NTNC",T1443="Single Family Residence",Q1443="Yes")))),"Tier 3",
IF((OR((AND('[1]PWS Information'!$E$10="CWS",T1443="Single Family Residence",R1443="Yes",P1443="Non-Lead", I1443="Non-Lead - Copper",K1443="Before 1989")),
(AND('[1]PWS Information'!$E$10="CWS",T1443="Single Family Residence",R1443="Yes",P1443="Non-Lead", M1443="Non-Lead - Copper",N1443="Before 1989")))),"Tier 4",
IF((OR((AND('[1]PWS Information'!$E$10="NTNC",P1443="Non-Lead")),
(AND('[1]PWS Information'!$E$10="CWS",P1443="Non-Lead",R1443="")),
(AND('[1]PWS Information'!$E$10="CWS",P1443="Non-Lead",R1443="No")),
(AND('[1]PWS Information'!$E$10="CWS",P1443="Non-Lead",R1443="Don't Know")),
(AND('[1]PWS Information'!$E$10="CWS",P1443="Non-Lead", I1443="Non-Lead - Copper", R1443="Yes", K1443="Between 1989 and 2014")),
(AND('[1]PWS Information'!$E$10="CWS",P1443="Non-Lead", I1443="Non-Lead - Copper", R1443="Yes", K1443="After 2014")),
(AND('[1]PWS Information'!$E$10="CWS",P1443="Non-Lead", I1443="Non-Lead - Copper", R1443="Yes", K1443="Unknown")),
(AND('[1]PWS Information'!$E$10="CWS",P1443="Non-Lead", M1443="Non-Lead - Copper", R1443="Yes", N1443="Between 1989 and 2014")),
(AND('[1]PWS Information'!$E$10="CWS",P1443="Non-Lead", M1443="Non-Lead - Copper", R1443="Yes", N1443="After 2014")),
(AND('[1]PWS Information'!$E$10="CWS",P1443="Non-Lead", M1443="Non-Lead - Copper", R1443="Yes", N1443="Unknown")),
(AND('[1]PWS Information'!$E$10="CWS",P1443="Unknown")),
(AND('[1]PWS Information'!$E$10="NTNC",P1443="Unknown")))),"Tier 5",
"")))))</f>
        <v>Tier 5</v>
      </c>
      <c r="Y1443" s="50"/>
      <c r="Z1443" s="50"/>
    </row>
    <row r="1444" spans="1:26" ht="30" x14ac:dyDescent="0.25">
      <c r="A1444" s="39">
        <v>1766</v>
      </c>
      <c r="B1444" s="40">
        <v>817</v>
      </c>
      <c r="C1444" s="41" t="s">
        <v>383</v>
      </c>
      <c r="D1444" s="41" t="s">
        <v>88</v>
      </c>
      <c r="E1444" s="41">
        <v>75144</v>
      </c>
      <c r="F1444" s="42"/>
      <c r="G1444" s="43"/>
      <c r="H1444" s="44"/>
      <c r="I1444" s="45" t="s">
        <v>47</v>
      </c>
      <c r="J1444" s="46" t="s">
        <v>37</v>
      </c>
      <c r="K1444" s="42" t="s">
        <v>40</v>
      </c>
      <c r="L1444" s="49"/>
      <c r="M1444" s="45" t="s">
        <v>54</v>
      </c>
      <c r="N1444" s="46" t="s">
        <v>40</v>
      </c>
      <c r="O1444" s="49"/>
      <c r="P1444" s="36" t="str">
        <f t="shared" si="22"/>
        <v>Non-Lead</v>
      </c>
      <c r="Q1444" s="39" t="s">
        <v>37</v>
      </c>
      <c r="R1444" s="39" t="s">
        <v>37</v>
      </c>
      <c r="S1444" s="39"/>
      <c r="T1444" s="50" t="s">
        <v>36</v>
      </c>
      <c r="U1444" s="50" t="s">
        <v>37</v>
      </c>
      <c r="V1444" s="50" t="s">
        <v>37</v>
      </c>
      <c r="W1444" s="50" t="s">
        <v>37</v>
      </c>
      <c r="X1444" s="51" t="str">
        <f>IF((OR((AND('[1]PWS Information'!$E$10="CWS",T1444="Single Family Residence",P1444="Lead")),
(AND('[1]PWS Information'!$E$10="CWS",T1444="Multiple Family Residence",'[1]PWS Information'!$E$11="Yes",P1444="Lead")),
(AND('[1]PWS Information'!$E$10="NTNC",P1444="Lead")))),"Tier 1",
IF((OR((AND('[1]PWS Information'!$E$10="CWS",T1444="Multiple Family Residence",'[1]PWS Information'!$E$11="No",P1444="Lead")),
(AND('[1]PWS Information'!$E$10="CWS",T1444="Other",P1444="Lead")),
(AND('[1]PWS Information'!$E$10="CWS",T1444="Building",P1444="Lead")))),"Tier 2",
IF((OR((AND('[1]PWS Information'!$E$10="CWS",T1444="Single Family Residence",P1444="Galvanized Requiring Replacement")),
(AND('[1]PWS Information'!$E$10="CWS",T1444="Single Family Residence",P1444="Galvanized Requiring Replacement",Q1444="Yes")),
(AND('[1]PWS Information'!$E$10="NTNC",P1444="Galvanized Requiring Replacement")),
(AND('[1]PWS Information'!$E$10="NTNC",T1444="Single Family Residence",Q1444="Yes")))),"Tier 3",
IF((OR((AND('[1]PWS Information'!$E$10="CWS",T1444="Single Family Residence",R1444="Yes",P1444="Non-Lead", I1444="Non-Lead - Copper",K1444="Before 1989")),
(AND('[1]PWS Information'!$E$10="CWS",T1444="Single Family Residence",R1444="Yes",P1444="Non-Lead", M1444="Non-Lead - Copper",N1444="Before 1989")))),"Tier 4",
IF((OR((AND('[1]PWS Information'!$E$10="NTNC",P1444="Non-Lead")),
(AND('[1]PWS Information'!$E$10="CWS",P1444="Non-Lead",R1444="")),
(AND('[1]PWS Information'!$E$10="CWS",P1444="Non-Lead",R1444="No")),
(AND('[1]PWS Information'!$E$10="CWS",P1444="Non-Lead",R1444="Don't Know")),
(AND('[1]PWS Information'!$E$10="CWS",P1444="Non-Lead", I1444="Non-Lead - Copper", R1444="Yes", K1444="Between 1989 and 2014")),
(AND('[1]PWS Information'!$E$10="CWS",P1444="Non-Lead", I1444="Non-Lead - Copper", R1444="Yes", K1444="After 2014")),
(AND('[1]PWS Information'!$E$10="CWS",P1444="Non-Lead", I1444="Non-Lead - Copper", R1444="Yes", K1444="Unknown")),
(AND('[1]PWS Information'!$E$10="CWS",P1444="Non-Lead", M1444="Non-Lead - Copper", R1444="Yes", N1444="Between 1989 and 2014")),
(AND('[1]PWS Information'!$E$10="CWS",P1444="Non-Lead", M1444="Non-Lead - Copper", R1444="Yes", N1444="After 2014")),
(AND('[1]PWS Information'!$E$10="CWS",P1444="Non-Lead", M1444="Non-Lead - Copper", R1444="Yes", N1444="Unknown")),
(AND('[1]PWS Information'!$E$10="CWS",P1444="Unknown")),
(AND('[1]PWS Information'!$E$10="NTNC",P1444="Unknown")))),"Tier 5",
"")))))</f>
        <v>Tier 5</v>
      </c>
      <c r="Y1444" s="50"/>
      <c r="Z1444" s="50"/>
    </row>
    <row r="1445" spans="1:26" x14ac:dyDescent="0.25">
      <c r="A1445" s="39">
        <v>1767</v>
      </c>
      <c r="B1445" s="40">
        <v>1570</v>
      </c>
      <c r="C1445" s="41" t="s">
        <v>251</v>
      </c>
      <c r="D1445" s="41" t="s">
        <v>99</v>
      </c>
      <c r="E1445" s="41">
        <v>75153</v>
      </c>
      <c r="F1445" s="42"/>
      <c r="G1445" s="43"/>
      <c r="H1445" s="44"/>
      <c r="I1445" s="45" t="s">
        <v>47</v>
      </c>
      <c r="J1445" s="46" t="s">
        <v>37</v>
      </c>
      <c r="K1445" s="42" t="s">
        <v>49</v>
      </c>
      <c r="L1445" s="49"/>
      <c r="M1445" s="45" t="s">
        <v>54</v>
      </c>
      <c r="N1445" s="46" t="s">
        <v>49</v>
      </c>
      <c r="O1445" s="49"/>
      <c r="P1445" s="36" t="str">
        <f t="shared" si="22"/>
        <v>Non-Lead</v>
      </c>
      <c r="Q1445" s="39" t="s">
        <v>37</v>
      </c>
      <c r="R1445" s="39" t="s">
        <v>37</v>
      </c>
      <c r="S1445" s="39"/>
      <c r="T1445" s="50" t="s">
        <v>52</v>
      </c>
      <c r="U1445" s="50" t="s">
        <v>37</v>
      </c>
      <c r="V1445" s="50" t="s">
        <v>37</v>
      </c>
      <c r="W1445" s="50" t="s">
        <v>37</v>
      </c>
      <c r="X1445" s="51" t="str">
        <f>IF((OR((AND('[1]PWS Information'!$E$10="CWS",T1445="Single Family Residence",P1445="Lead")),
(AND('[1]PWS Information'!$E$10="CWS",T1445="Multiple Family Residence",'[1]PWS Information'!$E$11="Yes",P1445="Lead")),
(AND('[1]PWS Information'!$E$10="NTNC",P1445="Lead")))),"Tier 1",
IF((OR((AND('[1]PWS Information'!$E$10="CWS",T1445="Multiple Family Residence",'[1]PWS Information'!$E$11="No",P1445="Lead")),
(AND('[1]PWS Information'!$E$10="CWS",T1445="Other",P1445="Lead")),
(AND('[1]PWS Information'!$E$10="CWS",T1445="Building",P1445="Lead")))),"Tier 2",
IF((OR((AND('[1]PWS Information'!$E$10="CWS",T1445="Single Family Residence",P1445="Galvanized Requiring Replacement")),
(AND('[1]PWS Information'!$E$10="CWS",T1445="Single Family Residence",P1445="Galvanized Requiring Replacement",Q1445="Yes")),
(AND('[1]PWS Information'!$E$10="NTNC",P1445="Galvanized Requiring Replacement")),
(AND('[1]PWS Information'!$E$10="NTNC",T1445="Single Family Residence",Q1445="Yes")))),"Tier 3",
IF((OR((AND('[1]PWS Information'!$E$10="CWS",T1445="Single Family Residence",R1445="Yes",P1445="Non-Lead", I1445="Non-Lead - Copper",K1445="Before 1989")),
(AND('[1]PWS Information'!$E$10="CWS",T1445="Single Family Residence",R1445="Yes",P1445="Non-Lead", M1445="Non-Lead - Copper",N1445="Before 1989")))),"Tier 4",
IF((OR((AND('[1]PWS Information'!$E$10="NTNC",P1445="Non-Lead")),
(AND('[1]PWS Information'!$E$10="CWS",P1445="Non-Lead",R1445="")),
(AND('[1]PWS Information'!$E$10="CWS",P1445="Non-Lead",R1445="No")),
(AND('[1]PWS Information'!$E$10="CWS",P1445="Non-Lead",R1445="Don't Know")),
(AND('[1]PWS Information'!$E$10="CWS",P1445="Non-Lead", I1445="Non-Lead - Copper", R1445="Yes", K1445="Between 1989 and 2014")),
(AND('[1]PWS Information'!$E$10="CWS",P1445="Non-Lead", I1445="Non-Lead - Copper", R1445="Yes", K1445="After 2014")),
(AND('[1]PWS Information'!$E$10="CWS",P1445="Non-Lead", I1445="Non-Lead - Copper", R1445="Yes", K1445="Unknown")),
(AND('[1]PWS Information'!$E$10="CWS",P1445="Non-Lead", M1445="Non-Lead - Copper", R1445="Yes", N1445="Between 1989 and 2014")),
(AND('[1]PWS Information'!$E$10="CWS",P1445="Non-Lead", M1445="Non-Lead - Copper", R1445="Yes", N1445="After 2014")),
(AND('[1]PWS Information'!$E$10="CWS",P1445="Non-Lead", M1445="Non-Lead - Copper", R1445="Yes", N1445="Unknown")),
(AND('[1]PWS Information'!$E$10="CWS",P1445="Unknown")),
(AND('[1]PWS Information'!$E$10="NTNC",P1445="Unknown")))),"Tier 5",
"")))))</f>
        <v>Tier 5</v>
      </c>
      <c r="Y1445" s="50"/>
      <c r="Z1445" s="50"/>
    </row>
    <row r="1446" spans="1:26" x14ac:dyDescent="0.25">
      <c r="A1446" s="39">
        <v>1768</v>
      </c>
      <c r="B1446" s="40">
        <v>16301</v>
      </c>
      <c r="C1446" s="41" t="s">
        <v>296</v>
      </c>
      <c r="D1446" s="41" t="s">
        <v>88</v>
      </c>
      <c r="E1446" s="41">
        <v>75144</v>
      </c>
      <c r="F1446" s="42"/>
      <c r="G1446" s="43"/>
      <c r="H1446" s="44"/>
      <c r="I1446" s="45" t="s">
        <v>47</v>
      </c>
      <c r="J1446" s="46" t="s">
        <v>37</v>
      </c>
      <c r="K1446" s="42" t="s">
        <v>49</v>
      </c>
      <c r="L1446" s="49"/>
      <c r="M1446" s="45" t="s">
        <v>54</v>
      </c>
      <c r="N1446" s="46" t="s">
        <v>49</v>
      </c>
      <c r="O1446" s="49"/>
      <c r="P1446" s="36" t="str">
        <f t="shared" si="22"/>
        <v>Non-Lead</v>
      </c>
      <c r="Q1446" s="39" t="s">
        <v>37</v>
      </c>
      <c r="R1446" s="39" t="s">
        <v>37</v>
      </c>
      <c r="S1446" s="39"/>
      <c r="T1446" s="50" t="s">
        <v>52</v>
      </c>
      <c r="U1446" s="50" t="s">
        <v>37</v>
      </c>
      <c r="V1446" s="50" t="s">
        <v>37</v>
      </c>
      <c r="W1446" s="50" t="s">
        <v>37</v>
      </c>
      <c r="X1446" s="51" t="str">
        <f>IF((OR((AND('[1]PWS Information'!$E$10="CWS",T1446="Single Family Residence",P1446="Lead")),
(AND('[1]PWS Information'!$E$10="CWS",T1446="Multiple Family Residence",'[1]PWS Information'!$E$11="Yes",P1446="Lead")),
(AND('[1]PWS Information'!$E$10="NTNC",P1446="Lead")))),"Tier 1",
IF((OR((AND('[1]PWS Information'!$E$10="CWS",T1446="Multiple Family Residence",'[1]PWS Information'!$E$11="No",P1446="Lead")),
(AND('[1]PWS Information'!$E$10="CWS",T1446="Other",P1446="Lead")),
(AND('[1]PWS Information'!$E$10="CWS",T1446="Building",P1446="Lead")))),"Tier 2",
IF((OR((AND('[1]PWS Information'!$E$10="CWS",T1446="Single Family Residence",P1446="Galvanized Requiring Replacement")),
(AND('[1]PWS Information'!$E$10="CWS",T1446="Single Family Residence",P1446="Galvanized Requiring Replacement",Q1446="Yes")),
(AND('[1]PWS Information'!$E$10="NTNC",P1446="Galvanized Requiring Replacement")),
(AND('[1]PWS Information'!$E$10="NTNC",T1446="Single Family Residence",Q1446="Yes")))),"Tier 3",
IF((OR((AND('[1]PWS Information'!$E$10="CWS",T1446="Single Family Residence",R1446="Yes",P1446="Non-Lead", I1446="Non-Lead - Copper",K1446="Before 1989")),
(AND('[1]PWS Information'!$E$10="CWS",T1446="Single Family Residence",R1446="Yes",P1446="Non-Lead", M1446="Non-Lead - Copper",N1446="Before 1989")))),"Tier 4",
IF((OR((AND('[1]PWS Information'!$E$10="NTNC",P1446="Non-Lead")),
(AND('[1]PWS Information'!$E$10="CWS",P1446="Non-Lead",R1446="")),
(AND('[1]PWS Information'!$E$10="CWS",P1446="Non-Lead",R1446="No")),
(AND('[1]PWS Information'!$E$10="CWS",P1446="Non-Lead",R1446="Don't Know")),
(AND('[1]PWS Information'!$E$10="CWS",P1446="Non-Lead", I1446="Non-Lead - Copper", R1446="Yes", K1446="Between 1989 and 2014")),
(AND('[1]PWS Information'!$E$10="CWS",P1446="Non-Lead", I1446="Non-Lead - Copper", R1446="Yes", K1446="After 2014")),
(AND('[1]PWS Information'!$E$10="CWS",P1446="Non-Lead", I1446="Non-Lead - Copper", R1446="Yes", K1446="Unknown")),
(AND('[1]PWS Information'!$E$10="CWS",P1446="Non-Lead", M1446="Non-Lead - Copper", R1446="Yes", N1446="Between 1989 and 2014")),
(AND('[1]PWS Information'!$E$10="CWS",P1446="Non-Lead", M1446="Non-Lead - Copper", R1446="Yes", N1446="After 2014")),
(AND('[1]PWS Information'!$E$10="CWS",P1446="Non-Lead", M1446="Non-Lead - Copper", R1446="Yes", N1446="Unknown")),
(AND('[1]PWS Information'!$E$10="CWS",P1446="Unknown")),
(AND('[1]PWS Information'!$E$10="NTNC",P1446="Unknown")))),"Tier 5",
"")))))</f>
        <v>Tier 5</v>
      </c>
      <c r="Y1446" s="50"/>
      <c r="Z1446" s="50"/>
    </row>
    <row r="1447" spans="1:26" x14ac:dyDescent="0.25">
      <c r="A1447" s="39">
        <v>1769</v>
      </c>
      <c r="B1447" s="40"/>
      <c r="C1447" s="41" t="s">
        <v>302</v>
      </c>
      <c r="D1447" s="41" t="s">
        <v>88</v>
      </c>
      <c r="E1447" s="41">
        <v>75144</v>
      </c>
      <c r="F1447" s="42"/>
      <c r="G1447" s="43"/>
      <c r="H1447" s="44"/>
      <c r="I1447" s="45" t="s">
        <v>47</v>
      </c>
      <c r="J1447" s="46" t="s">
        <v>37</v>
      </c>
      <c r="K1447" s="42" t="s">
        <v>49</v>
      </c>
      <c r="L1447" s="49"/>
      <c r="M1447" s="45" t="s">
        <v>54</v>
      </c>
      <c r="N1447" s="46" t="s">
        <v>49</v>
      </c>
      <c r="O1447" s="49"/>
      <c r="P1447" s="36" t="str">
        <f t="shared" si="22"/>
        <v>Non-Lead</v>
      </c>
      <c r="Q1447" s="39" t="s">
        <v>37</v>
      </c>
      <c r="R1447" s="39" t="s">
        <v>37</v>
      </c>
      <c r="S1447" s="39"/>
      <c r="T1447" s="50" t="s">
        <v>52</v>
      </c>
      <c r="U1447" s="50" t="s">
        <v>37</v>
      </c>
      <c r="V1447" s="50" t="s">
        <v>37</v>
      </c>
      <c r="W1447" s="50" t="s">
        <v>37</v>
      </c>
      <c r="X1447" s="51" t="str">
        <f>IF((OR((AND('[1]PWS Information'!$E$10="CWS",T1447="Single Family Residence",P1447="Lead")),
(AND('[1]PWS Information'!$E$10="CWS",T1447="Multiple Family Residence",'[1]PWS Information'!$E$11="Yes",P1447="Lead")),
(AND('[1]PWS Information'!$E$10="NTNC",P1447="Lead")))),"Tier 1",
IF((OR((AND('[1]PWS Information'!$E$10="CWS",T1447="Multiple Family Residence",'[1]PWS Information'!$E$11="No",P1447="Lead")),
(AND('[1]PWS Information'!$E$10="CWS",T1447="Other",P1447="Lead")),
(AND('[1]PWS Information'!$E$10="CWS",T1447="Building",P1447="Lead")))),"Tier 2",
IF((OR((AND('[1]PWS Information'!$E$10="CWS",T1447="Single Family Residence",P1447="Galvanized Requiring Replacement")),
(AND('[1]PWS Information'!$E$10="CWS",T1447="Single Family Residence",P1447="Galvanized Requiring Replacement",Q1447="Yes")),
(AND('[1]PWS Information'!$E$10="NTNC",P1447="Galvanized Requiring Replacement")),
(AND('[1]PWS Information'!$E$10="NTNC",T1447="Single Family Residence",Q1447="Yes")))),"Tier 3",
IF((OR((AND('[1]PWS Information'!$E$10="CWS",T1447="Single Family Residence",R1447="Yes",P1447="Non-Lead", I1447="Non-Lead - Copper",K1447="Before 1989")),
(AND('[1]PWS Information'!$E$10="CWS",T1447="Single Family Residence",R1447="Yes",P1447="Non-Lead", M1447="Non-Lead - Copper",N1447="Before 1989")))),"Tier 4",
IF((OR((AND('[1]PWS Information'!$E$10="NTNC",P1447="Non-Lead")),
(AND('[1]PWS Information'!$E$10="CWS",P1447="Non-Lead",R1447="")),
(AND('[1]PWS Information'!$E$10="CWS",P1447="Non-Lead",R1447="No")),
(AND('[1]PWS Information'!$E$10="CWS",P1447="Non-Lead",R1447="Don't Know")),
(AND('[1]PWS Information'!$E$10="CWS",P1447="Non-Lead", I1447="Non-Lead - Copper", R1447="Yes", K1447="Between 1989 and 2014")),
(AND('[1]PWS Information'!$E$10="CWS",P1447="Non-Lead", I1447="Non-Lead - Copper", R1447="Yes", K1447="After 2014")),
(AND('[1]PWS Information'!$E$10="CWS",P1447="Non-Lead", I1447="Non-Lead - Copper", R1447="Yes", K1447="Unknown")),
(AND('[1]PWS Information'!$E$10="CWS",P1447="Non-Lead", M1447="Non-Lead - Copper", R1447="Yes", N1447="Between 1989 and 2014")),
(AND('[1]PWS Information'!$E$10="CWS",P1447="Non-Lead", M1447="Non-Lead - Copper", R1447="Yes", N1447="After 2014")),
(AND('[1]PWS Information'!$E$10="CWS",P1447="Non-Lead", M1447="Non-Lead - Copper", R1447="Yes", N1447="Unknown")),
(AND('[1]PWS Information'!$E$10="CWS",P1447="Unknown")),
(AND('[1]PWS Information'!$E$10="NTNC",P1447="Unknown")))),"Tier 5",
"")))))</f>
        <v>Tier 5</v>
      </c>
      <c r="Y1447" s="50"/>
      <c r="Z1447" s="50"/>
    </row>
    <row r="1448" spans="1:26" ht="30" x14ac:dyDescent="0.25">
      <c r="A1448" s="39">
        <v>1771</v>
      </c>
      <c r="B1448" s="40">
        <v>2450</v>
      </c>
      <c r="C1448" s="41" t="s">
        <v>375</v>
      </c>
      <c r="D1448" s="41" t="s">
        <v>61</v>
      </c>
      <c r="E1448" s="41">
        <v>75109</v>
      </c>
      <c r="F1448" s="42"/>
      <c r="G1448" s="43"/>
      <c r="H1448" s="44"/>
      <c r="I1448" s="45" t="s">
        <v>47</v>
      </c>
      <c r="J1448" s="46" t="s">
        <v>37</v>
      </c>
      <c r="K1448" s="42" t="s">
        <v>40</v>
      </c>
      <c r="L1448" s="49"/>
      <c r="M1448" s="45" t="s">
        <v>54</v>
      </c>
      <c r="N1448" s="46" t="s">
        <v>40</v>
      </c>
      <c r="O1448" s="49"/>
      <c r="P1448" s="36" t="str">
        <f t="shared" si="22"/>
        <v>Non-Lead</v>
      </c>
      <c r="Q1448" s="39" t="s">
        <v>37</v>
      </c>
      <c r="R1448" s="39" t="s">
        <v>37</v>
      </c>
      <c r="S1448" s="39"/>
      <c r="T1448" s="50" t="s">
        <v>36</v>
      </c>
      <c r="U1448" s="50" t="s">
        <v>37</v>
      </c>
      <c r="V1448" s="50" t="s">
        <v>37</v>
      </c>
      <c r="W1448" s="50" t="s">
        <v>37</v>
      </c>
      <c r="X1448" s="51" t="str">
        <f>IF((OR((AND('[1]PWS Information'!$E$10="CWS",T1448="Single Family Residence",P1448="Lead")),
(AND('[1]PWS Information'!$E$10="CWS",T1448="Multiple Family Residence",'[1]PWS Information'!$E$11="Yes",P1448="Lead")),
(AND('[1]PWS Information'!$E$10="NTNC",P1448="Lead")))),"Tier 1",
IF((OR((AND('[1]PWS Information'!$E$10="CWS",T1448="Multiple Family Residence",'[1]PWS Information'!$E$11="No",P1448="Lead")),
(AND('[1]PWS Information'!$E$10="CWS",T1448="Other",P1448="Lead")),
(AND('[1]PWS Information'!$E$10="CWS",T1448="Building",P1448="Lead")))),"Tier 2",
IF((OR((AND('[1]PWS Information'!$E$10="CWS",T1448="Single Family Residence",P1448="Galvanized Requiring Replacement")),
(AND('[1]PWS Information'!$E$10="CWS",T1448="Single Family Residence",P1448="Galvanized Requiring Replacement",Q1448="Yes")),
(AND('[1]PWS Information'!$E$10="NTNC",P1448="Galvanized Requiring Replacement")),
(AND('[1]PWS Information'!$E$10="NTNC",T1448="Single Family Residence",Q1448="Yes")))),"Tier 3",
IF((OR((AND('[1]PWS Information'!$E$10="CWS",T1448="Single Family Residence",R1448="Yes",P1448="Non-Lead", I1448="Non-Lead - Copper",K1448="Before 1989")),
(AND('[1]PWS Information'!$E$10="CWS",T1448="Single Family Residence",R1448="Yes",P1448="Non-Lead", M1448="Non-Lead - Copper",N1448="Before 1989")))),"Tier 4",
IF((OR((AND('[1]PWS Information'!$E$10="NTNC",P1448="Non-Lead")),
(AND('[1]PWS Information'!$E$10="CWS",P1448="Non-Lead",R1448="")),
(AND('[1]PWS Information'!$E$10="CWS",P1448="Non-Lead",R1448="No")),
(AND('[1]PWS Information'!$E$10="CWS",P1448="Non-Lead",R1448="Don't Know")),
(AND('[1]PWS Information'!$E$10="CWS",P1448="Non-Lead", I1448="Non-Lead - Copper", R1448="Yes", K1448="Between 1989 and 2014")),
(AND('[1]PWS Information'!$E$10="CWS",P1448="Non-Lead", I1448="Non-Lead - Copper", R1448="Yes", K1448="After 2014")),
(AND('[1]PWS Information'!$E$10="CWS",P1448="Non-Lead", I1448="Non-Lead - Copper", R1448="Yes", K1448="Unknown")),
(AND('[1]PWS Information'!$E$10="CWS",P1448="Non-Lead", M1448="Non-Lead - Copper", R1448="Yes", N1448="Between 1989 and 2014")),
(AND('[1]PWS Information'!$E$10="CWS",P1448="Non-Lead", M1448="Non-Lead - Copper", R1448="Yes", N1448="After 2014")),
(AND('[1]PWS Information'!$E$10="CWS",P1448="Non-Lead", M1448="Non-Lead - Copper", R1448="Yes", N1448="Unknown")),
(AND('[1]PWS Information'!$E$10="CWS",P1448="Unknown")),
(AND('[1]PWS Information'!$E$10="NTNC",P1448="Unknown")))),"Tier 5",
"")))))</f>
        <v>Tier 5</v>
      </c>
      <c r="Y1448" s="50"/>
      <c r="Z1448" s="50"/>
    </row>
    <row r="1449" spans="1:26" ht="30" x14ac:dyDescent="0.25">
      <c r="A1449" s="39">
        <v>1772</v>
      </c>
      <c r="B1449" s="40">
        <v>6915</v>
      </c>
      <c r="C1449" s="41" t="s">
        <v>330</v>
      </c>
      <c r="D1449" s="41" t="s">
        <v>88</v>
      </c>
      <c r="E1449" s="41">
        <v>75144</v>
      </c>
      <c r="F1449" s="42"/>
      <c r="G1449" s="43"/>
      <c r="H1449" s="44"/>
      <c r="I1449" s="45" t="s">
        <v>47</v>
      </c>
      <c r="J1449" s="46" t="s">
        <v>37</v>
      </c>
      <c r="K1449" s="42" t="s">
        <v>40</v>
      </c>
      <c r="L1449" s="49"/>
      <c r="M1449" s="45" t="s">
        <v>54</v>
      </c>
      <c r="N1449" s="46" t="s">
        <v>41</v>
      </c>
      <c r="O1449" s="49"/>
      <c r="P1449" s="36" t="str">
        <f t="shared" si="22"/>
        <v>Non-Lead</v>
      </c>
      <c r="Q1449" s="39" t="s">
        <v>37</v>
      </c>
      <c r="R1449" s="39" t="s">
        <v>37</v>
      </c>
      <c r="S1449" s="39"/>
      <c r="T1449" s="50" t="s">
        <v>48</v>
      </c>
      <c r="U1449" s="50" t="s">
        <v>37</v>
      </c>
      <c r="V1449" s="50" t="s">
        <v>37</v>
      </c>
      <c r="W1449" s="50" t="s">
        <v>37</v>
      </c>
      <c r="X1449" s="51" t="str">
        <f>IF((OR((AND('[1]PWS Information'!$E$10="CWS",T1449="Single Family Residence",P1449="Lead")),
(AND('[1]PWS Information'!$E$10="CWS",T1449="Multiple Family Residence",'[1]PWS Information'!$E$11="Yes",P1449="Lead")),
(AND('[1]PWS Information'!$E$10="NTNC",P1449="Lead")))),"Tier 1",
IF((OR((AND('[1]PWS Information'!$E$10="CWS",T1449="Multiple Family Residence",'[1]PWS Information'!$E$11="No",P1449="Lead")),
(AND('[1]PWS Information'!$E$10="CWS",T1449="Other",P1449="Lead")),
(AND('[1]PWS Information'!$E$10="CWS",T1449="Building",P1449="Lead")))),"Tier 2",
IF((OR((AND('[1]PWS Information'!$E$10="CWS",T1449="Single Family Residence",P1449="Galvanized Requiring Replacement")),
(AND('[1]PWS Information'!$E$10="CWS",T1449="Single Family Residence",P1449="Galvanized Requiring Replacement",Q1449="Yes")),
(AND('[1]PWS Information'!$E$10="NTNC",P1449="Galvanized Requiring Replacement")),
(AND('[1]PWS Information'!$E$10="NTNC",T1449="Single Family Residence",Q1449="Yes")))),"Tier 3",
IF((OR((AND('[1]PWS Information'!$E$10="CWS",T1449="Single Family Residence",R1449="Yes",P1449="Non-Lead", I1449="Non-Lead - Copper",K1449="Before 1989")),
(AND('[1]PWS Information'!$E$10="CWS",T1449="Single Family Residence",R1449="Yes",P1449="Non-Lead", M1449="Non-Lead - Copper",N1449="Before 1989")))),"Tier 4",
IF((OR((AND('[1]PWS Information'!$E$10="NTNC",P1449="Non-Lead")),
(AND('[1]PWS Information'!$E$10="CWS",P1449="Non-Lead",R1449="")),
(AND('[1]PWS Information'!$E$10="CWS",P1449="Non-Lead",R1449="No")),
(AND('[1]PWS Information'!$E$10="CWS",P1449="Non-Lead",R1449="Don't Know")),
(AND('[1]PWS Information'!$E$10="CWS",P1449="Non-Lead", I1449="Non-Lead - Copper", R1449="Yes", K1449="Between 1989 and 2014")),
(AND('[1]PWS Information'!$E$10="CWS",P1449="Non-Lead", I1449="Non-Lead - Copper", R1449="Yes", K1449="After 2014")),
(AND('[1]PWS Information'!$E$10="CWS",P1449="Non-Lead", I1449="Non-Lead - Copper", R1449="Yes", K1449="Unknown")),
(AND('[1]PWS Information'!$E$10="CWS",P1449="Non-Lead", M1449="Non-Lead - Copper", R1449="Yes", N1449="Between 1989 and 2014")),
(AND('[1]PWS Information'!$E$10="CWS",P1449="Non-Lead", M1449="Non-Lead - Copper", R1449="Yes", N1449="After 2014")),
(AND('[1]PWS Information'!$E$10="CWS",P1449="Non-Lead", M1449="Non-Lead - Copper", R1449="Yes", N1449="Unknown")),
(AND('[1]PWS Information'!$E$10="CWS",P1449="Unknown")),
(AND('[1]PWS Information'!$E$10="NTNC",P1449="Unknown")))),"Tier 5",
"")))))</f>
        <v>Tier 5</v>
      </c>
      <c r="Y1449" s="50"/>
      <c r="Z1449" s="50"/>
    </row>
    <row r="1450" spans="1:26" ht="30" x14ac:dyDescent="0.25">
      <c r="A1450" s="39">
        <v>1773</v>
      </c>
      <c r="B1450" s="40">
        <v>3003</v>
      </c>
      <c r="C1450" s="41" t="s">
        <v>377</v>
      </c>
      <c r="D1450" s="41" t="s">
        <v>88</v>
      </c>
      <c r="E1450" s="41">
        <v>75144</v>
      </c>
      <c r="F1450" s="42"/>
      <c r="G1450" s="43"/>
      <c r="H1450" s="44"/>
      <c r="I1450" s="45" t="s">
        <v>47</v>
      </c>
      <c r="J1450" s="46" t="s">
        <v>37</v>
      </c>
      <c r="K1450" s="42" t="s">
        <v>40</v>
      </c>
      <c r="L1450" s="49"/>
      <c r="M1450" s="45" t="s">
        <v>54</v>
      </c>
      <c r="N1450" s="46" t="s">
        <v>40</v>
      </c>
      <c r="O1450" s="49"/>
      <c r="P1450" s="36" t="str">
        <f t="shared" si="22"/>
        <v>Non-Lead</v>
      </c>
      <c r="Q1450" s="39" t="s">
        <v>37</v>
      </c>
      <c r="R1450" s="39" t="s">
        <v>37</v>
      </c>
      <c r="S1450" s="39"/>
      <c r="T1450" s="50" t="s">
        <v>36</v>
      </c>
      <c r="U1450" s="50" t="s">
        <v>37</v>
      </c>
      <c r="V1450" s="50" t="s">
        <v>37</v>
      </c>
      <c r="W1450" s="50" t="s">
        <v>37</v>
      </c>
      <c r="X1450" s="51" t="str">
        <f>IF((OR((AND('[1]PWS Information'!$E$10="CWS",T1450="Single Family Residence",P1450="Lead")),
(AND('[1]PWS Information'!$E$10="CWS",T1450="Multiple Family Residence",'[1]PWS Information'!$E$11="Yes",P1450="Lead")),
(AND('[1]PWS Information'!$E$10="NTNC",P1450="Lead")))),"Tier 1",
IF((OR((AND('[1]PWS Information'!$E$10="CWS",T1450="Multiple Family Residence",'[1]PWS Information'!$E$11="No",P1450="Lead")),
(AND('[1]PWS Information'!$E$10="CWS",T1450="Other",P1450="Lead")),
(AND('[1]PWS Information'!$E$10="CWS",T1450="Building",P1450="Lead")))),"Tier 2",
IF((OR((AND('[1]PWS Information'!$E$10="CWS",T1450="Single Family Residence",P1450="Galvanized Requiring Replacement")),
(AND('[1]PWS Information'!$E$10="CWS",T1450="Single Family Residence",P1450="Galvanized Requiring Replacement",Q1450="Yes")),
(AND('[1]PWS Information'!$E$10="NTNC",P1450="Galvanized Requiring Replacement")),
(AND('[1]PWS Information'!$E$10="NTNC",T1450="Single Family Residence",Q1450="Yes")))),"Tier 3",
IF((OR((AND('[1]PWS Information'!$E$10="CWS",T1450="Single Family Residence",R1450="Yes",P1450="Non-Lead", I1450="Non-Lead - Copper",K1450="Before 1989")),
(AND('[1]PWS Information'!$E$10="CWS",T1450="Single Family Residence",R1450="Yes",P1450="Non-Lead", M1450="Non-Lead - Copper",N1450="Before 1989")))),"Tier 4",
IF((OR((AND('[1]PWS Information'!$E$10="NTNC",P1450="Non-Lead")),
(AND('[1]PWS Information'!$E$10="CWS",P1450="Non-Lead",R1450="")),
(AND('[1]PWS Information'!$E$10="CWS",P1450="Non-Lead",R1450="No")),
(AND('[1]PWS Information'!$E$10="CWS",P1450="Non-Lead",R1450="Don't Know")),
(AND('[1]PWS Information'!$E$10="CWS",P1450="Non-Lead", I1450="Non-Lead - Copper", R1450="Yes", K1450="Between 1989 and 2014")),
(AND('[1]PWS Information'!$E$10="CWS",P1450="Non-Lead", I1450="Non-Lead - Copper", R1450="Yes", K1450="After 2014")),
(AND('[1]PWS Information'!$E$10="CWS",P1450="Non-Lead", I1450="Non-Lead - Copper", R1450="Yes", K1450="Unknown")),
(AND('[1]PWS Information'!$E$10="CWS",P1450="Non-Lead", M1450="Non-Lead - Copper", R1450="Yes", N1450="Between 1989 and 2014")),
(AND('[1]PWS Information'!$E$10="CWS",P1450="Non-Lead", M1450="Non-Lead - Copper", R1450="Yes", N1450="After 2014")),
(AND('[1]PWS Information'!$E$10="CWS",P1450="Non-Lead", M1450="Non-Lead - Copper", R1450="Yes", N1450="Unknown")),
(AND('[1]PWS Information'!$E$10="CWS",P1450="Unknown")),
(AND('[1]PWS Information'!$E$10="NTNC",P1450="Unknown")))),"Tier 5",
"")))))</f>
        <v>Tier 5</v>
      </c>
      <c r="Y1450" s="50"/>
      <c r="Z1450" s="50"/>
    </row>
    <row r="1451" spans="1:26" ht="30" x14ac:dyDescent="0.25">
      <c r="A1451" s="39">
        <v>1774</v>
      </c>
      <c r="B1451" s="40">
        <v>6052</v>
      </c>
      <c r="C1451" s="41" t="s">
        <v>403</v>
      </c>
      <c r="D1451" s="41" t="s">
        <v>88</v>
      </c>
      <c r="E1451" s="41">
        <v>75144</v>
      </c>
      <c r="F1451" s="42"/>
      <c r="G1451" s="43"/>
      <c r="H1451" s="44"/>
      <c r="I1451" s="45" t="s">
        <v>47</v>
      </c>
      <c r="J1451" s="46" t="s">
        <v>37</v>
      </c>
      <c r="K1451" s="42" t="s">
        <v>40</v>
      </c>
      <c r="L1451" s="49"/>
      <c r="M1451" s="45" t="s">
        <v>54</v>
      </c>
      <c r="N1451" s="46" t="s">
        <v>40</v>
      </c>
      <c r="O1451" s="49"/>
      <c r="P1451" s="36" t="str">
        <f t="shared" si="22"/>
        <v>Non-Lead</v>
      </c>
      <c r="Q1451" s="39" t="s">
        <v>37</v>
      </c>
      <c r="R1451" s="39" t="s">
        <v>37</v>
      </c>
      <c r="S1451" s="39"/>
      <c r="T1451" s="50" t="s">
        <v>36</v>
      </c>
      <c r="U1451" s="50" t="s">
        <v>37</v>
      </c>
      <c r="V1451" s="50" t="s">
        <v>37</v>
      </c>
      <c r="W1451" s="50" t="s">
        <v>37</v>
      </c>
      <c r="X1451" s="51" t="str">
        <f>IF((OR((AND('[1]PWS Information'!$E$10="CWS",T1451="Single Family Residence",P1451="Lead")),
(AND('[1]PWS Information'!$E$10="CWS",T1451="Multiple Family Residence",'[1]PWS Information'!$E$11="Yes",P1451="Lead")),
(AND('[1]PWS Information'!$E$10="NTNC",P1451="Lead")))),"Tier 1",
IF((OR((AND('[1]PWS Information'!$E$10="CWS",T1451="Multiple Family Residence",'[1]PWS Information'!$E$11="No",P1451="Lead")),
(AND('[1]PWS Information'!$E$10="CWS",T1451="Other",P1451="Lead")),
(AND('[1]PWS Information'!$E$10="CWS",T1451="Building",P1451="Lead")))),"Tier 2",
IF((OR((AND('[1]PWS Information'!$E$10="CWS",T1451="Single Family Residence",P1451="Galvanized Requiring Replacement")),
(AND('[1]PWS Information'!$E$10="CWS",T1451="Single Family Residence",P1451="Galvanized Requiring Replacement",Q1451="Yes")),
(AND('[1]PWS Information'!$E$10="NTNC",P1451="Galvanized Requiring Replacement")),
(AND('[1]PWS Information'!$E$10="NTNC",T1451="Single Family Residence",Q1451="Yes")))),"Tier 3",
IF((OR((AND('[1]PWS Information'!$E$10="CWS",T1451="Single Family Residence",R1451="Yes",P1451="Non-Lead", I1451="Non-Lead - Copper",K1451="Before 1989")),
(AND('[1]PWS Information'!$E$10="CWS",T1451="Single Family Residence",R1451="Yes",P1451="Non-Lead", M1451="Non-Lead - Copper",N1451="Before 1989")))),"Tier 4",
IF((OR((AND('[1]PWS Information'!$E$10="NTNC",P1451="Non-Lead")),
(AND('[1]PWS Information'!$E$10="CWS",P1451="Non-Lead",R1451="")),
(AND('[1]PWS Information'!$E$10="CWS",P1451="Non-Lead",R1451="No")),
(AND('[1]PWS Information'!$E$10="CWS",P1451="Non-Lead",R1451="Don't Know")),
(AND('[1]PWS Information'!$E$10="CWS",P1451="Non-Lead", I1451="Non-Lead - Copper", R1451="Yes", K1451="Between 1989 and 2014")),
(AND('[1]PWS Information'!$E$10="CWS",P1451="Non-Lead", I1451="Non-Lead - Copper", R1451="Yes", K1451="After 2014")),
(AND('[1]PWS Information'!$E$10="CWS",P1451="Non-Lead", I1451="Non-Lead - Copper", R1451="Yes", K1451="Unknown")),
(AND('[1]PWS Information'!$E$10="CWS",P1451="Non-Lead", M1451="Non-Lead - Copper", R1451="Yes", N1451="Between 1989 and 2014")),
(AND('[1]PWS Information'!$E$10="CWS",P1451="Non-Lead", M1451="Non-Lead - Copper", R1451="Yes", N1451="After 2014")),
(AND('[1]PWS Information'!$E$10="CWS",P1451="Non-Lead", M1451="Non-Lead - Copper", R1451="Yes", N1451="Unknown")),
(AND('[1]PWS Information'!$E$10="CWS",P1451="Unknown")),
(AND('[1]PWS Information'!$E$10="NTNC",P1451="Unknown")))),"Tier 5",
"")))))</f>
        <v>Tier 5</v>
      </c>
      <c r="Y1451" s="50"/>
      <c r="Z1451" s="50"/>
    </row>
    <row r="1452" spans="1:26" ht="30" x14ac:dyDescent="0.25">
      <c r="A1452" s="39">
        <v>1775</v>
      </c>
      <c r="B1452" s="40">
        <v>6054</v>
      </c>
      <c r="C1452" s="41" t="s">
        <v>403</v>
      </c>
      <c r="D1452" s="41" t="s">
        <v>88</v>
      </c>
      <c r="E1452" s="41">
        <v>75144</v>
      </c>
      <c r="F1452" s="42"/>
      <c r="G1452" s="43"/>
      <c r="H1452" s="44"/>
      <c r="I1452" s="45" t="s">
        <v>47</v>
      </c>
      <c r="J1452" s="46" t="s">
        <v>37</v>
      </c>
      <c r="K1452" s="42" t="s">
        <v>40</v>
      </c>
      <c r="L1452" s="49"/>
      <c r="M1452" s="45" t="s">
        <v>54</v>
      </c>
      <c r="N1452" s="46" t="s">
        <v>35</v>
      </c>
      <c r="O1452" s="49"/>
      <c r="P1452" s="36" t="str">
        <f t="shared" si="22"/>
        <v>Non-Lead</v>
      </c>
      <c r="Q1452" s="39" t="s">
        <v>37</v>
      </c>
      <c r="R1452" s="39" t="s">
        <v>37</v>
      </c>
      <c r="S1452" s="39"/>
      <c r="T1452" s="50" t="s">
        <v>36</v>
      </c>
      <c r="U1452" s="50" t="s">
        <v>37</v>
      </c>
      <c r="V1452" s="50" t="s">
        <v>37</v>
      </c>
      <c r="W1452" s="50" t="s">
        <v>37</v>
      </c>
      <c r="X1452" s="51" t="str">
        <f>IF((OR((AND('[1]PWS Information'!$E$10="CWS",T1452="Single Family Residence",P1452="Lead")),
(AND('[1]PWS Information'!$E$10="CWS",T1452="Multiple Family Residence",'[1]PWS Information'!$E$11="Yes",P1452="Lead")),
(AND('[1]PWS Information'!$E$10="NTNC",P1452="Lead")))),"Tier 1",
IF((OR((AND('[1]PWS Information'!$E$10="CWS",T1452="Multiple Family Residence",'[1]PWS Information'!$E$11="No",P1452="Lead")),
(AND('[1]PWS Information'!$E$10="CWS",T1452="Other",P1452="Lead")),
(AND('[1]PWS Information'!$E$10="CWS",T1452="Building",P1452="Lead")))),"Tier 2",
IF((OR((AND('[1]PWS Information'!$E$10="CWS",T1452="Single Family Residence",P1452="Galvanized Requiring Replacement")),
(AND('[1]PWS Information'!$E$10="CWS",T1452="Single Family Residence",P1452="Galvanized Requiring Replacement",Q1452="Yes")),
(AND('[1]PWS Information'!$E$10="NTNC",P1452="Galvanized Requiring Replacement")),
(AND('[1]PWS Information'!$E$10="NTNC",T1452="Single Family Residence",Q1452="Yes")))),"Tier 3",
IF((OR((AND('[1]PWS Information'!$E$10="CWS",T1452="Single Family Residence",R1452="Yes",P1452="Non-Lead", I1452="Non-Lead - Copper",K1452="Before 1989")),
(AND('[1]PWS Information'!$E$10="CWS",T1452="Single Family Residence",R1452="Yes",P1452="Non-Lead", M1452="Non-Lead - Copper",N1452="Before 1989")))),"Tier 4",
IF((OR((AND('[1]PWS Information'!$E$10="NTNC",P1452="Non-Lead")),
(AND('[1]PWS Information'!$E$10="CWS",P1452="Non-Lead",R1452="")),
(AND('[1]PWS Information'!$E$10="CWS",P1452="Non-Lead",R1452="No")),
(AND('[1]PWS Information'!$E$10="CWS",P1452="Non-Lead",R1452="Don't Know")),
(AND('[1]PWS Information'!$E$10="CWS",P1452="Non-Lead", I1452="Non-Lead - Copper", R1452="Yes", K1452="Between 1989 and 2014")),
(AND('[1]PWS Information'!$E$10="CWS",P1452="Non-Lead", I1452="Non-Lead - Copper", R1452="Yes", K1452="After 2014")),
(AND('[1]PWS Information'!$E$10="CWS",P1452="Non-Lead", I1452="Non-Lead - Copper", R1452="Yes", K1452="Unknown")),
(AND('[1]PWS Information'!$E$10="CWS",P1452="Non-Lead", M1452="Non-Lead - Copper", R1452="Yes", N1452="Between 1989 and 2014")),
(AND('[1]PWS Information'!$E$10="CWS",P1452="Non-Lead", M1452="Non-Lead - Copper", R1452="Yes", N1452="After 2014")),
(AND('[1]PWS Information'!$E$10="CWS",P1452="Non-Lead", M1452="Non-Lead - Copper", R1452="Yes", N1452="Unknown")),
(AND('[1]PWS Information'!$E$10="CWS",P1452="Unknown")),
(AND('[1]PWS Information'!$E$10="NTNC",P1452="Unknown")))),"Tier 5",
"")))))</f>
        <v>Tier 5</v>
      </c>
      <c r="Y1452" s="50"/>
      <c r="Z1452" s="50"/>
    </row>
    <row r="1453" spans="1:26" ht="30" x14ac:dyDescent="0.25">
      <c r="A1453" s="39">
        <v>1776</v>
      </c>
      <c r="B1453" s="40">
        <v>13019</v>
      </c>
      <c r="C1453" s="41" t="s">
        <v>372</v>
      </c>
      <c r="D1453" s="41" t="s">
        <v>88</v>
      </c>
      <c r="E1453" s="41">
        <v>75144</v>
      </c>
      <c r="F1453" s="42"/>
      <c r="G1453" s="43"/>
      <c r="H1453" s="44"/>
      <c r="I1453" s="45" t="s">
        <v>47</v>
      </c>
      <c r="J1453" s="46" t="s">
        <v>37</v>
      </c>
      <c r="K1453" s="42" t="s">
        <v>40</v>
      </c>
      <c r="L1453" s="49"/>
      <c r="M1453" s="45" t="s">
        <v>54</v>
      </c>
      <c r="N1453" s="46" t="s">
        <v>40</v>
      </c>
      <c r="O1453" s="49"/>
      <c r="P1453" s="36" t="str">
        <f t="shared" si="22"/>
        <v>Non-Lead</v>
      </c>
      <c r="Q1453" s="39" t="s">
        <v>37</v>
      </c>
      <c r="R1453" s="39" t="s">
        <v>37</v>
      </c>
      <c r="S1453" s="39"/>
      <c r="T1453" s="50" t="s">
        <v>48</v>
      </c>
      <c r="U1453" s="50" t="s">
        <v>37</v>
      </c>
      <c r="V1453" s="50" t="s">
        <v>37</v>
      </c>
      <c r="W1453" s="50" t="s">
        <v>37</v>
      </c>
      <c r="X1453" s="51" t="str">
        <f>IF((OR((AND('[1]PWS Information'!$E$10="CWS",T1453="Single Family Residence",P1453="Lead")),
(AND('[1]PWS Information'!$E$10="CWS",T1453="Multiple Family Residence",'[1]PWS Information'!$E$11="Yes",P1453="Lead")),
(AND('[1]PWS Information'!$E$10="NTNC",P1453="Lead")))),"Tier 1",
IF((OR((AND('[1]PWS Information'!$E$10="CWS",T1453="Multiple Family Residence",'[1]PWS Information'!$E$11="No",P1453="Lead")),
(AND('[1]PWS Information'!$E$10="CWS",T1453="Other",P1453="Lead")),
(AND('[1]PWS Information'!$E$10="CWS",T1453="Building",P1453="Lead")))),"Tier 2",
IF((OR((AND('[1]PWS Information'!$E$10="CWS",T1453="Single Family Residence",P1453="Galvanized Requiring Replacement")),
(AND('[1]PWS Information'!$E$10="CWS",T1453="Single Family Residence",P1453="Galvanized Requiring Replacement",Q1453="Yes")),
(AND('[1]PWS Information'!$E$10="NTNC",P1453="Galvanized Requiring Replacement")),
(AND('[1]PWS Information'!$E$10="NTNC",T1453="Single Family Residence",Q1453="Yes")))),"Tier 3",
IF((OR((AND('[1]PWS Information'!$E$10="CWS",T1453="Single Family Residence",R1453="Yes",P1453="Non-Lead", I1453="Non-Lead - Copper",K1453="Before 1989")),
(AND('[1]PWS Information'!$E$10="CWS",T1453="Single Family Residence",R1453="Yes",P1453="Non-Lead", M1453="Non-Lead - Copper",N1453="Before 1989")))),"Tier 4",
IF((OR((AND('[1]PWS Information'!$E$10="NTNC",P1453="Non-Lead")),
(AND('[1]PWS Information'!$E$10="CWS",P1453="Non-Lead",R1453="")),
(AND('[1]PWS Information'!$E$10="CWS",P1453="Non-Lead",R1453="No")),
(AND('[1]PWS Information'!$E$10="CWS",P1453="Non-Lead",R1453="Don't Know")),
(AND('[1]PWS Information'!$E$10="CWS",P1453="Non-Lead", I1453="Non-Lead - Copper", R1453="Yes", K1453="Between 1989 and 2014")),
(AND('[1]PWS Information'!$E$10="CWS",P1453="Non-Lead", I1453="Non-Lead - Copper", R1453="Yes", K1453="After 2014")),
(AND('[1]PWS Information'!$E$10="CWS",P1453="Non-Lead", I1453="Non-Lead - Copper", R1453="Yes", K1453="Unknown")),
(AND('[1]PWS Information'!$E$10="CWS",P1453="Non-Lead", M1453="Non-Lead - Copper", R1453="Yes", N1453="Between 1989 and 2014")),
(AND('[1]PWS Information'!$E$10="CWS",P1453="Non-Lead", M1453="Non-Lead - Copper", R1453="Yes", N1453="After 2014")),
(AND('[1]PWS Information'!$E$10="CWS",P1453="Non-Lead", M1453="Non-Lead - Copper", R1453="Yes", N1453="Unknown")),
(AND('[1]PWS Information'!$E$10="CWS",P1453="Unknown")),
(AND('[1]PWS Information'!$E$10="NTNC",P1453="Unknown")))),"Tier 5",
"")))))</f>
        <v>Tier 5</v>
      </c>
      <c r="Y1453" s="50"/>
      <c r="Z1453" s="50"/>
    </row>
    <row r="1454" spans="1:26" ht="30" x14ac:dyDescent="0.25">
      <c r="A1454" s="39">
        <v>1777</v>
      </c>
      <c r="B1454" s="40">
        <v>1326</v>
      </c>
      <c r="C1454" s="41" t="s">
        <v>251</v>
      </c>
      <c r="D1454" s="41" t="s">
        <v>88</v>
      </c>
      <c r="E1454" s="41">
        <v>75144</v>
      </c>
      <c r="F1454" s="42"/>
      <c r="G1454" s="43"/>
      <c r="H1454" s="44"/>
      <c r="I1454" s="45" t="s">
        <v>47</v>
      </c>
      <c r="J1454" s="46" t="s">
        <v>37</v>
      </c>
      <c r="K1454" s="42" t="s">
        <v>40</v>
      </c>
      <c r="L1454" s="49"/>
      <c r="M1454" s="45" t="s">
        <v>54</v>
      </c>
      <c r="N1454" s="46" t="s">
        <v>35</v>
      </c>
      <c r="O1454" s="49"/>
      <c r="P1454" s="36" t="str">
        <f t="shared" si="22"/>
        <v>Non-Lead</v>
      </c>
      <c r="Q1454" s="39" t="s">
        <v>37</v>
      </c>
      <c r="R1454" s="39" t="s">
        <v>37</v>
      </c>
      <c r="S1454" s="39"/>
      <c r="T1454" s="50" t="s">
        <v>36</v>
      </c>
      <c r="U1454" s="50" t="s">
        <v>37</v>
      </c>
      <c r="V1454" s="50" t="s">
        <v>37</v>
      </c>
      <c r="W1454" s="50" t="s">
        <v>37</v>
      </c>
      <c r="X1454" s="51" t="str">
        <f>IF((OR((AND('[1]PWS Information'!$E$10="CWS",T1454="Single Family Residence",P1454="Lead")),
(AND('[1]PWS Information'!$E$10="CWS",T1454="Multiple Family Residence",'[1]PWS Information'!$E$11="Yes",P1454="Lead")),
(AND('[1]PWS Information'!$E$10="NTNC",P1454="Lead")))),"Tier 1",
IF((OR((AND('[1]PWS Information'!$E$10="CWS",T1454="Multiple Family Residence",'[1]PWS Information'!$E$11="No",P1454="Lead")),
(AND('[1]PWS Information'!$E$10="CWS",T1454="Other",P1454="Lead")),
(AND('[1]PWS Information'!$E$10="CWS",T1454="Building",P1454="Lead")))),"Tier 2",
IF((OR((AND('[1]PWS Information'!$E$10="CWS",T1454="Single Family Residence",P1454="Galvanized Requiring Replacement")),
(AND('[1]PWS Information'!$E$10="CWS",T1454="Single Family Residence",P1454="Galvanized Requiring Replacement",Q1454="Yes")),
(AND('[1]PWS Information'!$E$10="NTNC",P1454="Galvanized Requiring Replacement")),
(AND('[1]PWS Information'!$E$10="NTNC",T1454="Single Family Residence",Q1454="Yes")))),"Tier 3",
IF((OR((AND('[1]PWS Information'!$E$10="CWS",T1454="Single Family Residence",R1454="Yes",P1454="Non-Lead", I1454="Non-Lead - Copper",K1454="Before 1989")),
(AND('[1]PWS Information'!$E$10="CWS",T1454="Single Family Residence",R1454="Yes",P1454="Non-Lead", M1454="Non-Lead - Copper",N1454="Before 1989")))),"Tier 4",
IF((OR((AND('[1]PWS Information'!$E$10="NTNC",P1454="Non-Lead")),
(AND('[1]PWS Information'!$E$10="CWS",P1454="Non-Lead",R1454="")),
(AND('[1]PWS Information'!$E$10="CWS",P1454="Non-Lead",R1454="No")),
(AND('[1]PWS Information'!$E$10="CWS",P1454="Non-Lead",R1454="Don't Know")),
(AND('[1]PWS Information'!$E$10="CWS",P1454="Non-Lead", I1454="Non-Lead - Copper", R1454="Yes", K1454="Between 1989 and 2014")),
(AND('[1]PWS Information'!$E$10="CWS",P1454="Non-Lead", I1454="Non-Lead - Copper", R1454="Yes", K1454="After 2014")),
(AND('[1]PWS Information'!$E$10="CWS",P1454="Non-Lead", I1454="Non-Lead - Copper", R1454="Yes", K1454="Unknown")),
(AND('[1]PWS Information'!$E$10="CWS",P1454="Non-Lead", M1454="Non-Lead - Copper", R1454="Yes", N1454="Between 1989 and 2014")),
(AND('[1]PWS Information'!$E$10="CWS",P1454="Non-Lead", M1454="Non-Lead - Copper", R1454="Yes", N1454="After 2014")),
(AND('[1]PWS Information'!$E$10="CWS",P1454="Non-Lead", M1454="Non-Lead - Copper", R1454="Yes", N1454="Unknown")),
(AND('[1]PWS Information'!$E$10="CWS",P1454="Unknown")),
(AND('[1]PWS Information'!$E$10="NTNC",P1454="Unknown")))),"Tier 5",
"")))))</f>
        <v>Tier 5</v>
      </c>
      <c r="Y1454" s="50"/>
      <c r="Z1454" s="50"/>
    </row>
    <row r="1455" spans="1:26" ht="30" x14ac:dyDescent="0.25">
      <c r="A1455" s="39">
        <v>1778</v>
      </c>
      <c r="B1455" s="40"/>
      <c r="C1455" s="41" t="s">
        <v>404</v>
      </c>
      <c r="D1455" s="41" t="s">
        <v>88</v>
      </c>
      <c r="E1455" s="41">
        <v>75144</v>
      </c>
      <c r="F1455" s="42"/>
      <c r="G1455" s="43"/>
      <c r="H1455" s="44"/>
      <c r="I1455" s="45" t="s">
        <v>47</v>
      </c>
      <c r="J1455" s="46" t="s">
        <v>37</v>
      </c>
      <c r="K1455" s="42" t="s">
        <v>40</v>
      </c>
      <c r="L1455" s="49"/>
      <c r="M1455" s="45" t="s">
        <v>59</v>
      </c>
      <c r="N1455" s="46" t="s">
        <v>49</v>
      </c>
      <c r="O1455" s="49"/>
      <c r="P1455" s="36" t="str">
        <f t="shared" si="22"/>
        <v>Unknown</v>
      </c>
      <c r="Q1455" s="39" t="s">
        <v>46</v>
      </c>
      <c r="R1455" s="39" t="s">
        <v>46</v>
      </c>
      <c r="S1455" s="39"/>
      <c r="T1455" s="50" t="s">
        <v>52</v>
      </c>
      <c r="U1455" s="50" t="s">
        <v>37</v>
      </c>
      <c r="V1455" s="50" t="s">
        <v>49</v>
      </c>
      <c r="W1455" s="50" t="s">
        <v>37</v>
      </c>
      <c r="X1455" s="51" t="str">
        <f>IF((OR((AND('[1]PWS Information'!$E$10="CWS",T1455="Single Family Residence",P1455="Lead")),
(AND('[1]PWS Information'!$E$10="CWS",T1455="Multiple Family Residence",'[1]PWS Information'!$E$11="Yes",P1455="Lead")),
(AND('[1]PWS Information'!$E$10="NTNC",P1455="Lead")))),"Tier 1",
IF((OR((AND('[1]PWS Information'!$E$10="CWS",T1455="Multiple Family Residence",'[1]PWS Information'!$E$11="No",P1455="Lead")),
(AND('[1]PWS Information'!$E$10="CWS",T1455="Other",P1455="Lead")),
(AND('[1]PWS Information'!$E$10="CWS",T1455="Building",P1455="Lead")))),"Tier 2",
IF((OR((AND('[1]PWS Information'!$E$10="CWS",T1455="Single Family Residence",P1455="Galvanized Requiring Replacement")),
(AND('[1]PWS Information'!$E$10="CWS",T1455="Single Family Residence",P1455="Galvanized Requiring Replacement",Q1455="Yes")),
(AND('[1]PWS Information'!$E$10="NTNC",P1455="Galvanized Requiring Replacement")),
(AND('[1]PWS Information'!$E$10="NTNC",T1455="Single Family Residence",Q1455="Yes")))),"Tier 3",
IF((OR((AND('[1]PWS Information'!$E$10="CWS",T1455="Single Family Residence",R1455="Yes",P1455="Non-Lead", I1455="Non-Lead - Copper",K1455="Before 1989")),
(AND('[1]PWS Information'!$E$10="CWS",T1455="Single Family Residence",R1455="Yes",P1455="Non-Lead", M1455="Non-Lead - Copper",N1455="Before 1989")))),"Tier 4",
IF((OR((AND('[1]PWS Information'!$E$10="NTNC",P1455="Non-Lead")),
(AND('[1]PWS Information'!$E$10="CWS",P1455="Non-Lead",R1455="")),
(AND('[1]PWS Information'!$E$10="CWS",P1455="Non-Lead",R1455="No")),
(AND('[1]PWS Information'!$E$10="CWS",P1455="Non-Lead",R1455="Don't Know")),
(AND('[1]PWS Information'!$E$10="CWS",P1455="Non-Lead", I1455="Non-Lead - Copper", R1455="Yes", K1455="Between 1989 and 2014")),
(AND('[1]PWS Information'!$E$10="CWS",P1455="Non-Lead", I1455="Non-Lead - Copper", R1455="Yes", K1455="After 2014")),
(AND('[1]PWS Information'!$E$10="CWS",P1455="Non-Lead", I1455="Non-Lead - Copper", R1455="Yes", K1455="Unknown")),
(AND('[1]PWS Information'!$E$10="CWS",P1455="Non-Lead", M1455="Non-Lead - Copper", R1455="Yes", N1455="Between 1989 and 2014")),
(AND('[1]PWS Information'!$E$10="CWS",P1455="Non-Lead", M1455="Non-Lead - Copper", R1455="Yes", N1455="After 2014")),
(AND('[1]PWS Information'!$E$10="CWS",P1455="Non-Lead", M1455="Non-Lead - Copper", R1455="Yes", N1455="Unknown")),
(AND('[1]PWS Information'!$E$10="CWS",P1455="Unknown")),
(AND('[1]PWS Information'!$E$10="NTNC",P1455="Unknown")))),"Tier 5",
"")))))</f>
        <v>Tier 5</v>
      </c>
      <c r="Y1455" s="50"/>
      <c r="Z1455" s="50"/>
    </row>
    <row r="1456" spans="1:26" ht="30" x14ac:dyDescent="0.25">
      <c r="A1456" s="39">
        <v>1779</v>
      </c>
      <c r="B1456" s="40"/>
      <c r="C1456" s="41" t="s">
        <v>405</v>
      </c>
      <c r="D1456" s="41" t="s">
        <v>88</v>
      </c>
      <c r="E1456" s="41">
        <v>75144</v>
      </c>
      <c r="F1456" s="42"/>
      <c r="G1456" s="43"/>
      <c r="H1456" s="44"/>
      <c r="I1456" s="45" t="s">
        <v>47</v>
      </c>
      <c r="J1456" s="46" t="s">
        <v>37</v>
      </c>
      <c r="K1456" s="42" t="s">
        <v>40</v>
      </c>
      <c r="L1456" s="49"/>
      <c r="M1456" s="45" t="s">
        <v>59</v>
      </c>
      <c r="N1456" s="46" t="s">
        <v>49</v>
      </c>
      <c r="O1456" s="49"/>
      <c r="P1456" s="36" t="str">
        <f t="shared" si="22"/>
        <v>Unknown</v>
      </c>
      <c r="Q1456" s="39" t="s">
        <v>46</v>
      </c>
      <c r="R1456" s="39" t="s">
        <v>46</v>
      </c>
      <c r="S1456" s="39"/>
      <c r="T1456" s="50" t="s">
        <v>52</v>
      </c>
      <c r="U1456" s="50" t="s">
        <v>37</v>
      </c>
      <c r="V1456" s="50" t="s">
        <v>49</v>
      </c>
      <c r="W1456" s="50" t="s">
        <v>37</v>
      </c>
      <c r="X1456" s="51" t="str">
        <f>IF((OR((AND('[1]PWS Information'!$E$10="CWS",T1456="Single Family Residence",P1456="Lead")),
(AND('[1]PWS Information'!$E$10="CWS",T1456="Multiple Family Residence",'[1]PWS Information'!$E$11="Yes",P1456="Lead")),
(AND('[1]PWS Information'!$E$10="NTNC",P1456="Lead")))),"Tier 1",
IF((OR((AND('[1]PWS Information'!$E$10="CWS",T1456="Multiple Family Residence",'[1]PWS Information'!$E$11="No",P1456="Lead")),
(AND('[1]PWS Information'!$E$10="CWS",T1456="Other",P1456="Lead")),
(AND('[1]PWS Information'!$E$10="CWS",T1456="Building",P1456="Lead")))),"Tier 2",
IF((OR((AND('[1]PWS Information'!$E$10="CWS",T1456="Single Family Residence",P1456="Galvanized Requiring Replacement")),
(AND('[1]PWS Information'!$E$10="CWS",T1456="Single Family Residence",P1456="Galvanized Requiring Replacement",Q1456="Yes")),
(AND('[1]PWS Information'!$E$10="NTNC",P1456="Galvanized Requiring Replacement")),
(AND('[1]PWS Information'!$E$10="NTNC",T1456="Single Family Residence",Q1456="Yes")))),"Tier 3",
IF((OR((AND('[1]PWS Information'!$E$10="CWS",T1456="Single Family Residence",R1456="Yes",P1456="Non-Lead", I1456="Non-Lead - Copper",K1456="Before 1989")),
(AND('[1]PWS Information'!$E$10="CWS",T1456="Single Family Residence",R1456="Yes",P1456="Non-Lead", M1456="Non-Lead - Copper",N1456="Before 1989")))),"Tier 4",
IF((OR((AND('[1]PWS Information'!$E$10="NTNC",P1456="Non-Lead")),
(AND('[1]PWS Information'!$E$10="CWS",P1456="Non-Lead",R1456="")),
(AND('[1]PWS Information'!$E$10="CWS",P1456="Non-Lead",R1456="No")),
(AND('[1]PWS Information'!$E$10="CWS",P1456="Non-Lead",R1456="Don't Know")),
(AND('[1]PWS Information'!$E$10="CWS",P1456="Non-Lead", I1456="Non-Lead - Copper", R1456="Yes", K1456="Between 1989 and 2014")),
(AND('[1]PWS Information'!$E$10="CWS",P1456="Non-Lead", I1456="Non-Lead - Copper", R1456="Yes", K1456="After 2014")),
(AND('[1]PWS Information'!$E$10="CWS",P1456="Non-Lead", I1456="Non-Lead - Copper", R1456="Yes", K1456="Unknown")),
(AND('[1]PWS Information'!$E$10="CWS",P1456="Non-Lead", M1456="Non-Lead - Copper", R1456="Yes", N1456="Between 1989 and 2014")),
(AND('[1]PWS Information'!$E$10="CWS",P1456="Non-Lead", M1456="Non-Lead - Copper", R1456="Yes", N1456="After 2014")),
(AND('[1]PWS Information'!$E$10="CWS",P1456="Non-Lead", M1456="Non-Lead - Copper", R1456="Yes", N1456="Unknown")),
(AND('[1]PWS Information'!$E$10="CWS",P1456="Unknown")),
(AND('[1]PWS Information'!$E$10="NTNC",P1456="Unknown")))),"Tier 5",
"")))))</f>
        <v>Tier 5</v>
      </c>
      <c r="Y1456" s="50"/>
      <c r="Z1456" s="50"/>
    </row>
    <row r="1457" spans="1:26" ht="30" x14ac:dyDescent="0.25">
      <c r="A1457" s="39">
        <v>1780</v>
      </c>
      <c r="B1457" s="40"/>
      <c r="C1457" s="41" t="s">
        <v>251</v>
      </c>
      <c r="D1457" s="41" t="s">
        <v>99</v>
      </c>
      <c r="E1457" s="41">
        <v>75153</v>
      </c>
      <c r="F1457" s="42"/>
      <c r="G1457" s="43"/>
      <c r="H1457" s="44"/>
      <c r="I1457" s="45" t="s">
        <v>47</v>
      </c>
      <c r="J1457" s="46" t="s">
        <v>37</v>
      </c>
      <c r="K1457" s="42" t="s">
        <v>40</v>
      </c>
      <c r="L1457" s="49"/>
      <c r="M1457" s="45" t="s">
        <v>54</v>
      </c>
      <c r="N1457" s="46" t="s">
        <v>40</v>
      </c>
      <c r="O1457" s="49"/>
      <c r="P1457" s="36" t="str">
        <f t="shared" si="22"/>
        <v>Non-Lead</v>
      </c>
      <c r="Q1457" s="39" t="s">
        <v>37</v>
      </c>
      <c r="R1457" s="39" t="s">
        <v>37</v>
      </c>
      <c r="S1457" s="39"/>
      <c r="T1457" s="50" t="s">
        <v>36</v>
      </c>
      <c r="U1457" s="50" t="s">
        <v>37</v>
      </c>
      <c r="V1457" s="50" t="s">
        <v>37</v>
      </c>
      <c r="W1457" s="50" t="s">
        <v>37</v>
      </c>
      <c r="X1457" s="51" t="str">
        <f>IF((OR((AND('[1]PWS Information'!$E$10="CWS",T1457="Single Family Residence",P1457="Lead")),
(AND('[1]PWS Information'!$E$10="CWS",T1457="Multiple Family Residence",'[1]PWS Information'!$E$11="Yes",P1457="Lead")),
(AND('[1]PWS Information'!$E$10="NTNC",P1457="Lead")))),"Tier 1",
IF((OR((AND('[1]PWS Information'!$E$10="CWS",T1457="Multiple Family Residence",'[1]PWS Information'!$E$11="No",P1457="Lead")),
(AND('[1]PWS Information'!$E$10="CWS",T1457="Other",P1457="Lead")),
(AND('[1]PWS Information'!$E$10="CWS",T1457="Building",P1457="Lead")))),"Tier 2",
IF((OR((AND('[1]PWS Information'!$E$10="CWS",T1457="Single Family Residence",P1457="Galvanized Requiring Replacement")),
(AND('[1]PWS Information'!$E$10="CWS",T1457="Single Family Residence",P1457="Galvanized Requiring Replacement",Q1457="Yes")),
(AND('[1]PWS Information'!$E$10="NTNC",P1457="Galvanized Requiring Replacement")),
(AND('[1]PWS Information'!$E$10="NTNC",T1457="Single Family Residence",Q1457="Yes")))),"Tier 3",
IF((OR((AND('[1]PWS Information'!$E$10="CWS",T1457="Single Family Residence",R1457="Yes",P1457="Non-Lead", I1457="Non-Lead - Copper",K1457="Before 1989")),
(AND('[1]PWS Information'!$E$10="CWS",T1457="Single Family Residence",R1457="Yes",P1457="Non-Lead", M1457="Non-Lead - Copper",N1457="Before 1989")))),"Tier 4",
IF((OR((AND('[1]PWS Information'!$E$10="NTNC",P1457="Non-Lead")),
(AND('[1]PWS Information'!$E$10="CWS",P1457="Non-Lead",R1457="")),
(AND('[1]PWS Information'!$E$10="CWS",P1457="Non-Lead",R1457="No")),
(AND('[1]PWS Information'!$E$10="CWS",P1457="Non-Lead",R1457="Don't Know")),
(AND('[1]PWS Information'!$E$10="CWS",P1457="Non-Lead", I1457="Non-Lead - Copper", R1457="Yes", K1457="Between 1989 and 2014")),
(AND('[1]PWS Information'!$E$10="CWS",P1457="Non-Lead", I1457="Non-Lead - Copper", R1457="Yes", K1457="After 2014")),
(AND('[1]PWS Information'!$E$10="CWS",P1457="Non-Lead", I1457="Non-Lead - Copper", R1457="Yes", K1457="Unknown")),
(AND('[1]PWS Information'!$E$10="CWS",P1457="Non-Lead", M1457="Non-Lead - Copper", R1457="Yes", N1457="Between 1989 and 2014")),
(AND('[1]PWS Information'!$E$10="CWS",P1457="Non-Lead", M1457="Non-Lead - Copper", R1457="Yes", N1457="After 2014")),
(AND('[1]PWS Information'!$E$10="CWS",P1457="Non-Lead", M1457="Non-Lead - Copper", R1457="Yes", N1457="Unknown")),
(AND('[1]PWS Information'!$E$10="CWS",P1457="Unknown")),
(AND('[1]PWS Information'!$E$10="NTNC",P1457="Unknown")))),"Tier 5",
"")))))</f>
        <v>Tier 5</v>
      </c>
      <c r="Y1457" s="50"/>
      <c r="Z1457" s="50"/>
    </row>
    <row r="1458" spans="1:26" ht="30" x14ac:dyDescent="0.25">
      <c r="A1458" s="39">
        <v>1781</v>
      </c>
      <c r="B1458" s="40">
        <v>1345</v>
      </c>
      <c r="C1458" s="41" t="s">
        <v>334</v>
      </c>
      <c r="D1458" s="41" t="s">
        <v>88</v>
      </c>
      <c r="E1458" s="41">
        <v>75144</v>
      </c>
      <c r="F1458" s="42"/>
      <c r="G1458" s="43"/>
      <c r="H1458" s="44"/>
      <c r="I1458" s="45" t="s">
        <v>47</v>
      </c>
      <c r="J1458" s="46" t="s">
        <v>37</v>
      </c>
      <c r="K1458" s="42" t="s">
        <v>40</v>
      </c>
      <c r="L1458" s="49"/>
      <c r="M1458" s="45" t="s">
        <v>54</v>
      </c>
      <c r="N1458" s="46" t="s">
        <v>35</v>
      </c>
      <c r="O1458" s="49"/>
      <c r="P1458" s="36" t="str">
        <f t="shared" si="22"/>
        <v>Non-Lead</v>
      </c>
      <c r="Q1458" s="39" t="s">
        <v>37</v>
      </c>
      <c r="R1458" s="39" t="s">
        <v>37</v>
      </c>
      <c r="S1458" s="39"/>
      <c r="T1458" s="50" t="s">
        <v>36</v>
      </c>
      <c r="U1458" s="50" t="s">
        <v>37</v>
      </c>
      <c r="V1458" s="50" t="s">
        <v>37</v>
      </c>
      <c r="W1458" s="50" t="s">
        <v>37</v>
      </c>
      <c r="X1458" s="51" t="str">
        <f>IF((OR((AND('[1]PWS Information'!$E$10="CWS",T1458="Single Family Residence",P1458="Lead")),
(AND('[1]PWS Information'!$E$10="CWS",T1458="Multiple Family Residence",'[1]PWS Information'!$E$11="Yes",P1458="Lead")),
(AND('[1]PWS Information'!$E$10="NTNC",P1458="Lead")))),"Tier 1",
IF((OR((AND('[1]PWS Information'!$E$10="CWS",T1458="Multiple Family Residence",'[1]PWS Information'!$E$11="No",P1458="Lead")),
(AND('[1]PWS Information'!$E$10="CWS",T1458="Other",P1458="Lead")),
(AND('[1]PWS Information'!$E$10="CWS",T1458="Building",P1458="Lead")))),"Tier 2",
IF((OR((AND('[1]PWS Information'!$E$10="CWS",T1458="Single Family Residence",P1458="Galvanized Requiring Replacement")),
(AND('[1]PWS Information'!$E$10="CWS",T1458="Single Family Residence",P1458="Galvanized Requiring Replacement",Q1458="Yes")),
(AND('[1]PWS Information'!$E$10="NTNC",P1458="Galvanized Requiring Replacement")),
(AND('[1]PWS Information'!$E$10="NTNC",T1458="Single Family Residence",Q1458="Yes")))),"Tier 3",
IF((OR((AND('[1]PWS Information'!$E$10="CWS",T1458="Single Family Residence",R1458="Yes",P1458="Non-Lead", I1458="Non-Lead - Copper",K1458="Before 1989")),
(AND('[1]PWS Information'!$E$10="CWS",T1458="Single Family Residence",R1458="Yes",P1458="Non-Lead", M1458="Non-Lead - Copper",N1458="Before 1989")))),"Tier 4",
IF((OR((AND('[1]PWS Information'!$E$10="NTNC",P1458="Non-Lead")),
(AND('[1]PWS Information'!$E$10="CWS",P1458="Non-Lead",R1458="")),
(AND('[1]PWS Information'!$E$10="CWS",P1458="Non-Lead",R1458="No")),
(AND('[1]PWS Information'!$E$10="CWS",P1458="Non-Lead",R1458="Don't Know")),
(AND('[1]PWS Information'!$E$10="CWS",P1458="Non-Lead", I1458="Non-Lead - Copper", R1458="Yes", K1458="Between 1989 and 2014")),
(AND('[1]PWS Information'!$E$10="CWS",P1458="Non-Lead", I1458="Non-Lead - Copper", R1458="Yes", K1458="After 2014")),
(AND('[1]PWS Information'!$E$10="CWS",P1458="Non-Lead", I1458="Non-Lead - Copper", R1458="Yes", K1458="Unknown")),
(AND('[1]PWS Information'!$E$10="CWS",P1458="Non-Lead", M1458="Non-Lead - Copper", R1458="Yes", N1458="Between 1989 and 2014")),
(AND('[1]PWS Information'!$E$10="CWS",P1458="Non-Lead", M1458="Non-Lead - Copper", R1458="Yes", N1458="After 2014")),
(AND('[1]PWS Information'!$E$10="CWS",P1458="Non-Lead", M1458="Non-Lead - Copper", R1458="Yes", N1458="Unknown")),
(AND('[1]PWS Information'!$E$10="CWS",P1458="Unknown")),
(AND('[1]PWS Information'!$E$10="NTNC",P1458="Unknown")))),"Tier 5",
"")))))</f>
        <v>Tier 5</v>
      </c>
      <c r="Y1458" s="50"/>
      <c r="Z1458" s="50"/>
    </row>
    <row r="1459" spans="1:26" ht="30" x14ac:dyDescent="0.25">
      <c r="A1459" s="39">
        <v>1782</v>
      </c>
      <c r="B1459" s="40">
        <v>2418</v>
      </c>
      <c r="C1459" s="41" t="s">
        <v>196</v>
      </c>
      <c r="D1459" s="41" t="s">
        <v>99</v>
      </c>
      <c r="E1459" s="41">
        <v>75153</v>
      </c>
      <c r="F1459" s="42"/>
      <c r="G1459" s="43"/>
      <c r="H1459" s="44"/>
      <c r="I1459" s="45" t="s">
        <v>47</v>
      </c>
      <c r="J1459" s="46" t="s">
        <v>37</v>
      </c>
      <c r="K1459" s="42" t="s">
        <v>40</v>
      </c>
      <c r="L1459" s="49"/>
      <c r="M1459" s="45" t="s">
        <v>54</v>
      </c>
      <c r="N1459" s="46" t="s">
        <v>40</v>
      </c>
      <c r="O1459" s="49"/>
      <c r="P1459" s="36" t="str">
        <f t="shared" si="22"/>
        <v>Non-Lead</v>
      </c>
      <c r="Q1459" s="39" t="s">
        <v>37</v>
      </c>
      <c r="R1459" s="39" t="s">
        <v>37</v>
      </c>
      <c r="S1459" s="39"/>
      <c r="T1459" s="50" t="s">
        <v>36</v>
      </c>
      <c r="U1459" s="50" t="s">
        <v>37</v>
      </c>
      <c r="V1459" s="50" t="s">
        <v>37</v>
      </c>
      <c r="W1459" s="50" t="s">
        <v>37</v>
      </c>
      <c r="X1459" s="51" t="str">
        <f>IF((OR((AND('[1]PWS Information'!$E$10="CWS",T1459="Single Family Residence",P1459="Lead")),
(AND('[1]PWS Information'!$E$10="CWS",T1459="Multiple Family Residence",'[1]PWS Information'!$E$11="Yes",P1459="Lead")),
(AND('[1]PWS Information'!$E$10="NTNC",P1459="Lead")))),"Tier 1",
IF((OR((AND('[1]PWS Information'!$E$10="CWS",T1459="Multiple Family Residence",'[1]PWS Information'!$E$11="No",P1459="Lead")),
(AND('[1]PWS Information'!$E$10="CWS",T1459="Other",P1459="Lead")),
(AND('[1]PWS Information'!$E$10="CWS",T1459="Building",P1459="Lead")))),"Tier 2",
IF((OR((AND('[1]PWS Information'!$E$10="CWS",T1459="Single Family Residence",P1459="Galvanized Requiring Replacement")),
(AND('[1]PWS Information'!$E$10="CWS",T1459="Single Family Residence",P1459="Galvanized Requiring Replacement",Q1459="Yes")),
(AND('[1]PWS Information'!$E$10="NTNC",P1459="Galvanized Requiring Replacement")),
(AND('[1]PWS Information'!$E$10="NTNC",T1459="Single Family Residence",Q1459="Yes")))),"Tier 3",
IF((OR((AND('[1]PWS Information'!$E$10="CWS",T1459="Single Family Residence",R1459="Yes",P1459="Non-Lead", I1459="Non-Lead - Copper",K1459="Before 1989")),
(AND('[1]PWS Information'!$E$10="CWS",T1459="Single Family Residence",R1459="Yes",P1459="Non-Lead", M1459="Non-Lead - Copper",N1459="Before 1989")))),"Tier 4",
IF((OR((AND('[1]PWS Information'!$E$10="NTNC",P1459="Non-Lead")),
(AND('[1]PWS Information'!$E$10="CWS",P1459="Non-Lead",R1459="")),
(AND('[1]PWS Information'!$E$10="CWS",P1459="Non-Lead",R1459="No")),
(AND('[1]PWS Information'!$E$10="CWS",P1459="Non-Lead",R1459="Don't Know")),
(AND('[1]PWS Information'!$E$10="CWS",P1459="Non-Lead", I1459="Non-Lead - Copper", R1459="Yes", K1459="Between 1989 and 2014")),
(AND('[1]PWS Information'!$E$10="CWS",P1459="Non-Lead", I1459="Non-Lead - Copper", R1459="Yes", K1459="After 2014")),
(AND('[1]PWS Information'!$E$10="CWS",P1459="Non-Lead", I1459="Non-Lead - Copper", R1459="Yes", K1459="Unknown")),
(AND('[1]PWS Information'!$E$10="CWS",P1459="Non-Lead", M1459="Non-Lead - Copper", R1459="Yes", N1459="Between 1989 and 2014")),
(AND('[1]PWS Information'!$E$10="CWS",P1459="Non-Lead", M1459="Non-Lead - Copper", R1459="Yes", N1459="After 2014")),
(AND('[1]PWS Information'!$E$10="CWS",P1459="Non-Lead", M1459="Non-Lead - Copper", R1459="Yes", N1459="Unknown")),
(AND('[1]PWS Information'!$E$10="CWS",P1459="Unknown")),
(AND('[1]PWS Information'!$E$10="NTNC",P1459="Unknown")))),"Tier 5",
"")))))</f>
        <v>Tier 5</v>
      </c>
      <c r="Y1459" s="50"/>
      <c r="Z1459" s="50"/>
    </row>
    <row r="1460" spans="1:26" ht="30" x14ac:dyDescent="0.25">
      <c r="A1460" s="39">
        <v>1783</v>
      </c>
      <c r="B1460" s="40">
        <v>1354</v>
      </c>
      <c r="C1460" s="41" t="s">
        <v>251</v>
      </c>
      <c r="D1460" s="41" t="s">
        <v>88</v>
      </c>
      <c r="E1460" s="41">
        <v>75144</v>
      </c>
      <c r="F1460" s="42"/>
      <c r="G1460" s="43"/>
      <c r="H1460" s="44"/>
      <c r="I1460" s="45" t="s">
        <v>47</v>
      </c>
      <c r="J1460" s="46" t="s">
        <v>37</v>
      </c>
      <c r="K1460" s="42" t="s">
        <v>40</v>
      </c>
      <c r="L1460" s="49"/>
      <c r="M1460" s="45" t="s">
        <v>54</v>
      </c>
      <c r="N1460" s="46" t="s">
        <v>49</v>
      </c>
      <c r="O1460" s="49"/>
      <c r="P1460" s="36" t="str">
        <f t="shared" si="22"/>
        <v>Non-Lead</v>
      </c>
      <c r="Q1460" s="39" t="s">
        <v>37</v>
      </c>
      <c r="R1460" s="39" t="s">
        <v>37</v>
      </c>
      <c r="S1460" s="39"/>
      <c r="T1460" s="50" t="s">
        <v>36</v>
      </c>
      <c r="U1460" s="50" t="s">
        <v>37</v>
      </c>
      <c r="V1460" s="50" t="s">
        <v>37</v>
      </c>
      <c r="W1460" s="50" t="s">
        <v>37</v>
      </c>
      <c r="X1460" s="51" t="str">
        <f>IF((OR((AND('[1]PWS Information'!$E$10="CWS",T1460="Single Family Residence",P1460="Lead")),
(AND('[1]PWS Information'!$E$10="CWS",T1460="Multiple Family Residence",'[1]PWS Information'!$E$11="Yes",P1460="Lead")),
(AND('[1]PWS Information'!$E$10="NTNC",P1460="Lead")))),"Tier 1",
IF((OR((AND('[1]PWS Information'!$E$10="CWS",T1460="Multiple Family Residence",'[1]PWS Information'!$E$11="No",P1460="Lead")),
(AND('[1]PWS Information'!$E$10="CWS",T1460="Other",P1460="Lead")),
(AND('[1]PWS Information'!$E$10="CWS",T1460="Building",P1460="Lead")))),"Tier 2",
IF((OR((AND('[1]PWS Information'!$E$10="CWS",T1460="Single Family Residence",P1460="Galvanized Requiring Replacement")),
(AND('[1]PWS Information'!$E$10="CWS",T1460="Single Family Residence",P1460="Galvanized Requiring Replacement",Q1460="Yes")),
(AND('[1]PWS Information'!$E$10="NTNC",P1460="Galvanized Requiring Replacement")),
(AND('[1]PWS Information'!$E$10="NTNC",T1460="Single Family Residence",Q1460="Yes")))),"Tier 3",
IF((OR((AND('[1]PWS Information'!$E$10="CWS",T1460="Single Family Residence",R1460="Yes",P1460="Non-Lead", I1460="Non-Lead - Copper",K1460="Before 1989")),
(AND('[1]PWS Information'!$E$10="CWS",T1460="Single Family Residence",R1460="Yes",P1460="Non-Lead", M1460="Non-Lead - Copper",N1460="Before 1989")))),"Tier 4",
IF((OR((AND('[1]PWS Information'!$E$10="NTNC",P1460="Non-Lead")),
(AND('[1]PWS Information'!$E$10="CWS",P1460="Non-Lead",R1460="")),
(AND('[1]PWS Information'!$E$10="CWS",P1460="Non-Lead",R1460="No")),
(AND('[1]PWS Information'!$E$10="CWS",P1460="Non-Lead",R1460="Don't Know")),
(AND('[1]PWS Information'!$E$10="CWS",P1460="Non-Lead", I1460="Non-Lead - Copper", R1460="Yes", K1460="Between 1989 and 2014")),
(AND('[1]PWS Information'!$E$10="CWS",P1460="Non-Lead", I1460="Non-Lead - Copper", R1460="Yes", K1460="After 2014")),
(AND('[1]PWS Information'!$E$10="CWS",P1460="Non-Lead", I1460="Non-Lead - Copper", R1460="Yes", K1460="Unknown")),
(AND('[1]PWS Information'!$E$10="CWS",P1460="Non-Lead", M1460="Non-Lead - Copper", R1460="Yes", N1460="Between 1989 and 2014")),
(AND('[1]PWS Information'!$E$10="CWS",P1460="Non-Lead", M1460="Non-Lead - Copper", R1460="Yes", N1460="After 2014")),
(AND('[1]PWS Information'!$E$10="CWS",P1460="Non-Lead", M1460="Non-Lead - Copper", R1460="Yes", N1460="Unknown")),
(AND('[1]PWS Information'!$E$10="CWS",P1460="Unknown")),
(AND('[1]PWS Information'!$E$10="NTNC",P1460="Unknown")))),"Tier 5",
"")))))</f>
        <v>Tier 5</v>
      </c>
      <c r="Y1460" s="50"/>
      <c r="Z1460" s="50"/>
    </row>
    <row r="1461" spans="1:26" ht="30" x14ac:dyDescent="0.25">
      <c r="A1461" s="39">
        <v>1784</v>
      </c>
      <c r="B1461" s="40">
        <v>4020</v>
      </c>
      <c r="C1461" s="41" t="s">
        <v>393</v>
      </c>
      <c r="D1461" s="41" t="s">
        <v>73</v>
      </c>
      <c r="E1461" s="41">
        <v>75155</v>
      </c>
      <c r="F1461" s="42"/>
      <c r="G1461" s="43"/>
      <c r="H1461" s="44"/>
      <c r="I1461" s="45" t="s">
        <v>47</v>
      </c>
      <c r="J1461" s="46" t="s">
        <v>37</v>
      </c>
      <c r="K1461" s="42" t="s">
        <v>40</v>
      </c>
      <c r="L1461" s="49"/>
      <c r="M1461" s="45" t="s">
        <v>54</v>
      </c>
      <c r="N1461" s="46" t="s">
        <v>35</v>
      </c>
      <c r="O1461" s="49"/>
      <c r="P1461" s="36" t="str">
        <f t="shared" si="22"/>
        <v>Non-Lead</v>
      </c>
      <c r="Q1461" s="39" t="s">
        <v>37</v>
      </c>
      <c r="R1461" s="39" t="s">
        <v>37</v>
      </c>
      <c r="S1461" s="39"/>
      <c r="T1461" s="50" t="s">
        <v>36</v>
      </c>
      <c r="U1461" s="50" t="s">
        <v>37</v>
      </c>
      <c r="V1461" s="50" t="s">
        <v>37</v>
      </c>
      <c r="W1461" s="50" t="s">
        <v>37</v>
      </c>
      <c r="X1461" s="51" t="str">
        <f>IF((OR((AND('[1]PWS Information'!$E$10="CWS",T1461="Single Family Residence",P1461="Lead")),
(AND('[1]PWS Information'!$E$10="CWS",T1461="Multiple Family Residence",'[1]PWS Information'!$E$11="Yes",P1461="Lead")),
(AND('[1]PWS Information'!$E$10="NTNC",P1461="Lead")))),"Tier 1",
IF((OR((AND('[1]PWS Information'!$E$10="CWS",T1461="Multiple Family Residence",'[1]PWS Information'!$E$11="No",P1461="Lead")),
(AND('[1]PWS Information'!$E$10="CWS",T1461="Other",P1461="Lead")),
(AND('[1]PWS Information'!$E$10="CWS",T1461="Building",P1461="Lead")))),"Tier 2",
IF((OR((AND('[1]PWS Information'!$E$10="CWS",T1461="Single Family Residence",P1461="Galvanized Requiring Replacement")),
(AND('[1]PWS Information'!$E$10="CWS",T1461="Single Family Residence",P1461="Galvanized Requiring Replacement",Q1461="Yes")),
(AND('[1]PWS Information'!$E$10="NTNC",P1461="Galvanized Requiring Replacement")),
(AND('[1]PWS Information'!$E$10="NTNC",T1461="Single Family Residence",Q1461="Yes")))),"Tier 3",
IF((OR((AND('[1]PWS Information'!$E$10="CWS",T1461="Single Family Residence",R1461="Yes",P1461="Non-Lead", I1461="Non-Lead - Copper",K1461="Before 1989")),
(AND('[1]PWS Information'!$E$10="CWS",T1461="Single Family Residence",R1461="Yes",P1461="Non-Lead", M1461="Non-Lead - Copper",N1461="Before 1989")))),"Tier 4",
IF((OR((AND('[1]PWS Information'!$E$10="NTNC",P1461="Non-Lead")),
(AND('[1]PWS Information'!$E$10="CWS",P1461="Non-Lead",R1461="")),
(AND('[1]PWS Information'!$E$10="CWS",P1461="Non-Lead",R1461="No")),
(AND('[1]PWS Information'!$E$10="CWS",P1461="Non-Lead",R1461="Don't Know")),
(AND('[1]PWS Information'!$E$10="CWS",P1461="Non-Lead", I1461="Non-Lead - Copper", R1461="Yes", K1461="Between 1989 and 2014")),
(AND('[1]PWS Information'!$E$10="CWS",P1461="Non-Lead", I1461="Non-Lead - Copper", R1461="Yes", K1461="After 2014")),
(AND('[1]PWS Information'!$E$10="CWS",P1461="Non-Lead", I1461="Non-Lead - Copper", R1461="Yes", K1461="Unknown")),
(AND('[1]PWS Information'!$E$10="CWS",P1461="Non-Lead", M1461="Non-Lead - Copper", R1461="Yes", N1461="Between 1989 and 2014")),
(AND('[1]PWS Information'!$E$10="CWS",P1461="Non-Lead", M1461="Non-Lead - Copper", R1461="Yes", N1461="After 2014")),
(AND('[1]PWS Information'!$E$10="CWS",P1461="Non-Lead", M1461="Non-Lead - Copper", R1461="Yes", N1461="Unknown")),
(AND('[1]PWS Information'!$E$10="CWS",P1461="Unknown")),
(AND('[1]PWS Information'!$E$10="NTNC",P1461="Unknown")))),"Tier 5",
"")))))</f>
        <v>Tier 5</v>
      </c>
      <c r="Y1461" s="50"/>
      <c r="Z1461" s="50"/>
    </row>
    <row r="1462" spans="1:26" ht="30" x14ac:dyDescent="0.25">
      <c r="A1462" s="39">
        <v>1786</v>
      </c>
      <c r="B1462" s="40">
        <v>17052</v>
      </c>
      <c r="C1462" s="41" t="s">
        <v>288</v>
      </c>
      <c r="D1462" s="41" t="s">
        <v>88</v>
      </c>
      <c r="E1462" s="41">
        <v>75144</v>
      </c>
      <c r="F1462" s="42"/>
      <c r="G1462" s="43"/>
      <c r="H1462" s="44"/>
      <c r="I1462" s="45" t="s">
        <v>47</v>
      </c>
      <c r="J1462" s="46" t="s">
        <v>37</v>
      </c>
      <c r="K1462" s="42" t="s">
        <v>40</v>
      </c>
      <c r="L1462" s="49"/>
      <c r="M1462" s="45" t="s">
        <v>54</v>
      </c>
      <c r="N1462" s="46" t="s">
        <v>40</v>
      </c>
      <c r="O1462" s="49"/>
      <c r="P1462" s="36" t="str">
        <f t="shared" si="22"/>
        <v>Non-Lead</v>
      </c>
      <c r="Q1462" s="39" t="s">
        <v>37</v>
      </c>
      <c r="R1462" s="39" t="s">
        <v>37</v>
      </c>
      <c r="S1462" s="39"/>
      <c r="T1462" s="50" t="s">
        <v>36</v>
      </c>
      <c r="U1462" s="50" t="s">
        <v>37</v>
      </c>
      <c r="V1462" s="50" t="s">
        <v>37</v>
      </c>
      <c r="W1462" s="50" t="s">
        <v>37</v>
      </c>
      <c r="X1462" s="51" t="str">
        <f>IF((OR((AND('[1]PWS Information'!$E$10="CWS",T1462="Single Family Residence",P1462="Lead")),
(AND('[1]PWS Information'!$E$10="CWS",T1462="Multiple Family Residence",'[1]PWS Information'!$E$11="Yes",P1462="Lead")),
(AND('[1]PWS Information'!$E$10="NTNC",P1462="Lead")))),"Tier 1",
IF((OR((AND('[1]PWS Information'!$E$10="CWS",T1462="Multiple Family Residence",'[1]PWS Information'!$E$11="No",P1462="Lead")),
(AND('[1]PWS Information'!$E$10="CWS",T1462="Other",P1462="Lead")),
(AND('[1]PWS Information'!$E$10="CWS",T1462="Building",P1462="Lead")))),"Tier 2",
IF((OR((AND('[1]PWS Information'!$E$10="CWS",T1462="Single Family Residence",P1462="Galvanized Requiring Replacement")),
(AND('[1]PWS Information'!$E$10="CWS",T1462="Single Family Residence",P1462="Galvanized Requiring Replacement",Q1462="Yes")),
(AND('[1]PWS Information'!$E$10="NTNC",P1462="Galvanized Requiring Replacement")),
(AND('[1]PWS Information'!$E$10="NTNC",T1462="Single Family Residence",Q1462="Yes")))),"Tier 3",
IF((OR((AND('[1]PWS Information'!$E$10="CWS",T1462="Single Family Residence",R1462="Yes",P1462="Non-Lead", I1462="Non-Lead - Copper",K1462="Before 1989")),
(AND('[1]PWS Information'!$E$10="CWS",T1462="Single Family Residence",R1462="Yes",P1462="Non-Lead", M1462="Non-Lead - Copper",N1462="Before 1989")))),"Tier 4",
IF((OR((AND('[1]PWS Information'!$E$10="NTNC",P1462="Non-Lead")),
(AND('[1]PWS Information'!$E$10="CWS",P1462="Non-Lead",R1462="")),
(AND('[1]PWS Information'!$E$10="CWS",P1462="Non-Lead",R1462="No")),
(AND('[1]PWS Information'!$E$10="CWS",P1462="Non-Lead",R1462="Don't Know")),
(AND('[1]PWS Information'!$E$10="CWS",P1462="Non-Lead", I1462="Non-Lead - Copper", R1462="Yes", K1462="Between 1989 and 2014")),
(AND('[1]PWS Information'!$E$10="CWS",P1462="Non-Lead", I1462="Non-Lead - Copper", R1462="Yes", K1462="After 2014")),
(AND('[1]PWS Information'!$E$10="CWS",P1462="Non-Lead", I1462="Non-Lead - Copper", R1462="Yes", K1462="Unknown")),
(AND('[1]PWS Information'!$E$10="CWS",P1462="Non-Lead", M1462="Non-Lead - Copper", R1462="Yes", N1462="Between 1989 and 2014")),
(AND('[1]PWS Information'!$E$10="CWS",P1462="Non-Lead", M1462="Non-Lead - Copper", R1462="Yes", N1462="After 2014")),
(AND('[1]PWS Information'!$E$10="CWS",P1462="Non-Lead", M1462="Non-Lead - Copper", R1462="Yes", N1462="Unknown")),
(AND('[1]PWS Information'!$E$10="CWS",P1462="Unknown")),
(AND('[1]PWS Information'!$E$10="NTNC",P1462="Unknown")))),"Tier 5",
"")))))</f>
        <v>Tier 5</v>
      </c>
      <c r="Y1462" s="50"/>
      <c r="Z1462" s="50"/>
    </row>
    <row r="1463" spans="1:26" ht="30" x14ac:dyDescent="0.25">
      <c r="A1463" s="39">
        <v>1787</v>
      </c>
      <c r="B1463" s="40"/>
      <c r="C1463" s="41" t="s">
        <v>406</v>
      </c>
      <c r="D1463" s="41"/>
      <c r="E1463" s="41"/>
      <c r="F1463" s="42"/>
      <c r="G1463" s="43"/>
      <c r="H1463" s="44"/>
      <c r="I1463" s="45" t="s">
        <v>47</v>
      </c>
      <c r="J1463" s="46" t="s">
        <v>37</v>
      </c>
      <c r="K1463" s="42" t="s">
        <v>40</v>
      </c>
      <c r="L1463" s="49"/>
      <c r="M1463" s="45" t="s">
        <v>59</v>
      </c>
      <c r="N1463" s="46" t="s">
        <v>49</v>
      </c>
      <c r="O1463" s="49"/>
      <c r="P1463" s="36" t="str">
        <f t="shared" si="22"/>
        <v>Unknown</v>
      </c>
      <c r="Q1463" s="39" t="s">
        <v>46</v>
      </c>
      <c r="R1463" s="39" t="s">
        <v>46</v>
      </c>
      <c r="S1463" s="39"/>
      <c r="T1463" s="50" t="s">
        <v>52</v>
      </c>
      <c r="U1463" s="50" t="s">
        <v>37</v>
      </c>
      <c r="V1463" s="50" t="s">
        <v>49</v>
      </c>
      <c r="W1463" s="50" t="s">
        <v>37</v>
      </c>
      <c r="X1463" s="51" t="str">
        <f>IF((OR((AND('[1]PWS Information'!$E$10="CWS",T1463="Single Family Residence",P1463="Lead")),
(AND('[1]PWS Information'!$E$10="CWS",T1463="Multiple Family Residence",'[1]PWS Information'!$E$11="Yes",P1463="Lead")),
(AND('[1]PWS Information'!$E$10="NTNC",P1463="Lead")))),"Tier 1",
IF((OR((AND('[1]PWS Information'!$E$10="CWS",T1463="Multiple Family Residence",'[1]PWS Information'!$E$11="No",P1463="Lead")),
(AND('[1]PWS Information'!$E$10="CWS",T1463="Other",P1463="Lead")),
(AND('[1]PWS Information'!$E$10="CWS",T1463="Building",P1463="Lead")))),"Tier 2",
IF((OR((AND('[1]PWS Information'!$E$10="CWS",T1463="Single Family Residence",P1463="Galvanized Requiring Replacement")),
(AND('[1]PWS Information'!$E$10="CWS",T1463="Single Family Residence",P1463="Galvanized Requiring Replacement",Q1463="Yes")),
(AND('[1]PWS Information'!$E$10="NTNC",P1463="Galvanized Requiring Replacement")),
(AND('[1]PWS Information'!$E$10="NTNC",T1463="Single Family Residence",Q1463="Yes")))),"Tier 3",
IF((OR((AND('[1]PWS Information'!$E$10="CWS",T1463="Single Family Residence",R1463="Yes",P1463="Non-Lead", I1463="Non-Lead - Copper",K1463="Before 1989")),
(AND('[1]PWS Information'!$E$10="CWS",T1463="Single Family Residence",R1463="Yes",P1463="Non-Lead", M1463="Non-Lead - Copper",N1463="Before 1989")))),"Tier 4",
IF((OR((AND('[1]PWS Information'!$E$10="NTNC",P1463="Non-Lead")),
(AND('[1]PWS Information'!$E$10="CWS",P1463="Non-Lead",R1463="")),
(AND('[1]PWS Information'!$E$10="CWS",P1463="Non-Lead",R1463="No")),
(AND('[1]PWS Information'!$E$10="CWS",P1463="Non-Lead",R1463="Don't Know")),
(AND('[1]PWS Information'!$E$10="CWS",P1463="Non-Lead", I1463="Non-Lead - Copper", R1463="Yes", K1463="Between 1989 and 2014")),
(AND('[1]PWS Information'!$E$10="CWS",P1463="Non-Lead", I1463="Non-Lead - Copper", R1463="Yes", K1463="After 2014")),
(AND('[1]PWS Information'!$E$10="CWS",P1463="Non-Lead", I1463="Non-Lead - Copper", R1463="Yes", K1463="Unknown")),
(AND('[1]PWS Information'!$E$10="CWS",P1463="Non-Lead", M1463="Non-Lead - Copper", R1463="Yes", N1463="Between 1989 and 2014")),
(AND('[1]PWS Information'!$E$10="CWS",P1463="Non-Lead", M1463="Non-Lead - Copper", R1463="Yes", N1463="After 2014")),
(AND('[1]PWS Information'!$E$10="CWS",P1463="Non-Lead", M1463="Non-Lead - Copper", R1463="Yes", N1463="Unknown")),
(AND('[1]PWS Information'!$E$10="CWS",P1463="Unknown")),
(AND('[1]PWS Information'!$E$10="NTNC",P1463="Unknown")))),"Tier 5",
"")))))</f>
        <v>Tier 5</v>
      </c>
      <c r="Y1463" s="50"/>
      <c r="Z1463" s="50"/>
    </row>
    <row r="1464" spans="1:26" ht="30" x14ac:dyDescent="0.25">
      <c r="A1464" s="39">
        <v>1788</v>
      </c>
      <c r="B1464" s="40">
        <v>288</v>
      </c>
      <c r="C1464" s="41" t="s">
        <v>328</v>
      </c>
      <c r="D1464" s="41" t="s">
        <v>88</v>
      </c>
      <c r="E1464" s="41">
        <v>75144</v>
      </c>
      <c r="F1464" s="42"/>
      <c r="G1464" s="43"/>
      <c r="H1464" s="44"/>
      <c r="I1464" s="45" t="s">
        <v>47</v>
      </c>
      <c r="J1464" s="46" t="s">
        <v>37</v>
      </c>
      <c r="K1464" s="42" t="s">
        <v>40</v>
      </c>
      <c r="L1464" s="49"/>
      <c r="M1464" s="45" t="s">
        <v>54</v>
      </c>
      <c r="N1464" s="46" t="s">
        <v>40</v>
      </c>
      <c r="O1464" s="49"/>
      <c r="P1464" s="36" t="str">
        <f t="shared" si="22"/>
        <v>Non-Lead</v>
      </c>
      <c r="Q1464" s="39" t="s">
        <v>37</v>
      </c>
      <c r="R1464" s="39" t="s">
        <v>37</v>
      </c>
      <c r="S1464" s="39"/>
      <c r="T1464" s="50" t="s">
        <v>36</v>
      </c>
      <c r="U1464" s="50" t="s">
        <v>37</v>
      </c>
      <c r="V1464" s="50" t="s">
        <v>37</v>
      </c>
      <c r="W1464" s="50" t="s">
        <v>37</v>
      </c>
      <c r="X1464" s="51" t="str">
        <f>IF((OR((AND('[1]PWS Information'!$E$10="CWS",T1464="Single Family Residence",P1464="Lead")),
(AND('[1]PWS Information'!$E$10="CWS",T1464="Multiple Family Residence",'[1]PWS Information'!$E$11="Yes",P1464="Lead")),
(AND('[1]PWS Information'!$E$10="NTNC",P1464="Lead")))),"Tier 1",
IF((OR((AND('[1]PWS Information'!$E$10="CWS",T1464="Multiple Family Residence",'[1]PWS Information'!$E$11="No",P1464="Lead")),
(AND('[1]PWS Information'!$E$10="CWS",T1464="Other",P1464="Lead")),
(AND('[1]PWS Information'!$E$10="CWS",T1464="Building",P1464="Lead")))),"Tier 2",
IF((OR((AND('[1]PWS Information'!$E$10="CWS",T1464="Single Family Residence",P1464="Galvanized Requiring Replacement")),
(AND('[1]PWS Information'!$E$10="CWS",T1464="Single Family Residence",P1464="Galvanized Requiring Replacement",Q1464="Yes")),
(AND('[1]PWS Information'!$E$10="NTNC",P1464="Galvanized Requiring Replacement")),
(AND('[1]PWS Information'!$E$10="NTNC",T1464="Single Family Residence",Q1464="Yes")))),"Tier 3",
IF((OR((AND('[1]PWS Information'!$E$10="CWS",T1464="Single Family Residence",R1464="Yes",P1464="Non-Lead", I1464="Non-Lead - Copper",K1464="Before 1989")),
(AND('[1]PWS Information'!$E$10="CWS",T1464="Single Family Residence",R1464="Yes",P1464="Non-Lead", M1464="Non-Lead - Copper",N1464="Before 1989")))),"Tier 4",
IF((OR((AND('[1]PWS Information'!$E$10="NTNC",P1464="Non-Lead")),
(AND('[1]PWS Information'!$E$10="CWS",P1464="Non-Lead",R1464="")),
(AND('[1]PWS Information'!$E$10="CWS",P1464="Non-Lead",R1464="No")),
(AND('[1]PWS Information'!$E$10="CWS",P1464="Non-Lead",R1464="Don't Know")),
(AND('[1]PWS Information'!$E$10="CWS",P1464="Non-Lead", I1464="Non-Lead - Copper", R1464="Yes", K1464="Between 1989 and 2014")),
(AND('[1]PWS Information'!$E$10="CWS",P1464="Non-Lead", I1464="Non-Lead - Copper", R1464="Yes", K1464="After 2014")),
(AND('[1]PWS Information'!$E$10="CWS",P1464="Non-Lead", I1464="Non-Lead - Copper", R1464="Yes", K1464="Unknown")),
(AND('[1]PWS Information'!$E$10="CWS",P1464="Non-Lead", M1464="Non-Lead - Copper", R1464="Yes", N1464="Between 1989 and 2014")),
(AND('[1]PWS Information'!$E$10="CWS",P1464="Non-Lead", M1464="Non-Lead - Copper", R1464="Yes", N1464="After 2014")),
(AND('[1]PWS Information'!$E$10="CWS",P1464="Non-Lead", M1464="Non-Lead - Copper", R1464="Yes", N1464="Unknown")),
(AND('[1]PWS Information'!$E$10="CWS",P1464="Unknown")),
(AND('[1]PWS Information'!$E$10="NTNC",P1464="Unknown")))),"Tier 5",
"")))))</f>
        <v>Tier 5</v>
      </c>
      <c r="Y1464" s="50"/>
      <c r="Z1464" s="50"/>
    </row>
    <row r="1465" spans="1:26" ht="30" x14ac:dyDescent="0.25">
      <c r="A1465" s="39">
        <v>1789</v>
      </c>
      <c r="B1465" s="40">
        <v>2477</v>
      </c>
      <c r="C1465" s="41" t="s">
        <v>352</v>
      </c>
      <c r="D1465" s="41" t="s">
        <v>61</v>
      </c>
      <c r="E1465" s="41">
        <v>75109</v>
      </c>
      <c r="F1465" s="42"/>
      <c r="G1465" s="43"/>
      <c r="H1465" s="44"/>
      <c r="I1465" s="45" t="s">
        <v>47</v>
      </c>
      <c r="J1465" s="46" t="s">
        <v>37</v>
      </c>
      <c r="K1465" s="42" t="s">
        <v>40</v>
      </c>
      <c r="L1465" s="49"/>
      <c r="M1465" s="45" t="s">
        <v>54</v>
      </c>
      <c r="N1465" s="46" t="s">
        <v>40</v>
      </c>
      <c r="O1465" s="49"/>
      <c r="P1465" s="36" t="str">
        <f t="shared" si="22"/>
        <v>Non-Lead</v>
      </c>
      <c r="Q1465" s="39" t="s">
        <v>37</v>
      </c>
      <c r="R1465" s="39" t="s">
        <v>37</v>
      </c>
      <c r="S1465" s="39"/>
      <c r="T1465" s="50" t="s">
        <v>36</v>
      </c>
      <c r="U1465" s="50" t="s">
        <v>37</v>
      </c>
      <c r="V1465" s="50" t="s">
        <v>37</v>
      </c>
      <c r="W1465" s="50" t="s">
        <v>37</v>
      </c>
      <c r="X1465" s="51" t="str">
        <f>IF((OR((AND('[1]PWS Information'!$E$10="CWS",T1465="Single Family Residence",P1465="Lead")),
(AND('[1]PWS Information'!$E$10="CWS",T1465="Multiple Family Residence",'[1]PWS Information'!$E$11="Yes",P1465="Lead")),
(AND('[1]PWS Information'!$E$10="NTNC",P1465="Lead")))),"Tier 1",
IF((OR((AND('[1]PWS Information'!$E$10="CWS",T1465="Multiple Family Residence",'[1]PWS Information'!$E$11="No",P1465="Lead")),
(AND('[1]PWS Information'!$E$10="CWS",T1465="Other",P1465="Lead")),
(AND('[1]PWS Information'!$E$10="CWS",T1465="Building",P1465="Lead")))),"Tier 2",
IF((OR((AND('[1]PWS Information'!$E$10="CWS",T1465="Single Family Residence",P1465="Galvanized Requiring Replacement")),
(AND('[1]PWS Information'!$E$10="CWS",T1465="Single Family Residence",P1465="Galvanized Requiring Replacement",Q1465="Yes")),
(AND('[1]PWS Information'!$E$10="NTNC",P1465="Galvanized Requiring Replacement")),
(AND('[1]PWS Information'!$E$10="NTNC",T1465="Single Family Residence",Q1465="Yes")))),"Tier 3",
IF((OR((AND('[1]PWS Information'!$E$10="CWS",T1465="Single Family Residence",R1465="Yes",P1465="Non-Lead", I1465="Non-Lead - Copper",K1465="Before 1989")),
(AND('[1]PWS Information'!$E$10="CWS",T1465="Single Family Residence",R1465="Yes",P1465="Non-Lead", M1465="Non-Lead - Copper",N1465="Before 1989")))),"Tier 4",
IF((OR((AND('[1]PWS Information'!$E$10="NTNC",P1465="Non-Lead")),
(AND('[1]PWS Information'!$E$10="CWS",P1465="Non-Lead",R1465="")),
(AND('[1]PWS Information'!$E$10="CWS",P1465="Non-Lead",R1465="No")),
(AND('[1]PWS Information'!$E$10="CWS",P1465="Non-Lead",R1465="Don't Know")),
(AND('[1]PWS Information'!$E$10="CWS",P1465="Non-Lead", I1465="Non-Lead - Copper", R1465="Yes", K1465="Between 1989 and 2014")),
(AND('[1]PWS Information'!$E$10="CWS",P1465="Non-Lead", I1465="Non-Lead - Copper", R1465="Yes", K1465="After 2014")),
(AND('[1]PWS Information'!$E$10="CWS",P1465="Non-Lead", I1465="Non-Lead - Copper", R1465="Yes", K1465="Unknown")),
(AND('[1]PWS Information'!$E$10="CWS",P1465="Non-Lead", M1465="Non-Lead - Copper", R1465="Yes", N1465="Between 1989 and 2014")),
(AND('[1]PWS Information'!$E$10="CWS",P1465="Non-Lead", M1465="Non-Lead - Copper", R1465="Yes", N1465="After 2014")),
(AND('[1]PWS Information'!$E$10="CWS",P1465="Non-Lead", M1465="Non-Lead - Copper", R1465="Yes", N1465="Unknown")),
(AND('[1]PWS Information'!$E$10="CWS",P1465="Unknown")),
(AND('[1]PWS Information'!$E$10="NTNC",P1465="Unknown")))),"Tier 5",
"")))))</f>
        <v>Tier 5</v>
      </c>
      <c r="Y1465" s="50"/>
      <c r="Z1465" s="50"/>
    </row>
    <row r="1466" spans="1:26" ht="30" x14ac:dyDescent="0.25">
      <c r="A1466" s="39">
        <v>1791</v>
      </c>
      <c r="B1466" s="40">
        <v>9982</v>
      </c>
      <c r="C1466" s="41" t="s">
        <v>345</v>
      </c>
      <c r="D1466" s="41" t="s">
        <v>88</v>
      </c>
      <c r="E1466" s="41">
        <v>75144</v>
      </c>
      <c r="F1466" s="42"/>
      <c r="G1466" s="43"/>
      <c r="H1466" s="44"/>
      <c r="I1466" s="45" t="s">
        <v>47</v>
      </c>
      <c r="J1466" s="46" t="s">
        <v>37</v>
      </c>
      <c r="K1466" s="42" t="s">
        <v>40</v>
      </c>
      <c r="L1466" s="49"/>
      <c r="M1466" s="45" t="s">
        <v>54</v>
      </c>
      <c r="N1466" s="46" t="s">
        <v>41</v>
      </c>
      <c r="O1466" s="49"/>
      <c r="P1466" s="36" t="str">
        <f t="shared" si="22"/>
        <v>Non-Lead</v>
      </c>
      <c r="Q1466" s="39" t="s">
        <v>37</v>
      </c>
      <c r="R1466" s="39" t="s">
        <v>37</v>
      </c>
      <c r="S1466" s="39"/>
      <c r="T1466" s="50" t="s">
        <v>36</v>
      </c>
      <c r="U1466" s="50" t="s">
        <v>37</v>
      </c>
      <c r="V1466" s="50" t="s">
        <v>37</v>
      </c>
      <c r="W1466" s="50" t="s">
        <v>37</v>
      </c>
      <c r="X1466" s="51" t="str">
        <f>IF((OR((AND('[1]PWS Information'!$E$10="CWS",T1466="Single Family Residence",P1466="Lead")),
(AND('[1]PWS Information'!$E$10="CWS",T1466="Multiple Family Residence",'[1]PWS Information'!$E$11="Yes",P1466="Lead")),
(AND('[1]PWS Information'!$E$10="NTNC",P1466="Lead")))),"Tier 1",
IF((OR((AND('[1]PWS Information'!$E$10="CWS",T1466="Multiple Family Residence",'[1]PWS Information'!$E$11="No",P1466="Lead")),
(AND('[1]PWS Information'!$E$10="CWS",T1466="Other",P1466="Lead")),
(AND('[1]PWS Information'!$E$10="CWS",T1466="Building",P1466="Lead")))),"Tier 2",
IF((OR((AND('[1]PWS Information'!$E$10="CWS",T1466="Single Family Residence",P1466="Galvanized Requiring Replacement")),
(AND('[1]PWS Information'!$E$10="CWS",T1466="Single Family Residence",P1466="Galvanized Requiring Replacement",Q1466="Yes")),
(AND('[1]PWS Information'!$E$10="NTNC",P1466="Galvanized Requiring Replacement")),
(AND('[1]PWS Information'!$E$10="NTNC",T1466="Single Family Residence",Q1466="Yes")))),"Tier 3",
IF((OR((AND('[1]PWS Information'!$E$10="CWS",T1466="Single Family Residence",R1466="Yes",P1466="Non-Lead", I1466="Non-Lead - Copper",K1466="Before 1989")),
(AND('[1]PWS Information'!$E$10="CWS",T1466="Single Family Residence",R1466="Yes",P1466="Non-Lead", M1466="Non-Lead - Copper",N1466="Before 1989")))),"Tier 4",
IF((OR((AND('[1]PWS Information'!$E$10="NTNC",P1466="Non-Lead")),
(AND('[1]PWS Information'!$E$10="CWS",P1466="Non-Lead",R1466="")),
(AND('[1]PWS Information'!$E$10="CWS",P1466="Non-Lead",R1466="No")),
(AND('[1]PWS Information'!$E$10="CWS",P1466="Non-Lead",R1466="Don't Know")),
(AND('[1]PWS Information'!$E$10="CWS",P1466="Non-Lead", I1466="Non-Lead - Copper", R1466="Yes", K1466="Between 1989 and 2014")),
(AND('[1]PWS Information'!$E$10="CWS",P1466="Non-Lead", I1466="Non-Lead - Copper", R1466="Yes", K1466="After 2014")),
(AND('[1]PWS Information'!$E$10="CWS",P1466="Non-Lead", I1466="Non-Lead - Copper", R1466="Yes", K1466="Unknown")),
(AND('[1]PWS Information'!$E$10="CWS",P1466="Non-Lead", M1466="Non-Lead - Copper", R1466="Yes", N1466="Between 1989 and 2014")),
(AND('[1]PWS Information'!$E$10="CWS",P1466="Non-Lead", M1466="Non-Lead - Copper", R1466="Yes", N1466="After 2014")),
(AND('[1]PWS Information'!$E$10="CWS",P1466="Non-Lead", M1466="Non-Lead - Copper", R1466="Yes", N1466="Unknown")),
(AND('[1]PWS Information'!$E$10="CWS",P1466="Unknown")),
(AND('[1]PWS Information'!$E$10="NTNC",P1466="Unknown")))),"Tier 5",
"")))))</f>
        <v>Tier 5</v>
      </c>
      <c r="Y1466" s="50"/>
      <c r="Z1466" s="50"/>
    </row>
    <row r="1467" spans="1:26" ht="30" x14ac:dyDescent="0.25">
      <c r="A1467" s="39">
        <v>1792</v>
      </c>
      <c r="B1467" s="40">
        <v>1022</v>
      </c>
      <c r="C1467" s="41" t="s">
        <v>349</v>
      </c>
      <c r="D1467" s="41" t="s">
        <v>88</v>
      </c>
      <c r="E1467" s="41">
        <v>75144</v>
      </c>
      <c r="F1467" s="42"/>
      <c r="G1467" s="43"/>
      <c r="H1467" s="44"/>
      <c r="I1467" s="45" t="s">
        <v>47</v>
      </c>
      <c r="J1467" s="46" t="s">
        <v>37</v>
      </c>
      <c r="K1467" s="42" t="s">
        <v>40</v>
      </c>
      <c r="L1467" s="49"/>
      <c r="M1467" s="45" t="s">
        <v>54</v>
      </c>
      <c r="N1467" s="46" t="s">
        <v>40</v>
      </c>
      <c r="O1467" s="49"/>
      <c r="P1467" s="36" t="str">
        <f t="shared" si="22"/>
        <v>Non-Lead</v>
      </c>
      <c r="Q1467" s="39" t="s">
        <v>37</v>
      </c>
      <c r="R1467" s="39" t="s">
        <v>37</v>
      </c>
      <c r="S1467" s="39"/>
      <c r="T1467" s="50" t="s">
        <v>36</v>
      </c>
      <c r="U1467" s="50" t="s">
        <v>37</v>
      </c>
      <c r="V1467" s="50" t="s">
        <v>37</v>
      </c>
      <c r="W1467" s="50" t="s">
        <v>37</v>
      </c>
      <c r="X1467" s="51" t="str">
        <f>IF((OR((AND('[1]PWS Information'!$E$10="CWS",T1467="Single Family Residence",P1467="Lead")),
(AND('[1]PWS Information'!$E$10="CWS",T1467="Multiple Family Residence",'[1]PWS Information'!$E$11="Yes",P1467="Lead")),
(AND('[1]PWS Information'!$E$10="NTNC",P1467="Lead")))),"Tier 1",
IF((OR((AND('[1]PWS Information'!$E$10="CWS",T1467="Multiple Family Residence",'[1]PWS Information'!$E$11="No",P1467="Lead")),
(AND('[1]PWS Information'!$E$10="CWS",T1467="Other",P1467="Lead")),
(AND('[1]PWS Information'!$E$10="CWS",T1467="Building",P1467="Lead")))),"Tier 2",
IF((OR((AND('[1]PWS Information'!$E$10="CWS",T1467="Single Family Residence",P1467="Galvanized Requiring Replacement")),
(AND('[1]PWS Information'!$E$10="CWS",T1467="Single Family Residence",P1467="Galvanized Requiring Replacement",Q1467="Yes")),
(AND('[1]PWS Information'!$E$10="NTNC",P1467="Galvanized Requiring Replacement")),
(AND('[1]PWS Information'!$E$10="NTNC",T1467="Single Family Residence",Q1467="Yes")))),"Tier 3",
IF((OR((AND('[1]PWS Information'!$E$10="CWS",T1467="Single Family Residence",R1467="Yes",P1467="Non-Lead", I1467="Non-Lead - Copper",K1467="Before 1989")),
(AND('[1]PWS Information'!$E$10="CWS",T1467="Single Family Residence",R1467="Yes",P1467="Non-Lead", M1467="Non-Lead - Copper",N1467="Before 1989")))),"Tier 4",
IF((OR((AND('[1]PWS Information'!$E$10="NTNC",P1467="Non-Lead")),
(AND('[1]PWS Information'!$E$10="CWS",P1467="Non-Lead",R1467="")),
(AND('[1]PWS Information'!$E$10="CWS",P1467="Non-Lead",R1467="No")),
(AND('[1]PWS Information'!$E$10="CWS",P1467="Non-Lead",R1467="Don't Know")),
(AND('[1]PWS Information'!$E$10="CWS",P1467="Non-Lead", I1467="Non-Lead - Copper", R1467="Yes", K1467="Between 1989 and 2014")),
(AND('[1]PWS Information'!$E$10="CWS",P1467="Non-Lead", I1467="Non-Lead - Copper", R1467="Yes", K1467="After 2014")),
(AND('[1]PWS Information'!$E$10="CWS",P1467="Non-Lead", I1467="Non-Lead - Copper", R1467="Yes", K1467="Unknown")),
(AND('[1]PWS Information'!$E$10="CWS",P1467="Non-Lead", M1467="Non-Lead - Copper", R1467="Yes", N1467="Between 1989 and 2014")),
(AND('[1]PWS Information'!$E$10="CWS",P1467="Non-Lead", M1467="Non-Lead - Copper", R1467="Yes", N1467="After 2014")),
(AND('[1]PWS Information'!$E$10="CWS",P1467="Non-Lead", M1467="Non-Lead - Copper", R1467="Yes", N1467="Unknown")),
(AND('[1]PWS Information'!$E$10="CWS",P1467="Unknown")),
(AND('[1]PWS Information'!$E$10="NTNC",P1467="Unknown")))),"Tier 5",
"")))))</f>
        <v>Tier 5</v>
      </c>
      <c r="Y1467" s="50"/>
      <c r="Z1467" s="50"/>
    </row>
    <row r="1468" spans="1:26" ht="30" x14ac:dyDescent="0.25">
      <c r="A1468" s="39">
        <v>1793</v>
      </c>
      <c r="B1468" s="40">
        <v>11000</v>
      </c>
      <c r="C1468" s="41" t="s">
        <v>309</v>
      </c>
      <c r="D1468" s="41" t="s">
        <v>88</v>
      </c>
      <c r="E1468" s="41">
        <v>75144</v>
      </c>
      <c r="F1468" s="42"/>
      <c r="G1468" s="43"/>
      <c r="H1468" s="44"/>
      <c r="I1468" s="45" t="s">
        <v>47</v>
      </c>
      <c r="J1468" s="46" t="s">
        <v>37</v>
      </c>
      <c r="K1468" s="42" t="s">
        <v>40</v>
      </c>
      <c r="L1468" s="49"/>
      <c r="M1468" s="45" t="s">
        <v>54</v>
      </c>
      <c r="N1468" s="46" t="s">
        <v>40</v>
      </c>
      <c r="O1468" s="49"/>
      <c r="P1468" s="36" t="str">
        <f t="shared" si="22"/>
        <v>Non-Lead</v>
      </c>
      <c r="Q1468" s="39" t="s">
        <v>37</v>
      </c>
      <c r="R1468" s="39" t="s">
        <v>37</v>
      </c>
      <c r="S1468" s="39"/>
      <c r="T1468" s="50" t="s">
        <v>36</v>
      </c>
      <c r="U1468" s="50" t="s">
        <v>37</v>
      </c>
      <c r="V1468" s="50" t="s">
        <v>37</v>
      </c>
      <c r="W1468" s="50" t="s">
        <v>37</v>
      </c>
      <c r="X1468" s="51" t="str">
        <f>IF((OR((AND('[1]PWS Information'!$E$10="CWS",T1468="Single Family Residence",P1468="Lead")),
(AND('[1]PWS Information'!$E$10="CWS",T1468="Multiple Family Residence",'[1]PWS Information'!$E$11="Yes",P1468="Lead")),
(AND('[1]PWS Information'!$E$10="NTNC",P1468="Lead")))),"Tier 1",
IF((OR((AND('[1]PWS Information'!$E$10="CWS",T1468="Multiple Family Residence",'[1]PWS Information'!$E$11="No",P1468="Lead")),
(AND('[1]PWS Information'!$E$10="CWS",T1468="Other",P1468="Lead")),
(AND('[1]PWS Information'!$E$10="CWS",T1468="Building",P1468="Lead")))),"Tier 2",
IF((OR((AND('[1]PWS Information'!$E$10="CWS",T1468="Single Family Residence",P1468="Galvanized Requiring Replacement")),
(AND('[1]PWS Information'!$E$10="CWS",T1468="Single Family Residence",P1468="Galvanized Requiring Replacement",Q1468="Yes")),
(AND('[1]PWS Information'!$E$10="NTNC",P1468="Galvanized Requiring Replacement")),
(AND('[1]PWS Information'!$E$10="NTNC",T1468="Single Family Residence",Q1468="Yes")))),"Tier 3",
IF((OR((AND('[1]PWS Information'!$E$10="CWS",T1468="Single Family Residence",R1468="Yes",P1468="Non-Lead", I1468="Non-Lead - Copper",K1468="Before 1989")),
(AND('[1]PWS Information'!$E$10="CWS",T1468="Single Family Residence",R1468="Yes",P1468="Non-Lead", M1468="Non-Lead - Copper",N1468="Before 1989")))),"Tier 4",
IF((OR((AND('[1]PWS Information'!$E$10="NTNC",P1468="Non-Lead")),
(AND('[1]PWS Information'!$E$10="CWS",P1468="Non-Lead",R1468="")),
(AND('[1]PWS Information'!$E$10="CWS",P1468="Non-Lead",R1468="No")),
(AND('[1]PWS Information'!$E$10="CWS",P1468="Non-Lead",R1468="Don't Know")),
(AND('[1]PWS Information'!$E$10="CWS",P1468="Non-Lead", I1468="Non-Lead - Copper", R1468="Yes", K1468="Between 1989 and 2014")),
(AND('[1]PWS Information'!$E$10="CWS",P1468="Non-Lead", I1468="Non-Lead - Copper", R1468="Yes", K1468="After 2014")),
(AND('[1]PWS Information'!$E$10="CWS",P1468="Non-Lead", I1468="Non-Lead - Copper", R1468="Yes", K1468="Unknown")),
(AND('[1]PWS Information'!$E$10="CWS",P1468="Non-Lead", M1468="Non-Lead - Copper", R1468="Yes", N1468="Between 1989 and 2014")),
(AND('[1]PWS Information'!$E$10="CWS",P1468="Non-Lead", M1468="Non-Lead - Copper", R1468="Yes", N1468="After 2014")),
(AND('[1]PWS Information'!$E$10="CWS",P1468="Non-Lead", M1468="Non-Lead - Copper", R1468="Yes", N1468="Unknown")),
(AND('[1]PWS Information'!$E$10="CWS",P1468="Unknown")),
(AND('[1]PWS Information'!$E$10="NTNC",P1468="Unknown")))),"Tier 5",
"")))))</f>
        <v>Tier 5</v>
      </c>
      <c r="Y1468" s="50"/>
      <c r="Z1468" s="50"/>
    </row>
    <row r="1469" spans="1:26" ht="30" x14ac:dyDescent="0.25">
      <c r="A1469" s="39">
        <v>1794</v>
      </c>
      <c r="B1469" s="40">
        <v>3701</v>
      </c>
      <c r="C1469" s="41" t="s">
        <v>332</v>
      </c>
      <c r="D1469" s="41" t="s">
        <v>61</v>
      </c>
      <c r="E1469" s="41">
        <v>75109</v>
      </c>
      <c r="F1469" s="42"/>
      <c r="G1469" s="43"/>
      <c r="H1469" s="44"/>
      <c r="I1469" s="45" t="s">
        <v>47</v>
      </c>
      <c r="J1469" s="46" t="s">
        <v>37</v>
      </c>
      <c r="K1469" s="42" t="s">
        <v>40</v>
      </c>
      <c r="L1469" s="49"/>
      <c r="M1469" s="45" t="s">
        <v>54</v>
      </c>
      <c r="N1469" s="46" t="s">
        <v>49</v>
      </c>
      <c r="O1469" s="49"/>
      <c r="P1469" s="36" t="str">
        <f t="shared" si="22"/>
        <v>Non-Lead</v>
      </c>
      <c r="Q1469" s="39" t="s">
        <v>37</v>
      </c>
      <c r="R1469" s="39" t="s">
        <v>37</v>
      </c>
      <c r="S1469" s="39"/>
      <c r="T1469" s="50" t="s">
        <v>36</v>
      </c>
      <c r="U1469" s="50" t="s">
        <v>37</v>
      </c>
      <c r="V1469" s="50" t="s">
        <v>37</v>
      </c>
      <c r="W1469" s="50" t="s">
        <v>37</v>
      </c>
      <c r="X1469" s="51" t="str">
        <f>IF((OR((AND('[1]PWS Information'!$E$10="CWS",T1469="Single Family Residence",P1469="Lead")),
(AND('[1]PWS Information'!$E$10="CWS",T1469="Multiple Family Residence",'[1]PWS Information'!$E$11="Yes",P1469="Lead")),
(AND('[1]PWS Information'!$E$10="NTNC",P1469="Lead")))),"Tier 1",
IF((OR((AND('[1]PWS Information'!$E$10="CWS",T1469="Multiple Family Residence",'[1]PWS Information'!$E$11="No",P1469="Lead")),
(AND('[1]PWS Information'!$E$10="CWS",T1469="Other",P1469="Lead")),
(AND('[1]PWS Information'!$E$10="CWS",T1469="Building",P1469="Lead")))),"Tier 2",
IF((OR((AND('[1]PWS Information'!$E$10="CWS",T1469="Single Family Residence",P1469="Galvanized Requiring Replacement")),
(AND('[1]PWS Information'!$E$10="CWS",T1469="Single Family Residence",P1469="Galvanized Requiring Replacement",Q1469="Yes")),
(AND('[1]PWS Information'!$E$10="NTNC",P1469="Galvanized Requiring Replacement")),
(AND('[1]PWS Information'!$E$10="NTNC",T1469="Single Family Residence",Q1469="Yes")))),"Tier 3",
IF((OR((AND('[1]PWS Information'!$E$10="CWS",T1469="Single Family Residence",R1469="Yes",P1469="Non-Lead", I1469="Non-Lead - Copper",K1469="Before 1989")),
(AND('[1]PWS Information'!$E$10="CWS",T1469="Single Family Residence",R1469="Yes",P1469="Non-Lead", M1469="Non-Lead - Copper",N1469="Before 1989")))),"Tier 4",
IF((OR((AND('[1]PWS Information'!$E$10="NTNC",P1469="Non-Lead")),
(AND('[1]PWS Information'!$E$10="CWS",P1469="Non-Lead",R1469="")),
(AND('[1]PWS Information'!$E$10="CWS",P1469="Non-Lead",R1469="No")),
(AND('[1]PWS Information'!$E$10="CWS",P1469="Non-Lead",R1469="Don't Know")),
(AND('[1]PWS Information'!$E$10="CWS",P1469="Non-Lead", I1469="Non-Lead - Copper", R1469="Yes", K1469="Between 1989 and 2014")),
(AND('[1]PWS Information'!$E$10="CWS",P1469="Non-Lead", I1469="Non-Lead - Copper", R1469="Yes", K1469="After 2014")),
(AND('[1]PWS Information'!$E$10="CWS",P1469="Non-Lead", I1469="Non-Lead - Copper", R1469="Yes", K1469="Unknown")),
(AND('[1]PWS Information'!$E$10="CWS",P1469="Non-Lead", M1469="Non-Lead - Copper", R1469="Yes", N1469="Between 1989 and 2014")),
(AND('[1]PWS Information'!$E$10="CWS",P1469="Non-Lead", M1469="Non-Lead - Copper", R1469="Yes", N1469="After 2014")),
(AND('[1]PWS Information'!$E$10="CWS",P1469="Non-Lead", M1469="Non-Lead - Copper", R1469="Yes", N1469="Unknown")),
(AND('[1]PWS Information'!$E$10="CWS",P1469="Unknown")),
(AND('[1]PWS Information'!$E$10="NTNC",P1469="Unknown")))),"Tier 5",
"")))))</f>
        <v>Tier 5</v>
      </c>
      <c r="Y1469" s="50"/>
      <c r="Z1469" s="50"/>
    </row>
    <row r="1470" spans="1:26" ht="30" x14ac:dyDescent="0.25">
      <c r="A1470" s="39">
        <v>1795</v>
      </c>
      <c r="B1470" s="40">
        <v>794</v>
      </c>
      <c r="C1470" s="41" t="s">
        <v>376</v>
      </c>
      <c r="D1470" s="41" t="s">
        <v>88</v>
      </c>
      <c r="E1470" s="41">
        <v>75144</v>
      </c>
      <c r="F1470" s="42"/>
      <c r="G1470" s="43"/>
      <c r="H1470" s="44"/>
      <c r="I1470" s="45" t="s">
        <v>47</v>
      </c>
      <c r="J1470" s="46" t="s">
        <v>37</v>
      </c>
      <c r="K1470" s="42" t="s">
        <v>40</v>
      </c>
      <c r="L1470" s="49"/>
      <c r="M1470" s="45" t="s">
        <v>54</v>
      </c>
      <c r="N1470" s="46" t="s">
        <v>41</v>
      </c>
      <c r="O1470" s="49"/>
      <c r="P1470" s="36" t="str">
        <f t="shared" si="22"/>
        <v>Non-Lead</v>
      </c>
      <c r="Q1470" s="39" t="s">
        <v>37</v>
      </c>
      <c r="R1470" s="39" t="s">
        <v>37</v>
      </c>
      <c r="S1470" s="39"/>
      <c r="T1470" s="50" t="s">
        <v>36</v>
      </c>
      <c r="U1470" s="50" t="s">
        <v>37</v>
      </c>
      <c r="V1470" s="50" t="s">
        <v>37</v>
      </c>
      <c r="W1470" s="50" t="s">
        <v>37</v>
      </c>
      <c r="X1470" s="51" t="str">
        <f>IF((OR((AND('[1]PWS Information'!$E$10="CWS",T1470="Single Family Residence",P1470="Lead")),
(AND('[1]PWS Information'!$E$10="CWS",T1470="Multiple Family Residence",'[1]PWS Information'!$E$11="Yes",P1470="Lead")),
(AND('[1]PWS Information'!$E$10="NTNC",P1470="Lead")))),"Tier 1",
IF((OR((AND('[1]PWS Information'!$E$10="CWS",T1470="Multiple Family Residence",'[1]PWS Information'!$E$11="No",P1470="Lead")),
(AND('[1]PWS Information'!$E$10="CWS",T1470="Other",P1470="Lead")),
(AND('[1]PWS Information'!$E$10="CWS",T1470="Building",P1470="Lead")))),"Tier 2",
IF((OR((AND('[1]PWS Information'!$E$10="CWS",T1470="Single Family Residence",P1470="Galvanized Requiring Replacement")),
(AND('[1]PWS Information'!$E$10="CWS",T1470="Single Family Residence",P1470="Galvanized Requiring Replacement",Q1470="Yes")),
(AND('[1]PWS Information'!$E$10="NTNC",P1470="Galvanized Requiring Replacement")),
(AND('[1]PWS Information'!$E$10="NTNC",T1470="Single Family Residence",Q1470="Yes")))),"Tier 3",
IF((OR((AND('[1]PWS Information'!$E$10="CWS",T1470="Single Family Residence",R1470="Yes",P1470="Non-Lead", I1470="Non-Lead - Copper",K1470="Before 1989")),
(AND('[1]PWS Information'!$E$10="CWS",T1470="Single Family Residence",R1470="Yes",P1470="Non-Lead", M1470="Non-Lead - Copper",N1470="Before 1989")))),"Tier 4",
IF((OR((AND('[1]PWS Information'!$E$10="NTNC",P1470="Non-Lead")),
(AND('[1]PWS Information'!$E$10="CWS",P1470="Non-Lead",R1470="")),
(AND('[1]PWS Information'!$E$10="CWS",P1470="Non-Lead",R1470="No")),
(AND('[1]PWS Information'!$E$10="CWS",P1470="Non-Lead",R1470="Don't Know")),
(AND('[1]PWS Information'!$E$10="CWS",P1470="Non-Lead", I1470="Non-Lead - Copper", R1470="Yes", K1470="Between 1989 and 2014")),
(AND('[1]PWS Information'!$E$10="CWS",P1470="Non-Lead", I1470="Non-Lead - Copper", R1470="Yes", K1470="After 2014")),
(AND('[1]PWS Information'!$E$10="CWS",P1470="Non-Lead", I1470="Non-Lead - Copper", R1470="Yes", K1470="Unknown")),
(AND('[1]PWS Information'!$E$10="CWS",P1470="Non-Lead", M1470="Non-Lead - Copper", R1470="Yes", N1470="Between 1989 and 2014")),
(AND('[1]PWS Information'!$E$10="CWS",P1470="Non-Lead", M1470="Non-Lead - Copper", R1470="Yes", N1470="After 2014")),
(AND('[1]PWS Information'!$E$10="CWS",P1470="Non-Lead", M1470="Non-Lead - Copper", R1470="Yes", N1470="Unknown")),
(AND('[1]PWS Information'!$E$10="CWS",P1470="Unknown")),
(AND('[1]PWS Information'!$E$10="NTNC",P1470="Unknown")))),"Tier 5",
"")))))</f>
        <v>Tier 5</v>
      </c>
      <c r="Y1470" s="50"/>
      <c r="Z1470" s="50"/>
    </row>
    <row r="1471" spans="1:26" ht="30" x14ac:dyDescent="0.25">
      <c r="A1471" s="39">
        <v>1796</v>
      </c>
      <c r="B1471" s="40">
        <v>5162</v>
      </c>
      <c r="C1471" s="41" t="s">
        <v>297</v>
      </c>
      <c r="D1471" s="41" t="s">
        <v>73</v>
      </c>
      <c r="E1471" s="41">
        <v>75155</v>
      </c>
      <c r="F1471" s="42"/>
      <c r="G1471" s="43"/>
      <c r="H1471" s="44"/>
      <c r="I1471" s="45" t="s">
        <v>47</v>
      </c>
      <c r="J1471" s="46" t="s">
        <v>37</v>
      </c>
      <c r="K1471" s="42" t="s">
        <v>40</v>
      </c>
      <c r="L1471" s="49"/>
      <c r="M1471" s="45" t="s">
        <v>54</v>
      </c>
      <c r="N1471" s="46" t="s">
        <v>35</v>
      </c>
      <c r="O1471" s="49"/>
      <c r="P1471" s="36" t="str">
        <f t="shared" si="22"/>
        <v>Non-Lead</v>
      </c>
      <c r="Q1471" s="39" t="s">
        <v>37</v>
      </c>
      <c r="R1471" s="39" t="s">
        <v>37</v>
      </c>
      <c r="S1471" s="39"/>
      <c r="T1471" s="50" t="s">
        <v>36</v>
      </c>
      <c r="U1471" s="50" t="s">
        <v>37</v>
      </c>
      <c r="V1471" s="50" t="s">
        <v>37</v>
      </c>
      <c r="W1471" s="50" t="s">
        <v>37</v>
      </c>
      <c r="X1471" s="51" t="str">
        <f>IF((OR((AND('[1]PWS Information'!$E$10="CWS",T1471="Single Family Residence",P1471="Lead")),
(AND('[1]PWS Information'!$E$10="CWS",T1471="Multiple Family Residence",'[1]PWS Information'!$E$11="Yes",P1471="Lead")),
(AND('[1]PWS Information'!$E$10="NTNC",P1471="Lead")))),"Tier 1",
IF((OR((AND('[1]PWS Information'!$E$10="CWS",T1471="Multiple Family Residence",'[1]PWS Information'!$E$11="No",P1471="Lead")),
(AND('[1]PWS Information'!$E$10="CWS",T1471="Other",P1471="Lead")),
(AND('[1]PWS Information'!$E$10="CWS",T1471="Building",P1471="Lead")))),"Tier 2",
IF((OR((AND('[1]PWS Information'!$E$10="CWS",T1471="Single Family Residence",P1471="Galvanized Requiring Replacement")),
(AND('[1]PWS Information'!$E$10="CWS",T1471="Single Family Residence",P1471="Galvanized Requiring Replacement",Q1471="Yes")),
(AND('[1]PWS Information'!$E$10="NTNC",P1471="Galvanized Requiring Replacement")),
(AND('[1]PWS Information'!$E$10="NTNC",T1471="Single Family Residence",Q1471="Yes")))),"Tier 3",
IF((OR((AND('[1]PWS Information'!$E$10="CWS",T1471="Single Family Residence",R1471="Yes",P1471="Non-Lead", I1471="Non-Lead - Copper",K1471="Before 1989")),
(AND('[1]PWS Information'!$E$10="CWS",T1471="Single Family Residence",R1471="Yes",P1471="Non-Lead", M1471="Non-Lead - Copper",N1471="Before 1989")))),"Tier 4",
IF((OR((AND('[1]PWS Information'!$E$10="NTNC",P1471="Non-Lead")),
(AND('[1]PWS Information'!$E$10="CWS",P1471="Non-Lead",R1471="")),
(AND('[1]PWS Information'!$E$10="CWS",P1471="Non-Lead",R1471="No")),
(AND('[1]PWS Information'!$E$10="CWS",P1471="Non-Lead",R1471="Don't Know")),
(AND('[1]PWS Information'!$E$10="CWS",P1471="Non-Lead", I1471="Non-Lead - Copper", R1471="Yes", K1471="Between 1989 and 2014")),
(AND('[1]PWS Information'!$E$10="CWS",P1471="Non-Lead", I1471="Non-Lead - Copper", R1471="Yes", K1471="After 2014")),
(AND('[1]PWS Information'!$E$10="CWS",P1471="Non-Lead", I1471="Non-Lead - Copper", R1471="Yes", K1471="Unknown")),
(AND('[1]PWS Information'!$E$10="CWS",P1471="Non-Lead", M1471="Non-Lead - Copper", R1471="Yes", N1471="Between 1989 and 2014")),
(AND('[1]PWS Information'!$E$10="CWS",P1471="Non-Lead", M1471="Non-Lead - Copper", R1471="Yes", N1471="After 2014")),
(AND('[1]PWS Information'!$E$10="CWS",P1471="Non-Lead", M1471="Non-Lead - Copper", R1471="Yes", N1471="Unknown")),
(AND('[1]PWS Information'!$E$10="CWS",P1471="Unknown")),
(AND('[1]PWS Information'!$E$10="NTNC",P1471="Unknown")))),"Tier 5",
"")))))</f>
        <v>Tier 5</v>
      </c>
      <c r="Y1471" s="50"/>
      <c r="Z1471" s="50"/>
    </row>
    <row r="1472" spans="1:26" ht="30" x14ac:dyDescent="0.25">
      <c r="A1472" s="39">
        <v>1797</v>
      </c>
      <c r="B1472" s="40">
        <v>11393</v>
      </c>
      <c r="C1472" s="41" t="s">
        <v>407</v>
      </c>
      <c r="D1472" s="41" t="s">
        <v>88</v>
      </c>
      <c r="E1472" s="41">
        <v>75144</v>
      </c>
      <c r="F1472" s="42"/>
      <c r="G1472" s="43"/>
      <c r="H1472" s="44"/>
      <c r="I1472" s="45" t="s">
        <v>47</v>
      </c>
      <c r="J1472" s="46" t="s">
        <v>37</v>
      </c>
      <c r="K1472" s="42" t="s">
        <v>40</v>
      </c>
      <c r="L1472" s="49"/>
      <c r="M1472" s="45" t="s">
        <v>54</v>
      </c>
      <c r="N1472" s="46" t="s">
        <v>40</v>
      </c>
      <c r="O1472" s="49"/>
      <c r="P1472" s="36" t="str">
        <f t="shared" si="22"/>
        <v>Non-Lead</v>
      </c>
      <c r="Q1472" s="39" t="s">
        <v>37</v>
      </c>
      <c r="R1472" s="39" t="s">
        <v>37</v>
      </c>
      <c r="S1472" s="39"/>
      <c r="T1472" s="50" t="s">
        <v>36</v>
      </c>
      <c r="U1472" s="50" t="s">
        <v>37</v>
      </c>
      <c r="V1472" s="50" t="s">
        <v>37</v>
      </c>
      <c r="W1472" s="50" t="s">
        <v>37</v>
      </c>
      <c r="X1472" s="51" t="str">
        <f>IF((OR((AND('[1]PWS Information'!$E$10="CWS",T1472="Single Family Residence",P1472="Lead")),
(AND('[1]PWS Information'!$E$10="CWS",T1472="Multiple Family Residence",'[1]PWS Information'!$E$11="Yes",P1472="Lead")),
(AND('[1]PWS Information'!$E$10="NTNC",P1472="Lead")))),"Tier 1",
IF((OR((AND('[1]PWS Information'!$E$10="CWS",T1472="Multiple Family Residence",'[1]PWS Information'!$E$11="No",P1472="Lead")),
(AND('[1]PWS Information'!$E$10="CWS",T1472="Other",P1472="Lead")),
(AND('[1]PWS Information'!$E$10="CWS",T1472="Building",P1472="Lead")))),"Tier 2",
IF((OR((AND('[1]PWS Information'!$E$10="CWS",T1472="Single Family Residence",P1472="Galvanized Requiring Replacement")),
(AND('[1]PWS Information'!$E$10="CWS",T1472="Single Family Residence",P1472="Galvanized Requiring Replacement",Q1472="Yes")),
(AND('[1]PWS Information'!$E$10="NTNC",P1472="Galvanized Requiring Replacement")),
(AND('[1]PWS Information'!$E$10="NTNC",T1472="Single Family Residence",Q1472="Yes")))),"Tier 3",
IF((OR((AND('[1]PWS Information'!$E$10="CWS",T1472="Single Family Residence",R1472="Yes",P1472="Non-Lead", I1472="Non-Lead - Copper",K1472="Before 1989")),
(AND('[1]PWS Information'!$E$10="CWS",T1472="Single Family Residence",R1472="Yes",P1472="Non-Lead", M1472="Non-Lead - Copper",N1472="Before 1989")))),"Tier 4",
IF((OR((AND('[1]PWS Information'!$E$10="NTNC",P1472="Non-Lead")),
(AND('[1]PWS Information'!$E$10="CWS",P1472="Non-Lead",R1472="")),
(AND('[1]PWS Information'!$E$10="CWS",P1472="Non-Lead",R1472="No")),
(AND('[1]PWS Information'!$E$10="CWS",P1472="Non-Lead",R1472="Don't Know")),
(AND('[1]PWS Information'!$E$10="CWS",P1472="Non-Lead", I1472="Non-Lead - Copper", R1472="Yes", K1472="Between 1989 and 2014")),
(AND('[1]PWS Information'!$E$10="CWS",P1472="Non-Lead", I1472="Non-Lead - Copper", R1472="Yes", K1472="After 2014")),
(AND('[1]PWS Information'!$E$10="CWS",P1472="Non-Lead", I1472="Non-Lead - Copper", R1472="Yes", K1472="Unknown")),
(AND('[1]PWS Information'!$E$10="CWS",P1472="Non-Lead", M1472="Non-Lead - Copper", R1472="Yes", N1472="Between 1989 and 2014")),
(AND('[1]PWS Information'!$E$10="CWS",P1472="Non-Lead", M1472="Non-Lead - Copper", R1472="Yes", N1472="After 2014")),
(AND('[1]PWS Information'!$E$10="CWS",P1472="Non-Lead", M1472="Non-Lead - Copper", R1472="Yes", N1472="Unknown")),
(AND('[1]PWS Information'!$E$10="CWS",P1472="Unknown")),
(AND('[1]PWS Information'!$E$10="NTNC",P1472="Unknown")))),"Tier 5",
"")))))</f>
        <v>Tier 5</v>
      </c>
      <c r="Y1472" s="50"/>
      <c r="Z1472" s="50"/>
    </row>
    <row r="1473" spans="1:26" ht="30" x14ac:dyDescent="0.25">
      <c r="A1473" s="39">
        <v>1799</v>
      </c>
      <c r="B1473" s="40">
        <v>144</v>
      </c>
      <c r="C1473" s="41" t="s">
        <v>408</v>
      </c>
      <c r="D1473" s="41" t="s">
        <v>88</v>
      </c>
      <c r="E1473" s="41">
        <v>75144</v>
      </c>
      <c r="F1473" s="42"/>
      <c r="G1473" s="43"/>
      <c r="H1473" s="44"/>
      <c r="I1473" s="45" t="s">
        <v>47</v>
      </c>
      <c r="J1473" s="46" t="s">
        <v>37</v>
      </c>
      <c r="K1473" s="42" t="s">
        <v>40</v>
      </c>
      <c r="L1473" s="49"/>
      <c r="M1473" s="45" t="s">
        <v>54</v>
      </c>
      <c r="N1473" s="46" t="s">
        <v>40</v>
      </c>
      <c r="O1473" s="49"/>
      <c r="P1473" s="36" t="str">
        <f t="shared" si="22"/>
        <v>Non-Lead</v>
      </c>
      <c r="Q1473" s="39" t="s">
        <v>37</v>
      </c>
      <c r="R1473" s="39" t="s">
        <v>37</v>
      </c>
      <c r="S1473" s="39"/>
      <c r="T1473" s="50" t="s">
        <v>36</v>
      </c>
      <c r="U1473" s="50" t="s">
        <v>37</v>
      </c>
      <c r="V1473" s="50" t="s">
        <v>37</v>
      </c>
      <c r="W1473" s="50" t="s">
        <v>37</v>
      </c>
      <c r="X1473" s="51" t="str">
        <f>IF((OR((AND('[1]PWS Information'!$E$10="CWS",T1473="Single Family Residence",P1473="Lead")),
(AND('[1]PWS Information'!$E$10="CWS",T1473="Multiple Family Residence",'[1]PWS Information'!$E$11="Yes",P1473="Lead")),
(AND('[1]PWS Information'!$E$10="NTNC",P1473="Lead")))),"Tier 1",
IF((OR((AND('[1]PWS Information'!$E$10="CWS",T1473="Multiple Family Residence",'[1]PWS Information'!$E$11="No",P1473="Lead")),
(AND('[1]PWS Information'!$E$10="CWS",T1473="Other",P1473="Lead")),
(AND('[1]PWS Information'!$E$10="CWS",T1473="Building",P1473="Lead")))),"Tier 2",
IF((OR((AND('[1]PWS Information'!$E$10="CWS",T1473="Single Family Residence",P1473="Galvanized Requiring Replacement")),
(AND('[1]PWS Information'!$E$10="CWS",T1473="Single Family Residence",P1473="Galvanized Requiring Replacement",Q1473="Yes")),
(AND('[1]PWS Information'!$E$10="NTNC",P1473="Galvanized Requiring Replacement")),
(AND('[1]PWS Information'!$E$10="NTNC",T1473="Single Family Residence",Q1473="Yes")))),"Tier 3",
IF((OR((AND('[1]PWS Information'!$E$10="CWS",T1473="Single Family Residence",R1473="Yes",P1473="Non-Lead", I1473="Non-Lead - Copper",K1473="Before 1989")),
(AND('[1]PWS Information'!$E$10="CWS",T1473="Single Family Residence",R1473="Yes",P1473="Non-Lead", M1473="Non-Lead - Copper",N1473="Before 1989")))),"Tier 4",
IF((OR((AND('[1]PWS Information'!$E$10="NTNC",P1473="Non-Lead")),
(AND('[1]PWS Information'!$E$10="CWS",P1473="Non-Lead",R1473="")),
(AND('[1]PWS Information'!$E$10="CWS",P1473="Non-Lead",R1473="No")),
(AND('[1]PWS Information'!$E$10="CWS",P1473="Non-Lead",R1473="Don't Know")),
(AND('[1]PWS Information'!$E$10="CWS",P1473="Non-Lead", I1473="Non-Lead - Copper", R1473="Yes", K1473="Between 1989 and 2014")),
(AND('[1]PWS Information'!$E$10="CWS",P1473="Non-Lead", I1473="Non-Lead - Copper", R1473="Yes", K1473="After 2014")),
(AND('[1]PWS Information'!$E$10="CWS",P1473="Non-Lead", I1473="Non-Lead - Copper", R1473="Yes", K1473="Unknown")),
(AND('[1]PWS Information'!$E$10="CWS",P1473="Non-Lead", M1473="Non-Lead - Copper", R1473="Yes", N1473="Between 1989 and 2014")),
(AND('[1]PWS Information'!$E$10="CWS",P1473="Non-Lead", M1473="Non-Lead - Copper", R1473="Yes", N1473="After 2014")),
(AND('[1]PWS Information'!$E$10="CWS",P1473="Non-Lead", M1473="Non-Lead - Copper", R1473="Yes", N1473="Unknown")),
(AND('[1]PWS Information'!$E$10="CWS",P1473="Unknown")),
(AND('[1]PWS Information'!$E$10="NTNC",P1473="Unknown")))),"Tier 5",
"")))))</f>
        <v>Tier 5</v>
      </c>
      <c r="Y1473" s="50"/>
      <c r="Z1473" s="50"/>
    </row>
    <row r="1474" spans="1:26" ht="30" x14ac:dyDescent="0.25">
      <c r="A1474" s="39">
        <v>1800</v>
      </c>
      <c r="B1474" s="40">
        <v>9060</v>
      </c>
      <c r="C1474" s="41" t="s">
        <v>355</v>
      </c>
      <c r="D1474" s="41" t="s">
        <v>99</v>
      </c>
      <c r="E1474" s="41">
        <v>75153</v>
      </c>
      <c r="F1474" s="42"/>
      <c r="G1474" s="43"/>
      <c r="H1474" s="44"/>
      <c r="I1474" s="45" t="s">
        <v>47</v>
      </c>
      <c r="J1474" s="46" t="s">
        <v>37</v>
      </c>
      <c r="K1474" s="42" t="s">
        <v>40</v>
      </c>
      <c r="L1474" s="49"/>
      <c r="M1474" s="45" t="s">
        <v>54</v>
      </c>
      <c r="N1474" s="46" t="s">
        <v>40</v>
      </c>
      <c r="O1474" s="49"/>
      <c r="P1474" s="36" t="str">
        <f t="shared" si="22"/>
        <v>Non-Lead</v>
      </c>
      <c r="Q1474" s="39" t="s">
        <v>37</v>
      </c>
      <c r="R1474" s="39" t="s">
        <v>37</v>
      </c>
      <c r="S1474" s="39"/>
      <c r="T1474" s="50" t="s">
        <v>36</v>
      </c>
      <c r="U1474" s="50" t="s">
        <v>37</v>
      </c>
      <c r="V1474" s="50" t="s">
        <v>37</v>
      </c>
      <c r="W1474" s="50" t="s">
        <v>37</v>
      </c>
      <c r="X1474" s="51" t="str">
        <f>IF((OR((AND('[1]PWS Information'!$E$10="CWS",T1474="Single Family Residence",P1474="Lead")),
(AND('[1]PWS Information'!$E$10="CWS",T1474="Multiple Family Residence",'[1]PWS Information'!$E$11="Yes",P1474="Lead")),
(AND('[1]PWS Information'!$E$10="NTNC",P1474="Lead")))),"Tier 1",
IF((OR((AND('[1]PWS Information'!$E$10="CWS",T1474="Multiple Family Residence",'[1]PWS Information'!$E$11="No",P1474="Lead")),
(AND('[1]PWS Information'!$E$10="CWS",T1474="Other",P1474="Lead")),
(AND('[1]PWS Information'!$E$10="CWS",T1474="Building",P1474="Lead")))),"Tier 2",
IF((OR((AND('[1]PWS Information'!$E$10="CWS",T1474="Single Family Residence",P1474="Galvanized Requiring Replacement")),
(AND('[1]PWS Information'!$E$10="CWS",T1474="Single Family Residence",P1474="Galvanized Requiring Replacement",Q1474="Yes")),
(AND('[1]PWS Information'!$E$10="NTNC",P1474="Galvanized Requiring Replacement")),
(AND('[1]PWS Information'!$E$10="NTNC",T1474="Single Family Residence",Q1474="Yes")))),"Tier 3",
IF((OR((AND('[1]PWS Information'!$E$10="CWS",T1474="Single Family Residence",R1474="Yes",P1474="Non-Lead", I1474="Non-Lead - Copper",K1474="Before 1989")),
(AND('[1]PWS Information'!$E$10="CWS",T1474="Single Family Residence",R1474="Yes",P1474="Non-Lead", M1474="Non-Lead - Copper",N1474="Before 1989")))),"Tier 4",
IF((OR((AND('[1]PWS Information'!$E$10="NTNC",P1474="Non-Lead")),
(AND('[1]PWS Information'!$E$10="CWS",P1474="Non-Lead",R1474="")),
(AND('[1]PWS Information'!$E$10="CWS",P1474="Non-Lead",R1474="No")),
(AND('[1]PWS Information'!$E$10="CWS",P1474="Non-Lead",R1474="Don't Know")),
(AND('[1]PWS Information'!$E$10="CWS",P1474="Non-Lead", I1474="Non-Lead - Copper", R1474="Yes", K1474="Between 1989 and 2014")),
(AND('[1]PWS Information'!$E$10="CWS",P1474="Non-Lead", I1474="Non-Lead - Copper", R1474="Yes", K1474="After 2014")),
(AND('[1]PWS Information'!$E$10="CWS",P1474="Non-Lead", I1474="Non-Lead - Copper", R1474="Yes", K1474="Unknown")),
(AND('[1]PWS Information'!$E$10="CWS",P1474="Non-Lead", M1474="Non-Lead - Copper", R1474="Yes", N1474="Between 1989 and 2014")),
(AND('[1]PWS Information'!$E$10="CWS",P1474="Non-Lead", M1474="Non-Lead - Copper", R1474="Yes", N1474="After 2014")),
(AND('[1]PWS Information'!$E$10="CWS",P1474="Non-Lead", M1474="Non-Lead - Copper", R1474="Yes", N1474="Unknown")),
(AND('[1]PWS Information'!$E$10="CWS",P1474="Unknown")),
(AND('[1]PWS Information'!$E$10="NTNC",P1474="Unknown")))),"Tier 5",
"")))))</f>
        <v>Tier 5</v>
      </c>
      <c r="Y1474" s="50"/>
      <c r="Z1474" s="50"/>
    </row>
    <row r="1475" spans="1:26" ht="30" x14ac:dyDescent="0.25">
      <c r="A1475" s="39">
        <v>1801</v>
      </c>
      <c r="B1475" s="40">
        <v>9942</v>
      </c>
      <c r="C1475" s="41" t="s">
        <v>409</v>
      </c>
      <c r="D1475" s="41" t="s">
        <v>83</v>
      </c>
      <c r="E1475" s="41">
        <v>75105</v>
      </c>
      <c r="F1475" s="42"/>
      <c r="G1475" s="43"/>
      <c r="H1475" s="44"/>
      <c r="I1475" s="45" t="s">
        <v>47</v>
      </c>
      <c r="J1475" s="46" t="s">
        <v>37</v>
      </c>
      <c r="K1475" s="42" t="s">
        <v>40</v>
      </c>
      <c r="L1475" s="49"/>
      <c r="M1475" s="45" t="s">
        <v>54</v>
      </c>
      <c r="N1475" s="46" t="s">
        <v>40</v>
      </c>
      <c r="O1475" s="49"/>
      <c r="P1475" s="36" t="str">
        <f t="shared" ref="P1475:P1538" si="23">IF((OR(I1475="Lead")),"Lead",
IF((OR(M1475="Lead")),"Lead",
IF((OR(I1475="Lead-lined galvanized")),"Lead",
IF((OR(M1475="Lead-lined galvanized")),"Lead",
IF((OR((AND(I1475="Unknown - Likely Lead",M1475="Galvanized")),
(AND(I1475="Unknown - Unlikely Lead",M1475="Galvanized")),
(AND(I1475="Unknown - Material Unknown",M1475="Galvanized")))),"Galvanized Requiring Replacement",
IF((OR((AND(I1475="Non-lead - Copper",J1475="Yes",M1475="Galvanized")),
(AND(I1475="Non-lead - Copper",J1475="Don't know",M1475="Galvanized")),
(AND(I1475="Non-lead - Copper",J1475="",M1475="Galvanized")),
(AND(I1475="Non-lead - Plastic",J1475="Yes",M1475="Galvanized")),
(AND(I1475="Non-lead - Plastic",J1475="Don't know",M1475="Galvanized")),
(AND(I1475="Non-lead - Plastic",J1475="",M1475="Galvanized")),
(AND(I1475="Non-lead",J1475="Yes",M1475="Galvanized")),
(AND(I1475="Non-lead",J1475="Don't know",M1475="Galvanized")),
(AND(I1475="Non-lead",J1475="",M1475="Galvanized")),
(AND(I1475="Non-lead - Other",J1475="Yes",M1475="Galvanized")),
(AND(I1475="Non-Lead - Other",J1475="Don't know",M1475="Galvanized")),
(AND(I1475="Galvanized",J1475="Yes",M1475="Galvanized")),
(AND(I1475="Galvanized",J1475="Don't know",M1475="Galvanized")),
(AND(I1475="Galvanized",J1475="",M1475="Galvanized")),
(AND(I1475="Non-Lead - Other",J1475="",M1475="Galvanized")))),"Galvanized Requiring Replacement",
IF((OR((AND(I1475="Non-lead - Copper",M1475="Non-lead - Copper")),
(AND(I1475="Non-lead - Copper",M1475="Non-lead - Plastic")),
(AND(I1475="Non-lead - Copper",M1475="Non-lead - Other")),
(AND(I1475="Non-lead - Copper",M1475="Non-lead")),
(AND(I1475="Non-lead - Plastic",M1475="Non-lead - Copper")),
(AND(I1475="Non-lead - Plastic",M1475="Non-lead - Plastic")),
(AND(I1475="Non-lead - Plastic",M1475="Non-lead - Other")),
(AND(I1475="Non-lead - Plastic",M1475="Non-lead")),
(AND(I1475="Non-lead",M1475="Non-lead - Copper")),
(AND(I1475="Non-lead",M1475="Non-lead - Plastic")),
(AND(I1475="Non-lead",M1475="Non-lead - Other")),
(AND(I1475="Non-lead",M1475="Non-lead")),
(AND(I1475="Non-lead - Other",M1475="Non-lead - Copper")),
(AND(I1475="Non-Lead - Other",M1475="Non-lead - Plastic")),
(AND(I1475="Non-Lead - Other",M1475="Non-lead")),
(AND(I1475="Non-Lead - Other",M1475="Non-lead - Other")))),"Non-Lead",
IF((OR((AND(I1475="Galvanized",M1475="Non-lead")),
(AND(I1475="Galvanized",M1475="Non-lead - Copper")),
(AND(I1475="Galvanized",M1475="Non-lead - Plastic")),
(AND(I1475="Galvanized",M1475="Non-lead")),
(AND(I1475="Galvanized",M1475="Non-lead - Other")))),"Non-Lead",
IF((OR((AND(I1475="Non-lead - Copper",J1475="No",M1475="Galvanized")),
(AND(I1475="Non-lead - Plastic",J1475="No",M1475="Galvanized")),
(AND(I1475="Non-lead",J1475="No",M1475="Galvanized")),
(AND(I1475="Galvanized",J1475="No",M1475="Galvanized")),
(AND(I1475="Non-lead - Other",J1475="No",M1475="Galvanized")))),"Non-lead",
IF((OR((AND(I1475="Unknown - Likely Lead",M1475="Unknown - Likely Lead")),
(AND(I1475="Unknown - Likely Lead",M1475="Unknown - Unlikely Lead")),
(AND(I1475="Unknown - Likely Lead",M1475="Unknown - Material Unknown")),
(AND(I1475="Unknown - Unlikely Lead",M1475="Unknown - Likely Lead")),
(AND(I1475="Unknown - Unlikely Lead",M1475="Unknown - Unlikely Lead")),
(AND(I1475="Unknown - Unlikely Lead",M1475="Unknown - Material Unknown")),
(AND(I1475="Unknown - Material Unknown",M1475="Unknown - Likely Lead")),
(AND(I1475="Unknown - Material Unknown",M1475="Unknown - Unlikely Lead")),
(AND(I1475="Unknown - Material Unknown",M1475="Unknown - Material Unknown")))),"Unknown",
IF((OR((AND(I1475="Unknown - Likely Lead",M1475="Non-lead - Copper")),
(AND(I1475="Unknown - Likely Lead",M1475="Non-lead - Plastic")),
(AND(I1475="Unknown - Likely Lead",M1475="Non-lead")),
(AND(I1475="Unknown - Likely Lead",M1475="Non-lead - Other")),
(AND(I1475="Unknown - Unlikely Lead",M1475="Non-lead - Copper")),
(AND(I1475="Unknown - Unlikely Lead",M1475="Non-lead - Plastic")),
(AND(I1475="Unknown - Unlikely Lead",M1475="Non-lead")),
(AND(I1475="Unknown - Unlikely Lead",M1475="Non-lead - Other")),
(AND(I1475="Unknown - Material Unknown",M1475="Non-lead - Copper")),
(AND(I1475="Unknown - Material Unknown",M1475="Non-lead - Plastic")),
(AND(I1475="Unknown - Material Unknown",M1475="Non-lead")),
(AND(I1475="Unknown - Material Unknown",M1475="Non-lead - Other")))),"Unknown",
IF((OR((AND(I1475="Non-lead - Copper",M1475="Unknown - Likely Lead")),
(AND(I1475="Non-lead - Copper",M1475="Unknown - Unlikely Lead")),
(AND(I1475="Non-lead - Copper",M1475="Unknown - Material Unknown")),
(AND(I1475="Non-lead - Plastic",M1475="Unknown - Likely Lead")),
(AND(I1475="Non-lead - Plastic",M1475="Unknown - Unlikely Lead")),
(AND(I1475="Non-lead - Plastic",M1475="Unknown - Material Unknown")),
(AND(I1475="Non-lead",M1475="Unknown - Likely Lead")),
(AND(I1475="Non-lead",M1475="Unknown - Unlikely Lead")),
(AND(I1475="Non-lead",M1475="Unknown - Material Unknown")),
(AND(I1475="Non-lead - Other",M1475="Unknown - Likely Lead")),
(AND(I1475="Non-Lead - Other",M1475="Unknown - Unlikely Lead")),
(AND(I1475="Non-Lead - Other",M1475="Unknown - Material Unknown")))),"Unknown",
IF((OR((AND(I1475="Galvanized",M1475="Unknown - Likely Lead")),
(AND(I1475="Galvanized",M1475="Unknown - Unlikely Lead")),
(AND(I1475="Galvanized",M1475="Unknown - Material Unknown")))),"Unknown",
IF((OR((AND(I1475="Galvanized",M1475="")))),"Galvanized Requiring Replacement",
IF((OR((AND(I1475="Non-lead - Copper",M1475="")),
(AND(I1475="Non-lead - Plastic",M1475="")),
(AND(I1475="Non-lead",M1475="")),
(AND(I1475="Non-lead - Other",M1475="")))),"Non-lead",
IF((OR((AND(I1475="Unknown - Likely Lead",M1475="")),
(AND(I1475="Unknown - Unlikely Lead",M1475="")),
(AND(I1475="Unknown - Material Unknown",M1475="")))),"Unknown",
""))))))))))))))))</f>
        <v>Non-Lead</v>
      </c>
      <c r="Q1475" s="39" t="s">
        <v>37</v>
      </c>
      <c r="R1475" s="39" t="s">
        <v>37</v>
      </c>
      <c r="S1475" s="39"/>
      <c r="T1475" s="50" t="s">
        <v>36</v>
      </c>
      <c r="U1475" s="50" t="s">
        <v>37</v>
      </c>
      <c r="V1475" s="50" t="s">
        <v>37</v>
      </c>
      <c r="W1475" s="50" t="s">
        <v>37</v>
      </c>
      <c r="X1475" s="51" t="str">
        <f>IF((OR((AND('[1]PWS Information'!$E$10="CWS",T1475="Single Family Residence",P1475="Lead")),
(AND('[1]PWS Information'!$E$10="CWS",T1475="Multiple Family Residence",'[1]PWS Information'!$E$11="Yes",P1475="Lead")),
(AND('[1]PWS Information'!$E$10="NTNC",P1475="Lead")))),"Tier 1",
IF((OR((AND('[1]PWS Information'!$E$10="CWS",T1475="Multiple Family Residence",'[1]PWS Information'!$E$11="No",P1475="Lead")),
(AND('[1]PWS Information'!$E$10="CWS",T1475="Other",P1475="Lead")),
(AND('[1]PWS Information'!$E$10="CWS",T1475="Building",P1475="Lead")))),"Tier 2",
IF((OR((AND('[1]PWS Information'!$E$10="CWS",T1475="Single Family Residence",P1475="Galvanized Requiring Replacement")),
(AND('[1]PWS Information'!$E$10="CWS",T1475="Single Family Residence",P1475="Galvanized Requiring Replacement",Q1475="Yes")),
(AND('[1]PWS Information'!$E$10="NTNC",P1475="Galvanized Requiring Replacement")),
(AND('[1]PWS Information'!$E$10="NTNC",T1475="Single Family Residence",Q1475="Yes")))),"Tier 3",
IF((OR((AND('[1]PWS Information'!$E$10="CWS",T1475="Single Family Residence",R1475="Yes",P1475="Non-Lead", I1475="Non-Lead - Copper",K1475="Before 1989")),
(AND('[1]PWS Information'!$E$10="CWS",T1475="Single Family Residence",R1475="Yes",P1475="Non-Lead", M1475="Non-Lead - Copper",N1475="Before 1989")))),"Tier 4",
IF((OR((AND('[1]PWS Information'!$E$10="NTNC",P1475="Non-Lead")),
(AND('[1]PWS Information'!$E$10="CWS",P1475="Non-Lead",R1475="")),
(AND('[1]PWS Information'!$E$10="CWS",P1475="Non-Lead",R1475="No")),
(AND('[1]PWS Information'!$E$10="CWS",P1475="Non-Lead",R1475="Don't Know")),
(AND('[1]PWS Information'!$E$10="CWS",P1475="Non-Lead", I1475="Non-Lead - Copper", R1475="Yes", K1475="Between 1989 and 2014")),
(AND('[1]PWS Information'!$E$10="CWS",P1475="Non-Lead", I1475="Non-Lead - Copper", R1475="Yes", K1475="After 2014")),
(AND('[1]PWS Information'!$E$10="CWS",P1475="Non-Lead", I1475="Non-Lead - Copper", R1475="Yes", K1475="Unknown")),
(AND('[1]PWS Information'!$E$10="CWS",P1475="Non-Lead", M1475="Non-Lead - Copper", R1475="Yes", N1475="Between 1989 and 2014")),
(AND('[1]PWS Information'!$E$10="CWS",P1475="Non-Lead", M1475="Non-Lead - Copper", R1475="Yes", N1475="After 2014")),
(AND('[1]PWS Information'!$E$10="CWS",P1475="Non-Lead", M1475="Non-Lead - Copper", R1475="Yes", N1475="Unknown")),
(AND('[1]PWS Information'!$E$10="CWS",P1475="Unknown")),
(AND('[1]PWS Information'!$E$10="NTNC",P1475="Unknown")))),"Tier 5",
"")))))</f>
        <v>Tier 5</v>
      </c>
      <c r="Y1475" s="50"/>
      <c r="Z1475" s="50"/>
    </row>
    <row r="1476" spans="1:26" ht="30" x14ac:dyDescent="0.25">
      <c r="A1476" s="39">
        <v>1802</v>
      </c>
      <c r="B1476" s="40">
        <v>7325</v>
      </c>
      <c r="C1476" s="41" t="s">
        <v>410</v>
      </c>
      <c r="D1476" s="41" t="s">
        <v>99</v>
      </c>
      <c r="E1476" s="41">
        <v>75153</v>
      </c>
      <c r="F1476" s="42"/>
      <c r="G1476" s="43"/>
      <c r="H1476" s="44"/>
      <c r="I1476" s="45" t="s">
        <v>47</v>
      </c>
      <c r="J1476" s="46" t="s">
        <v>37</v>
      </c>
      <c r="K1476" s="42" t="s">
        <v>40</v>
      </c>
      <c r="L1476" s="49"/>
      <c r="M1476" s="45" t="s">
        <v>54</v>
      </c>
      <c r="N1476" s="46" t="s">
        <v>41</v>
      </c>
      <c r="O1476" s="49"/>
      <c r="P1476" s="36" t="str">
        <f t="shared" si="23"/>
        <v>Non-Lead</v>
      </c>
      <c r="Q1476" s="39" t="s">
        <v>37</v>
      </c>
      <c r="R1476" s="39" t="s">
        <v>37</v>
      </c>
      <c r="S1476" s="39"/>
      <c r="T1476" s="50" t="s">
        <v>36</v>
      </c>
      <c r="U1476" s="50" t="s">
        <v>37</v>
      </c>
      <c r="V1476" s="50" t="s">
        <v>37</v>
      </c>
      <c r="W1476" s="50" t="s">
        <v>37</v>
      </c>
      <c r="X1476" s="51" t="str">
        <f>IF((OR((AND('[1]PWS Information'!$E$10="CWS",T1476="Single Family Residence",P1476="Lead")),
(AND('[1]PWS Information'!$E$10="CWS",T1476="Multiple Family Residence",'[1]PWS Information'!$E$11="Yes",P1476="Lead")),
(AND('[1]PWS Information'!$E$10="NTNC",P1476="Lead")))),"Tier 1",
IF((OR((AND('[1]PWS Information'!$E$10="CWS",T1476="Multiple Family Residence",'[1]PWS Information'!$E$11="No",P1476="Lead")),
(AND('[1]PWS Information'!$E$10="CWS",T1476="Other",P1476="Lead")),
(AND('[1]PWS Information'!$E$10="CWS",T1476="Building",P1476="Lead")))),"Tier 2",
IF((OR((AND('[1]PWS Information'!$E$10="CWS",T1476="Single Family Residence",P1476="Galvanized Requiring Replacement")),
(AND('[1]PWS Information'!$E$10="CWS",T1476="Single Family Residence",P1476="Galvanized Requiring Replacement",Q1476="Yes")),
(AND('[1]PWS Information'!$E$10="NTNC",P1476="Galvanized Requiring Replacement")),
(AND('[1]PWS Information'!$E$10="NTNC",T1476="Single Family Residence",Q1476="Yes")))),"Tier 3",
IF((OR((AND('[1]PWS Information'!$E$10="CWS",T1476="Single Family Residence",R1476="Yes",P1476="Non-Lead", I1476="Non-Lead - Copper",K1476="Before 1989")),
(AND('[1]PWS Information'!$E$10="CWS",T1476="Single Family Residence",R1476="Yes",P1476="Non-Lead", M1476="Non-Lead - Copper",N1476="Before 1989")))),"Tier 4",
IF((OR((AND('[1]PWS Information'!$E$10="NTNC",P1476="Non-Lead")),
(AND('[1]PWS Information'!$E$10="CWS",P1476="Non-Lead",R1476="")),
(AND('[1]PWS Information'!$E$10="CWS",P1476="Non-Lead",R1476="No")),
(AND('[1]PWS Information'!$E$10="CWS",P1476="Non-Lead",R1476="Don't Know")),
(AND('[1]PWS Information'!$E$10="CWS",P1476="Non-Lead", I1476="Non-Lead - Copper", R1476="Yes", K1476="Between 1989 and 2014")),
(AND('[1]PWS Information'!$E$10="CWS",P1476="Non-Lead", I1476="Non-Lead - Copper", R1476="Yes", K1476="After 2014")),
(AND('[1]PWS Information'!$E$10="CWS",P1476="Non-Lead", I1476="Non-Lead - Copper", R1476="Yes", K1476="Unknown")),
(AND('[1]PWS Information'!$E$10="CWS",P1476="Non-Lead", M1476="Non-Lead - Copper", R1476="Yes", N1476="Between 1989 and 2014")),
(AND('[1]PWS Information'!$E$10="CWS",P1476="Non-Lead", M1476="Non-Lead - Copper", R1476="Yes", N1476="After 2014")),
(AND('[1]PWS Information'!$E$10="CWS",P1476="Non-Lead", M1476="Non-Lead - Copper", R1476="Yes", N1476="Unknown")),
(AND('[1]PWS Information'!$E$10="CWS",P1476="Unknown")),
(AND('[1]PWS Information'!$E$10="NTNC",P1476="Unknown")))),"Tier 5",
"")))))</f>
        <v>Tier 5</v>
      </c>
      <c r="Y1476" s="50"/>
      <c r="Z1476" s="50"/>
    </row>
    <row r="1477" spans="1:26" ht="30" x14ac:dyDescent="0.25">
      <c r="A1477" s="39">
        <v>1803</v>
      </c>
      <c r="B1477" s="40">
        <v>3224</v>
      </c>
      <c r="C1477" s="41" t="s">
        <v>364</v>
      </c>
      <c r="D1477" s="41" t="s">
        <v>88</v>
      </c>
      <c r="E1477" s="41">
        <v>75144</v>
      </c>
      <c r="F1477" s="42"/>
      <c r="G1477" s="43"/>
      <c r="H1477" s="44"/>
      <c r="I1477" s="45" t="s">
        <v>47</v>
      </c>
      <c r="J1477" s="46" t="s">
        <v>37</v>
      </c>
      <c r="K1477" s="42" t="s">
        <v>40</v>
      </c>
      <c r="L1477" s="49"/>
      <c r="M1477" s="45" t="s">
        <v>54</v>
      </c>
      <c r="N1477" s="46" t="s">
        <v>41</v>
      </c>
      <c r="O1477" s="49"/>
      <c r="P1477" s="36" t="str">
        <f t="shared" si="23"/>
        <v>Non-Lead</v>
      </c>
      <c r="Q1477" s="39" t="s">
        <v>37</v>
      </c>
      <c r="R1477" s="39" t="s">
        <v>37</v>
      </c>
      <c r="S1477" s="39"/>
      <c r="T1477" s="50" t="s">
        <v>36</v>
      </c>
      <c r="U1477" s="50" t="s">
        <v>37</v>
      </c>
      <c r="V1477" s="50" t="s">
        <v>37</v>
      </c>
      <c r="W1477" s="50" t="s">
        <v>37</v>
      </c>
      <c r="X1477" s="51" t="str">
        <f>IF((OR((AND('[1]PWS Information'!$E$10="CWS",T1477="Single Family Residence",P1477="Lead")),
(AND('[1]PWS Information'!$E$10="CWS",T1477="Multiple Family Residence",'[1]PWS Information'!$E$11="Yes",P1477="Lead")),
(AND('[1]PWS Information'!$E$10="NTNC",P1477="Lead")))),"Tier 1",
IF((OR((AND('[1]PWS Information'!$E$10="CWS",T1477="Multiple Family Residence",'[1]PWS Information'!$E$11="No",P1477="Lead")),
(AND('[1]PWS Information'!$E$10="CWS",T1477="Other",P1477="Lead")),
(AND('[1]PWS Information'!$E$10="CWS",T1477="Building",P1477="Lead")))),"Tier 2",
IF((OR((AND('[1]PWS Information'!$E$10="CWS",T1477="Single Family Residence",P1477="Galvanized Requiring Replacement")),
(AND('[1]PWS Information'!$E$10="CWS",T1477="Single Family Residence",P1477="Galvanized Requiring Replacement",Q1477="Yes")),
(AND('[1]PWS Information'!$E$10="NTNC",P1477="Galvanized Requiring Replacement")),
(AND('[1]PWS Information'!$E$10="NTNC",T1477="Single Family Residence",Q1477="Yes")))),"Tier 3",
IF((OR((AND('[1]PWS Information'!$E$10="CWS",T1477="Single Family Residence",R1477="Yes",P1477="Non-Lead", I1477="Non-Lead - Copper",K1477="Before 1989")),
(AND('[1]PWS Information'!$E$10="CWS",T1477="Single Family Residence",R1477="Yes",P1477="Non-Lead", M1477="Non-Lead - Copper",N1477="Before 1989")))),"Tier 4",
IF((OR((AND('[1]PWS Information'!$E$10="NTNC",P1477="Non-Lead")),
(AND('[1]PWS Information'!$E$10="CWS",P1477="Non-Lead",R1477="")),
(AND('[1]PWS Information'!$E$10="CWS",P1477="Non-Lead",R1477="No")),
(AND('[1]PWS Information'!$E$10="CWS",P1477="Non-Lead",R1477="Don't Know")),
(AND('[1]PWS Information'!$E$10="CWS",P1477="Non-Lead", I1477="Non-Lead - Copper", R1477="Yes", K1477="Between 1989 and 2014")),
(AND('[1]PWS Information'!$E$10="CWS",P1477="Non-Lead", I1477="Non-Lead - Copper", R1477="Yes", K1477="After 2014")),
(AND('[1]PWS Information'!$E$10="CWS",P1477="Non-Lead", I1477="Non-Lead - Copper", R1477="Yes", K1477="Unknown")),
(AND('[1]PWS Information'!$E$10="CWS",P1477="Non-Lead", M1477="Non-Lead - Copper", R1477="Yes", N1477="Between 1989 and 2014")),
(AND('[1]PWS Information'!$E$10="CWS",P1477="Non-Lead", M1477="Non-Lead - Copper", R1477="Yes", N1477="After 2014")),
(AND('[1]PWS Information'!$E$10="CWS",P1477="Non-Lead", M1477="Non-Lead - Copper", R1477="Yes", N1477="Unknown")),
(AND('[1]PWS Information'!$E$10="CWS",P1477="Unknown")),
(AND('[1]PWS Information'!$E$10="NTNC",P1477="Unknown")))),"Tier 5",
"")))))</f>
        <v>Tier 5</v>
      </c>
      <c r="Y1477" s="50"/>
      <c r="Z1477" s="50"/>
    </row>
    <row r="1478" spans="1:26" ht="30" x14ac:dyDescent="0.25">
      <c r="A1478" s="39">
        <v>1804</v>
      </c>
      <c r="B1478" s="40">
        <v>2365</v>
      </c>
      <c r="C1478" s="41" t="s">
        <v>351</v>
      </c>
      <c r="D1478" s="41" t="s">
        <v>99</v>
      </c>
      <c r="E1478" s="41">
        <v>75153</v>
      </c>
      <c r="F1478" s="42"/>
      <c r="G1478" s="43"/>
      <c r="H1478" s="44"/>
      <c r="I1478" s="45" t="s">
        <v>47</v>
      </c>
      <c r="J1478" s="46" t="s">
        <v>37</v>
      </c>
      <c r="K1478" s="42" t="s">
        <v>40</v>
      </c>
      <c r="L1478" s="49"/>
      <c r="M1478" s="45" t="s">
        <v>54</v>
      </c>
      <c r="N1478" s="46" t="s">
        <v>40</v>
      </c>
      <c r="O1478" s="49"/>
      <c r="P1478" s="36" t="str">
        <f t="shared" si="23"/>
        <v>Non-Lead</v>
      </c>
      <c r="Q1478" s="39" t="s">
        <v>37</v>
      </c>
      <c r="R1478" s="39" t="s">
        <v>37</v>
      </c>
      <c r="S1478" s="39"/>
      <c r="T1478" s="50" t="s">
        <v>36</v>
      </c>
      <c r="U1478" s="50" t="s">
        <v>37</v>
      </c>
      <c r="V1478" s="50" t="s">
        <v>37</v>
      </c>
      <c r="W1478" s="50" t="s">
        <v>37</v>
      </c>
      <c r="X1478" s="51" t="str">
        <f>IF((OR((AND('[1]PWS Information'!$E$10="CWS",T1478="Single Family Residence",P1478="Lead")),
(AND('[1]PWS Information'!$E$10="CWS",T1478="Multiple Family Residence",'[1]PWS Information'!$E$11="Yes",P1478="Lead")),
(AND('[1]PWS Information'!$E$10="NTNC",P1478="Lead")))),"Tier 1",
IF((OR((AND('[1]PWS Information'!$E$10="CWS",T1478="Multiple Family Residence",'[1]PWS Information'!$E$11="No",P1478="Lead")),
(AND('[1]PWS Information'!$E$10="CWS",T1478="Other",P1478="Lead")),
(AND('[1]PWS Information'!$E$10="CWS",T1478="Building",P1478="Lead")))),"Tier 2",
IF((OR((AND('[1]PWS Information'!$E$10="CWS",T1478="Single Family Residence",P1478="Galvanized Requiring Replacement")),
(AND('[1]PWS Information'!$E$10="CWS",T1478="Single Family Residence",P1478="Galvanized Requiring Replacement",Q1478="Yes")),
(AND('[1]PWS Information'!$E$10="NTNC",P1478="Galvanized Requiring Replacement")),
(AND('[1]PWS Information'!$E$10="NTNC",T1478="Single Family Residence",Q1478="Yes")))),"Tier 3",
IF((OR((AND('[1]PWS Information'!$E$10="CWS",T1478="Single Family Residence",R1478="Yes",P1478="Non-Lead", I1478="Non-Lead - Copper",K1478="Before 1989")),
(AND('[1]PWS Information'!$E$10="CWS",T1478="Single Family Residence",R1478="Yes",P1478="Non-Lead", M1478="Non-Lead - Copper",N1478="Before 1989")))),"Tier 4",
IF((OR((AND('[1]PWS Information'!$E$10="NTNC",P1478="Non-Lead")),
(AND('[1]PWS Information'!$E$10="CWS",P1478="Non-Lead",R1478="")),
(AND('[1]PWS Information'!$E$10="CWS",P1478="Non-Lead",R1478="No")),
(AND('[1]PWS Information'!$E$10="CWS",P1478="Non-Lead",R1478="Don't Know")),
(AND('[1]PWS Information'!$E$10="CWS",P1478="Non-Lead", I1478="Non-Lead - Copper", R1478="Yes", K1478="Between 1989 and 2014")),
(AND('[1]PWS Information'!$E$10="CWS",P1478="Non-Lead", I1478="Non-Lead - Copper", R1478="Yes", K1478="After 2014")),
(AND('[1]PWS Information'!$E$10="CWS",P1478="Non-Lead", I1478="Non-Lead - Copper", R1478="Yes", K1478="Unknown")),
(AND('[1]PWS Information'!$E$10="CWS",P1478="Non-Lead", M1478="Non-Lead - Copper", R1478="Yes", N1478="Between 1989 and 2014")),
(AND('[1]PWS Information'!$E$10="CWS",P1478="Non-Lead", M1478="Non-Lead - Copper", R1478="Yes", N1478="After 2014")),
(AND('[1]PWS Information'!$E$10="CWS",P1478="Non-Lead", M1478="Non-Lead - Copper", R1478="Yes", N1478="Unknown")),
(AND('[1]PWS Information'!$E$10="CWS",P1478="Unknown")),
(AND('[1]PWS Information'!$E$10="NTNC",P1478="Unknown")))),"Tier 5",
"")))))</f>
        <v>Tier 5</v>
      </c>
      <c r="Y1478" s="50"/>
      <c r="Z1478" s="50"/>
    </row>
    <row r="1479" spans="1:26" ht="30" x14ac:dyDescent="0.25">
      <c r="A1479" s="39">
        <v>1805</v>
      </c>
      <c r="B1479" s="40"/>
      <c r="C1479" s="41" t="s">
        <v>411</v>
      </c>
      <c r="D1479" s="41" t="s">
        <v>88</v>
      </c>
      <c r="E1479" s="41">
        <v>75144</v>
      </c>
      <c r="F1479" s="42"/>
      <c r="G1479" s="43"/>
      <c r="H1479" s="44"/>
      <c r="I1479" s="45" t="s">
        <v>47</v>
      </c>
      <c r="J1479" s="46" t="s">
        <v>37</v>
      </c>
      <c r="K1479" s="42" t="s">
        <v>40</v>
      </c>
      <c r="L1479" s="49"/>
      <c r="M1479" s="45" t="s">
        <v>59</v>
      </c>
      <c r="N1479" s="46" t="s">
        <v>49</v>
      </c>
      <c r="O1479" s="49"/>
      <c r="P1479" s="36" t="str">
        <f t="shared" si="23"/>
        <v>Unknown</v>
      </c>
      <c r="Q1479" s="39" t="s">
        <v>46</v>
      </c>
      <c r="R1479" s="39" t="s">
        <v>46</v>
      </c>
      <c r="S1479" s="39"/>
      <c r="T1479" s="50" t="s">
        <v>52</v>
      </c>
      <c r="U1479" s="50" t="s">
        <v>37</v>
      </c>
      <c r="V1479" s="50" t="s">
        <v>49</v>
      </c>
      <c r="W1479" s="50" t="s">
        <v>37</v>
      </c>
      <c r="X1479" s="51" t="str">
        <f>IF((OR((AND('[1]PWS Information'!$E$10="CWS",T1479="Single Family Residence",P1479="Lead")),
(AND('[1]PWS Information'!$E$10="CWS",T1479="Multiple Family Residence",'[1]PWS Information'!$E$11="Yes",P1479="Lead")),
(AND('[1]PWS Information'!$E$10="NTNC",P1479="Lead")))),"Tier 1",
IF((OR((AND('[1]PWS Information'!$E$10="CWS",T1479="Multiple Family Residence",'[1]PWS Information'!$E$11="No",P1479="Lead")),
(AND('[1]PWS Information'!$E$10="CWS",T1479="Other",P1479="Lead")),
(AND('[1]PWS Information'!$E$10="CWS",T1479="Building",P1479="Lead")))),"Tier 2",
IF((OR((AND('[1]PWS Information'!$E$10="CWS",T1479="Single Family Residence",P1479="Galvanized Requiring Replacement")),
(AND('[1]PWS Information'!$E$10="CWS",T1479="Single Family Residence",P1479="Galvanized Requiring Replacement",Q1479="Yes")),
(AND('[1]PWS Information'!$E$10="NTNC",P1479="Galvanized Requiring Replacement")),
(AND('[1]PWS Information'!$E$10="NTNC",T1479="Single Family Residence",Q1479="Yes")))),"Tier 3",
IF((OR((AND('[1]PWS Information'!$E$10="CWS",T1479="Single Family Residence",R1479="Yes",P1479="Non-Lead", I1479="Non-Lead - Copper",K1479="Before 1989")),
(AND('[1]PWS Information'!$E$10="CWS",T1479="Single Family Residence",R1479="Yes",P1479="Non-Lead", M1479="Non-Lead - Copper",N1479="Before 1989")))),"Tier 4",
IF((OR((AND('[1]PWS Information'!$E$10="NTNC",P1479="Non-Lead")),
(AND('[1]PWS Information'!$E$10="CWS",P1479="Non-Lead",R1479="")),
(AND('[1]PWS Information'!$E$10="CWS",P1479="Non-Lead",R1479="No")),
(AND('[1]PWS Information'!$E$10="CWS",P1479="Non-Lead",R1479="Don't Know")),
(AND('[1]PWS Information'!$E$10="CWS",P1479="Non-Lead", I1479="Non-Lead - Copper", R1479="Yes", K1479="Between 1989 and 2014")),
(AND('[1]PWS Information'!$E$10="CWS",P1479="Non-Lead", I1479="Non-Lead - Copper", R1479="Yes", K1479="After 2014")),
(AND('[1]PWS Information'!$E$10="CWS",P1479="Non-Lead", I1479="Non-Lead - Copper", R1479="Yes", K1479="Unknown")),
(AND('[1]PWS Information'!$E$10="CWS",P1479="Non-Lead", M1479="Non-Lead - Copper", R1479="Yes", N1479="Between 1989 and 2014")),
(AND('[1]PWS Information'!$E$10="CWS",P1479="Non-Lead", M1479="Non-Lead - Copper", R1479="Yes", N1479="After 2014")),
(AND('[1]PWS Information'!$E$10="CWS",P1479="Non-Lead", M1479="Non-Lead - Copper", R1479="Yes", N1479="Unknown")),
(AND('[1]PWS Information'!$E$10="CWS",P1479="Unknown")),
(AND('[1]PWS Information'!$E$10="NTNC",P1479="Unknown")))),"Tier 5",
"")))))</f>
        <v>Tier 5</v>
      </c>
      <c r="Y1479" s="50"/>
      <c r="Z1479" s="50"/>
    </row>
    <row r="1480" spans="1:26" ht="30" x14ac:dyDescent="0.25">
      <c r="A1480" s="39">
        <v>1807</v>
      </c>
      <c r="B1480" s="40">
        <v>142</v>
      </c>
      <c r="C1480" s="41" t="s">
        <v>333</v>
      </c>
      <c r="D1480" s="41" t="s">
        <v>88</v>
      </c>
      <c r="E1480" s="41">
        <v>75144</v>
      </c>
      <c r="F1480" s="42"/>
      <c r="G1480" s="43"/>
      <c r="H1480" s="44"/>
      <c r="I1480" s="45" t="s">
        <v>47</v>
      </c>
      <c r="J1480" s="46" t="s">
        <v>37</v>
      </c>
      <c r="K1480" s="42" t="s">
        <v>40</v>
      </c>
      <c r="L1480" s="49"/>
      <c r="M1480" s="45" t="s">
        <v>54</v>
      </c>
      <c r="N1480" s="46" t="s">
        <v>40</v>
      </c>
      <c r="O1480" s="49"/>
      <c r="P1480" s="36" t="str">
        <f t="shared" si="23"/>
        <v>Non-Lead</v>
      </c>
      <c r="Q1480" s="39" t="s">
        <v>37</v>
      </c>
      <c r="R1480" s="39" t="s">
        <v>37</v>
      </c>
      <c r="S1480" s="39"/>
      <c r="T1480" s="50" t="s">
        <v>36</v>
      </c>
      <c r="U1480" s="50" t="s">
        <v>37</v>
      </c>
      <c r="V1480" s="50" t="s">
        <v>37</v>
      </c>
      <c r="W1480" s="50" t="s">
        <v>37</v>
      </c>
      <c r="X1480" s="51" t="str">
        <f>IF((OR((AND('[1]PWS Information'!$E$10="CWS",T1480="Single Family Residence",P1480="Lead")),
(AND('[1]PWS Information'!$E$10="CWS",T1480="Multiple Family Residence",'[1]PWS Information'!$E$11="Yes",P1480="Lead")),
(AND('[1]PWS Information'!$E$10="NTNC",P1480="Lead")))),"Tier 1",
IF((OR((AND('[1]PWS Information'!$E$10="CWS",T1480="Multiple Family Residence",'[1]PWS Information'!$E$11="No",P1480="Lead")),
(AND('[1]PWS Information'!$E$10="CWS",T1480="Other",P1480="Lead")),
(AND('[1]PWS Information'!$E$10="CWS",T1480="Building",P1480="Lead")))),"Tier 2",
IF((OR((AND('[1]PWS Information'!$E$10="CWS",T1480="Single Family Residence",P1480="Galvanized Requiring Replacement")),
(AND('[1]PWS Information'!$E$10="CWS",T1480="Single Family Residence",P1480="Galvanized Requiring Replacement",Q1480="Yes")),
(AND('[1]PWS Information'!$E$10="NTNC",P1480="Galvanized Requiring Replacement")),
(AND('[1]PWS Information'!$E$10="NTNC",T1480="Single Family Residence",Q1480="Yes")))),"Tier 3",
IF((OR((AND('[1]PWS Information'!$E$10="CWS",T1480="Single Family Residence",R1480="Yes",P1480="Non-Lead", I1480="Non-Lead - Copper",K1480="Before 1989")),
(AND('[1]PWS Information'!$E$10="CWS",T1480="Single Family Residence",R1480="Yes",P1480="Non-Lead", M1480="Non-Lead - Copper",N1480="Before 1989")))),"Tier 4",
IF((OR((AND('[1]PWS Information'!$E$10="NTNC",P1480="Non-Lead")),
(AND('[1]PWS Information'!$E$10="CWS",P1480="Non-Lead",R1480="")),
(AND('[1]PWS Information'!$E$10="CWS",P1480="Non-Lead",R1480="No")),
(AND('[1]PWS Information'!$E$10="CWS",P1480="Non-Lead",R1480="Don't Know")),
(AND('[1]PWS Information'!$E$10="CWS",P1480="Non-Lead", I1480="Non-Lead - Copper", R1480="Yes", K1480="Between 1989 and 2014")),
(AND('[1]PWS Information'!$E$10="CWS",P1480="Non-Lead", I1480="Non-Lead - Copper", R1480="Yes", K1480="After 2014")),
(AND('[1]PWS Information'!$E$10="CWS",P1480="Non-Lead", I1480="Non-Lead - Copper", R1480="Yes", K1480="Unknown")),
(AND('[1]PWS Information'!$E$10="CWS",P1480="Non-Lead", M1480="Non-Lead - Copper", R1480="Yes", N1480="Between 1989 and 2014")),
(AND('[1]PWS Information'!$E$10="CWS",P1480="Non-Lead", M1480="Non-Lead - Copper", R1480="Yes", N1480="After 2014")),
(AND('[1]PWS Information'!$E$10="CWS",P1480="Non-Lead", M1480="Non-Lead - Copper", R1480="Yes", N1480="Unknown")),
(AND('[1]PWS Information'!$E$10="CWS",P1480="Unknown")),
(AND('[1]PWS Information'!$E$10="NTNC",P1480="Unknown")))),"Tier 5",
"")))))</f>
        <v>Tier 5</v>
      </c>
      <c r="Y1480" s="50"/>
      <c r="Z1480" s="50"/>
    </row>
    <row r="1481" spans="1:26" ht="30" x14ac:dyDescent="0.25">
      <c r="A1481" s="39">
        <v>1808</v>
      </c>
      <c r="B1481" s="40"/>
      <c r="C1481" s="41" t="s">
        <v>251</v>
      </c>
      <c r="D1481" s="41" t="s">
        <v>99</v>
      </c>
      <c r="E1481" s="41">
        <v>75153</v>
      </c>
      <c r="F1481" s="42"/>
      <c r="G1481" s="43"/>
      <c r="H1481" s="44"/>
      <c r="I1481" s="45" t="s">
        <v>47</v>
      </c>
      <c r="J1481" s="46" t="s">
        <v>37</v>
      </c>
      <c r="K1481" s="42" t="s">
        <v>40</v>
      </c>
      <c r="L1481" s="49"/>
      <c r="M1481" s="45" t="s">
        <v>54</v>
      </c>
      <c r="N1481" s="46" t="s">
        <v>40</v>
      </c>
      <c r="O1481" s="49"/>
      <c r="P1481" s="36" t="str">
        <f t="shared" si="23"/>
        <v>Non-Lead</v>
      </c>
      <c r="Q1481" s="39" t="s">
        <v>37</v>
      </c>
      <c r="R1481" s="39" t="s">
        <v>37</v>
      </c>
      <c r="S1481" s="39"/>
      <c r="T1481" s="50" t="s">
        <v>48</v>
      </c>
      <c r="U1481" s="50" t="s">
        <v>37</v>
      </c>
      <c r="V1481" s="50" t="s">
        <v>37</v>
      </c>
      <c r="W1481" s="50" t="s">
        <v>37</v>
      </c>
      <c r="X1481" s="51" t="str">
        <f>IF((OR((AND('[1]PWS Information'!$E$10="CWS",T1481="Single Family Residence",P1481="Lead")),
(AND('[1]PWS Information'!$E$10="CWS",T1481="Multiple Family Residence",'[1]PWS Information'!$E$11="Yes",P1481="Lead")),
(AND('[1]PWS Information'!$E$10="NTNC",P1481="Lead")))),"Tier 1",
IF((OR((AND('[1]PWS Information'!$E$10="CWS",T1481="Multiple Family Residence",'[1]PWS Information'!$E$11="No",P1481="Lead")),
(AND('[1]PWS Information'!$E$10="CWS",T1481="Other",P1481="Lead")),
(AND('[1]PWS Information'!$E$10="CWS",T1481="Building",P1481="Lead")))),"Tier 2",
IF((OR((AND('[1]PWS Information'!$E$10="CWS",T1481="Single Family Residence",P1481="Galvanized Requiring Replacement")),
(AND('[1]PWS Information'!$E$10="CWS",T1481="Single Family Residence",P1481="Galvanized Requiring Replacement",Q1481="Yes")),
(AND('[1]PWS Information'!$E$10="NTNC",P1481="Galvanized Requiring Replacement")),
(AND('[1]PWS Information'!$E$10="NTNC",T1481="Single Family Residence",Q1481="Yes")))),"Tier 3",
IF((OR((AND('[1]PWS Information'!$E$10="CWS",T1481="Single Family Residence",R1481="Yes",P1481="Non-Lead", I1481="Non-Lead - Copper",K1481="Before 1989")),
(AND('[1]PWS Information'!$E$10="CWS",T1481="Single Family Residence",R1481="Yes",P1481="Non-Lead", M1481="Non-Lead - Copper",N1481="Before 1989")))),"Tier 4",
IF((OR((AND('[1]PWS Information'!$E$10="NTNC",P1481="Non-Lead")),
(AND('[1]PWS Information'!$E$10="CWS",P1481="Non-Lead",R1481="")),
(AND('[1]PWS Information'!$E$10="CWS",P1481="Non-Lead",R1481="No")),
(AND('[1]PWS Information'!$E$10="CWS",P1481="Non-Lead",R1481="Don't Know")),
(AND('[1]PWS Information'!$E$10="CWS",P1481="Non-Lead", I1481="Non-Lead - Copper", R1481="Yes", K1481="Between 1989 and 2014")),
(AND('[1]PWS Information'!$E$10="CWS",P1481="Non-Lead", I1481="Non-Lead - Copper", R1481="Yes", K1481="After 2014")),
(AND('[1]PWS Information'!$E$10="CWS",P1481="Non-Lead", I1481="Non-Lead - Copper", R1481="Yes", K1481="Unknown")),
(AND('[1]PWS Information'!$E$10="CWS",P1481="Non-Lead", M1481="Non-Lead - Copper", R1481="Yes", N1481="Between 1989 and 2014")),
(AND('[1]PWS Information'!$E$10="CWS",P1481="Non-Lead", M1481="Non-Lead - Copper", R1481="Yes", N1481="After 2014")),
(AND('[1]PWS Information'!$E$10="CWS",P1481="Non-Lead", M1481="Non-Lead - Copper", R1481="Yes", N1481="Unknown")),
(AND('[1]PWS Information'!$E$10="CWS",P1481="Unknown")),
(AND('[1]PWS Information'!$E$10="NTNC",P1481="Unknown")))),"Tier 5",
"")))))</f>
        <v>Tier 5</v>
      </c>
      <c r="Y1481" s="50"/>
      <c r="Z1481" s="50"/>
    </row>
    <row r="1482" spans="1:26" ht="30" x14ac:dyDescent="0.25">
      <c r="A1482" s="39">
        <v>1809</v>
      </c>
      <c r="B1482" s="40">
        <v>1714</v>
      </c>
      <c r="C1482" s="41" t="s">
        <v>60</v>
      </c>
      <c r="D1482" s="41" t="s">
        <v>61</v>
      </c>
      <c r="E1482" s="41">
        <v>75109</v>
      </c>
      <c r="F1482" s="42"/>
      <c r="G1482" s="43"/>
      <c r="H1482" s="44"/>
      <c r="I1482" s="45" t="s">
        <v>47</v>
      </c>
      <c r="J1482" s="46" t="s">
        <v>37</v>
      </c>
      <c r="K1482" s="42" t="s">
        <v>40</v>
      </c>
      <c r="L1482" s="49"/>
      <c r="M1482" s="45" t="s">
        <v>59</v>
      </c>
      <c r="N1482" s="46" t="s">
        <v>49</v>
      </c>
      <c r="O1482" s="49"/>
      <c r="P1482" s="36" t="str">
        <f t="shared" si="23"/>
        <v>Unknown</v>
      </c>
      <c r="Q1482" s="39" t="s">
        <v>46</v>
      </c>
      <c r="R1482" s="39" t="s">
        <v>46</v>
      </c>
      <c r="S1482" s="39"/>
      <c r="T1482" s="50" t="s">
        <v>52</v>
      </c>
      <c r="U1482" s="50" t="s">
        <v>37</v>
      </c>
      <c r="V1482" s="50" t="s">
        <v>49</v>
      </c>
      <c r="W1482" s="50" t="s">
        <v>37</v>
      </c>
      <c r="X1482" s="51" t="str">
        <f>IF((OR((AND('[1]PWS Information'!$E$10="CWS",T1482="Single Family Residence",P1482="Lead")),
(AND('[1]PWS Information'!$E$10="CWS",T1482="Multiple Family Residence",'[1]PWS Information'!$E$11="Yes",P1482="Lead")),
(AND('[1]PWS Information'!$E$10="NTNC",P1482="Lead")))),"Tier 1",
IF((OR((AND('[1]PWS Information'!$E$10="CWS",T1482="Multiple Family Residence",'[1]PWS Information'!$E$11="No",P1482="Lead")),
(AND('[1]PWS Information'!$E$10="CWS",T1482="Other",P1482="Lead")),
(AND('[1]PWS Information'!$E$10="CWS",T1482="Building",P1482="Lead")))),"Tier 2",
IF((OR((AND('[1]PWS Information'!$E$10="CWS",T1482="Single Family Residence",P1482="Galvanized Requiring Replacement")),
(AND('[1]PWS Information'!$E$10="CWS",T1482="Single Family Residence",P1482="Galvanized Requiring Replacement",Q1482="Yes")),
(AND('[1]PWS Information'!$E$10="NTNC",P1482="Galvanized Requiring Replacement")),
(AND('[1]PWS Information'!$E$10="NTNC",T1482="Single Family Residence",Q1482="Yes")))),"Tier 3",
IF((OR((AND('[1]PWS Information'!$E$10="CWS",T1482="Single Family Residence",R1482="Yes",P1482="Non-Lead", I1482="Non-Lead - Copper",K1482="Before 1989")),
(AND('[1]PWS Information'!$E$10="CWS",T1482="Single Family Residence",R1482="Yes",P1482="Non-Lead", M1482="Non-Lead - Copper",N1482="Before 1989")))),"Tier 4",
IF((OR((AND('[1]PWS Information'!$E$10="NTNC",P1482="Non-Lead")),
(AND('[1]PWS Information'!$E$10="CWS",P1482="Non-Lead",R1482="")),
(AND('[1]PWS Information'!$E$10="CWS",P1482="Non-Lead",R1482="No")),
(AND('[1]PWS Information'!$E$10="CWS",P1482="Non-Lead",R1482="Don't Know")),
(AND('[1]PWS Information'!$E$10="CWS",P1482="Non-Lead", I1482="Non-Lead - Copper", R1482="Yes", K1482="Between 1989 and 2014")),
(AND('[1]PWS Information'!$E$10="CWS",P1482="Non-Lead", I1482="Non-Lead - Copper", R1482="Yes", K1482="After 2014")),
(AND('[1]PWS Information'!$E$10="CWS",P1482="Non-Lead", I1482="Non-Lead - Copper", R1482="Yes", K1482="Unknown")),
(AND('[1]PWS Information'!$E$10="CWS",P1482="Non-Lead", M1482="Non-Lead - Copper", R1482="Yes", N1482="Between 1989 and 2014")),
(AND('[1]PWS Information'!$E$10="CWS",P1482="Non-Lead", M1482="Non-Lead - Copper", R1482="Yes", N1482="After 2014")),
(AND('[1]PWS Information'!$E$10="CWS",P1482="Non-Lead", M1482="Non-Lead - Copper", R1482="Yes", N1482="Unknown")),
(AND('[1]PWS Information'!$E$10="CWS",P1482="Unknown")),
(AND('[1]PWS Information'!$E$10="NTNC",P1482="Unknown")))),"Tier 5",
"")))))</f>
        <v>Tier 5</v>
      </c>
      <c r="Y1482" s="50"/>
      <c r="Z1482" s="50"/>
    </row>
    <row r="1483" spans="1:26" ht="30" x14ac:dyDescent="0.25">
      <c r="A1483" s="39">
        <v>1810</v>
      </c>
      <c r="B1483" s="40">
        <v>8800</v>
      </c>
      <c r="C1483" s="41" t="s">
        <v>398</v>
      </c>
      <c r="D1483" s="41" t="s">
        <v>83</v>
      </c>
      <c r="E1483" s="41">
        <v>75105</v>
      </c>
      <c r="F1483" s="42"/>
      <c r="G1483" s="43"/>
      <c r="H1483" s="44"/>
      <c r="I1483" s="45" t="s">
        <v>47</v>
      </c>
      <c r="J1483" s="46" t="s">
        <v>37</v>
      </c>
      <c r="K1483" s="42" t="s">
        <v>40</v>
      </c>
      <c r="L1483" s="49"/>
      <c r="M1483" s="45" t="s">
        <v>54</v>
      </c>
      <c r="N1483" s="46" t="s">
        <v>40</v>
      </c>
      <c r="O1483" s="49"/>
      <c r="P1483" s="36" t="str">
        <f t="shared" si="23"/>
        <v>Non-Lead</v>
      </c>
      <c r="Q1483" s="39" t="s">
        <v>37</v>
      </c>
      <c r="R1483" s="39" t="s">
        <v>37</v>
      </c>
      <c r="S1483" s="39"/>
      <c r="T1483" s="50" t="s">
        <v>36</v>
      </c>
      <c r="U1483" s="50" t="s">
        <v>37</v>
      </c>
      <c r="V1483" s="50" t="s">
        <v>37</v>
      </c>
      <c r="W1483" s="50" t="s">
        <v>37</v>
      </c>
      <c r="X1483" s="51" t="str">
        <f>IF((OR((AND('[1]PWS Information'!$E$10="CWS",T1483="Single Family Residence",P1483="Lead")),
(AND('[1]PWS Information'!$E$10="CWS",T1483="Multiple Family Residence",'[1]PWS Information'!$E$11="Yes",P1483="Lead")),
(AND('[1]PWS Information'!$E$10="NTNC",P1483="Lead")))),"Tier 1",
IF((OR((AND('[1]PWS Information'!$E$10="CWS",T1483="Multiple Family Residence",'[1]PWS Information'!$E$11="No",P1483="Lead")),
(AND('[1]PWS Information'!$E$10="CWS",T1483="Other",P1483="Lead")),
(AND('[1]PWS Information'!$E$10="CWS",T1483="Building",P1483="Lead")))),"Tier 2",
IF((OR((AND('[1]PWS Information'!$E$10="CWS",T1483="Single Family Residence",P1483="Galvanized Requiring Replacement")),
(AND('[1]PWS Information'!$E$10="CWS",T1483="Single Family Residence",P1483="Galvanized Requiring Replacement",Q1483="Yes")),
(AND('[1]PWS Information'!$E$10="NTNC",P1483="Galvanized Requiring Replacement")),
(AND('[1]PWS Information'!$E$10="NTNC",T1483="Single Family Residence",Q1483="Yes")))),"Tier 3",
IF((OR((AND('[1]PWS Information'!$E$10="CWS",T1483="Single Family Residence",R1483="Yes",P1483="Non-Lead", I1483="Non-Lead - Copper",K1483="Before 1989")),
(AND('[1]PWS Information'!$E$10="CWS",T1483="Single Family Residence",R1483="Yes",P1483="Non-Lead", M1483="Non-Lead - Copper",N1483="Before 1989")))),"Tier 4",
IF((OR((AND('[1]PWS Information'!$E$10="NTNC",P1483="Non-Lead")),
(AND('[1]PWS Information'!$E$10="CWS",P1483="Non-Lead",R1483="")),
(AND('[1]PWS Information'!$E$10="CWS",P1483="Non-Lead",R1483="No")),
(AND('[1]PWS Information'!$E$10="CWS",P1483="Non-Lead",R1483="Don't Know")),
(AND('[1]PWS Information'!$E$10="CWS",P1483="Non-Lead", I1483="Non-Lead - Copper", R1483="Yes", K1483="Between 1989 and 2014")),
(AND('[1]PWS Information'!$E$10="CWS",P1483="Non-Lead", I1483="Non-Lead - Copper", R1483="Yes", K1483="After 2014")),
(AND('[1]PWS Information'!$E$10="CWS",P1483="Non-Lead", I1483="Non-Lead - Copper", R1483="Yes", K1483="Unknown")),
(AND('[1]PWS Information'!$E$10="CWS",P1483="Non-Lead", M1483="Non-Lead - Copper", R1483="Yes", N1483="Between 1989 and 2014")),
(AND('[1]PWS Information'!$E$10="CWS",P1483="Non-Lead", M1483="Non-Lead - Copper", R1483="Yes", N1483="After 2014")),
(AND('[1]PWS Information'!$E$10="CWS",P1483="Non-Lead", M1483="Non-Lead - Copper", R1483="Yes", N1483="Unknown")),
(AND('[1]PWS Information'!$E$10="CWS",P1483="Unknown")),
(AND('[1]PWS Information'!$E$10="NTNC",P1483="Unknown")))),"Tier 5",
"")))))</f>
        <v>Tier 5</v>
      </c>
      <c r="Y1483" s="50"/>
      <c r="Z1483" s="50"/>
    </row>
    <row r="1484" spans="1:26" ht="30" x14ac:dyDescent="0.25">
      <c r="A1484" s="39">
        <v>1811</v>
      </c>
      <c r="B1484" s="40">
        <v>3516</v>
      </c>
      <c r="C1484" s="41" t="s">
        <v>364</v>
      </c>
      <c r="D1484" s="41" t="s">
        <v>88</v>
      </c>
      <c r="E1484" s="41">
        <v>75144</v>
      </c>
      <c r="F1484" s="42"/>
      <c r="G1484" s="43"/>
      <c r="H1484" s="44"/>
      <c r="I1484" s="45" t="s">
        <v>47</v>
      </c>
      <c r="J1484" s="46" t="s">
        <v>37</v>
      </c>
      <c r="K1484" s="42" t="s">
        <v>40</v>
      </c>
      <c r="L1484" s="49"/>
      <c r="M1484" s="45" t="s">
        <v>54</v>
      </c>
      <c r="N1484" s="46" t="s">
        <v>40</v>
      </c>
      <c r="O1484" s="49"/>
      <c r="P1484" s="36" t="str">
        <f t="shared" si="23"/>
        <v>Non-Lead</v>
      </c>
      <c r="Q1484" s="39" t="s">
        <v>37</v>
      </c>
      <c r="R1484" s="39" t="s">
        <v>37</v>
      </c>
      <c r="S1484" s="39"/>
      <c r="T1484" s="50" t="s">
        <v>36</v>
      </c>
      <c r="U1484" s="50" t="s">
        <v>37</v>
      </c>
      <c r="V1484" s="50" t="s">
        <v>37</v>
      </c>
      <c r="W1484" s="50" t="s">
        <v>37</v>
      </c>
      <c r="X1484" s="51" t="str">
        <f>IF((OR((AND('[1]PWS Information'!$E$10="CWS",T1484="Single Family Residence",P1484="Lead")),
(AND('[1]PWS Information'!$E$10="CWS",T1484="Multiple Family Residence",'[1]PWS Information'!$E$11="Yes",P1484="Lead")),
(AND('[1]PWS Information'!$E$10="NTNC",P1484="Lead")))),"Tier 1",
IF((OR((AND('[1]PWS Information'!$E$10="CWS",T1484="Multiple Family Residence",'[1]PWS Information'!$E$11="No",P1484="Lead")),
(AND('[1]PWS Information'!$E$10="CWS",T1484="Other",P1484="Lead")),
(AND('[1]PWS Information'!$E$10="CWS",T1484="Building",P1484="Lead")))),"Tier 2",
IF((OR((AND('[1]PWS Information'!$E$10="CWS",T1484="Single Family Residence",P1484="Galvanized Requiring Replacement")),
(AND('[1]PWS Information'!$E$10="CWS",T1484="Single Family Residence",P1484="Galvanized Requiring Replacement",Q1484="Yes")),
(AND('[1]PWS Information'!$E$10="NTNC",P1484="Galvanized Requiring Replacement")),
(AND('[1]PWS Information'!$E$10="NTNC",T1484="Single Family Residence",Q1484="Yes")))),"Tier 3",
IF((OR((AND('[1]PWS Information'!$E$10="CWS",T1484="Single Family Residence",R1484="Yes",P1484="Non-Lead", I1484="Non-Lead - Copper",K1484="Before 1989")),
(AND('[1]PWS Information'!$E$10="CWS",T1484="Single Family Residence",R1484="Yes",P1484="Non-Lead", M1484="Non-Lead - Copper",N1484="Before 1989")))),"Tier 4",
IF((OR((AND('[1]PWS Information'!$E$10="NTNC",P1484="Non-Lead")),
(AND('[1]PWS Information'!$E$10="CWS",P1484="Non-Lead",R1484="")),
(AND('[1]PWS Information'!$E$10="CWS",P1484="Non-Lead",R1484="No")),
(AND('[1]PWS Information'!$E$10="CWS",P1484="Non-Lead",R1484="Don't Know")),
(AND('[1]PWS Information'!$E$10="CWS",P1484="Non-Lead", I1484="Non-Lead - Copper", R1484="Yes", K1484="Between 1989 and 2014")),
(AND('[1]PWS Information'!$E$10="CWS",P1484="Non-Lead", I1484="Non-Lead - Copper", R1484="Yes", K1484="After 2014")),
(AND('[1]PWS Information'!$E$10="CWS",P1484="Non-Lead", I1484="Non-Lead - Copper", R1484="Yes", K1484="Unknown")),
(AND('[1]PWS Information'!$E$10="CWS",P1484="Non-Lead", M1484="Non-Lead - Copper", R1484="Yes", N1484="Between 1989 and 2014")),
(AND('[1]PWS Information'!$E$10="CWS",P1484="Non-Lead", M1484="Non-Lead - Copper", R1484="Yes", N1484="After 2014")),
(AND('[1]PWS Information'!$E$10="CWS",P1484="Non-Lead", M1484="Non-Lead - Copper", R1484="Yes", N1484="Unknown")),
(AND('[1]PWS Information'!$E$10="CWS",P1484="Unknown")),
(AND('[1]PWS Information'!$E$10="NTNC",P1484="Unknown")))),"Tier 5",
"")))))</f>
        <v>Tier 5</v>
      </c>
      <c r="Y1484" s="50"/>
      <c r="Z1484" s="50"/>
    </row>
    <row r="1485" spans="1:26" ht="30" x14ac:dyDescent="0.25">
      <c r="A1485" s="39">
        <v>1812</v>
      </c>
      <c r="B1485" s="40"/>
      <c r="C1485" s="41" t="s">
        <v>412</v>
      </c>
      <c r="D1485" s="41" t="s">
        <v>88</v>
      </c>
      <c r="E1485" s="41">
        <v>75144</v>
      </c>
      <c r="F1485" s="42"/>
      <c r="G1485" s="43"/>
      <c r="H1485" s="44"/>
      <c r="I1485" s="45" t="s">
        <v>47</v>
      </c>
      <c r="J1485" s="46" t="s">
        <v>37</v>
      </c>
      <c r="K1485" s="42" t="s">
        <v>40</v>
      </c>
      <c r="L1485" s="49"/>
      <c r="M1485" s="45" t="s">
        <v>59</v>
      </c>
      <c r="N1485" s="46" t="s">
        <v>49</v>
      </c>
      <c r="O1485" s="49"/>
      <c r="P1485" s="36" t="str">
        <f t="shared" si="23"/>
        <v>Unknown</v>
      </c>
      <c r="Q1485" s="39" t="s">
        <v>46</v>
      </c>
      <c r="R1485" s="39" t="s">
        <v>46</v>
      </c>
      <c r="S1485" s="39"/>
      <c r="T1485" s="50" t="s">
        <v>52</v>
      </c>
      <c r="U1485" s="50" t="s">
        <v>37</v>
      </c>
      <c r="V1485" s="50" t="s">
        <v>49</v>
      </c>
      <c r="W1485" s="50" t="s">
        <v>37</v>
      </c>
      <c r="X1485" s="51" t="str">
        <f>IF((OR((AND('[1]PWS Information'!$E$10="CWS",T1485="Single Family Residence",P1485="Lead")),
(AND('[1]PWS Information'!$E$10="CWS",T1485="Multiple Family Residence",'[1]PWS Information'!$E$11="Yes",P1485="Lead")),
(AND('[1]PWS Information'!$E$10="NTNC",P1485="Lead")))),"Tier 1",
IF((OR((AND('[1]PWS Information'!$E$10="CWS",T1485="Multiple Family Residence",'[1]PWS Information'!$E$11="No",P1485="Lead")),
(AND('[1]PWS Information'!$E$10="CWS",T1485="Other",P1485="Lead")),
(AND('[1]PWS Information'!$E$10="CWS",T1485="Building",P1485="Lead")))),"Tier 2",
IF((OR((AND('[1]PWS Information'!$E$10="CWS",T1485="Single Family Residence",P1485="Galvanized Requiring Replacement")),
(AND('[1]PWS Information'!$E$10="CWS",T1485="Single Family Residence",P1485="Galvanized Requiring Replacement",Q1485="Yes")),
(AND('[1]PWS Information'!$E$10="NTNC",P1485="Galvanized Requiring Replacement")),
(AND('[1]PWS Information'!$E$10="NTNC",T1485="Single Family Residence",Q1485="Yes")))),"Tier 3",
IF((OR((AND('[1]PWS Information'!$E$10="CWS",T1485="Single Family Residence",R1485="Yes",P1485="Non-Lead", I1485="Non-Lead - Copper",K1485="Before 1989")),
(AND('[1]PWS Information'!$E$10="CWS",T1485="Single Family Residence",R1485="Yes",P1485="Non-Lead", M1485="Non-Lead - Copper",N1485="Before 1989")))),"Tier 4",
IF((OR((AND('[1]PWS Information'!$E$10="NTNC",P1485="Non-Lead")),
(AND('[1]PWS Information'!$E$10="CWS",P1485="Non-Lead",R1485="")),
(AND('[1]PWS Information'!$E$10="CWS",P1485="Non-Lead",R1485="No")),
(AND('[1]PWS Information'!$E$10="CWS",P1485="Non-Lead",R1485="Don't Know")),
(AND('[1]PWS Information'!$E$10="CWS",P1485="Non-Lead", I1485="Non-Lead - Copper", R1485="Yes", K1485="Between 1989 and 2014")),
(AND('[1]PWS Information'!$E$10="CWS",P1485="Non-Lead", I1485="Non-Lead - Copper", R1485="Yes", K1485="After 2014")),
(AND('[1]PWS Information'!$E$10="CWS",P1485="Non-Lead", I1485="Non-Lead - Copper", R1485="Yes", K1485="Unknown")),
(AND('[1]PWS Information'!$E$10="CWS",P1485="Non-Lead", M1485="Non-Lead - Copper", R1485="Yes", N1485="Between 1989 and 2014")),
(AND('[1]PWS Information'!$E$10="CWS",P1485="Non-Lead", M1485="Non-Lead - Copper", R1485="Yes", N1485="After 2014")),
(AND('[1]PWS Information'!$E$10="CWS",P1485="Non-Lead", M1485="Non-Lead - Copper", R1485="Yes", N1485="Unknown")),
(AND('[1]PWS Information'!$E$10="CWS",P1485="Unknown")),
(AND('[1]PWS Information'!$E$10="NTNC",P1485="Unknown")))),"Tier 5",
"")))))</f>
        <v>Tier 5</v>
      </c>
      <c r="Y1485" s="50"/>
      <c r="Z1485" s="50"/>
    </row>
    <row r="1486" spans="1:26" ht="30" x14ac:dyDescent="0.25">
      <c r="A1486" s="39">
        <v>1814</v>
      </c>
      <c r="B1486" s="40">
        <v>156</v>
      </c>
      <c r="C1486" s="41" t="s">
        <v>408</v>
      </c>
      <c r="D1486" s="41" t="s">
        <v>88</v>
      </c>
      <c r="E1486" s="41">
        <v>75144</v>
      </c>
      <c r="F1486" s="42"/>
      <c r="G1486" s="43"/>
      <c r="H1486" s="44"/>
      <c r="I1486" s="45" t="s">
        <v>47</v>
      </c>
      <c r="J1486" s="46" t="s">
        <v>37</v>
      </c>
      <c r="K1486" s="42" t="s">
        <v>40</v>
      </c>
      <c r="L1486" s="49"/>
      <c r="M1486" s="45" t="s">
        <v>54</v>
      </c>
      <c r="N1486" s="46" t="s">
        <v>40</v>
      </c>
      <c r="O1486" s="49"/>
      <c r="P1486" s="36" t="str">
        <f t="shared" si="23"/>
        <v>Non-Lead</v>
      </c>
      <c r="Q1486" s="39" t="s">
        <v>37</v>
      </c>
      <c r="R1486" s="39" t="s">
        <v>37</v>
      </c>
      <c r="S1486" s="39"/>
      <c r="T1486" s="50" t="s">
        <v>36</v>
      </c>
      <c r="U1486" s="50" t="s">
        <v>37</v>
      </c>
      <c r="V1486" s="50" t="s">
        <v>37</v>
      </c>
      <c r="W1486" s="50" t="s">
        <v>37</v>
      </c>
      <c r="X1486" s="51" t="str">
        <f>IF((OR((AND('[1]PWS Information'!$E$10="CWS",T1486="Single Family Residence",P1486="Lead")),
(AND('[1]PWS Information'!$E$10="CWS",T1486="Multiple Family Residence",'[1]PWS Information'!$E$11="Yes",P1486="Lead")),
(AND('[1]PWS Information'!$E$10="NTNC",P1486="Lead")))),"Tier 1",
IF((OR((AND('[1]PWS Information'!$E$10="CWS",T1486="Multiple Family Residence",'[1]PWS Information'!$E$11="No",P1486="Lead")),
(AND('[1]PWS Information'!$E$10="CWS",T1486="Other",P1486="Lead")),
(AND('[1]PWS Information'!$E$10="CWS",T1486="Building",P1486="Lead")))),"Tier 2",
IF((OR((AND('[1]PWS Information'!$E$10="CWS",T1486="Single Family Residence",P1486="Galvanized Requiring Replacement")),
(AND('[1]PWS Information'!$E$10="CWS",T1486="Single Family Residence",P1486="Galvanized Requiring Replacement",Q1486="Yes")),
(AND('[1]PWS Information'!$E$10="NTNC",P1486="Galvanized Requiring Replacement")),
(AND('[1]PWS Information'!$E$10="NTNC",T1486="Single Family Residence",Q1486="Yes")))),"Tier 3",
IF((OR((AND('[1]PWS Information'!$E$10="CWS",T1486="Single Family Residence",R1486="Yes",P1486="Non-Lead", I1486="Non-Lead - Copper",K1486="Before 1989")),
(AND('[1]PWS Information'!$E$10="CWS",T1486="Single Family Residence",R1486="Yes",P1486="Non-Lead", M1486="Non-Lead - Copper",N1486="Before 1989")))),"Tier 4",
IF((OR((AND('[1]PWS Information'!$E$10="NTNC",P1486="Non-Lead")),
(AND('[1]PWS Information'!$E$10="CWS",P1486="Non-Lead",R1486="")),
(AND('[1]PWS Information'!$E$10="CWS",P1486="Non-Lead",R1486="No")),
(AND('[1]PWS Information'!$E$10="CWS",P1486="Non-Lead",R1486="Don't Know")),
(AND('[1]PWS Information'!$E$10="CWS",P1486="Non-Lead", I1486="Non-Lead - Copper", R1486="Yes", K1486="Between 1989 and 2014")),
(AND('[1]PWS Information'!$E$10="CWS",P1486="Non-Lead", I1486="Non-Lead - Copper", R1486="Yes", K1486="After 2014")),
(AND('[1]PWS Information'!$E$10="CWS",P1486="Non-Lead", I1486="Non-Lead - Copper", R1486="Yes", K1486="Unknown")),
(AND('[1]PWS Information'!$E$10="CWS",P1486="Non-Lead", M1486="Non-Lead - Copper", R1486="Yes", N1486="Between 1989 and 2014")),
(AND('[1]PWS Information'!$E$10="CWS",P1486="Non-Lead", M1486="Non-Lead - Copper", R1486="Yes", N1486="After 2014")),
(AND('[1]PWS Information'!$E$10="CWS",P1486="Non-Lead", M1486="Non-Lead - Copper", R1486="Yes", N1486="Unknown")),
(AND('[1]PWS Information'!$E$10="CWS",P1486="Unknown")),
(AND('[1]PWS Information'!$E$10="NTNC",P1486="Unknown")))),"Tier 5",
"")))))</f>
        <v>Tier 5</v>
      </c>
      <c r="Y1486" s="50"/>
      <c r="Z1486" s="50"/>
    </row>
    <row r="1487" spans="1:26" ht="30" x14ac:dyDescent="0.25">
      <c r="A1487" s="39">
        <v>1815</v>
      </c>
      <c r="B1487" s="40">
        <v>12320</v>
      </c>
      <c r="C1487" s="41" t="s">
        <v>413</v>
      </c>
      <c r="D1487" s="41" t="s">
        <v>88</v>
      </c>
      <c r="E1487" s="41">
        <v>75144</v>
      </c>
      <c r="F1487" s="42"/>
      <c r="G1487" s="43"/>
      <c r="H1487" s="44"/>
      <c r="I1487" s="45" t="s">
        <v>47</v>
      </c>
      <c r="J1487" s="46" t="s">
        <v>37</v>
      </c>
      <c r="K1487" s="42" t="s">
        <v>40</v>
      </c>
      <c r="L1487" s="49"/>
      <c r="M1487" s="45" t="s">
        <v>54</v>
      </c>
      <c r="N1487" s="46" t="s">
        <v>40</v>
      </c>
      <c r="O1487" s="49"/>
      <c r="P1487" s="36" t="str">
        <f t="shared" si="23"/>
        <v>Non-Lead</v>
      </c>
      <c r="Q1487" s="39" t="s">
        <v>37</v>
      </c>
      <c r="R1487" s="39" t="s">
        <v>37</v>
      </c>
      <c r="S1487" s="39"/>
      <c r="T1487" s="50" t="s">
        <v>36</v>
      </c>
      <c r="U1487" s="50" t="s">
        <v>37</v>
      </c>
      <c r="V1487" s="50" t="s">
        <v>37</v>
      </c>
      <c r="W1487" s="50" t="s">
        <v>37</v>
      </c>
      <c r="X1487" s="51" t="str">
        <f>IF((OR((AND('[1]PWS Information'!$E$10="CWS",T1487="Single Family Residence",P1487="Lead")),
(AND('[1]PWS Information'!$E$10="CWS",T1487="Multiple Family Residence",'[1]PWS Information'!$E$11="Yes",P1487="Lead")),
(AND('[1]PWS Information'!$E$10="NTNC",P1487="Lead")))),"Tier 1",
IF((OR((AND('[1]PWS Information'!$E$10="CWS",T1487="Multiple Family Residence",'[1]PWS Information'!$E$11="No",P1487="Lead")),
(AND('[1]PWS Information'!$E$10="CWS",T1487="Other",P1487="Lead")),
(AND('[1]PWS Information'!$E$10="CWS",T1487="Building",P1487="Lead")))),"Tier 2",
IF((OR((AND('[1]PWS Information'!$E$10="CWS",T1487="Single Family Residence",P1487="Galvanized Requiring Replacement")),
(AND('[1]PWS Information'!$E$10="CWS",T1487="Single Family Residence",P1487="Galvanized Requiring Replacement",Q1487="Yes")),
(AND('[1]PWS Information'!$E$10="NTNC",P1487="Galvanized Requiring Replacement")),
(AND('[1]PWS Information'!$E$10="NTNC",T1487="Single Family Residence",Q1487="Yes")))),"Tier 3",
IF((OR((AND('[1]PWS Information'!$E$10="CWS",T1487="Single Family Residence",R1487="Yes",P1487="Non-Lead", I1487="Non-Lead - Copper",K1487="Before 1989")),
(AND('[1]PWS Information'!$E$10="CWS",T1487="Single Family Residence",R1487="Yes",P1487="Non-Lead", M1487="Non-Lead - Copper",N1487="Before 1989")))),"Tier 4",
IF((OR((AND('[1]PWS Information'!$E$10="NTNC",P1487="Non-Lead")),
(AND('[1]PWS Information'!$E$10="CWS",P1487="Non-Lead",R1487="")),
(AND('[1]PWS Information'!$E$10="CWS",P1487="Non-Lead",R1487="No")),
(AND('[1]PWS Information'!$E$10="CWS",P1487="Non-Lead",R1487="Don't Know")),
(AND('[1]PWS Information'!$E$10="CWS",P1487="Non-Lead", I1487="Non-Lead - Copper", R1487="Yes", K1487="Between 1989 and 2014")),
(AND('[1]PWS Information'!$E$10="CWS",P1487="Non-Lead", I1487="Non-Lead - Copper", R1487="Yes", K1487="After 2014")),
(AND('[1]PWS Information'!$E$10="CWS",P1487="Non-Lead", I1487="Non-Lead - Copper", R1487="Yes", K1487="Unknown")),
(AND('[1]PWS Information'!$E$10="CWS",P1487="Non-Lead", M1487="Non-Lead - Copper", R1487="Yes", N1487="Between 1989 and 2014")),
(AND('[1]PWS Information'!$E$10="CWS",P1487="Non-Lead", M1487="Non-Lead - Copper", R1487="Yes", N1487="After 2014")),
(AND('[1]PWS Information'!$E$10="CWS",P1487="Non-Lead", M1487="Non-Lead - Copper", R1487="Yes", N1487="Unknown")),
(AND('[1]PWS Information'!$E$10="CWS",P1487="Unknown")),
(AND('[1]PWS Information'!$E$10="NTNC",P1487="Unknown")))),"Tier 5",
"")))))</f>
        <v>Tier 5</v>
      </c>
      <c r="Y1487" s="50"/>
      <c r="Z1487" s="50"/>
    </row>
    <row r="1488" spans="1:26" ht="30" x14ac:dyDescent="0.25">
      <c r="A1488" s="39">
        <v>1816</v>
      </c>
      <c r="B1488" s="40">
        <v>16007</v>
      </c>
      <c r="C1488" s="41" t="s">
        <v>414</v>
      </c>
      <c r="D1488" s="41" t="s">
        <v>88</v>
      </c>
      <c r="E1488" s="41">
        <v>75144</v>
      </c>
      <c r="F1488" s="42"/>
      <c r="G1488" s="43"/>
      <c r="H1488" s="44"/>
      <c r="I1488" s="45" t="s">
        <v>47</v>
      </c>
      <c r="J1488" s="46" t="s">
        <v>37</v>
      </c>
      <c r="K1488" s="42" t="s">
        <v>40</v>
      </c>
      <c r="L1488" s="49"/>
      <c r="M1488" s="45" t="s">
        <v>59</v>
      </c>
      <c r="N1488" s="46" t="s">
        <v>49</v>
      </c>
      <c r="O1488" s="49"/>
      <c r="P1488" s="36" t="str">
        <f t="shared" si="23"/>
        <v>Unknown</v>
      </c>
      <c r="Q1488" s="39" t="s">
        <v>46</v>
      </c>
      <c r="R1488" s="39" t="s">
        <v>46</v>
      </c>
      <c r="S1488" s="39"/>
      <c r="T1488" s="50" t="s">
        <v>52</v>
      </c>
      <c r="U1488" s="50" t="s">
        <v>37</v>
      </c>
      <c r="V1488" s="50" t="s">
        <v>49</v>
      </c>
      <c r="W1488" s="50" t="s">
        <v>37</v>
      </c>
      <c r="X1488" s="51" t="str">
        <f>IF((OR((AND('[1]PWS Information'!$E$10="CWS",T1488="Single Family Residence",P1488="Lead")),
(AND('[1]PWS Information'!$E$10="CWS",T1488="Multiple Family Residence",'[1]PWS Information'!$E$11="Yes",P1488="Lead")),
(AND('[1]PWS Information'!$E$10="NTNC",P1488="Lead")))),"Tier 1",
IF((OR((AND('[1]PWS Information'!$E$10="CWS",T1488="Multiple Family Residence",'[1]PWS Information'!$E$11="No",P1488="Lead")),
(AND('[1]PWS Information'!$E$10="CWS",T1488="Other",P1488="Lead")),
(AND('[1]PWS Information'!$E$10="CWS",T1488="Building",P1488="Lead")))),"Tier 2",
IF((OR((AND('[1]PWS Information'!$E$10="CWS",T1488="Single Family Residence",P1488="Galvanized Requiring Replacement")),
(AND('[1]PWS Information'!$E$10="CWS",T1488="Single Family Residence",P1488="Galvanized Requiring Replacement",Q1488="Yes")),
(AND('[1]PWS Information'!$E$10="NTNC",P1488="Galvanized Requiring Replacement")),
(AND('[1]PWS Information'!$E$10="NTNC",T1488="Single Family Residence",Q1488="Yes")))),"Tier 3",
IF((OR((AND('[1]PWS Information'!$E$10="CWS",T1488="Single Family Residence",R1488="Yes",P1488="Non-Lead", I1488="Non-Lead - Copper",K1488="Before 1989")),
(AND('[1]PWS Information'!$E$10="CWS",T1488="Single Family Residence",R1488="Yes",P1488="Non-Lead", M1488="Non-Lead - Copper",N1488="Before 1989")))),"Tier 4",
IF((OR((AND('[1]PWS Information'!$E$10="NTNC",P1488="Non-Lead")),
(AND('[1]PWS Information'!$E$10="CWS",P1488="Non-Lead",R1488="")),
(AND('[1]PWS Information'!$E$10="CWS",P1488="Non-Lead",R1488="No")),
(AND('[1]PWS Information'!$E$10="CWS",P1488="Non-Lead",R1488="Don't Know")),
(AND('[1]PWS Information'!$E$10="CWS",P1488="Non-Lead", I1488="Non-Lead - Copper", R1488="Yes", K1488="Between 1989 and 2014")),
(AND('[1]PWS Information'!$E$10="CWS",P1488="Non-Lead", I1488="Non-Lead - Copper", R1488="Yes", K1488="After 2014")),
(AND('[1]PWS Information'!$E$10="CWS",P1488="Non-Lead", I1488="Non-Lead - Copper", R1488="Yes", K1488="Unknown")),
(AND('[1]PWS Information'!$E$10="CWS",P1488="Non-Lead", M1488="Non-Lead - Copper", R1488="Yes", N1488="Between 1989 and 2014")),
(AND('[1]PWS Information'!$E$10="CWS",P1488="Non-Lead", M1488="Non-Lead - Copper", R1488="Yes", N1488="After 2014")),
(AND('[1]PWS Information'!$E$10="CWS",P1488="Non-Lead", M1488="Non-Lead - Copper", R1488="Yes", N1488="Unknown")),
(AND('[1]PWS Information'!$E$10="CWS",P1488="Unknown")),
(AND('[1]PWS Information'!$E$10="NTNC",P1488="Unknown")))),"Tier 5",
"")))))</f>
        <v>Tier 5</v>
      </c>
      <c r="Y1488" s="50"/>
      <c r="Z1488" s="50"/>
    </row>
    <row r="1489" spans="1:26" ht="30" x14ac:dyDescent="0.25">
      <c r="A1489" s="39">
        <v>1817</v>
      </c>
      <c r="B1489" s="40">
        <v>16001</v>
      </c>
      <c r="C1489" s="41" t="s">
        <v>414</v>
      </c>
      <c r="D1489" s="41" t="s">
        <v>88</v>
      </c>
      <c r="E1489" s="41">
        <v>75144</v>
      </c>
      <c r="F1489" s="42"/>
      <c r="G1489" s="43"/>
      <c r="H1489" s="44"/>
      <c r="I1489" s="45" t="s">
        <v>47</v>
      </c>
      <c r="J1489" s="46" t="s">
        <v>37</v>
      </c>
      <c r="K1489" s="42" t="s">
        <v>40</v>
      </c>
      <c r="L1489" s="49"/>
      <c r="M1489" s="45" t="s">
        <v>54</v>
      </c>
      <c r="N1489" s="46" t="s">
        <v>40</v>
      </c>
      <c r="O1489" s="49"/>
      <c r="P1489" s="36" t="str">
        <f t="shared" si="23"/>
        <v>Non-Lead</v>
      </c>
      <c r="Q1489" s="39" t="s">
        <v>37</v>
      </c>
      <c r="R1489" s="39" t="s">
        <v>37</v>
      </c>
      <c r="S1489" s="39"/>
      <c r="T1489" s="50" t="s">
        <v>36</v>
      </c>
      <c r="U1489" s="50" t="s">
        <v>37</v>
      </c>
      <c r="V1489" s="50" t="s">
        <v>37</v>
      </c>
      <c r="W1489" s="50" t="s">
        <v>37</v>
      </c>
      <c r="X1489" s="51" t="str">
        <f>IF((OR((AND('[1]PWS Information'!$E$10="CWS",T1489="Single Family Residence",P1489="Lead")),
(AND('[1]PWS Information'!$E$10="CWS",T1489="Multiple Family Residence",'[1]PWS Information'!$E$11="Yes",P1489="Lead")),
(AND('[1]PWS Information'!$E$10="NTNC",P1489="Lead")))),"Tier 1",
IF((OR((AND('[1]PWS Information'!$E$10="CWS",T1489="Multiple Family Residence",'[1]PWS Information'!$E$11="No",P1489="Lead")),
(AND('[1]PWS Information'!$E$10="CWS",T1489="Other",P1489="Lead")),
(AND('[1]PWS Information'!$E$10="CWS",T1489="Building",P1489="Lead")))),"Tier 2",
IF((OR((AND('[1]PWS Information'!$E$10="CWS",T1489="Single Family Residence",P1489="Galvanized Requiring Replacement")),
(AND('[1]PWS Information'!$E$10="CWS",T1489="Single Family Residence",P1489="Galvanized Requiring Replacement",Q1489="Yes")),
(AND('[1]PWS Information'!$E$10="NTNC",P1489="Galvanized Requiring Replacement")),
(AND('[1]PWS Information'!$E$10="NTNC",T1489="Single Family Residence",Q1489="Yes")))),"Tier 3",
IF((OR((AND('[1]PWS Information'!$E$10="CWS",T1489="Single Family Residence",R1489="Yes",P1489="Non-Lead", I1489="Non-Lead - Copper",K1489="Before 1989")),
(AND('[1]PWS Information'!$E$10="CWS",T1489="Single Family Residence",R1489="Yes",P1489="Non-Lead", M1489="Non-Lead - Copper",N1489="Before 1989")))),"Tier 4",
IF((OR((AND('[1]PWS Information'!$E$10="NTNC",P1489="Non-Lead")),
(AND('[1]PWS Information'!$E$10="CWS",P1489="Non-Lead",R1489="")),
(AND('[1]PWS Information'!$E$10="CWS",P1489="Non-Lead",R1489="No")),
(AND('[1]PWS Information'!$E$10="CWS",P1489="Non-Lead",R1489="Don't Know")),
(AND('[1]PWS Information'!$E$10="CWS",P1489="Non-Lead", I1489="Non-Lead - Copper", R1489="Yes", K1489="Between 1989 and 2014")),
(AND('[1]PWS Information'!$E$10="CWS",P1489="Non-Lead", I1489="Non-Lead - Copper", R1489="Yes", K1489="After 2014")),
(AND('[1]PWS Information'!$E$10="CWS",P1489="Non-Lead", I1489="Non-Lead - Copper", R1489="Yes", K1489="Unknown")),
(AND('[1]PWS Information'!$E$10="CWS",P1489="Non-Lead", M1489="Non-Lead - Copper", R1489="Yes", N1489="Between 1989 and 2014")),
(AND('[1]PWS Information'!$E$10="CWS",P1489="Non-Lead", M1489="Non-Lead - Copper", R1489="Yes", N1489="After 2014")),
(AND('[1]PWS Information'!$E$10="CWS",P1489="Non-Lead", M1489="Non-Lead - Copper", R1489="Yes", N1489="Unknown")),
(AND('[1]PWS Information'!$E$10="CWS",P1489="Unknown")),
(AND('[1]PWS Information'!$E$10="NTNC",P1489="Unknown")))),"Tier 5",
"")))))</f>
        <v>Tier 5</v>
      </c>
      <c r="Y1489" s="50"/>
      <c r="Z1489" s="50"/>
    </row>
    <row r="1490" spans="1:26" ht="30" x14ac:dyDescent="0.25">
      <c r="A1490" s="39">
        <v>1819</v>
      </c>
      <c r="B1490" s="40">
        <v>634</v>
      </c>
      <c r="C1490" s="41" t="s">
        <v>322</v>
      </c>
      <c r="D1490" s="41" t="s">
        <v>73</v>
      </c>
      <c r="E1490" s="41">
        <v>75155</v>
      </c>
      <c r="F1490" s="42"/>
      <c r="G1490" s="43"/>
      <c r="H1490" s="44"/>
      <c r="I1490" s="45" t="s">
        <v>47</v>
      </c>
      <c r="J1490" s="46" t="s">
        <v>37</v>
      </c>
      <c r="K1490" s="42" t="s">
        <v>40</v>
      </c>
      <c r="L1490" s="49"/>
      <c r="M1490" s="45" t="s">
        <v>54</v>
      </c>
      <c r="N1490" s="46" t="s">
        <v>41</v>
      </c>
      <c r="O1490" s="49"/>
      <c r="P1490" s="36" t="str">
        <f t="shared" si="23"/>
        <v>Non-Lead</v>
      </c>
      <c r="Q1490" s="39" t="s">
        <v>37</v>
      </c>
      <c r="R1490" s="39" t="s">
        <v>37</v>
      </c>
      <c r="S1490" s="39"/>
      <c r="T1490" s="50" t="s">
        <v>36</v>
      </c>
      <c r="U1490" s="50" t="s">
        <v>37</v>
      </c>
      <c r="V1490" s="50" t="s">
        <v>37</v>
      </c>
      <c r="W1490" s="50" t="s">
        <v>37</v>
      </c>
      <c r="X1490" s="51" t="str">
        <f>IF((OR((AND('[1]PWS Information'!$E$10="CWS",T1490="Single Family Residence",P1490="Lead")),
(AND('[1]PWS Information'!$E$10="CWS",T1490="Multiple Family Residence",'[1]PWS Information'!$E$11="Yes",P1490="Lead")),
(AND('[1]PWS Information'!$E$10="NTNC",P1490="Lead")))),"Tier 1",
IF((OR((AND('[1]PWS Information'!$E$10="CWS",T1490="Multiple Family Residence",'[1]PWS Information'!$E$11="No",P1490="Lead")),
(AND('[1]PWS Information'!$E$10="CWS",T1490="Other",P1490="Lead")),
(AND('[1]PWS Information'!$E$10="CWS",T1490="Building",P1490="Lead")))),"Tier 2",
IF((OR((AND('[1]PWS Information'!$E$10="CWS",T1490="Single Family Residence",P1490="Galvanized Requiring Replacement")),
(AND('[1]PWS Information'!$E$10="CWS",T1490="Single Family Residence",P1490="Galvanized Requiring Replacement",Q1490="Yes")),
(AND('[1]PWS Information'!$E$10="NTNC",P1490="Galvanized Requiring Replacement")),
(AND('[1]PWS Information'!$E$10="NTNC",T1490="Single Family Residence",Q1490="Yes")))),"Tier 3",
IF((OR((AND('[1]PWS Information'!$E$10="CWS",T1490="Single Family Residence",R1490="Yes",P1490="Non-Lead", I1490="Non-Lead - Copper",K1490="Before 1989")),
(AND('[1]PWS Information'!$E$10="CWS",T1490="Single Family Residence",R1490="Yes",P1490="Non-Lead", M1490="Non-Lead - Copper",N1490="Before 1989")))),"Tier 4",
IF((OR((AND('[1]PWS Information'!$E$10="NTNC",P1490="Non-Lead")),
(AND('[1]PWS Information'!$E$10="CWS",P1490="Non-Lead",R1490="")),
(AND('[1]PWS Information'!$E$10="CWS",P1490="Non-Lead",R1490="No")),
(AND('[1]PWS Information'!$E$10="CWS",P1490="Non-Lead",R1490="Don't Know")),
(AND('[1]PWS Information'!$E$10="CWS",P1490="Non-Lead", I1490="Non-Lead - Copper", R1490="Yes", K1490="Between 1989 and 2014")),
(AND('[1]PWS Information'!$E$10="CWS",P1490="Non-Lead", I1490="Non-Lead - Copper", R1490="Yes", K1490="After 2014")),
(AND('[1]PWS Information'!$E$10="CWS",P1490="Non-Lead", I1490="Non-Lead - Copper", R1490="Yes", K1490="Unknown")),
(AND('[1]PWS Information'!$E$10="CWS",P1490="Non-Lead", M1490="Non-Lead - Copper", R1490="Yes", N1490="Between 1989 and 2014")),
(AND('[1]PWS Information'!$E$10="CWS",P1490="Non-Lead", M1490="Non-Lead - Copper", R1490="Yes", N1490="After 2014")),
(AND('[1]PWS Information'!$E$10="CWS",P1490="Non-Lead", M1490="Non-Lead - Copper", R1490="Yes", N1490="Unknown")),
(AND('[1]PWS Information'!$E$10="CWS",P1490="Unknown")),
(AND('[1]PWS Information'!$E$10="NTNC",P1490="Unknown")))),"Tier 5",
"")))))</f>
        <v>Tier 5</v>
      </c>
      <c r="Y1490" s="50"/>
      <c r="Z1490" s="50"/>
    </row>
    <row r="1491" spans="1:26" ht="30" x14ac:dyDescent="0.25">
      <c r="A1491" s="39">
        <v>1820</v>
      </c>
      <c r="B1491" s="40">
        <v>14075</v>
      </c>
      <c r="C1491" s="41" t="s">
        <v>288</v>
      </c>
      <c r="D1491" s="41" t="s">
        <v>88</v>
      </c>
      <c r="E1491" s="41">
        <v>75144</v>
      </c>
      <c r="F1491" s="42"/>
      <c r="G1491" s="43"/>
      <c r="H1491" s="44"/>
      <c r="I1491" s="45" t="s">
        <v>47</v>
      </c>
      <c r="J1491" s="46" t="s">
        <v>37</v>
      </c>
      <c r="K1491" s="42" t="s">
        <v>40</v>
      </c>
      <c r="L1491" s="49"/>
      <c r="M1491" s="45" t="s">
        <v>54</v>
      </c>
      <c r="N1491" s="46" t="s">
        <v>40</v>
      </c>
      <c r="O1491" s="49"/>
      <c r="P1491" s="36" t="str">
        <f t="shared" si="23"/>
        <v>Non-Lead</v>
      </c>
      <c r="Q1491" s="39" t="s">
        <v>37</v>
      </c>
      <c r="R1491" s="39" t="s">
        <v>37</v>
      </c>
      <c r="S1491" s="39"/>
      <c r="T1491" s="50" t="s">
        <v>52</v>
      </c>
      <c r="U1491" s="50" t="s">
        <v>37</v>
      </c>
      <c r="V1491" s="50" t="s">
        <v>37</v>
      </c>
      <c r="W1491" s="50" t="s">
        <v>37</v>
      </c>
      <c r="X1491" s="51" t="str">
        <f>IF((OR((AND('[1]PWS Information'!$E$10="CWS",T1491="Single Family Residence",P1491="Lead")),
(AND('[1]PWS Information'!$E$10="CWS",T1491="Multiple Family Residence",'[1]PWS Information'!$E$11="Yes",P1491="Lead")),
(AND('[1]PWS Information'!$E$10="NTNC",P1491="Lead")))),"Tier 1",
IF((OR((AND('[1]PWS Information'!$E$10="CWS",T1491="Multiple Family Residence",'[1]PWS Information'!$E$11="No",P1491="Lead")),
(AND('[1]PWS Information'!$E$10="CWS",T1491="Other",P1491="Lead")),
(AND('[1]PWS Information'!$E$10="CWS",T1491="Building",P1491="Lead")))),"Tier 2",
IF((OR((AND('[1]PWS Information'!$E$10="CWS",T1491="Single Family Residence",P1491="Galvanized Requiring Replacement")),
(AND('[1]PWS Information'!$E$10="CWS",T1491="Single Family Residence",P1491="Galvanized Requiring Replacement",Q1491="Yes")),
(AND('[1]PWS Information'!$E$10="NTNC",P1491="Galvanized Requiring Replacement")),
(AND('[1]PWS Information'!$E$10="NTNC",T1491="Single Family Residence",Q1491="Yes")))),"Tier 3",
IF((OR((AND('[1]PWS Information'!$E$10="CWS",T1491="Single Family Residence",R1491="Yes",P1491="Non-Lead", I1491="Non-Lead - Copper",K1491="Before 1989")),
(AND('[1]PWS Information'!$E$10="CWS",T1491="Single Family Residence",R1491="Yes",P1491="Non-Lead", M1491="Non-Lead - Copper",N1491="Before 1989")))),"Tier 4",
IF((OR((AND('[1]PWS Information'!$E$10="NTNC",P1491="Non-Lead")),
(AND('[1]PWS Information'!$E$10="CWS",P1491="Non-Lead",R1491="")),
(AND('[1]PWS Information'!$E$10="CWS",P1491="Non-Lead",R1491="No")),
(AND('[1]PWS Information'!$E$10="CWS",P1491="Non-Lead",R1491="Don't Know")),
(AND('[1]PWS Information'!$E$10="CWS",P1491="Non-Lead", I1491="Non-Lead - Copper", R1491="Yes", K1491="Between 1989 and 2014")),
(AND('[1]PWS Information'!$E$10="CWS",P1491="Non-Lead", I1491="Non-Lead - Copper", R1491="Yes", K1491="After 2014")),
(AND('[1]PWS Information'!$E$10="CWS",P1491="Non-Lead", I1491="Non-Lead - Copper", R1491="Yes", K1491="Unknown")),
(AND('[1]PWS Information'!$E$10="CWS",P1491="Non-Lead", M1491="Non-Lead - Copper", R1491="Yes", N1491="Between 1989 and 2014")),
(AND('[1]PWS Information'!$E$10="CWS",P1491="Non-Lead", M1491="Non-Lead - Copper", R1491="Yes", N1491="After 2014")),
(AND('[1]PWS Information'!$E$10="CWS",P1491="Non-Lead", M1491="Non-Lead - Copper", R1491="Yes", N1491="Unknown")),
(AND('[1]PWS Information'!$E$10="CWS",P1491="Unknown")),
(AND('[1]PWS Information'!$E$10="NTNC",P1491="Unknown")))),"Tier 5",
"")))))</f>
        <v>Tier 5</v>
      </c>
      <c r="Y1491" s="50"/>
      <c r="Z1491" s="50"/>
    </row>
    <row r="1492" spans="1:26" ht="30" x14ac:dyDescent="0.25">
      <c r="A1492" s="39">
        <v>1821</v>
      </c>
      <c r="B1492" s="40">
        <v>457</v>
      </c>
      <c r="C1492" s="41" t="s">
        <v>390</v>
      </c>
      <c r="D1492" s="41" t="s">
        <v>88</v>
      </c>
      <c r="E1492" s="41">
        <v>75144</v>
      </c>
      <c r="F1492" s="42"/>
      <c r="G1492" s="43"/>
      <c r="H1492" s="44"/>
      <c r="I1492" s="45" t="s">
        <v>47</v>
      </c>
      <c r="J1492" s="46" t="s">
        <v>37</v>
      </c>
      <c r="K1492" s="42" t="s">
        <v>40</v>
      </c>
      <c r="L1492" s="49"/>
      <c r="M1492" s="45" t="s">
        <v>54</v>
      </c>
      <c r="N1492" s="46" t="s">
        <v>41</v>
      </c>
      <c r="O1492" s="49"/>
      <c r="P1492" s="36" t="str">
        <f t="shared" si="23"/>
        <v>Non-Lead</v>
      </c>
      <c r="Q1492" s="39" t="s">
        <v>37</v>
      </c>
      <c r="R1492" s="39" t="s">
        <v>37</v>
      </c>
      <c r="S1492" s="39"/>
      <c r="T1492" s="50" t="s">
        <v>36</v>
      </c>
      <c r="U1492" s="50" t="s">
        <v>37</v>
      </c>
      <c r="V1492" s="50" t="s">
        <v>37</v>
      </c>
      <c r="W1492" s="50" t="s">
        <v>37</v>
      </c>
      <c r="X1492" s="51" t="str">
        <f>IF((OR((AND('[1]PWS Information'!$E$10="CWS",T1492="Single Family Residence",P1492="Lead")),
(AND('[1]PWS Information'!$E$10="CWS",T1492="Multiple Family Residence",'[1]PWS Information'!$E$11="Yes",P1492="Lead")),
(AND('[1]PWS Information'!$E$10="NTNC",P1492="Lead")))),"Tier 1",
IF((OR((AND('[1]PWS Information'!$E$10="CWS",T1492="Multiple Family Residence",'[1]PWS Information'!$E$11="No",P1492="Lead")),
(AND('[1]PWS Information'!$E$10="CWS",T1492="Other",P1492="Lead")),
(AND('[1]PWS Information'!$E$10="CWS",T1492="Building",P1492="Lead")))),"Tier 2",
IF((OR((AND('[1]PWS Information'!$E$10="CWS",T1492="Single Family Residence",P1492="Galvanized Requiring Replacement")),
(AND('[1]PWS Information'!$E$10="CWS",T1492="Single Family Residence",P1492="Galvanized Requiring Replacement",Q1492="Yes")),
(AND('[1]PWS Information'!$E$10="NTNC",P1492="Galvanized Requiring Replacement")),
(AND('[1]PWS Information'!$E$10="NTNC",T1492="Single Family Residence",Q1492="Yes")))),"Tier 3",
IF((OR((AND('[1]PWS Information'!$E$10="CWS",T1492="Single Family Residence",R1492="Yes",P1492="Non-Lead", I1492="Non-Lead - Copper",K1492="Before 1989")),
(AND('[1]PWS Information'!$E$10="CWS",T1492="Single Family Residence",R1492="Yes",P1492="Non-Lead", M1492="Non-Lead - Copper",N1492="Before 1989")))),"Tier 4",
IF((OR((AND('[1]PWS Information'!$E$10="NTNC",P1492="Non-Lead")),
(AND('[1]PWS Information'!$E$10="CWS",P1492="Non-Lead",R1492="")),
(AND('[1]PWS Information'!$E$10="CWS",P1492="Non-Lead",R1492="No")),
(AND('[1]PWS Information'!$E$10="CWS",P1492="Non-Lead",R1492="Don't Know")),
(AND('[1]PWS Information'!$E$10="CWS",P1492="Non-Lead", I1492="Non-Lead - Copper", R1492="Yes", K1492="Between 1989 and 2014")),
(AND('[1]PWS Information'!$E$10="CWS",P1492="Non-Lead", I1492="Non-Lead - Copper", R1492="Yes", K1492="After 2014")),
(AND('[1]PWS Information'!$E$10="CWS",P1492="Non-Lead", I1492="Non-Lead - Copper", R1492="Yes", K1492="Unknown")),
(AND('[1]PWS Information'!$E$10="CWS",P1492="Non-Lead", M1492="Non-Lead - Copper", R1492="Yes", N1492="Between 1989 and 2014")),
(AND('[1]PWS Information'!$E$10="CWS",P1492="Non-Lead", M1492="Non-Lead - Copper", R1492="Yes", N1492="After 2014")),
(AND('[1]PWS Information'!$E$10="CWS",P1492="Non-Lead", M1492="Non-Lead - Copper", R1492="Yes", N1492="Unknown")),
(AND('[1]PWS Information'!$E$10="CWS",P1492="Unknown")),
(AND('[1]PWS Information'!$E$10="NTNC",P1492="Unknown")))),"Tier 5",
"")))))</f>
        <v>Tier 5</v>
      </c>
      <c r="Y1492" s="50"/>
      <c r="Z1492" s="50"/>
    </row>
    <row r="1493" spans="1:26" ht="30" x14ac:dyDescent="0.25">
      <c r="A1493" s="39">
        <v>1823</v>
      </c>
      <c r="B1493" s="40">
        <v>3554</v>
      </c>
      <c r="C1493" s="41" t="s">
        <v>314</v>
      </c>
      <c r="D1493" s="41" t="s">
        <v>99</v>
      </c>
      <c r="E1493" s="41">
        <v>75153</v>
      </c>
      <c r="F1493" s="42"/>
      <c r="G1493" s="43"/>
      <c r="H1493" s="44"/>
      <c r="I1493" s="45" t="s">
        <v>47</v>
      </c>
      <c r="J1493" s="46" t="s">
        <v>37</v>
      </c>
      <c r="K1493" s="42" t="s">
        <v>40</v>
      </c>
      <c r="L1493" s="49"/>
      <c r="M1493" s="45" t="s">
        <v>54</v>
      </c>
      <c r="N1493" s="46" t="s">
        <v>40</v>
      </c>
      <c r="O1493" s="49"/>
      <c r="P1493" s="36" t="str">
        <f t="shared" si="23"/>
        <v>Non-Lead</v>
      </c>
      <c r="Q1493" s="39" t="s">
        <v>37</v>
      </c>
      <c r="R1493" s="39" t="s">
        <v>37</v>
      </c>
      <c r="S1493" s="39"/>
      <c r="T1493" s="50" t="s">
        <v>36</v>
      </c>
      <c r="U1493" s="50" t="s">
        <v>37</v>
      </c>
      <c r="V1493" s="50" t="s">
        <v>37</v>
      </c>
      <c r="W1493" s="50" t="s">
        <v>37</v>
      </c>
      <c r="X1493" s="51" t="str">
        <f>IF((OR((AND('[1]PWS Information'!$E$10="CWS",T1493="Single Family Residence",P1493="Lead")),
(AND('[1]PWS Information'!$E$10="CWS",T1493="Multiple Family Residence",'[1]PWS Information'!$E$11="Yes",P1493="Lead")),
(AND('[1]PWS Information'!$E$10="NTNC",P1493="Lead")))),"Tier 1",
IF((OR((AND('[1]PWS Information'!$E$10="CWS",T1493="Multiple Family Residence",'[1]PWS Information'!$E$11="No",P1493="Lead")),
(AND('[1]PWS Information'!$E$10="CWS",T1493="Other",P1493="Lead")),
(AND('[1]PWS Information'!$E$10="CWS",T1493="Building",P1493="Lead")))),"Tier 2",
IF((OR((AND('[1]PWS Information'!$E$10="CWS",T1493="Single Family Residence",P1493="Galvanized Requiring Replacement")),
(AND('[1]PWS Information'!$E$10="CWS",T1493="Single Family Residence",P1493="Galvanized Requiring Replacement",Q1493="Yes")),
(AND('[1]PWS Information'!$E$10="NTNC",P1493="Galvanized Requiring Replacement")),
(AND('[1]PWS Information'!$E$10="NTNC",T1493="Single Family Residence",Q1493="Yes")))),"Tier 3",
IF((OR((AND('[1]PWS Information'!$E$10="CWS",T1493="Single Family Residence",R1493="Yes",P1493="Non-Lead", I1493="Non-Lead - Copper",K1493="Before 1989")),
(AND('[1]PWS Information'!$E$10="CWS",T1493="Single Family Residence",R1493="Yes",P1493="Non-Lead", M1493="Non-Lead - Copper",N1493="Before 1989")))),"Tier 4",
IF((OR((AND('[1]PWS Information'!$E$10="NTNC",P1493="Non-Lead")),
(AND('[1]PWS Information'!$E$10="CWS",P1493="Non-Lead",R1493="")),
(AND('[1]PWS Information'!$E$10="CWS",P1493="Non-Lead",R1493="No")),
(AND('[1]PWS Information'!$E$10="CWS",P1493="Non-Lead",R1493="Don't Know")),
(AND('[1]PWS Information'!$E$10="CWS",P1493="Non-Lead", I1493="Non-Lead - Copper", R1493="Yes", K1493="Between 1989 and 2014")),
(AND('[1]PWS Information'!$E$10="CWS",P1493="Non-Lead", I1493="Non-Lead - Copper", R1493="Yes", K1493="After 2014")),
(AND('[1]PWS Information'!$E$10="CWS",P1493="Non-Lead", I1493="Non-Lead - Copper", R1493="Yes", K1493="Unknown")),
(AND('[1]PWS Information'!$E$10="CWS",P1493="Non-Lead", M1493="Non-Lead - Copper", R1493="Yes", N1493="Between 1989 and 2014")),
(AND('[1]PWS Information'!$E$10="CWS",P1493="Non-Lead", M1493="Non-Lead - Copper", R1493="Yes", N1493="After 2014")),
(AND('[1]PWS Information'!$E$10="CWS",P1493="Non-Lead", M1493="Non-Lead - Copper", R1493="Yes", N1493="Unknown")),
(AND('[1]PWS Information'!$E$10="CWS",P1493="Unknown")),
(AND('[1]PWS Information'!$E$10="NTNC",P1493="Unknown")))),"Tier 5",
"")))))</f>
        <v>Tier 5</v>
      </c>
      <c r="Y1493" s="50"/>
      <c r="Z1493" s="50"/>
    </row>
    <row r="1494" spans="1:26" ht="30" x14ac:dyDescent="0.25">
      <c r="A1494" s="39">
        <v>1824</v>
      </c>
      <c r="B1494" s="40">
        <v>406</v>
      </c>
      <c r="C1494" s="41" t="s">
        <v>400</v>
      </c>
      <c r="D1494" s="41" t="s">
        <v>88</v>
      </c>
      <c r="E1494" s="41">
        <v>75144</v>
      </c>
      <c r="F1494" s="42"/>
      <c r="G1494" s="43"/>
      <c r="H1494" s="44"/>
      <c r="I1494" s="45" t="s">
        <v>47</v>
      </c>
      <c r="J1494" s="46" t="s">
        <v>37</v>
      </c>
      <c r="K1494" s="42" t="s">
        <v>40</v>
      </c>
      <c r="L1494" s="49"/>
      <c r="M1494" s="45" t="s">
        <v>54</v>
      </c>
      <c r="N1494" s="46" t="s">
        <v>40</v>
      </c>
      <c r="O1494" s="49"/>
      <c r="P1494" s="36" t="str">
        <f t="shared" si="23"/>
        <v>Non-Lead</v>
      </c>
      <c r="Q1494" s="39" t="s">
        <v>37</v>
      </c>
      <c r="R1494" s="39" t="s">
        <v>37</v>
      </c>
      <c r="S1494" s="39"/>
      <c r="T1494" s="50" t="s">
        <v>36</v>
      </c>
      <c r="U1494" s="50" t="s">
        <v>37</v>
      </c>
      <c r="V1494" s="50" t="s">
        <v>37</v>
      </c>
      <c r="W1494" s="50" t="s">
        <v>37</v>
      </c>
      <c r="X1494" s="51" t="str">
        <f>IF((OR((AND('[1]PWS Information'!$E$10="CWS",T1494="Single Family Residence",P1494="Lead")),
(AND('[1]PWS Information'!$E$10="CWS",T1494="Multiple Family Residence",'[1]PWS Information'!$E$11="Yes",P1494="Lead")),
(AND('[1]PWS Information'!$E$10="NTNC",P1494="Lead")))),"Tier 1",
IF((OR((AND('[1]PWS Information'!$E$10="CWS",T1494="Multiple Family Residence",'[1]PWS Information'!$E$11="No",P1494="Lead")),
(AND('[1]PWS Information'!$E$10="CWS",T1494="Other",P1494="Lead")),
(AND('[1]PWS Information'!$E$10="CWS",T1494="Building",P1494="Lead")))),"Tier 2",
IF((OR((AND('[1]PWS Information'!$E$10="CWS",T1494="Single Family Residence",P1494="Galvanized Requiring Replacement")),
(AND('[1]PWS Information'!$E$10="CWS",T1494="Single Family Residence",P1494="Galvanized Requiring Replacement",Q1494="Yes")),
(AND('[1]PWS Information'!$E$10="NTNC",P1494="Galvanized Requiring Replacement")),
(AND('[1]PWS Information'!$E$10="NTNC",T1494="Single Family Residence",Q1494="Yes")))),"Tier 3",
IF((OR((AND('[1]PWS Information'!$E$10="CWS",T1494="Single Family Residence",R1494="Yes",P1494="Non-Lead", I1494="Non-Lead - Copper",K1494="Before 1989")),
(AND('[1]PWS Information'!$E$10="CWS",T1494="Single Family Residence",R1494="Yes",P1494="Non-Lead", M1494="Non-Lead - Copper",N1494="Before 1989")))),"Tier 4",
IF((OR((AND('[1]PWS Information'!$E$10="NTNC",P1494="Non-Lead")),
(AND('[1]PWS Information'!$E$10="CWS",P1494="Non-Lead",R1494="")),
(AND('[1]PWS Information'!$E$10="CWS",P1494="Non-Lead",R1494="No")),
(AND('[1]PWS Information'!$E$10="CWS",P1494="Non-Lead",R1494="Don't Know")),
(AND('[1]PWS Information'!$E$10="CWS",P1494="Non-Lead", I1494="Non-Lead - Copper", R1494="Yes", K1494="Between 1989 and 2014")),
(AND('[1]PWS Information'!$E$10="CWS",P1494="Non-Lead", I1494="Non-Lead - Copper", R1494="Yes", K1494="After 2014")),
(AND('[1]PWS Information'!$E$10="CWS",P1494="Non-Lead", I1494="Non-Lead - Copper", R1494="Yes", K1494="Unknown")),
(AND('[1]PWS Information'!$E$10="CWS",P1494="Non-Lead", M1494="Non-Lead - Copper", R1494="Yes", N1494="Between 1989 and 2014")),
(AND('[1]PWS Information'!$E$10="CWS",P1494="Non-Lead", M1494="Non-Lead - Copper", R1494="Yes", N1494="After 2014")),
(AND('[1]PWS Information'!$E$10="CWS",P1494="Non-Lead", M1494="Non-Lead - Copper", R1494="Yes", N1494="Unknown")),
(AND('[1]PWS Information'!$E$10="CWS",P1494="Unknown")),
(AND('[1]PWS Information'!$E$10="NTNC",P1494="Unknown")))),"Tier 5",
"")))))</f>
        <v>Tier 5</v>
      </c>
      <c r="Y1494" s="50"/>
      <c r="Z1494" s="50"/>
    </row>
    <row r="1495" spans="1:26" ht="30" x14ac:dyDescent="0.25">
      <c r="A1495" s="39">
        <v>1825</v>
      </c>
      <c r="B1495" s="40">
        <v>3009</v>
      </c>
      <c r="C1495" s="41" t="s">
        <v>377</v>
      </c>
      <c r="D1495" s="41" t="s">
        <v>88</v>
      </c>
      <c r="E1495" s="41">
        <v>75144</v>
      </c>
      <c r="F1495" s="42"/>
      <c r="G1495" s="43"/>
      <c r="H1495" s="44"/>
      <c r="I1495" s="45" t="s">
        <v>47</v>
      </c>
      <c r="J1495" s="46" t="s">
        <v>37</v>
      </c>
      <c r="K1495" s="42" t="s">
        <v>40</v>
      </c>
      <c r="L1495" s="49"/>
      <c r="M1495" s="45" t="s">
        <v>54</v>
      </c>
      <c r="N1495" s="46" t="s">
        <v>40</v>
      </c>
      <c r="O1495" s="49"/>
      <c r="P1495" s="36" t="str">
        <f t="shared" si="23"/>
        <v>Non-Lead</v>
      </c>
      <c r="Q1495" s="39" t="s">
        <v>37</v>
      </c>
      <c r="R1495" s="39" t="s">
        <v>37</v>
      </c>
      <c r="S1495" s="39"/>
      <c r="T1495" s="50" t="s">
        <v>36</v>
      </c>
      <c r="U1495" s="50" t="s">
        <v>37</v>
      </c>
      <c r="V1495" s="50" t="s">
        <v>37</v>
      </c>
      <c r="W1495" s="50" t="s">
        <v>37</v>
      </c>
      <c r="X1495" s="51" t="str">
        <f>IF((OR((AND('[1]PWS Information'!$E$10="CWS",T1495="Single Family Residence",P1495="Lead")),
(AND('[1]PWS Information'!$E$10="CWS",T1495="Multiple Family Residence",'[1]PWS Information'!$E$11="Yes",P1495="Lead")),
(AND('[1]PWS Information'!$E$10="NTNC",P1495="Lead")))),"Tier 1",
IF((OR((AND('[1]PWS Information'!$E$10="CWS",T1495="Multiple Family Residence",'[1]PWS Information'!$E$11="No",P1495="Lead")),
(AND('[1]PWS Information'!$E$10="CWS",T1495="Other",P1495="Lead")),
(AND('[1]PWS Information'!$E$10="CWS",T1495="Building",P1495="Lead")))),"Tier 2",
IF((OR((AND('[1]PWS Information'!$E$10="CWS",T1495="Single Family Residence",P1495="Galvanized Requiring Replacement")),
(AND('[1]PWS Information'!$E$10="CWS",T1495="Single Family Residence",P1495="Galvanized Requiring Replacement",Q1495="Yes")),
(AND('[1]PWS Information'!$E$10="NTNC",P1495="Galvanized Requiring Replacement")),
(AND('[1]PWS Information'!$E$10="NTNC",T1495="Single Family Residence",Q1495="Yes")))),"Tier 3",
IF((OR((AND('[1]PWS Information'!$E$10="CWS",T1495="Single Family Residence",R1495="Yes",P1495="Non-Lead", I1495="Non-Lead - Copper",K1495="Before 1989")),
(AND('[1]PWS Information'!$E$10="CWS",T1495="Single Family Residence",R1495="Yes",P1495="Non-Lead", M1495="Non-Lead - Copper",N1495="Before 1989")))),"Tier 4",
IF((OR((AND('[1]PWS Information'!$E$10="NTNC",P1495="Non-Lead")),
(AND('[1]PWS Information'!$E$10="CWS",P1495="Non-Lead",R1495="")),
(AND('[1]PWS Information'!$E$10="CWS",P1495="Non-Lead",R1495="No")),
(AND('[1]PWS Information'!$E$10="CWS",P1495="Non-Lead",R1495="Don't Know")),
(AND('[1]PWS Information'!$E$10="CWS",P1495="Non-Lead", I1495="Non-Lead - Copper", R1495="Yes", K1495="Between 1989 and 2014")),
(AND('[1]PWS Information'!$E$10="CWS",P1495="Non-Lead", I1495="Non-Lead - Copper", R1495="Yes", K1495="After 2014")),
(AND('[1]PWS Information'!$E$10="CWS",P1495="Non-Lead", I1495="Non-Lead - Copper", R1495="Yes", K1495="Unknown")),
(AND('[1]PWS Information'!$E$10="CWS",P1495="Non-Lead", M1495="Non-Lead - Copper", R1495="Yes", N1495="Between 1989 and 2014")),
(AND('[1]PWS Information'!$E$10="CWS",P1495="Non-Lead", M1495="Non-Lead - Copper", R1495="Yes", N1495="After 2014")),
(AND('[1]PWS Information'!$E$10="CWS",P1495="Non-Lead", M1495="Non-Lead - Copper", R1495="Yes", N1495="Unknown")),
(AND('[1]PWS Information'!$E$10="CWS",P1495="Unknown")),
(AND('[1]PWS Information'!$E$10="NTNC",P1495="Unknown")))),"Tier 5",
"")))))</f>
        <v>Tier 5</v>
      </c>
      <c r="Y1495" s="50"/>
      <c r="Z1495" s="50"/>
    </row>
    <row r="1496" spans="1:26" ht="30" x14ac:dyDescent="0.25">
      <c r="A1496" s="39">
        <v>1826</v>
      </c>
      <c r="B1496" s="40">
        <v>5031</v>
      </c>
      <c r="C1496" s="41" t="s">
        <v>317</v>
      </c>
      <c r="D1496" s="41" t="s">
        <v>61</v>
      </c>
      <c r="E1496" s="41">
        <v>75109</v>
      </c>
      <c r="F1496" s="42"/>
      <c r="G1496" s="43"/>
      <c r="H1496" s="44"/>
      <c r="I1496" s="45" t="s">
        <v>47</v>
      </c>
      <c r="J1496" s="46" t="s">
        <v>37</v>
      </c>
      <c r="K1496" s="42" t="s">
        <v>40</v>
      </c>
      <c r="L1496" s="49"/>
      <c r="M1496" s="45" t="s">
        <v>54</v>
      </c>
      <c r="N1496" s="46" t="s">
        <v>49</v>
      </c>
      <c r="O1496" s="49"/>
      <c r="P1496" s="36" t="str">
        <f t="shared" si="23"/>
        <v>Non-Lead</v>
      </c>
      <c r="Q1496" s="39" t="s">
        <v>37</v>
      </c>
      <c r="R1496" s="39" t="s">
        <v>37</v>
      </c>
      <c r="S1496" s="39"/>
      <c r="T1496" s="50" t="s">
        <v>36</v>
      </c>
      <c r="U1496" s="50" t="s">
        <v>37</v>
      </c>
      <c r="V1496" s="50" t="s">
        <v>37</v>
      </c>
      <c r="W1496" s="50" t="s">
        <v>37</v>
      </c>
      <c r="X1496" s="51" t="str">
        <f>IF((OR((AND('[1]PWS Information'!$E$10="CWS",T1496="Single Family Residence",P1496="Lead")),
(AND('[1]PWS Information'!$E$10="CWS",T1496="Multiple Family Residence",'[1]PWS Information'!$E$11="Yes",P1496="Lead")),
(AND('[1]PWS Information'!$E$10="NTNC",P1496="Lead")))),"Tier 1",
IF((OR((AND('[1]PWS Information'!$E$10="CWS",T1496="Multiple Family Residence",'[1]PWS Information'!$E$11="No",P1496="Lead")),
(AND('[1]PWS Information'!$E$10="CWS",T1496="Other",P1496="Lead")),
(AND('[1]PWS Information'!$E$10="CWS",T1496="Building",P1496="Lead")))),"Tier 2",
IF((OR((AND('[1]PWS Information'!$E$10="CWS",T1496="Single Family Residence",P1496="Galvanized Requiring Replacement")),
(AND('[1]PWS Information'!$E$10="CWS",T1496="Single Family Residence",P1496="Galvanized Requiring Replacement",Q1496="Yes")),
(AND('[1]PWS Information'!$E$10="NTNC",P1496="Galvanized Requiring Replacement")),
(AND('[1]PWS Information'!$E$10="NTNC",T1496="Single Family Residence",Q1496="Yes")))),"Tier 3",
IF((OR((AND('[1]PWS Information'!$E$10="CWS",T1496="Single Family Residence",R1496="Yes",P1496="Non-Lead", I1496="Non-Lead - Copper",K1496="Before 1989")),
(AND('[1]PWS Information'!$E$10="CWS",T1496="Single Family Residence",R1496="Yes",P1496="Non-Lead", M1496="Non-Lead - Copper",N1496="Before 1989")))),"Tier 4",
IF((OR((AND('[1]PWS Information'!$E$10="NTNC",P1496="Non-Lead")),
(AND('[1]PWS Information'!$E$10="CWS",P1496="Non-Lead",R1496="")),
(AND('[1]PWS Information'!$E$10="CWS",P1496="Non-Lead",R1496="No")),
(AND('[1]PWS Information'!$E$10="CWS",P1496="Non-Lead",R1496="Don't Know")),
(AND('[1]PWS Information'!$E$10="CWS",P1496="Non-Lead", I1496="Non-Lead - Copper", R1496="Yes", K1496="Between 1989 and 2014")),
(AND('[1]PWS Information'!$E$10="CWS",P1496="Non-Lead", I1496="Non-Lead - Copper", R1496="Yes", K1496="After 2014")),
(AND('[1]PWS Information'!$E$10="CWS",P1496="Non-Lead", I1496="Non-Lead - Copper", R1496="Yes", K1496="Unknown")),
(AND('[1]PWS Information'!$E$10="CWS",P1496="Non-Lead", M1496="Non-Lead - Copper", R1496="Yes", N1496="Between 1989 and 2014")),
(AND('[1]PWS Information'!$E$10="CWS",P1496="Non-Lead", M1496="Non-Lead - Copper", R1496="Yes", N1496="After 2014")),
(AND('[1]PWS Information'!$E$10="CWS",P1496="Non-Lead", M1496="Non-Lead - Copper", R1496="Yes", N1496="Unknown")),
(AND('[1]PWS Information'!$E$10="CWS",P1496="Unknown")),
(AND('[1]PWS Information'!$E$10="NTNC",P1496="Unknown")))),"Tier 5",
"")))))</f>
        <v>Tier 5</v>
      </c>
      <c r="Y1496" s="50"/>
      <c r="Z1496" s="50"/>
    </row>
    <row r="1497" spans="1:26" ht="30" x14ac:dyDescent="0.25">
      <c r="A1497" s="39">
        <v>1827</v>
      </c>
      <c r="B1497" s="40">
        <v>136</v>
      </c>
      <c r="C1497" s="41" t="s">
        <v>415</v>
      </c>
      <c r="D1497" s="41" t="s">
        <v>88</v>
      </c>
      <c r="E1497" s="41">
        <v>75144</v>
      </c>
      <c r="F1497" s="42"/>
      <c r="G1497" s="43"/>
      <c r="H1497" s="44"/>
      <c r="I1497" s="45" t="s">
        <v>47</v>
      </c>
      <c r="J1497" s="46" t="s">
        <v>37</v>
      </c>
      <c r="K1497" s="42" t="s">
        <v>40</v>
      </c>
      <c r="L1497" s="49"/>
      <c r="M1497" s="45" t="s">
        <v>54</v>
      </c>
      <c r="N1497" s="46" t="s">
        <v>40</v>
      </c>
      <c r="O1497" s="49"/>
      <c r="P1497" s="36" t="str">
        <f t="shared" si="23"/>
        <v>Non-Lead</v>
      </c>
      <c r="Q1497" s="39" t="s">
        <v>37</v>
      </c>
      <c r="R1497" s="39" t="s">
        <v>37</v>
      </c>
      <c r="S1497" s="39"/>
      <c r="T1497" s="50" t="s">
        <v>36</v>
      </c>
      <c r="U1497" s="50" t="s">
        <v>37</v>
      </c>
      <c r="V1497" s="50" t="s">
        <v>37</v>
      </c>
      <c r="W1497" s="50" t="s">
        <v>37</v>
      </c>
      <c r="X1497" s="51" t="str">
        <f>IF((OR((AND('[1]PWS Information'!$E$10="CWS",T1497="Single Family Residence",P1497="Lead")),
(AND('[1]PWS Information'!$E$10="CWS",T1497="Multiple Family Residence",'[1]PWS Information'!$E$11="Yes",P1497="Lead")),
(AND('[1]PWS Information'!$E$10="NTNC",P1497="Lead")))),"Tier 1",
IF((OR((AND('[1]PWS Information'!$E$10="CWS",T1497="Multiple Family Residence",'[1]PWS Information'!$E$11="No",P1497="Lead")),
(AND('[1]PWS Information'!$E$10="CWS",T1497="Other",P1497="Lead")),
(AND('[1]PWS Information'!$E$10="CWS",T1497="Building",P1497="Lead")))),"Tier 2",
IF((OR((AND('[1]PWS Information'!$E$10="CWS",T1497="Single Family Residence",P1497="Galvanized Requiring Replacement")),
(AND('[1]PWS Information'!$E$10="CWS",T1497="Single Family Residence",P1497="Galvanized Requiring Replacement",Q1497="Yes")),
(AND('[1]PWS Information'!$E$10="NTNC",P1497="Galvanized Requiring Replacement")),
(AND('[1]PWS Information'!$E$10="NTNC",T1497="Single Family Residence",Q1497="Yes")))),"Tier 3",
IF((OR((AND('[1]PWS Information'!$E$10="CWS",T1497="Single Family Residence",R1497="Yes",P1497="Non-Lead", I1497="Non-Lead - Copper",K1497="Before 1989")),
(AND('[1]PWS Information'!$E$10="CWS",T1497="Single Family Residence",R1497="Yes",P1497="Non-Lead", M1497="Non-Lead - Copper",N1497="Before 1989")))),"Tier 4",
IF((OR((AND('[1]PWS Information'!$E$10="NTNC",P1497="Non-Lead")),
(AND('[1]PWS Information'!$E$10="CWS",P1497="Non-Lead",R1497="")),
(AND('[1]PWS Information'!$E$10="CWS",P1497="Non-Lead",R1497="No")),
(AND('[1]PWS Information'!$E$10="CWS",P1497="Non-Lead",R1497="Don't Know")),
(AND('[1]PWS Information'!$E$10="CWS",P1497="Non-Lead", I1497="Non-Lead - Copper", R1497="Yes", K1497="Between 1989 and 2014")),
(AND('[1]PWS Information'!$E$10="CWS",P1497="Non-Lead", I1497="Non-Lead - Copper", R1497="Yes", K1497="After 2014")),
(AND('[1]PWS Information'!$E$10="CWS",P1497="Non-Lead", I1497="Non-Lead - Copper", R1497="Yes", K1497="Unknown")),
(AND('[1]PWS Information'!$E$10="CWS",P1497="Non-Lead", M1497="Non-Lead - Copper", R1497="Yes", N1497="Between 1989 and 2014")),
(AND('[1]PWS Information'!$E$10="CWS",P1497="Non-Lead", M1497="Non-Lead - Copper", R1497="Yes", N1497="After 2014")),
(AND('[1]PWS Information'!$E$10="CWS",P1497="Non-Lead", M1497="Non-Lead - Copper", R1497="Yes", N1497="Unknown")),
(AND('[1]PWS Information'!$E$10="CWS",P1497="Unknown")),
(AND('[1]PWS Information'!$E$10="NTNC",P1497="Unknown")))),"Tier 5",
"")))))</f>
        <v>Tier 5</v>
      </c>
      <c r="Y1497" s="50"/>
      <c r="Z1497" s="50"/>
    </row>
    <row r="1498" spans="1:26" ht="30" x14ac:dyDescent="0.25">
      <c r="A1498" s="39">
        <v>1828</v>
      </c>
      <c r="B1498" s="40"/>
      <c r="C1498" s="41" t="s">
        <v>416</v>
      </c>
      <c r="D1498" s="41" t="s">
        <v>88</v>
      </c>
      <c r="E1498" s="41">
        <v>75144</v>
      </c>
      <c r="F1498" s="42"/>
      <c r="G1498" s="43"/>
      <c r="H1498" s="44"/>
      <c r="I1498" s="45" t="s">
        <v>47</v>
      </c>
      <c r="J1498" s="46" t="s">
        <v>37</v>
      </c>
      <c r="K1498" s="42" t="s">
        <v>40</v>
      </c>
      <c r="L1498" s="49"/>
      <c r="M1498" s="45" t="s">
        <v>54</v>
      </c>
      <c r="N1498" s="46" t="s">
        <v>40</v>
      </c>
      <c r="O1498" s="49"/>
      <c r="P1498" s="36" t="str">
        <f t="shared" si="23"/>
        <v>Non-Lead</v>
      </c>
      <c r="Q1498" s="39" t="s">
        <v>37</v>
      </c>
      <c r="R1498" s="39" t="s">
        <v>37</v>
      </c>
      <c r="S1498" s="39"/>
      <c r="T1498" s="50" t="s">
        <v>52</v>
      </c>
      <c r="U1498" s="50" t="s">
        <v>37</v>
      </c>
      <c r="V1498" s="50" t="s">
        <v>37</v>
      </c>
      <c r="W1498" s="50" t="s">
        <v>37</v>
      </c>
      <c r="X1498" s="51" t="str">
        <f>IF((OR((AND('[1]PWS Information'!$E$10="CWS",T1498="Single Family Residence",P1498="Lead")),
(AND('[1]PWS Information'!$E$10="CWS",T1498="Multiple Family Residence",'[1]PWS Information'!$E$11="Yes",P1498="Lead")),
(AND('[1]PWS Information'!$E$10="NTNC",P1498="Lead")))),"Tier 1",
IF((OR((AND('[1]PWS Information'!$E$10="CWS",T1498="Multiple Family Residence",'[1]PWS Information'!$E$11="No",P1498="Lead")),
(AND('[1]PWS Information'!$E$10="CWS",T1498="Other",P1498="Lead")),
(AND('[1]PWS Information'!$E$10="CWS",T1498="Building",P1498="Lead")))),"Tier 2",
IF((OR((AND('[1]PWS Information'!$E$10="CWS",T1498="Single Family Residence",P1498="Galvanized Requiring Replacement")),
(AND('[1]PWS Information'!$E$10="CWS",T1498="Single Family Residence",P1498="Galvanized Requiring Replacement",Q1498="Yes")),
(AND('[1]PWS Information'!$E$10="NTNC",P1498="Galvanized Requiring Replacement")),
(AND('[1]PWS Information'!$E$10="NTNC",T1498="Single Family Residence",Q1498="Yes")))),"Tier 3",
IF((OR((AND('[1]PWS Information'!$E$10="CWS",T1498="Single Family Residence",R1498="Yes",P1498="Non-Lead", I1498="Non-Lead - Copper",K1498="Before 1989")),
(AND('[1]PWS Information'!$E$10="CWS",T1498="Single Family Residence",R1498="Yes",P1498="Non-Lead", M1498="Non-Lead - Copper",N1498="Before 1989")))),"Tier 4",
IF((OR((AND('[1]PWS Information'!$E$10="NTNC",P1498="Non-Lead")),
(AND('[1]PWS Information'!$E$10="CWS",P1498="Non-Lead",R1498="")),
(AND('[1]PWS Information'!$E$10="CWS",P1498="Non-Lead",R1498="No")),
(AND('[1]PWS Information'!$E$10="CWS",P1498="Non-Lead",R1498="Don't Know")),
(AND('[1]PWS Information'!$E$10="CWS",P1498="Non-Lead", I1498="Non-Lead - Copper", R1498="Yes", K1498="Between 1989 and 2014")),
(AND('[1]PWS Information'!$E$10="CWS",P1498="Non-Lead", I1498="Non-Lead - Copper", R1498="Yes", K1498="After 2014")),
(AND('[1]PWS Information'!$E$10="CWS",P1498="Non-Lead", I1498="Non-Lead - Copper", R1498="Yes", K1498="Unknown")),
(AND('[1]PWS Information'!$E$10="CWS",P1498="Non-Lead", M1498="Non-Lead - Copper", R1498="Yes", N1498="Between 1989 and 2014")),
(AND('[1]PWS Information'!$E$10="CWS",P1498="Non-Lead", M1498="Non-Lead - Copper", R1498="Yes", N1498="After 2014")),
(AND('[1]PWS Information'!$E$10="CWS",P1498="Non-Lead", M1498="Non-Lead - Copper", R1498="Yes", N1498="Unknown")),
(AND('[1]PWS Information'!$E$10="CWS",P1498="Unknown")),
(AND('[1]PWS Information'!$E$10="NTNC",P1498="Unknown")))),"Tier 5",
"")))))</f>
        <v>Tier 5</v>
      </c>
      <c r="Y1498" s="50"/>
      <c r="Z1498" s="50"/>
    </row>
    <row r="1499" spans="1:26" ht="30" x14ac:dyDescent="0.25">
      <c r="A1499" s="39">
        <v>1829</v>
      </c>
      <c r="B1499" s="40">
        <v>4894</v>
      </c>
      <c r="C1499" s="41" t="s">
        <v>75</v>
      </c>
      <c r="D1499" s="41" t="s">
        <v>83</v>
      </c>
      <c r="E1499" s="41">
        <v>75105</v>
      </c>
      <c r="F1499" s="42"/>
      <c r="G1499" s="43"/>
      <c r="H1499" s="44"/>
      <c r="I1499" s="45" t="s">
        <v>47</v>
      </c>
      <c r="J1499" s="46" t="s">
        <v>37</v>
      </c>
      <c r="K1499" s="42" t="s">
        <v>40</v>
      </c>
      <c r="L1499" s="49"/>
      <c r="M1499" s="45" t="s">
        <v>54</v>
      </c>
      <c r="N1499" s="46" t="s">
        <v>35</v>
      </c>
      <c r="O1499" s="49"/>
      <c r="P1499" s="36" t="str">
        <f t="shared" si="23"/>
        <v>Non-Lead</v>
      </c>
      <c r="Q1499" s="39" t="s">
        <v>37</v>
      </c>
      <c r="R1499" s="39" t="s">
        <v>37</v>
      </c>
      <c r="S1499" s="39"/>
      <c r="T1499" s="50" t="s">
        <v>36</v>
      </c>
      <c r="U1499" s="50" t="s">
        <v>37</v>
      </c>
      <c r="V1499" s="50" t="s">
        <v>37</v>
      </c>
      <c r="W1499" s="50" t="s">
        <v>37</v>
      </c>
      <c r="X1499" s="51" t="str">
        <f>IF((OR((AND('[1]PWS Information'!$E$10="CWS",T1499="Single Family Residence",P1499="Lead")),
(AND('[1]PWS Information'!$E$10="CWS",T1499="Multiple Family Residence",'[1]PWS Information'!$E$11="Yes",P1499="Lead")),
(AND('[1]PWS Information'!$E$10="NTNC",P1499="Lead")))),"Tier 1",
IF((OR((AND('[1]PWS Information'!$E$10="CWS",T1499="Multiple Family Residence",'[1]PWS Information'!$E$11="No",P1499="Lead")),
(AND('[1]PWS Information'!$E$10="CWS",T1499="Other",P1499="Lead")),
(AND('[1]PWS Information'!$E$10="CWS",T1499="Building",P1499="Lead")))),"Tier 2",
IF((OR((AND('[1]PWS Information'!$E$10="CWS",T1499="Single Family Residence",P1499="Galvanized Requiring Replacement")),
(AND('[1]PWS Information'!$E$10="CWS",T1499="Single Family Residence",P1499="Galvanized Requiring Replacement",Q1499="Yes")),
(AND('[1]PWS Information'!$E$10="NTNC",P1499="Galvanized Requiring Replacement")),
(AND('[1]PWS Information'!$E$10="NTNC",T1499="Single Family Residence",Q1499="Yes")))),"Tier 3",
IF((OR((AND('[1]PWS Information'!$E$10="CWS",T1499="Single Family Residence",R1499="Yes",P1499="Non-Lead", I1499="Non-Lead - Copper",K1499="Before 1989")),
(AND('[1]PWS Information'!$E$10="CWS",T1499="Single Family Residence",R1499="Yes",P1499="Non-Lead", M1499="Non-Lead - Copper",N1499="Before 1989")))),"Tier 4",
IF((OR((AND('[1]PWS Information'!$E$10="NTNC",P1499="Non-Lead")),
(AND('[1]PWS Information'!$E$10="CWS",P1499="Non-Lead",R1499="")),
(AND('[1]PWS Information'!$E$10="CWS",P1499="Non-Lead",R1499="No")),
(AND('[1]PWS Information'!$E$10="CWS",P1499="Non-Lead",R1499="Don't Know")),
(AND('[1]PWS Information'!$E$10="CWS",P1499="Non-Lead", I1499="Non-Lead - Copper", R1499="Yes", K1499="Between 1989 and 2014")),
(AND('[1]PWS Information'!$E$10="CWS",P1499="Non-Lead", I1499="Non-Lead - Copper", R1499="Yes", K1499="After 2014")),
(AND('[1]PWS Information'!$E$10="CWS",P1499="Non-Lead", I1499="Non-Lead - Copper", R1499="Yes", K1499="Unknown")),
(AND('[1]PWS Information'!$E$10="CWS",P1499="Non-Lead", M1499="Non-Lead - Copper", R1499="Yes", N1499="Between 1989 and 2014")),
(AND('[1]PWS Information'!$E$10="CWS",P1499="Non-Lead", M1499="Non-Lead - Copper", R1499="Yes", N1499="After 2014")),
(AND('[1]PWS Information'!$E$10="CWS",P1499="Non-Lead", M1499="Non-Lead - Copper", R1499="Yes", N1499="Unknown")),
(AND('[1]PWS Information'!$E$10="CWS",P1499="Unknown")),
(AND('[1]PWS Information'!$E$10="NTNC",P1499="Unknown")))),"Tier 5",
"")))))</f>
        <v>Tier 5</v>
      </c>
      <c r="Y1499" s="50"/>
      <c r="Z1499" s="50"/>
    </row>
    <row r="1500" spans="1:26" ht="30" x14ac:dyDescent="0.25">
      <c r="A1500" s="39">
        <v>1830</v>
      </c>
      <c r="B1500" s="40">
        <v>2440</v>
      </c>
      <c r="C1500" s="41" t="s">
        <v>196</v>
      </c>
      <c r="D1500" s="41" t="s">
        <v>99</v>
      </c>
      <c r="E1500" s="41">
        <v>75153</v>
      </c>
      <c r="F1500" s="42"/>
      <c r="G1500" s="43"/>
      <c r="H1500" s="44"/>
      <c r="I1500" s="45" t="s">
        <v>47</v>
      </c>
      <c r="J1500" s="46" t="s">
        <v>37</v>
      </c>
      <c r="K1500" s="42" t="s">
        <v>40</v>
      </c>
      <c r="L1500" s="49"/>
      <c r="M1500" s="45" t="s">
        <v>54</v>
      </c>
      <c r="N1500" s="46" t="s">
        <v>40</v>
      </c>
      <c r="O1500" s="49"/>
      <c r="P1500" s="36" t="str">
        <f t="shared" si="23"/>
        <v>Non-Lead</v>
      </c>
      <c r="Q1500" s="39" t="s">
        <v>37</v>
      </c>
      <c r="R1500" s="39" t="s">
        <v>37</v>
      </c>
      <c r="S1500" s="39"/>
      <c r="T1500" s="50" t="s">
        <v>36</v>
      </c>
      <c r="U1500" s="50" t="s">
        <v>37</v>
      </c>
      <c r="V1500" s="50" t="s">
        <v>37</v>
      </c>
      <c r="W1500" s="50" t="s">
        <v>37</v>
      </c>
      <c r="X1500" s="51" t="str">
        <f>IF((OR((AND('[1]PWS Information'!$E$10="CWS",T1500="Single Family Residence",P1500="Lead")),
(AND('[1]PWS Information'!$E$10="CWS",T1500="Multiple Family Residence",'[1]PWS Information'!$E$11="Yes",P1500="Lead")),
(AND('[1]PWS Information'!$E$10="NTNC",P1500="Lead")))),"Tier 1",
IF((OR((AND('[1]PWS Information'!$E$10="CWS",T1500="Multiple Family Residence",'[1]PWS Information'!$E$11="No",P1500="Lead")),
(AND('[1]PWS Information'!$E$10="CWS",T1500="Other",P1500="Lead")),
(AND('[1]PWS Information'!$E$10="CWS",T1500="Building",P1500="Lead")))),"Tier 2",
IF((OR((AND('[1]PWS Information'!$E$10="CWS",T1500="Single Family Residence",P1500="Galvanized Requiring Replacement")),
(AND('[1]PWS Information'!$E$10="CWS",T1500="Single Family Residence",P1500="Galvanized Requiring Replacement",Q1500="Yes")),
(AND('[1]PWS Information'!$E$10="NTNC",P1500="Galvanized Requiring Replacement")),
(AND('[1]PWS Information'!$E$10="NTNC",T1500="Single Family Residence",Q1500="Yes")))),"Tier 3",
IF((OR((AND('[1]PWS Information'!$E$10="CWS",T1500="Single Family Residence",R1500="Yes",P1500="Non-Lead", I1500="Non-Lead - Copper",K1500="Before 1989")),
(AND('[1]PWS Information'!$E$10="CWS",T1500="Single Family Residence",R1500="Yes",P1500="Non-Lead", M1500="Non-Lead - Copper",N1500="Before 1989")))),"Tier 4",
IF((OR((AND('[1]PWS Information'!$E$10="NTNC",P1500="Non-Lead")),
(AND('[1]PWS Information'!$E$10="CWS",P1500="Non-Lead",R1500="")),
(AND('[1]PWS Information'!$E$10="CWS",P1500="Non-Lead",R1500="No")),
(AND('[1]PWS Information'!$E$10="CWS",P1500="Non-Lead",R1500="Don't Know")),
(AND('[1]PWS Information'!$E$10="CWS",P1500="Non-Lead", I1500="Non-Lead - Copper", R1500="Yes", K1500="Between 1989 and 2014")),
(AND('[1]PWS Information'!$E$10="CWS",P1500="Non-Lead", I1500="Non-Lead - Copper", R1500="Yes", K1500="After 2014")),
(AND('[1]PWS Information'!$E$10="CWS",P1500="Non-Lead", I1500="Non-Lead - Copper", R1500="Yes", K1500="Unknown")),
(AND('[1]PWS Information'!$E$10="CWS",P1500="Non-Lead", M1500="Non-Lead - Copper", R1500="Yes", N1500="Between 1989 and 2014")),
(AND('[1]PWS Information'!$E$10="CWS",P1500="Non-Lead", M1500="Non-Lead - Copper", R1500="Yes", N1500="After 2014")),
(AND('[1]PWS Information'!$E$10="CWS",P1500="Non-Lead", M1500="Non-Lead - Copper", R1500="Yes", N1500="Unknown")),
(AND('[1]PWS Information'!$E$10="CWS",P1500="Unknown")),
(AND('[1]PWS Information'!$E$10="NTNC",P1500="Unknown")))),"Tier 5",
"")))))</f>
        <v>Tier 5</v>
      </c>
      <c r="Y1500" s="50"/>
      <c r="Z1500" s="50"/>
    </row>
    <row r="1501" spans="1:26" ht="30" x14ac:dyDescent="0.25">
      <c r="A1501" s="39">
        <v>1831</v>
      </c>
      <c r="B1501" s="40">
        <v>10123</v>
      </c>
      <c r="C1501" s="41" t="s">
        <v>348</v>
      </c>
      <c r="D1501" s="41" t="s">
        <v>88</v>
      </c>
      <c r="E1501" s="41">
        <v>75144</v>
      </c>
      <c r="F1501" s="42"/>
      <c r="G1501" s="43"/>
      <c r="H1501" s="44"/>
      <c r="I1501" s="45" t="s">
        <v>47</v>
      </c>
      <c r="J1501" s="46" t="s">
        <v>37</v>
      </c>
      <c r="K1501" s="42" t="s">
        <v>40</v>
      </c>
      <c r="L1501" s="49"/>
      <c r="M1501" s="45" t="s">
        <v>54</v>
      </c>
      <c r="N1501" s="46" t="s">
        <v>40</v>
      </c>
      <c r="O1501" s="49"/>
      <c r="P1501" s="36" t="str">
        <f t="shared" si="23"/>
        <v>Non-Lead</v>
      </c>
      <c r="Q1501" s="39" t="s">
        <v>37</v>
      </c>
      <c r="R1501" s="39" t="s">
        <v>37</v>
      </c>
      <c r="S1501" s="39"/>
      <c r="T1501" s="50" t="s">
        <v>36</v>
      </c>
      <c r="U1501" s="50" t="s">
        <v>37</v>
      </c>
      <c r="V1501" s="50" t="s">
        <v>37</v>
      </c>
      <c r="W1501" s="50" t="s">
        <v>37</v>
      </c>
      <c r="X1501" s="51" t="str">
        <f>IF((OR((AND('[1]PWS Information'!$E$10="CWS",T1501="Single Family Residence",P1501="Lead")),
(AND('[1]PWS Information'!$E$10="CWS",T1501="Multiple Family Residence",'[1]PWS Information'!$E$11="Yes",P1501="Lead")),
(AND('[1]PWS Information'!$E$10="NTNC",P1501="Lead")))),"Tier 1",
IF((OR((AND('[1]PWS Information'!$E$10="CWS",T1501="Multiple Family Residence",'[1]PWS Information'!$E$11="No",P1501="Lead")),
(AND('[1]PWS Information'!$E$10="CWS",T1501="Other",P1501="Lead")),
(AND('[1]PWS Information'!$E$10="CWS",T1501="Building",P1501="Lead")))),"Tier 2",
IF((OR((AND('[1]PWS Information'!$E$10="CWS",T1501="Single Family Residence",P1501="Galvanized Requiring Replacement")),
(AND('[1]PWS Information'!$E$10="CWS",T1501="Single Family Residence",P1501="Galvanized Requiring Replacement",Q1501="Yes")),
(AND('[1]PWS Information'!$E$10="NTNC",P1501="Galvanized Requiring Replacement")),
(AND('[1]PWS Information'!$E$10="NTNC",T1501="Single Family Residence",Q1501="Yes")))),"Tier 3",
IF((OR((AND('[1]PWS Information'!$E$10="CWS",T1501="Single Family Residence",R1501="Yes",P1501="Non-Lead", I1501="Non-Lead - Copper",K1501="Before 1989")),
(AND('[1]PWS Information'!$E$10="CWS",T1501="Single Family Residence",R1501="Yes",P1501="Non-Lead", M1501="Non-Lead - Copper",N1501="Before 1989")))),"Tier 4",
IF((OR((AND('[1]PWS Information'!$E$10="NTNC",P1501="Non-Lead")),
(AND('[1]PWS Information'!$E$10="CWS",P1501="Non-Lead",R1501="")),
(AND('[1]PWS Information'!$E$10="CWS",P1501="Non-Lead",R1501="No")),
(AND('[1]PWS Information'!$E$10="CWS",P1501="Non-Lead",R1501="Don't Know")),
(AND('[1]PWS Information'!$E$10="CWS",P1501="Non-Lead", I1501="Non-Lead - Copper", R1501="Yes", K1501="Between 1989 and 2014")),
(AND('[1]PWS Information'!$E$10="CWS",P1501="Non-Lead", I1501="Non-Lead - Copper", R1501="Yes", K1501="After 2014")),
(AND('[1]PWS Information'!$E$10="CWS",P1501="Non-Lead", I1501="Non-Lead - Copper", R1501="Yes", K1501="Unknown")),
(AND('[1]PWS Information'!$E$10="CWS",P1501="Non-Lead", M1501="Non-Lead - Copper", R1501="Yes", N1501="Between 1989 and 2014")),
(AND('[1]PWS Information'!$E$10="CWS",P1501="Non-Lead", M1501="Non-Lead - Copper", R1501="Yes", N1501="After 2014")),
(AND('[1]PWS Information'!$E$10="CWS",P1501="Non-Lead", M1501="Non-Lead - Copper", R1501="Yes", N1501="Unknown")),
(AND('[1]PWS Information'!$E$10="CWS",P1501="Unknown")),
(AND('[1]PWS Information'!$E$10="NTNC",P1501="Unknown")))),"Tier 5",
"")))))</f>
        <v>Tier 5</v>
      </c>
      <c r="Y1501" s="50"/>
      <c r="Z1501" s="50"/>
    </row>
    <row r="1502" spans="1:26" ht="30" x14ac:dyDescent="0.25">
      <c r="A1502" s="39">
        <v>1832</v>
      </c>
      <c r="B1502" s="40">
        <v>806</v>
      </c>
      <c r="C1502" s="41" t="s">
        <v>383</v>
      </c>
      <c r="D1502" s="41" t="s">
        <v>88</v>
      </c>
      <c r="E1502" s="41">
        <v>75144</v>
      </c>
      <c r="F1502" s="42"/>
      <c r="G1502" s="43"/>
      <c r="H1502" s="44"/>
      <c r="I1502" s="45" t="s">
        <v>47</v>
      </c>
      <c r="J1502" s="46" t="s">
        <v>37</v>
      </c>
      <c r="K1502" s="42" t="s">
        <v>40</v>
      </c>
      <c r="L1502" s="49"/>
      <c r="M1502" s="45" t="s">
        <v>54</v>
      </c>
      <c r="N1502" s="46" t="s">
        <v>40</v>
      </c>
      <c r="O1502" s="49"/>
      <c r="P1502" s="36" t="str">
        <f t="shared" si="23"/>
        <v>Non-Lead</v>
      </c>
      <c r="Q1502" s="39" t="s">
        <v>37</v>
      </c>
      <c r="R1502" s="39" t="s">
        <v>37</v>
      </c>
      <c r="S1502" s="39"/>
      <c r="T1502" s="50" t="s">
        <v>48</v>
      </c>
      <c r="U1502" s="50" t="s">
        <v>37</v>
      </c>
      <c r="V1502" s="50" t="s">
        <v>37</v>
      </c>
      <c r="W1502" s="50" t="s">
        <v>37</v>
      </c>
      <c r="X1502" s="51" t="str">
        <f>IF((OR((AND('[1]PWS Information'!$E$10="CWS",T1502="Single Family Residence",P1502="Lead")),
(AND('[1]PWS Information'!$E$10="CWS",T1502="Multiple Family Residence",'[1]PWS Information'!$E$11="Yes",P1502="Lead")),
(AND('[1]PWS Information'!$E$10="NTNC",P1502="Lead")))),"Tier 1",
IF((OR((AND('[1]PWS Information'!$E$10="CWS",T1502="Multiple Family Residence",'[1]PWS Information'!$E$11="No",P1502="Lead")),
(AND('[1]PWS Information'!$E$10="CWS",T1502="Other",P1502="Lead")),
(AND('[1]PWS Information'!$E$10="CWS",T1502="Building",P1502="Lead")))),"Tier 2",
IF((OR((AND('[1]PWS Information'!$E$10="CWS",T1502="Single Family Residence",P1502="Galvanized Requiring Replacement")),
(AND('[1]PWS Information'!$E$10="CWS",T1502="Single Family Residence",P1502="Galvanized Requiring Replacement",Q1502="Yes")),
(AND('[1]PWS Information'!$E$10="NTNC",P1502="Galvanized Requiring Replacement")),
(AND('[1]PWS Information'!$E$10="NTNC",T1502="Single Family Residence",Q1502="Yes")))),"Tier 3",
IF((OR((AND('[1]PWS Information'!$E$10="CWS",T1502="Single Family Residence",R1502="Yes",P1502="Non-Lead", I1502="Non-Lead - Copper",K1502="Before 1989")),
(AND('[1]PWS Information'!$E$10="CWS",T1502="Single Family Residence",R1502="Yes",P1502="Non-Lead", M1502="Non-Lead - Copper",N1502="Before 1989")))),"Tier 4",
IF((OR((AND('[1]PWS Information'!$E$10="NTNC",P1502="Non-Lead")),
(AND('[1]PWS Information'!$E$10="CWS",P1502="Non-Lead",R1502="")),
(AND('[1]PWS Information'!$E$10="CWS",P1502="Non-Lead",R1502="No")),
(AND('[1]PWS Information'!$E$10="CWS",P1502="Non-Lead",R1502="Don't Know")),
(AND('[1]PWS Information'!$E$10="CWS",P1502="Non-Lead", I1502="Non-Lead - Copper", R1502="Yes", K1502="Between 1989 and 2014")),
(AND('[1]PWS Information'!$E$10="CWS",P1502="Non-Lead", I1502="Non-Lead - Copper", R1502="Yes", K1502="After 2014")),
(AND('[1]PWS Information'!$E$10="CWS",P1502="Non-Lead", I1502="Non-Lead - Copper", R1502="Yes", K1502="Unknown")),
(AND('[1]PWS Information'!$E$10="CWS",P1502="Non-Lead", M1502="Non-Lead - Copper", R1502="Yes", N1502="Between 1989 and 2014")),
(AND('[1]PWS Information'!$E$10="CWS",P1502="Non-Lead", M1502="Non-Lead - Copper", R1502="Yes", N1502="After 2014")),
(AND('[1]PWS Information'!$E$10="CWS",P1502="Non-Lead", M1502="Non-Lead - Copper", R1502="Yes", N1502="Unknown")),
(AND('[1]PWS Information'!$E$10="CWS",P1502="Unknown")),
(AND('[1]PWS Information'!$E$10="NTNC",P1502="Unknown")))),"Tier 5",
"")))))</f>
        <v>Tier 5</v>
      </c>
      <c r="Y1502" s="50"/>
      <c r="Z1502" s="50"/>
    </row>
    <row r="1503" spans="1:26" ht="30" x14ac:dyDescent="0.25">
      <c r="A1503" s="39">
        <v>1833</v>
      </c>
      <c r="B1503" s="40">
        <v>2607</v>
      </c>
      <c r="C1503" s="41" t="s">
        <v>375</v>
      </c>
      <c r="D1503" s="41" t="s">
        <v>61</v>
      </c>
      <c r="E1503" s="41">
        <v>75109</v>
      </c>
      <c r="F1503" s="42"/>
      <c r="G1503" s="43"/>
      <c r="H1503" s="44"/>
      <c r="I1503" s="45" t="s">
        <v>47</v>
      </c>
      <c r="J1503" s="46" t="s">
        <v>37</v>
      </c>
      <c r="K1503" s="42" t="s">
        <v>40</v>
      </c>
      <c r="L1503" s="49"/>
      <c r="M1503" s="45" t="s">
        <v>54</v>
      </c>
      <c r="N1503" s="46" t="s">
        <v>41</v>
      </c>
      <c r="O1503" s="49"/>
      <c r="P1503" s="36" t="str">
        <f t="shared" si="23"/>
        <v>Non-Lead</v>
      </c>
      <c r="Q1503" s="39" t="s">
        <v>37</v>
      </c>
      <c r="R1503" s="39" t="s">
        <v>37</v>
      </c>
      <c r="S1503" s="39"/>
      <c r="T1503" s="50" t="s">
        <v>36</v>
      </c>
      <c r="U1503" s="50" t="s">
        <v>37</v>
      </c>
      <c r="V1503" s="50" t="s">
        <v>37</v>
      </c>
      <c r="W1503" s="50" t="s">
        <v>37</v>
      </c>
      <c r="X1503" s="51" t="str">
        <f>IF((OR((AND('[1]PWS Information'!$E$10="CWS",T1503="Single Family Residence",P1503="Lead")),
(AND('[1]PWS Information'!$E$10="CWS",T1503="Multiple Family Residence",'[1]PWS Information'!$E$11="Yes",P1503="Lead")),
(AND('[1]PWS Information'!$E$10="NTNC",P1503="Lead")))),"Tier 1",
IF((OR((AND('[1]PWS Information'!$E$10="CWS",T1503="Multiple Family Residence",'[1]PWS Information'!$E$11="No",P1503="Lead")),
(AND('[1]PWS Information'!$E$10="CWS",T1503="Other",P1503="Lead")),
(AND('[1]PWS Information'!$E$10="CWS",T1503="Building",P1503="Lead")))),"Tier 2",
IF((OR((AND('[1]PWS Information'!$E$10="CWS",T1503="Single Family Residence",P1503="Galvanized Requiring Replacement")),
(AND('[1]PWS Information'!$E$10="CWS",T1503="Single Family Residence",P1503="Galvanized Requiring Replacement",Q1503="Yes")),
(AND('[1]PWS Information'!$E$10="NTNC",P1503="Galvanized Requiring Replacement")),
(AND('[1]PWS Information'!$E$10="NTNC",T1503="Single Family Residence",Q1503="Yes")))),"Tier 3",
IF((OR((AND('[1]PWS Information'!$E$10="CWS",T1503="Single Family Residence",R1503="Yes",P1503="Non-Lead", I1503="Non-Lead - Copper",K1503="Before 1989")),
(AND('[1]PWS Information'!$E$10="CWS",T1503="Single Family Residence",R1503="Yes",P1503="Non-Lead", M1503="Non-Lead - Copper",N1503="Before 1989")))),"Tier 4",
IF((OR((AND('[1]PWS Information'!$E$10="NTNC",P1503="Non-Lead")),
(AND('[1]PWS Information'!$E$10="CWS",P1503="Non-Lead",R1503="")),
(AND('[1]PWS Information'!$E$10="CWS",P1503="Non-Lead",R1503="No")),
(AND('[1]PWS Information'!$E$10="CWS",P1503="Non-Lead",R1503="Don't Know")),
(AND('[1]PWS Information'!$E$10="CWS",P1503="Non-Lead", I1503="Non-Lead - Copper", R1503="Yes", K1503="Between 1989 and 2014")),
(AND('[1]PWS Information'!$E$10="CWS",P1503="Non-Lead", I1503="Non-Lead - Copper", R1503="Yes", K1503="After 2014")),
(AND('[1]PWS Information'!$E$10="CWS",P1503="Non-Lead", I1503="Non-Lead - Copper", R1503="Yes", K1503="Unknown")),
(AND('[1]PWS Information'!$E$10="CWS",P1503="Non-Lead", M1503="Non-Lead - Copper", R1503="Yes", N1503="Between 1989 and 2014")),
(AND('[1]PWS Information'!$E$10="CWS",P1503="Non-Lead", M1503="Non-Lead - Copper", R1503="Yes", N1503="After 2014")),
(AND('[1]PWS Information'!$E$10="CWS",P1503="Non-Lead", M1503="Non-Lead - Copper", R1503="Yes", N1503="Unknown")),
(AND('[1]PWS Information'!$E$10="CWS",P1503="Unknown")),
(AND('[1]PWS Information'!$E$10="NTNC",P1503="Unknown")))),"Tier 5",
"")))))</f>
        <v>Tier 5</v>
      </c>
      <c r="Y1503" s="50"/>
      <c r="Z1503" s="50"/>
    </row>
    <row r="1504" spans="1:26" ht="30" x14ac:dyDescent="0.25">
      <c r="A1504" s="39">
        <v>1834</v>
      </c>
      <c r="B1504" s="40">
        <v>6215</v>
      </c>
      <c r="C1504" s="41" t="s">
        <v>410</v>
      </c>
      <c r="D1504" s="41" t="s">
        <v>99</v>
      </c>
      <c r="E1504" s="41">
        <v>75144</v>
      </c>
      <c r="F1504" s="42"/>
      <c r="G1504" s="43"/>
      <c r="H1504" s="44"/>
      <c r="I1504" s="45" t="s">
        <v>47</v>
      </c>
      <c r="J1504" s="46" t="s">
        <v>37</v>
      </c>
      <c r="K1504" s="42" t="s">
        <v>40</v>
      </c>
      <c r="L1504" s="49"/>
      <c r="M1504" s="45" t="s">
        <v>54</v>
      </c>
      <c r="N1504" s="46" t="s">
        <v>49</v>
      </c>
      <c r="O1504" s="49"/>
      <c r="P1504" s="36" t="str">
        <f t="shared" si="23"/>
        <v>Non-Lead</v>
      </c>
      <c r="Q1504" s="39" t="s">
        <v>37</v>
      </c>
      <c r="R1504" s="39" t="s">
        <v>37</v>
      </c>
      <c r="S1504" s="39"/>
      <c r="T1504" s="50" t="s">
        <v>36</v>
      </c>
      <c r="U1504" s="50" t="s">
        <v>37</v>
      </c>
      <c r="V1504" s="50" t="s">
        <v>37</v>
      </c>
      <c r="W1504" s="50" t="s">
        <v>37</v>
      </c>
      <c r="X1504" s="51" t="str">
        <f>IF((OR((AND('[1]PWS Information'!$E$10="CWS",T1504="Single Family Residence",P1504="Lead")),
(AND('[1]PWS Information'!$E$10="CWS",T1504="Multiple Family Residence",'[1]PWS Information'!$E$11="Yes",P1504="Lead")),
(AND('[1]PWS Information'!$E$10="NTNC",P1504="Lead")))),"Tier 1",
IF((OR((AND('[1]PWS Information'!$E$10="CWS",T1504="Multiple Family Residence",'[1]PWS Information'!$E$11="No",P1504="Lead")),
(AND('[1]PWS Information'!$E$10="CWS",T1504="Other",P1504="Lead")),
(AND('[1]PWS Information'!$E$10="CWS",T1504="Building",P1504="Lead")))),"Tier 2",
IF((OR((AND('[1]PWS Information'!$E$10="CWS",T1504="Single Family Residence",P1504="Galvanized Requiring Replacement")),
(AND('[1]PWS Information'!$E$10="CWS",T1504="Single Family Residence",P1504="Galvanized Requiring Replacement",Q1504="Yes")),
(AND('[1]PWS Information'!$E$10="NTNC",P1504="Galvanized Requiring Replacement")),
(AND('[1]PWS Information'!$E$10="NTNC",T1504="Single Family Residence",Q1504="Yes")))),"Tier 3",
IF((OR((AND('[1]PWS Information'!$E$10="CWS",T1504="Single Family Residence",R1504="Yes",P1504="Non-Lead", I1504="Non-Lead - Copper",K1504="Before 1989")),
(AND('[1]PWS Information'!$E$10="CWS",T1504="Single Family Residence",R1504="Yes",P1504="Non-Lead", M1504="Non-Lead - Copper",N1504="Before 1989")))),"Tier 4",
IF((OR((AND('[1]PWS Information'!$E$10="NTNC",P1504="Non-Lead")),
(AND('[1]PWS Information'!$E$10="CWS",P1504="Non-Lead",R1504="")),
(AND('[1]PWS Information'!$E$10="CWS",P1504="Non-Lead",R1504="No")),
(AND('[1]PWS Information'!$E$10="CWS",P1504="Non-Lead",R1504="Don't Know")),
(AND('[1]PWS Information'!$E$10="CWS",P1504="Non-Lead", I1504="Non-Lead - Copper", R1504="Yes", K1504="Between 1989 and 2014")),
(AND('[1]PWS Information'!$E$10="CWS",P1504="Non-Lead", I1504="Non-Lead - Copper", R1504="Yes", K1504="After 2014")),
(AND('[1]PWS Information'!$E$10="CWS",P1504="Non-Lead", I1504="Non-Lead - Copper", R1504="Yes", K1504="Unknown")),
(AND('[1]PWS Information'!$E$10="CWS",P1504="Non-Lead", M1504="Non-Lead - Copper", R1504="Yes", N1504="Between 1989 and 2014")),
(AND('[1]PWS Information'!$E$10="CWS",P1504="Non-Lead", M1504="Non-Lead - Copper", R1504="Yes", N1504="After 2014")),
(AND('[1]PWS Information'!$E$10="CWS",P1504="Non-Lead", M1504="Non-Lead - Copper", R1504="Yes", N1504="Unknown")),
(AND('[1]PWS Information'!$E$10="CWS",P1504="Unknown")),
(AND('[1]PWS Information'!$E$10="NTNC",P1504="Unknown")))),"Tier 5",
"")))))</f>
        <v>Tier 5</v>
      </c>
      <c r="Y1504" s="50"/>
      <c r="Z1504" s="50"/>
    </row>
    <row r="1505" spans="1:26" ht="30" x14ac:dyDescent="0.25">
      <c r="A1505" s="39">
        <v>1835</v>
      </c>
      <c r="B1505" s="40">
        <v>15033</v>
      </c>
      <c r="C1505" s="41" t="s">
        <v>320</v>
      </c>
      <c r="D1505" s="41" t="s">
        <v>88</v>
      </c>
      <c r="E1505" s="41">
        <v>75144</v>
      </c>
      <c r="F1505" s="42"/>
      <c r="G1505" s="43"/>
      <c r="H1505" s="44"/>
      <c r="I1505" s="45" t="s">
        <v>47</v>
      </c>
      <c r="J1505" s="46" t="s">
        <v>37</v>
      </c>
      <c r="K1505" s="42" t="s">
        <v>40</v>
      </c>
      <c r="L1505" s="49"/>
      <c r="M1505" s="45" t="s">
        <v>54</v>
      </c>
      <c r="N1505" s="46" t="s">
        <v>40</v>
      </c>
      <c r="O1505" s="49"/>
      <c r="P1505" s="36" t="str">
        <f t="shared" si="23"/>
        <v>Non-Lead</v>
      </c>
      <c r="Q1505" s="39" t="s">
        <v>37</v>
      </c>
      <c r="R1505" s="39" t="s">
        <v>37</v>
      </c>
      <c r="S1505" s="39"/>
      <c r="T1505" s="50" t="s">
        <v>36</v>
      </c>
      <c r="U1505" s="50" t="s">
        <v>37</v>
      </c>
      <c r="V1505" s="50" t="s">
        <v>37</v>
      </c>
      <c r="W1505" s="50" t="s">
        <v>37</v>
      </c>
      <c r="X1505" s="51" t="str">
        <f>IF((OR((AND('[1]PWS Information'!$E$10="CWS",T1505="Single Family Residence",P1505="Lead")),
(AND('[1]PWS Information'!$E$10="CWS",T1505="Multiple Family Residence",'[1]PWS Information'!$E$11="Yes",P1505="Lead")),
(AND('[1]PWS Information'!$E$10="NTNC",P1505="Lead")))),"Tier 1",
IF((OR((AND('[1]PWS Information'!$E$10="CWS",T1505="Multiple Family Residence",'[1]PWS Information'!$E$11="No",P1505="Lead")),
(AND('[1]PWS Information'!$E$10="CWS",T1505="Other",P1505="Lead")),
(AND('[1]PWS Information'!$E$10="CWS",T1505="Building",P1505="Lead")))),"Tier 2",
IF((OR((AND('[1]PWS Information'!$E$10="CWS",T1505="Single Family Residence",P1505="Galvanized Requiring Replacement")),
(AND('[1]PWS Information'!$E$10="CWS",T1505="Single Family Residence",P1505="Galvanized Requiring Replacement",Q1505="Yes")),
(AND('[1]PWS Information'!$E$10="NTNC",P1505="Galvanized Requiring Replacement")),
(AND('[1]PWS Information'!$E$10="NTNC",T1505="Single Family Residence",Q1505="Yes")))),"Tier 3",
IF((OR((AND('[1]PWS Information'!$E$10="CWS",T1505="Single Family Residence",R1505="Yes",P1505="Non-Lead", I1505="Non-Lead - Copper",K1505="Before 1989")),
(AND('[1]PWS Information'!$E$10="CWS",T1505="Single Family Residence",R1505="Yes",P1505="Non-Lead", M1505="Non-Lead - Copper",N1505="Before 1989")))),"Tier 4",
IF((OR((AND('[1]PWS Information'!$E$10="NTNC",P1505="Non-Lead")),
(AND('[1]PWS Information'!$E$10="CWS",P1505="Non-Lead",R1505="")),
(AND('[1]PWS Information'!$E$10="CWS",P1505="Non-Lead",R1505="No")),
(AND('[1]PWS Information'!$E$10="CWS",P1505="Non-Lead",R1505="Don't Know")),
(AND('[1]PWS Information'!$E$10="CWS",P1505="Non-Lead", I1505="Non-Lead - Copper", R1505="Yes", K1505="Between 1989 and 2014")),
(AND('[1]PWS Information'!$E$10="CWS",P1505="Non-Lead", I1505="Non-Lead - Copper", R1505="Yes", K1505="After 2014")),
(AND('[1]PWS Information'!$E$10="CWS",P1505="Non-Lead", I1505="Non-Lead - Copper", R1505="Yes", K1505="Unknown")),
(AND('[1]PWS Information'!$E$10="CWS",P1505="Non-Lead", M1505="Non-Lead - Copper", R1505="Yes", N1505="Between 1989 and 2014")),
(AND('[1]PWS Information'!$E$10="CWS",P1505="Non-Lead", M1505="Non-Lead - Copper", R1505="Yes", N1505="After 2014")),
(AND('[1]PWS Information'!$E$10="CWS",P1505="Non-Lead", M1505="Non-Lead - Copper", R1505="Yes", N1505="Unknown")),
(AND('[1]PWS Information'!$E$10="CWS",P1505="Unknown")),
(AND('[1]PWS Information'!$E$10="NTNC",P1505="Unknown")))),"Tier 5",
"")))))</f>
        <v>Tier 5</v>
      </c>
      <c r="Y1505" s="50"/>
      <c r="Z1505" s="50"/>
    </row>
    <row r="1506" spans="1:26" ht="30" x14ac:dyDescent="0.25">
      <c r="A1506" s="39">
        <v>1836</v>
      </c>
      <c r="B1506" s="40">
        <v>15050</v>
      </c>
      <c r="C1506" s="41" t="s">
        <v>250</v>
      </c>
      <c r="D1506" s="41" t="s">
        <v>88</v>
      </c>
      <c r="E1506" s="41">
        <v>75144</v>
      </c>
      <c r="F1506" s="42"/>
      <c r="G1506" s="43"/>
      <c r="H1506" s="44"/>
      <c r="I1506" s="45" t="s">
        <v>47</v>
      </c>
      <c r="J1506" s="46" t="s">
        <v>37</v>
      </c>
      <c r="K1506" s="42" t="s">
        <v>40</v>
      </c>
      <c r="L1506" s="49"/>
      <c r="M1506" s="45" t="s">
        <v>54</v>
      </c>
      <c r="N1506" s="46" t="s">
        <v>41</v>
      </c>
      <c r="O1506" s="49"/>
      <c r="P1506" s="36" t="str">
        <f t="shared" si="23"/>
        <v>Non-Lead</v>
      </c>
      <c r="Q1506" s="39" t="s">
        <v>37</v>
      </c>
      <c r="R1506" s="39" t="s">
        <v>37</v>
      </c>
      <c r="S1506" s="39"/>
      <c r="T1506" s="50" t="s">
        <v>36</v>
      </c>
      <c r="U1506" s="50" t="s">
        <v>37</v>
      </c>
      <c r="V1506" s="50" t="s">
        <v>37</v>
      </c>
      <c r="W1506" s="50" t="s">
        <v>37</v>
      </c>
      <c r="X1506" s="51" t="str">
        <f>IF((OR((AND('[1]PWS Information'!$E$10="CWS",T1506="Single Family Residence",P1506="Lead")),
(AND('[1]PWS Information'!$E$10="CWS",T1506="Multiple Family Residence",'[1]PWS Information'!$E$11="Yes",P1506="Lead")),
(AND('[1]PWS Information'!$E$10="NTNC",P1506="Lead")))),"Tier 1",
IF((OR((AND('[1]PWS Information'!$E$10="CWS",T1506="Multiple Family Residence",'[1]PWS Information'!$E$11="No",P1506="Lead")),
(AND('[1]PWS Information'!$E$10="CWS",T1506="Other",P1506="Lead")),
(AND('[1]PWS Information'!$E$10="CWS",T1506="Building",P1506="Lead")))),"Tier 2",
IF((OR((AND('[1]PWS Information'!$E$10="CWS",T1506="Single Family Residence",P1506="Galvanized Requiring Replacement")),
(AND('[1]PWS Information'!$E$10="CWS",T1506="Single Family Residence",P1506="Galvanized Requiring Replacement",Q1506="Yes")),
(AND('[1]PWS Information'!$E$10="NTNC",P1506="Galvanized Requiring Replacement")),
(AND('[1]PWS Information'!$E$10="NTNC",T1506="Single Family Residence",Q1506="Yes")))),"Tier 3",
IF((OR((AND('[1]PWS Information'!$E$10="CWS",T1506="Single Family Residence",R1506="Yes",P1506="Non-Lead", I1506="Non-Lead - Copper",K1506="Before 1989")),
(AND('[1]PWS Information'!$E$10="CWS",T1506="Single Family Residence",R1506="Yes",P1506="Non-Lead", M1506="Non-Lead - Copper",N1506="Before 1989")))),"Tier 4",
IF((OR((AND('[1]PWS Information'!$E$10="NTNC",P1506="Non-Lead")),
(AND('[1]PWS Information'!$E$10="CWS",P1506="Non-Lead",R1506="")),
(AND('[1]PWS Information'!$E$10="CWS",P1506="Non-Lead",R1506="No")),
(AND('[1]PWS Information'!$E$10="CWS",P1506="Non-Lead",R1506="Don't Know")),
(AND('[1]PWS Information'!$E$10="CWS",P1506="Non-Lead", I1506="Non-Lead - Copper", R1506="Yes", K1506="Between 1989 and 2014")),
(AND('[1]PWS Information'!$E$10="CWS",P1506="Non-Lead", I1506="Non-Lead - Copper", R1506="Yes", K1506="After 2014")),
(AND('[1]PWS Information'!$E$10="CWS",P1506="Non-Lead", I1506="Non-Lead - Copper", R1506="Yes", K1506="Unknown")),
(AND('[1]PWS Information'!$E$10="CWS",P1506="Non-Lead", M1506="Non-Lead - Copper", R1506="Yes", N1506="Between 1989 and 2014")),
(AND('[1]PWS Information'!$E$10="CWS",P1506="Non-Lead", M1506="Non-Lead - Copper", R1506="Yes", N1506="After 2014")),
(AND('[1]PWS Information'!$E$10="CWS",P1506="Non-Lead", M1506="Non-Lead - Copper", R1506="Yes", N1506="Unknown")),
(AND('[1]PWS Information'!$E$10="CWS",P1506="Unknown")),
(AND('[1]PWS Information'!$E$10="NTNC",P1506="Unknown")))),"Tier 5",
"")))))</f>
        <v>Tier 5</v>
      </c>
      <c r="Y1506" s="50"/>
      <c r="Z1506" s="50"/>
    </row>
    <row r="1507" spans="1:26" ht="30" x14ac:dyDescent="0.25">
      <c r="A1507" s="39">
        <v>1837</v>
      </c>
      <c r="B1507" s="40">
        <v>680</v>
      </c>
      <c r="C1507" s="41" t="s">
        <v>322</v>
      </c>
      <c r="D1507" s="41" t="s">
        <v>73</v>
      </c>
      <c r="E1507" s="41">
        <v>75155</v>
      </c>
      <c r="F1507" s="42"/>
      <c r="G1507" s="43"/>
      <c r="H1507" s="44"/>
      <c r="I1507" s="45" t="s">
        <v>47</v>
      </c>
      <c r="J1507" s="46" t="s">
        <v>37</v>
      </c>
      <c r="K1507" s="42" t="s">
        <v>40</v>
      </c>
      <c r="L1507" s="49"/>
      <c r="M1507" s="45" t="s">
        <v>54</v>
      </c>
      <c r="N1507" s="46" t="s">
        <v>41</v>
      </c>
      <c r="O1507" s="49"/>
      <c r="P1507" s="36" t="str">
        <f t="shared" si="23"/>
        <v>Non-Lead</v>
      </c>
      <c r="Q1507" s="39" t="s">
        <v>37</v>
      </c>
      <c r="R1507" s="39" t="s">
        <v>37</v>
      </c>
      <c r="S1507" s="39"/>
      <c r="T1507" s="50" t="s">
        <v>36</v>
      </c>
      <c r="U1507" s="50" t="s">
        <v>37</v>
      </c>
      <c r="V1507" s="50" t="s">
        <v>37</v>
      </c>
      <c r="W1507" s="50" t="s">
        <v>37</v>
      </c>
      <c r="X1507" s="51" t="str">
        <f>IF((OR((AND('[1]PWS Information'!$E$10="CWS",T1507="Single Family Residence",P1507="Lead")),
(AND('[1]PWS Information'!$E$10="CWS",T1507="Multiple Family Residence",'[1]PWS Information'!$E$11="Yes",P1507="Lead")),
(AND('[1]PWS Information'!$E$10="NTNC",P1507="Lead")))),"Tier 1",
IF((OR((AND('[1]PWS Information'!$E$10="CWS",T1507="Multiple Family Residence",'[1]PWS Information'!$E$11="No",P1507="Lead")),
(AND('[1]PWS Information'!$E$10="CWS",T1507="Other",P1507="Lead")),
(AND('[1]PWS Information'!$E$10="CWS",T1507="Building",P1507="Lead")))),"Tier 2",
IF((OR((AND('[1]PWS Information'!$E$10="CWS",T1507="Single Family Residence",P1507="Galvanized Requiring Replacement")),
(AND('[1]PWS Information'!$E$10="CWS",T1507="Single Family Residence",P1507="Galvanized Requiring Replacement",Q1507="Yes")),
(AND('[1]PWS Information'!$E$10="NTNC",P1507="Galvanized Requiring Replacement")),
(AND('[1]PWS Information'!$E$10="NTNC",T1507="Single Family Residence",Q1507="Yes")))),"Tier 3",
IF((OR((AND('[1]PWS Information'!$E$10="CWS",T1507="Single Family Residence",R1507="Yes",P1507="Non-Lead", I1507="Non-Lead - Copper",K1507="Before 1989")),
(AND('[1]PWS Information'!$E$10="CWS",T1507="Single Family Residence",R1507="Yes",P1507="Non-Lead", M1507="Non-Lead - Copper",N1507="Before 1989")))),"Tier 4",
IF((OR((AND('[1]PWS Information'!$E$10="NTNC",P1507="Non-Lead")),
(AND('[1]PWS Information'!$E$10="CWS",P1507="Non-Lead",R1507="")),
(AND('[1]PWS Information'!$E$10="CWS",P1507="Non-Lead",R1507="No")),
(AND('[1]PWS Information'!$E$10="CWS",P1507="Non-Lead",R1507="Don't Know")),
(AND('[1]PWS Information'!$E$10="CWS",P1507="Non-Lead", I1507="Non-Lead - Copper", R1507="Yes", K1507="Between 1989 and 2014")),
(AND('[1]PWS Information'!$E$10="CWS",P1507="Non-Lead", I1507="Non-Lead - Copper", R1507="Yes", K1507="After 2014")),
(AND('[1]PWS Information'!$E$10="CWS",P1507="Non-Lead", I1507="Non-Lead - Copper", R1507="Yes", K1507="Unknown")),
(AND('[1]PWS Information'!$E$10="CWS",P1507="Non-Lead", M1507="Non-Lead - Copper", R1507="Yes", N1507="Between 1989 and 2014")),
(AND('[1]PWS Information'!$E$10="CWS",P1507="Non-Lead", M1507="Non-Lead - Copper", R1507="Yes", N1507="After 2014")),
(AND('[1]PWS Information'!$E$10="CWS",P1507="Non-Lead", M1507="Non-Lead - Copper", R1507="Yes", N1507="Unknown")),
(AND('[1]PWS Information'!$E$10="CWS",P1507="Unknown")),
(AND('[1]PWS Information'!$E$10="NTNC",P1507="Unknown")))),"Tier 5",
"")))))</f>
        <v>Tier 5</v>
      </c>
      <c r="Y1507" s="50"/>
      <c r="Z1507" s="50"/>
    </row>
    <row r="1508" spans="1:26" ht="30" x14ac:dyDescent="0.25">
      <c r="A1508" s="39">
        <v>1838</v>
      </c>
      <c r="B1508" s="40">
        <v>618</v>
      </c>
      <c r="C1508" s="41" t="s">
        <v>360</v>
      </c>
      <c r="D1508" s="41" t="s">
        <v>88</v>
      </c>
      <c r="E1508" s="41">
        <v>75144</v>
      </c>
      <c r="F1508" s="42"/>
      <c r="G1508" s="43"/>
      <c r="H1508" s="44"/>
      <c r="I1508" s="45" t="s">
        <v>47</v>
      </c>
      <c r="J1508" s="46" t="s">
        <v>37</v>
      </c>
      <c r="K1508" s="42" t="s">
        <v>40</v>
      </c>
      <c r="L1508" s="49"/>
      <c r="M1508" s="45" t="s">
        <v>54</v>
      </c>
      <c r="N1508" s="46" t="s">
        <v>40</v>
      </c>
      <c r="O1508" s="49"/>
      <c r="P1508" s="36" t="str">
        <f t="shared" si="23"/>
        <v>Non-Lead</v>
      </c>
      <c r="Q1508" s="39" t="s">
        <v>37</v>
      </c>
      <c r="R1508" s="39" t="s">
        <v>37</v>
      </c>
      <c r="S1508" s="39"/>
      <c r="T1508" s="50" t="s">
        <v>36</v>
      </c>
      <c r="U1508" s="50" t="s">
        <v>37</v>
      </c>
      <c r="V1508" s="50" t="s">
        <v>37</v>
      </c>
      <c r="W1508" s="50" t="s">
        <v>37</v>
      </c>
      <c r="X1508" s="51" t="str">
        <f>IF((OR((AND('[1]PWS Information'!$E$10="CWS",T1508="Single Family Residence",P1508="Lead")),
(AND('[1]PWS Information'!$E$10="CWS",T1508="Multiple Family Residence",'[1]PWS Information'!$E$11="Yes",P1508="Lead")),
(AND('[1]PWS Information'!$E$10="NTNC",P1508="Lead")))),"Tier 1",
IF((OR((AND('[1]PWS Information'!$E$10="CWS",T1508="Multiple Family Residence",'[1]PWS Information'!$E$11="No",P1508="Lead")),
(AND('[1]PWS Information'!$E$10="CWS",T1508="Other",P1508="Lead")),
(AND('[1]PWS Information'!$E$10="CWS",T1508="Building",P1508="Lead")))),"Tier 2",
IF((OR((AND('[1]PWS Information'!$E$10="CWS",T1508="Single Family Residence",P1508="Galvanized Requiring Replacement")),
(AND('[1]PWS Information'!$E$10="CWS",T1508="Single Family Residence",P1508="Galvanized Requiring Replacement",Q1508="Yes")),
(AND('[1]PWS Information'!$E$10="NTNC",P1508="Galvanized Requiring Replacement")),
(AND('[1]PWS Information'!$E$10="NTNC",T1508="Single Family Residence",Q1508="Yes")))),"Tier 3",
IF((OR((AND('[1]PWS Information'!$E$10="CWS",T1508="Single Family Residence",R1508="Yes",P1508="Non-Lead", I1508="Non-Lead - Copper",K1508="Before 1989")),
(AND('[1]PWS Information'!$E$10="CWS",T1508="Single Family Residence",R1508="Yes",P1508="Non-Lead", M1508="Non-Lead - Copper",N1508="Before 1989")))),"Tier 4",
IF((OR((AND('[1]PWS Information'!$E$10="NTNC",P1508="Non-Lead")),
(AND('[1]PWS Information'!$E$10="CWS",P1508="Non-Lead",R1508="")),
(AND('[1]PWS Information'!$E$10="CWS",P1508="Non-Lead",R1508="No")),
(AND('[1]PWS Information'!$E$10="CWS",P1508="Non-Lead",R1508="Don't Know")),
(AND('[1]PWS Information'!$E$10="CWS",P1508="Non-Lead", I1508="Non-Lead - Copper", R1508="Yes", K1508="Between 1989 and 2014")),
(AND('[1]PWS Information'!$E$10="CWS",P1508="Non-Lead", I1508="Non-Lead - Copper", R1508="Yes", K1508="After 2014")),
(AND('[1]PWS Information'!$E$10="CWS",P1508="Non-Lead", I1508="Non-Lead - Copper", R1508="Yes", K1508="Unknown")),
(AND('[1]PWS Information'!$E$10="CWS",P1508="Non-Lead", M1508="Non-Lead - Copper", R1508="Yes", N1508="Between 1989 and 2014")),
(AND('[1]PWS Information'!$E$10="CWS",P1508="Non-Lead", M1508="Non-Lead - Copper", R1508="Yes", N1508="After 2014")),
(AND('[1]PWS Information'!$E$10="CWS",P1508="Non-Lead", M1508="Non-Lead - Copper", R1508="Yes", N1508="Unknown")),
(AND('[1]PWS Information'!$E$10="CWS",P1508="Unknown")),
(AND('[1]PWS Information'!$E$10="NTNC",P1508="Unknown")))),"Tier 5",
"")))))</f>
        <v>Tier 5</v>
      </c>
      <c r="Y1508" s="50"/>
      <c r="Z1508" s="50"/>
    </row>
    <row r="1509" spans="1:26" ht="30" x14ac:dyDescent="0.25">
      <c r="A1509" s="39">
        <v>1839</v>
      </c>
      <c r="B1509" s="40"/>
      <c r="C1509" s="41" t="s">
        <v>312</v>
      </c>
      <c r="D1509" s="41" t="s">
        <v>88</v>
      </c>
      <c r="E1509" s="41">
        <v>75144</v>
      </c>
      <c r="F1509" s="42"/>
      <c r="G1509" s="43"/>
      <c r="H1509" s="44"/>
      <c r="I1509" s="45" t="s">
        <v>47</v>
      </c>
      <c r="J1509" s="46" t="s">
        <v>37</v>
      </c>
      <c r="K1509" s="42" t="s">
        <v>40</v>
      </c>
      <c r="L1509" s="49"/>
      <c r="M1509" s="45" t="s">
        <v>59</v>
      </c>
      <c r="N1509" s="46" t="s">
        <v>49</v>
      </c>
      <c r="O1509" s="49"/>
      <c r="P1509" s="36" t="str">
        <f t="shared" si="23"/>
        <v>Unknown</v>
      </c>
      <c r="Q1509" s="39" t="s">
        <v>46</v>
      </c>
      <c r="R1509" s="39" t="s">
        <v>46</v>
      </c>
      <c r="S1509" s="39"/>
      <c r="T1509" s="50" t="s">
        <v>52</v>
      </c>
      <c r="U1509" s="50" t="s">
        <v>37</v>
      </c>
      <c r="V1509" s="50" t="s">
        <v>49</v>
      </c>
      <c r="W1509" s="50" t="s">
        <v>37</v>
      </c>
      <c r="X1509" s="51" t="str">
        <f>IF((OR((AND('[1]PWS Information'!$E$10="CWS",T1509="Single Family Residence",P1509="Lead")),
(AND('[1]PWS Information'!$E$10="CWS",T1509="Multiple Family Residence",'[1]PWS Information'!$E$11="Yes",P1509="Lead")),
(AND('[1]PWS Information'!$E$10="NTNC",P1509="Lead")))),"Tier 1",
IF((OR((AND('[1]PWS Information'!$E$10="CWS",T1509="Multiple Family Residence",'[1]PWS Information'!$E$11="No",P1509="Lead")),
(AND('[1]PWS Information'!$E$10="CWS",T1509="Other",P1509="Lead")),
(AND('[1]PWS Information'!$E$10="CWS",T1509="Building",P1509="Lead")))),"Tier 2",
IF((OR((AND('[1]PWS Information'!$E$10="CWS",T1509="Single Family Residence",P1509="Galvanized Requiring Replacement")),
(AND('[1]PWS Information'!$E$10="CWS",T1509="Single Family Residence",P1509="Galvanized Requiring Replacement",Q1509="Yes")),
(AND('[1]PWS Information'!$E$10="NTNC",P1509="Galvanized Requiring Replacement")),
(AND('[1]PWS Information'!$E$10="NTNC",T1509="Single Family Residence",Q1509="Yes")))),"Tier 3",
IF((OR((AND('[1]PWS Information'!$E$10="CWS",T1509="Single Family Residence",R1509="Yes",P1509="Non-Lead", I1509="Non-Lead - Copper",K1509="Before 1989")),
(AND('[1]PWS Information'!$E$10="CWS",T1509="Single Family Residence",R1509="Yes",P1509="Non-Lead", M1509="Non-Lead - Copper",N1509="Before 1989")))),"Tier 4",
IF((OR((AND('[1]PWS Information'!$E$10="NTNC",P1509="Non-Lead")),
(AND('[1]PWS Information'!$E$10="CWS",P1509="Non-Lead",R1509="")),
(AND('[1]PWS Information'!$E$10="CWS",P1509="Non-Lead",R1509="No")),
(AND('[1]PWS Information'!$E$10="CWS",P1509="Non-Lead",R1509="Don't Know")),
(AND('[1]PWS Information'!$E$10="CWS",P1509="Non-Lead", I1509="Non-Lead - Copper", R1509="Yes", K1509="Between 1989 and 2014")),
(AND('[1]PWS Information'!$E$10="CWS",P1509="Non-Lead", I1509="Non-Lead - Copper", R1509="Yes", K1509="After 2014")),
(AND('[1]PWS Information'!$E$10="CWS",P1509="Non-Lead", I1509="Non-Lead - Copper", R1509="Yes", K1509="Unknown")),
(AND('[1]PWS Information'!$E$10="CWS",P1509="Non-Lead", M1509="Non-Lead - Copper", R1509="Yes", N1509="Between 1989 and 2014")),
(AND('[1]PWS Information'!$E$10="CWS",P1509="Non-Lead", M1509="Non-Lead - Copper", R1509="Yes", N1509="After 2014")),
(AND('[1]PWS Information'!$E$10="CWS",P1509="Non-Lead", M1509="Non-Lead - Copper", R1509="Yes", N1509="Unknown")),
(AND('[1]PWS Information'!$E$10="CWS",P1509="Unknown")),
(AND('[1]PWS Information'!$E$10="NTNC",P1509="Unknown")))),"Tier 5",
"")))))</f>
        <v>Tier 5</v>
      </c>
      <c r="Y1509" s="50"/>
      <c r="Z1509" s="50"/>
    </row>
    <row r="1510" spans="1:26" ht="30" x14ac:dyDescent="0.25">
      <c r="A1510" s="39">
        <v>1840</v>
      </c>
      <c r="B1510" s="40">
        <v>227</v>
      </c>
      <c r="C1510" s="41" t="s">
        <v>319</v>
      </c>
      <c r="D1510" s="41" t="s">
        <v>88</v>
      </c>
      <c r="E1510" s="41">
        <v>75144</v>
      </c>
      <c r="F1510" s="42"/>
      <c r="G1510" s="43"/>
      <c r="H1510" s="44"/>
      <c r="I1510" s="45" t="s">
        <v>47</v>
      </c>
      <c r="J1510" s="46" t="s">
        <v>37</v>
      </c>
      <c r="K1510" s="42" t="s">
        <v>40</v>
      </c>
      <c r="L1510" s="49"/>
      <c r="M1510" s="45" t="s">
        <v>54</v>
      </c>
      <c r="N1510" s="46" t="s">
        <v>40</v>
      </c>
      <c r="O1510" s="49"/>
      <c r="P1510" s="36" t="str">
        <f t="shared" si="23"/>
        <v>Non-Lead</v>
      </c>
      <c r="Q1510" s="39" t="s">
        <v>37</v>
      </c>
      <c r="R1510" s="39" t="s">
        <v>37</v>
      </c>
      <c r="S1510" s="39"/>
      <c r="T1510" s="50" t="s">
        <v>36</v>
      </c>
      <c r="U1510" s="50" t="s">
        <v>37</v>
      </c>
      <c r="V1510" s="50" t="s">
        <v>37</v>
      </c>
      <c r="W1510" s="50" t="s">
        <v>37</v>
      </c>
      <c r="X1510" s="51" t="str">
        <f>IF((OR((AND('[1]PWS Information'!$E$10="CWS",T1510="Single Family Residence",P1510="Lead")),
(AND('[1]PWS Information'!$E$10="CWS",T1510="Multiple Family Residence",'[1]PWS Information'!$E$11="Yes",P1510="Lead")),
(AND('[1]PWS Information'!$E$10="NTNC",P1510="Lead")))),"Tier 1",
IF((OR((AND('[1]PWS Information'!$E$10="CWS",T1510="Multiple Family Residence",'[1]PWS Information'!$E$11="No",P1510="Lead")),
(AND('[1]PWS Information'!$E$10="CWS",T1510="Other",P1510="Lead")),
(AND('[1]PWS Information'!$E$10="CWS",T1510="Building",P1510="Lead")))),"Tier 2",
IF((OR((AND('[1]PWS Information'!$E$10="CWS",T1510="Single Family Residence",P1510="Galvanized Requiring Replacement")),
(AND('[1]PWS Information'!$E$10="CWS",T1510="Single Family Residence",P1510="Galvanized Requiring Replacement",Q1510="Yes")),
(AND('[1]PWS Information'!$E$10="NTNC",P1510="Galvanized Requiring Replacement")),
(AND('[1]PWS Information'!$E$10="NTNC",T1510="Single Family Residence",Q1510="Yes")))),"Tier 3",
IF((OR((AND('[1]PWS Information'!$E$10="CWS",T1510="Single Family Residence",R1510="Yes",P1510="Non-Lead", I1510="Non-Lead - Copper",K1510="Before 1989")),
(AND('[1]PWS Information'!$E$10="CWS",T1510="Single Family Residence",R1510="Yes",P1510="Non-Lead", M1510="Non-Lead - Copper",N1510="Before 1989")))),"Tier 4",
IF((OR((AND('[1]PWS Information'!$E$10="NTNC",P1510="Non-Lead")),
(AND('[1]PWS Information'!$E$10="CWS",P1510="Non-Lead",R1510="")),
(AND('[1]PWS Information'!$E$10="CWS",P1510="Non-Lead",R1510="No")),
(AND('[1]PWS Information'!$E$10="CWS",P1510="Non-Lead",R1510="Don't Know")),
(AND('[1]PWS Information'!$E$10="CWS",P1510="Non-Lead", I1510="Non-Lead - Copper", R1510="Yes", K1510="Between 1989 and 2014")),
(AND('[1]PWS Information'!$E$10="CWS",P1510="Non-Lead", I1510="Non-Lead - Copper", R1510="Yes", K1510="After 2014")),
(AND('[1]PWS Information'!$E$10="CWS",P1510="Non-Lead", I1510="Non-Lead - Copper", R1510="Yes", K1510="Unknown")),
(AND('[1]PWS Information'!$E$10="CWS",P1510="Non-Lead", M1510="Non-Lead - Copper", R1510="Yes", N1510="Between 1989 and 2014")),
(AND('[1]PWS Information'!$E$10="CWS",P1510="Non-Lead", M1510="Non-Lead - Copper", R1510="Yes", N1510="After 2014")),
(AND('[1]PWS Information'!$E$10="CWS",P1510="Non-Lead", M1510="Non-Lead - Copper", R1510="Yes", N1510="Unknown")),
(AND('[1]PWS Information'!$E$10="CWS",P1510="Unknown")),
(AND('[1]PWS Information'!$E$10="NTNC",P1510="Unknown")))),"Tier 5",
"")))))</f>
        <v>Tier 5</v>
      </c>
      <c r="Y1510" s="50"/>
      <c r="Z1510" s="50"/>
    </row>
    <row r="1511" spans="1:26" ht="30" x14ac:dyDescent="0.25">
      <c r="A1511" s="39">
        <v>1842</v>
      </c>
      <c r="B1511" s="40">
        <v>332</v>
      </c>
      <c r="C1511" s="41" t="s">
        <v>176</v>
      </c>
      <c r="D1511" s="41" t="s">
        <v>88</v>
      </c>
      <c r="E1511" s="41">
        <v>75144</v>
      </c>
      <c r="F1511" s="42"/>
      <c r="G1511" s="43"/>
      <c r="H1511" s="44"/>
      <c r="I1511" s="45" t="s">
        <v>47</v>
      </c>
      <c r="J1511" s="46" t="s">
        <v>37</v>
      </c>
      <c r="K1511" s="42" t="s">
        <v>40</v>
      </c>
      <c r="L1511" s="49"/>
      <c r="M1511" s="45" t="s">
        <v>54</v>
      </c>
      <c r="N1511" s="46" t="s">
        <v>40</v>
      </c>
      <c r="O1511" s="49"/>
      <c r="P1511" s="36" t="str">
        <f t="shared" si="23"/>
        <v>Non-Lead</v>
      </c>
      <c r="Q1511" s="39" t="s">
        <v>37</v>
      </c>
      <c r="R1511" s="39" t="s">
        <v>37</v>
      </c>
      <c r="S1511" s="39"/>
      <c r="T1511" s="50" t="s">
        <v>36</v>
      </c>
      <c r="U1511" s="50" t="s">
        <v>37</v>
      </c>
      <c r="V1511" s="50" t="s">
        <v>37</v>
      </c>
      <c r="W1511" s="50" t="s">
        <v>37</v>
      </c>
      <c r="X1511" s="51" t="str">
        <f>IF((OR((AND('[1]PWS Information'!$E$10="CWS",T1511="Single Family Residence",P1511="Lead")),
(AND('[1]PWS Information'!$E$10="CWS",T1511="Multiple Family Residence",'[1]PWS Information'!$E$11="Yes",P1511="Lead")),
(AND('[1]PWS Information'!$E$10="NTNC",P1511="Lead")))),"Tier 1",
IF((OR((AND('[1]PWS Information'!$E$10="CWS",T1511="Multiple Family Residence",'[1]PWS Information'!$E$11="No",P1511="Lead")),
(AND('[1]PWS Information'!$E$10="CWS",T1511="Other",P1511="Lead")),
(AND('[1]PWS Information'!$E$10="CWS",T1511="Building",P1511="Lead")))),"Tier 2",
IF((OR((AND('[1]PWS Information'!$E$10="CWS",T1511="Single Family Residence",P1511="Galvanized Requiring Replacement")),
(AND('[1]PWS Information'!$E$10="CWS",T1511="Single Family Residence",P1511="Galvanized Requiring Replacement",Q1511="Yes")),
(AND('[1]PWS Information'!$E$10="NTNC",P1511="Galvanized Requiring Replacement")),
(AND('[1]PWS Information'!$E$10="NTNC",T1511="Single Family Residence",Q1511="Yes")))),"Tier 3",
IF((OR((AND('[1]PWS Information'!$E$10="CWS",T1511="Single Family Residence",R1511="Yes",P1511="Non-Lead", I1511="Non-Lead - Copper",K1511="Before 1989")),
(AND('[1]PWS Information'!$E$10="CWS",T1511="Single Family Residence",R1511="Yes",P1511="Non-Lead", M1511="Non-Lead - Copper",N1511="Before 1989")))),"Tier 4",
IF((OR((AND('[1]PWS Information'!$E$10="NTNC",P1511="Non-Lead")),
(AND('[1]PWS Information'!$E$10="CWS",P1511="Non-Lead",R1511="")),
(AND('[1]PWS Information'!$E$10="CWS",P1511="Non-Lead",R1511="No")),
(AND('[1]PWS Information'!$E$10="CWS",P1511="Non-Lead",R1511="Don't Know")),
(AND('[1]PWS Information'!$E$10="CWS",P1511="Non-Lead", I1511="Non-Lead - Copper", R1511="Yes", K1511="Between 1989 and 2014")),
(AND('[1]PWS Information'!$E$10="CWS",P1511="Non-Lead", I1511="Non-Lead - Copper", R1511="Yes", K1511="After 2014")),
(AND('[1]PWS Information'!$E$10="CWS",P1511="Non-Lead", I1511="Non-Lead - Copper", R1511="Yes", K1511="Unknown")),
(AND('[1]PWS Information'!$E$10="CWS",P1511="Non-Lead", M1511="Non-Lead - Copper", R1511="Yes", N1511="Between 1989 and 2014")),
(AND('[1]PWS Information'!$E$10="CWS",P1511="Non-Lead", M1511="Non-Lead - Copper", R1511="Yes", N1511="After 2014")),
(AND('[1]PWS Information'!$E$10="CWS",P1511="Non-Lead", M1511="Non-Lead - Copper", R1511="Yes", N1511="Unknown")),
(AND('[1]PWS Information'!$E$10="CWS",P1511="Unknown")),
(AND('[1]PWS Information'!$E$10="NTNC",P1511="Unknown")))),"Tier 5",
"")))))</f>
        <v>Tier 5</v>
      </c>
      <c r="Y1511" s="50"/>
      <c r="Z1511" s="50"/>
    </row>
    <row r="1512" spans="1:26" ht="30" x14ac:dyDescent="0.25">
      <c r="A1512" s="39">
        <v>1843</v>
      </c>
      <c r="B1512" s="40"/>
      <c r="C1512" s="41" t="s">
        <v>293</v>
      </c>
      <c r="D1512" s="41" t="s">
        <v>88</v>
      </c>
      <c r="E1512" s="41">
        <v>75144</v>
      </c>
      <c r="F1512" s="42"/>
      <c r="G1512" s="43"/>
      <c r="H1512" s="44"/>
      <c r="I1512" s="45" t="s">
        <v>47</v>
      </c>
      <c r="J1512" s="46" t="s">
        <v>37</v>
      </c>
      <c r="K1512" s="42" t="s">
        <v>40</v>
      </c>
      <c r="L1512" s="49"/>
      <c r="M1512" s="45" t="s">
        <v>54</v>
      </c>
      <c r="N1512" s="46" t="s">
        <v>40</v>
      </c>
      <c r="O1512" s="49"/>
      <c r="P1512" s="36" t="str">
        <f t="shared" si="23"/>
        <v>Non-Lead</v>
      </c>
      <c r="Q1512" s="39" t="s">
        <v>37</v>
      </c>
      <c r="R1512" s="39" t="s">
        <v>37</v>
      </c>
      <c r="S1512" s="39"/>
      <c r="T1512" s="50" t="s">
        <v>36</v>
      </c>
      <c r="U1512" s="50" t="s">
        <v>37</v>
      </c>
      <c r="V1512" s="50" t="s">
        <v>37</v>
      </c>
      <c r="W1512" s="50" t="s">
        <v>37</v>
      </c>
      <c r="X1512" s="51" t="str">
        <f>IF((OR((AND('[1]PWS Information'!$E$10="CWS",T1512="Single Family Residence",P1512="Lead")),
(AND('[1]PWS Information'!$E$10="CWS",T1512="Multiple Family Residence",'[1]PWS Information'!$E$11="Yes",P1512="Lead")),
(AND('[1]PWS Information'!$E$10="NTNC",P1512="Lead")))),"Tier 1",
IF((OR((AND('[1]PWS Information'!$E$10="CWS",T1512="Multiple Family Residence",'[1]PWS Information'!$E$11="No",P1512="Lead")),
(AND('[1]PWS Information'!$E$10="CWS",T1512="Other",P1512="Lead")),
(AND('[1]PWS Information'!$E$10="CWS",T1512="Building",P1512="Lead")))),"Tier 2",
IF((OR((AND('[1]PWS Information'!$E$10="CWS",T1512="Single Family Residence",P1512="Galvanized Requiring Replacement")),
(AND('[1]PWS Information'!$E$10="CWS",T1512="Single Family Residence",P1512="Galvanized Requiring Replacement",Q1512="Yes")),
(AND('[1]PWS Information'!$E$10="NTNC",P1512="Galvanized Requiring Replacement")),
(AND('[1]PWS Information'!$E$10="NTNC",T1512="Single Family Residence",Q1512="Yes")))),"Tier 3",
IF((OR((AND('[1]PWS Information'!$E$10="CWS",T1512="Single Family Residence",R1512="Yes",P1512="Non-Lead", I1512="Non-Lead - Copper",K1512="Before 1989")),
(AND('[1]PWS Information'!$E$10="CWS",T1512="Single Family Residence",R1512="Yes",P1512="Non-Lead", M1512="Non-Lead - Copper",N1512="Before 1989")))),"Tier 4",
IF((OR((AND('[1]PWS Information'!$E$10="NTNC",P1512="Non-Lead")),
(AND('[1]PWS Information'!$E$10="CWS",P1512="Non-Lead",R1512="")),
(AND('[1]PWS Information'!$E$10="CWS",P1512="Non-Lead",R1512="No")),
(AND('[1]PWS Information'!$E$10="CWS",P1512="Non-Lead",R1512="Don't Know")),
(AND('[1]PWS Information'!$E$10="CWS",P1512="Non-Lead", I1512="Non-Lead - Copper", R1512="Yes", K1512="Between 1989 and 2014")),
(AND('[1]PWS Information'!$E$10="CWS",P1512="Non-Lead", I1512="Non-Lead - Copper", R1512="Yes", K1512="After 2014")),
(AND('[1]PWS Information'!$E$10="CWS",P1512="Non-Lead", I1512="Non-Lead - Copper", R1512="Yes", K1512="Unknown")),
(AND('[1]PWS Information'!$E$10="CWS",P1512="Non-Lead", M1512="Non-Lead - Copper", R1512="Yes", N1512="Between 1989 and 2014")),
(AND('[1]PWS Information'!$E$10="CWS",P1512="Non-Lead", M1512="Non-Lead - Copper", R1512="Yes", N1512="After 2014")),
(AND('[1]PWS Information'!$E$10="CWS",P1512="Non-Lead", M1512="Non-Lead - Copper", R1512="Yes", N1512="Unknown")),
(AND('[1]PWS Information'!$E$10="CWS",P1512="Unknown")),
(AND('[1]PWS Information'!$E$10="NTNC",P1512="Unknown")))),"Tier 5",
"")))))</f>
        <v>Tier 5</v>
      </c>
      <c r="Y1512" s="50"/>
      <c r="Z1512" s="50"/>
    </row>
    <row r="1513" spans="1:26" ht="30" x14ac:dyDescent="0.25">
      <c r="A1513" s="39">
        <v>1844</v>
      </c>
      <c r="B1513" s="40">
        <v>225</v>
      </c>
      <c r="C1513" s="41" t="s">
        <v>319</v>
      </c>
      <c r="D1513" s="41" t="s">
        <v>88</v>
      </c>
      <c r="E1513" s="41">
        <v>75144</v>
      </c>
      <c r="F1513" s="42"/>
      <c r="G1513" s="43"/>
      <c r="H1513" s="44"/>
      <c r="I1513" s="45" t="s">
        <v>47</v>
      </c>
      <c r="J1513" s="46" t="s">
        <v>37</v>
      </c>
      <c r="K1513" s="42" t="s">
        <v>40</v>
      </c>
      <c r="L1513" s="49"/>
      <c r="M1513" s="45" t="s">
        <v>54</v>
      </c>
      <c r="N1513" s="46" t="s">
        <v>40</v>
      </c>
      <c r="O1513" s="49"/>
      <c r="P1513" s="36" t="str">
        <f t="shared" si="23"/>
        <v>Non-Lead</v>
      </c>
      <c r="Q1513" s="39" t="s">
        <v>37</v>
      </c>
      <c r="R1513" s="39" t="s">
        <v>37</v>
      </c>
      <c r="S1513" s="39"/>
      <c r="T1513" s="50" t="s">
        <v>36</v>
      </c>
      <c r="U1513" s="50" t="s">
        <v>37</v>
      </c>
      <c r="V1513" s="50" t="s">
        <v>37</v>
      </c>
      <c r="W1513" s="50" t="s">
        <v>37</v>
      </c>
      <c r="X1513" s="51" t="str">
        <f>IF((OR((AND('[1]PWS Information'!$E$10="CWS",T1513="Single Family Residence",P1513="Lead")),
(AND('[1]PWS Information'!$E$10="CWS",T1513="Multiple Family Residence",'[1]PWS Information'!$E$11="Yes",P1513="Lead")),
(AND('[1]PWS Information'!$E$10="NTNC",P1513="Lead")))),"Tier 1",
IF((OR((AND('[1]PWS Information'!$E$10="CWS",T1513="Multiple Family Residence",'[1]PWS Information'!$E$11="No",P1513="Lead")),
(AND('[1]PWS Information'!$E$10="CWS",T1513="Other",P1513="Lead")),
(AND('[1]PWS Information'!$E$10="CWS",T1513="Building",P1513="Lead")))),"Tier 2",
IF((OR((AND('[1]PWS Information'!$E$10="CWS",T1513="Single Family Residence",P1513="Galvanized Requiring Replacement")),
(AND('[1]PWS Information'!$E$10="CWS",T1513="Single Family Residence",P1513="Galvanized Requiring Replacement",Q1513="Yes")),
(AND('[1]PWS Information'!$E$10="NTNC",P1513="Galvanized Requiring Replacement")),
(AND('[1]PWS Information'!$E$10="NTNC",T1513="Single Family Residence",Q1513="Yes")))),"Tier 3",
IF((OR((AND('[1]PWS Information'!$E$10="CWS",T1513="Single Family Residence",R1513="Yes",P1513="Non-Lead", I1513="Non-Lead - Copper",K1513="Before 1989")),
(AND('[1]PWS Information'!$E$10="CWS",T1513="Single Family Residence",R1513="Yes",P1513="Non-Lead", M1513="Non-Lead - Copper",N1513="Before 1989")))),"Tier 4",
IF((OR((AND('[1]PWS Information'!$E$10="NTNC",P1513="Non-Lead")),
(AND('[1]PWS Information'!$E$10="CWS",P1513="Non-Lead",R1513="")),
(AND('[1]PWS Information'!$E$10="CWS",P1513="Non-Lead",R1513="No")),
(AND('[1]PWS Information'!$E$10="CWS",P1513="Non-Lead",R1513="Don't Know")),
(AND('[1]PWS Information'!$E$10="CWS",P1513="Non-Lead", I1513="Non-Lead - Copper", R1513="Yes", K1513="Between 1989 and 2014")),
(AND('[1]PWS Information'!$E$10="CWS",P1513="Non-Lead", I1513="Non-Lead - Copper", R1513="Yes", K1513="After 2014")),
(AND('[1]PWS Information'!$E$10="CWS",P1513="Non-Lead", I1513="Non-Lead - Copper", R1513="Yes", K1513="Unknown")),
(AND('[1]PWS Information'!$E$10="CWS",P1513="Non-Lead", M1513="Non-Lead - Copper", R1513="Yes", N1513="Between 1989 and 2014")),
(AND('[1]PWS Information'!$E$10="CWS",P1513="Non-Lead", M1513="Non-Lead - Copper", R1513="Yes", N1513="After 2014")),
(AND('[1]PWS Information'!$E$10="CWS",P1513="Non-Lead", M1513="Non-Lead - Copper", R1513="Yes", N1513="Unknown")),
(AND('[1]PWS Information'!$E$10="CWS",P1513="Unknown")),
(AND('[1]PWS Information'!$E$10="NTNC",P1513="Unknown")))),"Tier 5",
"")))))</f>
        <v>Tier 5</v>
      </c>
      <c r="Y1513" s="50"/>
      <c r="Z1513" s="50"/>
    </row>
    <row r="1514" spans="1:26" ht="30" x14ac:dyDescent="0.25">
      <c r="A1514" s="39">
        <v>1845</v>
      </c>
      <c r="B1514" s="40">
        <v>11921</v>
      </c>
      <c r="C1514" s="41" t="s">
        <v>413</v>
      </c>
      <c r="D1514" s="41" t="s">
        <v>88</v>
      </c>
      <c r="E1514" s="41">
        <v>75144</v>
      </c>
      <c r="F1514" s="42"/>
      <c r="G1514" s="43"/>
      <c r="H1514" s="44"/>
      <c r="I1514" s="45" t="s">
        <v>47</v>
      </c>
      <c r="J1514" s="46" t="s">
        <v>37</v>
      </c>
      <c r="K1514" s="42" t="s">
        <v>40</v>
      </c>
      <c r="L1514" s="49"/>
      <c r="M1514" s="45" t="s">
        <v>59</v>
      </c>
      <c r="N1514" s="46" t="s">
        <v>49</v>
      </c>
      <c r="O1514" s="49"/>
      <c r="P1514" s="36" t="str">
        <f t="shared" si="23"/>
        <v>Unknown</v>
      </c>
      <c r="Q1514" s="39" t="s">
        <v>46</v>
      </c>
      <c r="R1514" s="39" t="s">
        <v>46</v>
      </c>
      <c r="S1514" s="39"/>
      <c r="T1514" s="50" t="s">
        <v>52</v>
      </c>
      <c r="U1514" s="50" t="s">
        <v>37</v>
      </c>
      <c r="V1514" s="50" t="s">
        <v>49</v>
      </c>
      <c r="W1514" s="50" t="s">
        <v>37</v>
      </c>
      <c r="X1514" s="51" t="str">
        <f>IF((OR((AND('[1]PWS Information'!$E$10="CWS",T1514="Single Family Residence",P1514="Lead")),
(AND('[1]PWS Information'!$E$10="CWS",T1514="Multiple Family Residence",'[1]PWS Information'!$E$11="Yes",P1514="Lead")),
(AND('[1]PWS Information'!$E$10="NTNC",P1514="Lead")))),"Tier 1",
IF((OR((AND('[1]PWS Information'!$E$10="CWS",T1514="Multiple Family Residence",'[1]PWS Information'!$E$11="No",P1514="Lead")),
(AND('[1]PWS Information'!$E$10="CWS",T1514="Other",P1514="Lead")),
(AND('[1]PWS Information'!$E$10="CWS",T1514="Building",P1514="Lead")))),"Tier 2",
IF((OR((AND('[1]PWS Information'!$E$10="CWS",T1514="Single Family Residence",P1514="Galvanized Requiring Replacement")),
(AND('[1]PWS Information'!$E$10="CWS",T1514="Single Family Residence",P1514="Galvanized Requiring Replacement",Q1514="Yes")),
(AND('[1]PWS Information'!$E$10="NTNC",P1514="Galvanized Requiring Replacement")),
(AND('[1]PWS Information'!$E$10="NTNC",T1514="Single Family Residence",Q1514="Yes")))),"Tier 3",
IF((OR((AND('[1]PWS Information'!$E$10="CWS",T1514="Single Family Residence",R1514="Yes",P1514="Non-Lead", I1514="Non-Lead - Copper",K1514="Before 1989")),
(AND('[1]PWS Information'!$E$10="CWS",T1514="Single Family Residence",R1514="Yes",P1514="Non-Lead", M1514="Non-Lead - Copper",N1514="Before 1989")))),"Tier 4",
IF((OR((AND('[1]PWS Information'!$E$10="NTNC",P1514="Non-Lead")),
(AND('[1]PWS Information'!$E$10="CWS",P1514="Non-Lead",R1514="")),
(AND('[1]PWS Information'!$E$10="CWS",P1514="Non-Lead",R1514="No")),
(AND('[1]PWS Information'!$E$10="CWS",P1514="Non-Lead",R1514="Don't Know")),
(AND('[1]PWS Information'!$E$10="CWS",P1514="Non-Lead", I1514="Non-Lead - Copper", R1514="Yes", K1514="Between 1989 and 2014")),
(AND('[1]PWS Information'!$E$10="CWS",P1514="Non-Lead", I1514="Non-Lead - Copper", R1514="Yes", K1514="After 2014")),
(AND('[1]PWS Information'!$E$10="CWS",P1514="Non-Lead", I1514="Non-Lead - Copper", R1514="Yes", K1514="Unknown")),
(AND('[1]PWS Information'!$E$10="CWS",P1514="Non-Lead", M1514="Non-Lead - Copper", R1514="Yes", N1514="Between 1989 and 2014")),
(AND('[1]PWS Information'!$E$10="CWS",P1514="Non-Lead", M1514="Non-Lead - Copper", R1514="Yes", N1514="After 2014")),
(AND('[1]PWS Information'!$E$10="CWS",P1514="Non-Lead", M1514="Non-Lead - Copper", R1514="Yes", N1514="Unknown")),
(AND('[1]PWS Information'!$E$10="CWS",P1514="Unknown")),
(AND('[1]PWS Information'!$E$10="NTNC",P1514="Unknown")))),"Tier 5",
"")))))</f>
        <v>Tier 5</v>
      </c>
      <c r="Y1514" s="50"/>
      <c r="Z1514" s="50"/>
    </row>
    <row r="1515" spans="1:26" ht="30" x14ac:dyDescent="0.25">
      <c r="A1515" s="39">
        <v>1846</v>
      </c>
      <c r="B1515" s="40">
        <v>11921</v>
      </c>
      <c r="C1515" s="41" t="s">
        <v>413</v>
      </c>
      <c r="D1515" s="41" t="s">
        <v>88</v>
      </c>
      <c r="E1515" s="41">
        <v>75144</v>
      </c>
      <c r="F1515" s="42"/>
      <c r="G1515" s="43"/>
      <c r="H1515" s="44"/>
      <c r="I1515" s="45" t="s">
        <v>47</v>
      </c>
      <c r="J1515" s="46" t="s">
        <v>37</v>
      </c>
      <c r="K1515" s="42" t="s">
        <v>40</v>
      </c>
      <c r="L1515" s="49"/>
      <c r="M1515" s="45" t="s">
        <v>59</v>
      </c>
      <c r="N1515" s="46" t="s">
        <v>49</v>
      </c>
      <c r="O1515" s="49"/>
      <c r="P1515" s="36" t="str">
        <f t="shared" si="23"/>
        <v>Unknown</v>
      </c>
      <c r="Q1515" s="39" t="s">
        <v>46</v>
      </c>
      <c r="R1515" s="39" t="s">
        <v>46</v>
      </c>
      <c r="S1515" s="39"/>
      <c r="T1515" s="50" t="s">
        <v>52</v>
      </c>
      <c r="U1515" s="50" t="s">
        <v>37</v>
      </c>
      <c r="V1515" s="50" t="s">
        <v>49</v>
      </c>
      <c r="W1515" s="50" t="s">
        <v>37</v>
      </c>
      <c r="X1515" s="51" t="str">
        <f>IF((OR((AND('[1]PWS Information'!$E$10="CWS",T1515="Single Family Residence",P1515="Lead")),
(AND('[1]PWS Information'!$E$10="CWS",T1515="Multiple Family Residence",'[1]PWS Information'!$E$11="Yes",P1515="Lead")),
(AND('[1]PWS Information'!$E$10="NTNC",P1515="Lead")))),"Tier 1",
IF((OR((AND('[1]PWS Information'!$E$10="CWS",T1515="Multiple Family Residence",'[1]PWS Information'!$E$11="No",P1515="Lead")),
(AND('[1]PWS Information'!$E$10="CWS",T1515="Other",P1515="Lead")),
(AND('[1]PWS Information'!$E$10="CWS",T1515="Building",P1515="Lead")))),"Tier 2",
IF((OR((AND('[1]PWS Information'!$E$10="CWS",T1515="Single Family Residence",P1515="Galvanized Requiring Replacement")),
(AND('[1]PWS Information'!$E$10="CWS",T1515="Single Family Residence",P1515="Galvanized Requiring Replacement",Q1515="Yes")),
(AND('[1]PWS Information'!$E$10="NTNC",P1515="Galvanized Requiring Replacement")),
(AND('[1]PWS Information'!$E$10="NTNC",T1515="Single Family Residence",Q1515="Yes")))),"Tier 3",
IF((OR((AND('[1]PWS Information'!$E$10="CWS",T1515="Single Family Residence",R1515="Yes",P1515="Non-Lead", I1515="Non-Lead - Copper",K1515="Before 1989")),
(AND('[1]PWS Information'!$E$10="CWS",T1515="Single Family Residence",R1515="Yes",P1515="Non-Lead", M1515="Non-Lead - Copper",N1515="Before 1989")))),"Tier 4",
IF((OR((AND('[1]PWS Information'!$E$10="NTNC",P1515="Non-Lead")),
(AND('[1]PWS Information'!$E$10="CWS",P1515="Non-Lead",R1515="")),
(AND('[1]PWS Information'!$E$10="CWS",P1515="Non-Lead",R1515="No")),
(AND('[1]PWS Information'!$E$10="CWS",P1515="Non-Lead",R1515="Don't Know")),
(AND('[1]PWS Information'!$E$10="CWS",P1515="Non-Lead", I1515="Non-Lead - Copper", R1515="Yes", K1515="Between 1989 and 2014")),
(AND('[1]PWS Information'!$E$10="CWS",P1515="Non-Lead", I1515="Non-Lead - Copper", R1515="Yes", K1515="After 2014")),
(AND('[1]PWS Information'!$E$10="CWS",P1515="Non-Lead", I1515="Non-Lead - Copper", R1515="Yes", K1515="Unknown")),
(AND('[1]PWS Information'!$E$10="CWS",P1515="Non-Lead", M1515="Non-Lead - Copper", R1515="Yes", N1515="Between 1989 and 2014")),
(AND('[1]PWS Information'!$E$10="CWS",P1515="Non-Lead", M1515="Non-Lead - Copper", R1515="Yes", N1515="After 2014")),
(AND('[1]PWS Information'!$E$10="CWS",P1515="Non-Lead", M1515="Non-Lead - Copper", R1515="Yes", N1515="Unknown")),
(AND('[1]PWS Information'!$E$10="CWS",P1515="Unknown")),
(AND('[1]PWS Information'!$E$10="NTNC",P1515="Unknown")))),"Tier 5",
"")))))</f>
        <v>Tier 5</v>
      </c>
      <c r="Y1515" s="50"/>
      <c r="Z1515" s="50"/>
    </row>
    <row r="1516" spans="1:26" ht="30" x14ac:dyDescent="0.25">
      <c r="A1516" s="39">
        <v>1847</v>
      </c>
      <c r="B1516" s="40"/>
      <c r="C1516" s="41" t="s">
        <v>325</v>
      </c>
      <c r="D1516" s="41" t="s">
        <v>83</v>
      </c>
      <c r="E1516" s="41">
        <v>75105</v>
      </c>
      <c r="F1516" s="42"/>
      <c r="G1516" s="43"/>
      <c r="H1516" s="44"/>
      <c r="I1516" s="45" t="s">
        <v>47</v>
      </c>
      <c r="J1516" s="46" t="s">
        <v>37</v>
      </c>
      <c r="K1516" s="42" t="s">
        <v>40</v>
      </c>
      <c r="L1516" s="49"/>
      <c r="M1516" s="45" t="s">
        <v>59</v>
      </c>
      <c r="N1516" s="46" t="s">
        <v>49</v>
      </c>
      <c r="O1516" s="49"/>
      <c r="P1516" s="36" t="str">
        <f t="shared" si="23"/>
        <v>Unknown</v>
      </c>
      <c r="Q1516" s="39" t="s">
        <v>46</v>
      </c>
      <c r="R1516" s="39" t="s">
        <v>46</v>
      </c>
      <c r="S1516" s="39"/>
      <c r="T1516" s="50" t="s">
        <v>52</v>
      </c>
      <c r="U1516" s="50" t="s">
        <v>37</v>
      </c>
      <c r="V1516" s="50" t="s">
        <v>49</v>
      </c>
      <c r="W1516" s="50" t="s">
        <v>37</v>
      </c>
      <c r="X1516" s="51" t="str">
        <f>IF((OR((AND('[1]PWS Information'!$E$10="CWS",T1516="Single Family Residence",P1516="Lead")),
(AND('[1]PWS Information'!$E$10="CWS",T1516="Multiple Family Residence",'[1]PWS Information'!$E$11="Yes",P1516="Lead")),
(AND('[1]PWS Information'!$E$10="NTNC",P1516="Lead")))),"Tier 1",
IF((OR((AND('[1]PWS Information'!$E$10="CWS",T1516="Multiple Family Residence",'[1]PWS Information'!$E$11="No",P1516="Lead")),
(AND('[1]PWS Information'!$E$10="CWS",T1516="Other",P1516="Lead")),
(AND('[1]PWS Information'!$E$10="CWS",T1516="Building",P1516="Lead")))),"Tier 2",
IF((OR((AND('[1]PWS Information'!$E$10="CWS",T1516="Single Family Residence",P1516="Galvanized Requiring Replacement")),
(AND('[1]PWS Information'!$E$10="CWS",T1516="Single Family Residence",P1516="Galvanized Requiring Replacement",Q1516="Yes")),
(AND('[1]PWS Information'!$E$10="NTNC",P1516="Galvanized Requiring Replacement")),
(AND('[1]PWS Information'!$E$10="NTNC",T1516="Single Family Residence",Q1516="Yes")))),"Tier 3",
IF((OR((AND('[1]PWS Information'!$E$10="CWS",T1516="Single Family Residence",R1516="Yes",P1516="Non-Lead", I1516="Non-Lead - Copper",K1516="Before 1989")),
(AND('[1]PWS Information'!$E$10="CWS",T1516="Single Family Residence",R1516="Yes",P1516="Non-Lead", M1516="Non-Lead - Copper",N1516="Before 1989")))),"Tier 4",
IF((OR((AND('[1]PWS Information'!$E$10="NTNC",P1516="Non-Lead")),
(AND('[1]PWS Information'!$E$10="CWS",P1516="Non-Lead",R1516="")),
(AND('[1]PWS Information'!$E$10="CWS",P1516="Non-Lead",R1516="No")),
(AND('[1]PWS Information'!$E$10="CWS",P1516="Non-Lead",R1516="Don't Know")),
(AND('[1]PWS Information'!$E$10="CWS",P1516="Non-Lead", I1516="Non-Lead - Copper", R1516="Yes", K1516="Between 1989 and 2014")),
(AND('[1]PWS Information'!$E$10="CWS",P1516="Non-Lead", I1516="Non-Lead - Copper", R1516="Yes", K1516="After 2014")),
(AND('[1]PWS Information'!$E$10="CWS",P1516="Non-Lead", I1516="Non-Lead - Copper", R1516="Yes", K1516="Unknown")),
(AND('[1]PWS Information'!$E$10="CWS",P1516="Non-Lead", M1516="Non-Lead - Copper", R1516="Yes", N1516="Between 1989 and 2014")),
(AND('[1]PWS Information'!$E$10="CWS",P1516="Non-Lead", M1516="Non-Lead - Copper", R1516="Yes", N1516="After 2014")),
(AND('[1]PWS Information'!$E$10="CWS",P1516="Non-Lead", M1516="Non-Lead - Copper", R1516="Yes", N1516="Unknown")),
(AND('[1]PWS Information'!$E$10="CWS",P1516="Unknown")),
(AND('[1]PWS Information'!$E$10="NTNC",P1516="Unknown")))),"Tier 5",
"")))))</f>
        <v>Tier 5</v>
      </c>
      <c r="Y1516" s="50"/>
      <c r="Z1516" s="50"/>
    </row>
    <row r="1517" spans="1:26" ht="30" x14ac:dyDescent="0.25">
      <c r="A1517" s="39">
        <v>1849</v>
      </c>
      <c r="B1517" s="40">
        <v>684</v>
      </c>
      <c r="C1517" s="41" t="s">
        <v>322</v>
      </c>
      <c r="D1517" s="41" t="s">
        <v>73</v>
      </c>
      <c r="E1517" s="41">
        <v>75155</v>
      </c>
      <c r="F1517" s="42"/>
      <c r="G1517" s="43"/>
      <c r="H1517" s="44"/>
      <c r="I1517" s="45" t="s">
        <v>47</v>
      </c>
      <c r="J1517" s="46" t="s">
        <v>37</v>
      </c>
      <c r="K1517" s="42" t="s">
        <v>40</v>
      </c>
      <c r="L1517" s="49"/>
      <c r="M1517" s="45" t="s">
        <v>54</v>
      </c>
      <c r="N1517" s="46" t="s">
        <v>40</v>
      </c>
      <c r="O1517" s="49"/>
      <c r="P1517" s="36" t="str">
        <f t="shared" si="23"/>
        <v>Non-Lead</v>
      </c>
      <c r="Q1517" s="39" t="s">
        <v>37</v>
      </c>
      <c r="R1517" s="39" t="s">
        <v>37</v>
      </c>
      <c r="S1517" s="39"/>
      <c r="T1517" s="50" t="s">
        <v>36</v>
      </c>
      <c r="U1517" s="50" t="s">
        <v>37</v>
      </c>
      <c r="V1517" s="50" t="s">
        <v>37</v>
      </c>
      <c r="W1517" s="50" t="s">
        <v>37</v>
      </c>
      <c r="X1517" s="51" t="str">
        <f>IF((OR((AND('[1]PWS Information'!$E$10="CWS",T1517="Single Family Residence",P1517="Lead")),
(AND('[1]PWS Information'!$E$10="CWS",T1517="Multiple Family Residence",'[1]PWS Information'!$E$11="Yes",P1517="Lead")),
(AND('[1]PWS Information'!$E$10="NTNC",P1517="Lead")))),"Tier 1",
IF((OR((AND('[1]PWS Information'!$E$10="CWS",T1517="Multiple Family Residence",'[1]PWS Information'!$E$11="No",P1517="Lead")),
(AND('[1]PWS Information'!$E$10="CWS",T1517="Other",P1517="Lead")),
(AND('[1]PWS Information'!$E$10="CWS",T1517="Building",P1517="Lead")))),"Tier 2",
IF((OR((AND('[1]PWS Information'!$E$10="CWS",T1517="Single Family Residence",P1517="Galvanized Requiring Replacement")),
(AND('[1]PWS Information'!$E$10="CWS",T1517="Single Family Residence",P1517="Galvanized Requiring Replacement",Q1517="Yes")),
(AND('[1]PWS Information'!$E$10="NTNC",P1517="Galvanized Requiring Replacement")),
(AND('[1]PWS Information'!$E$10="NTNC",T1517="Single Family Residence",Q1517="Yes")))),"Tier 3",
IF((OR((AND('[1]PWS Information'!$E$10="CWS",T1517="Single Family Residence",R1517="Yes",P1517="Non-Lead", I1517="Non-Lead - Copper",K1517="Before 1989")),
(AND('[1]PWS Information'!$E$10="CWS",T1517="Single Family Residence",R1517="Yes",P1517="Non-Lead", M1517="Non-Lead - Copper",N1517="Before 1989")))),"Tier 4",
IF((OR((AND('[1]PWS Information'!$E$10="NTNC",P1517="Non-Lead")),
(AND('[1]PWS Information'!$E$10="CWS",P1517="Non-Lead",R1517="")),
(AND('[1]PWS Information'!$E$10="CWS",P1517="Non-Lead",R1517="No")),
(AND('[1]PWS Information'!$E$10="CWS",P1517="Non-Lead",R1517="Don't Know")),
(AND('[1]PWS Information'!$E$10="CWS",P1517="Non-Lead", I1517="Non-Lead - Copper", R1517="Yes", K1517="Between 1989 and 2014")),
(AND('[1]PWS Information'!$E$10="CWS",P1517="Non-Lead", I1517="Non-Lead - Copper", R1517="Yes", K1517="After 2014")),
(AND('[1]PWS Information'!$E$10="CWS",P1517="Non-Lead", I1517="Non-Lead - Copper", R1517="Yes", K1517="Unknown")),
(AND('[1]PWS Information'!$E$10="CWS",P1517="Non-Lead", M1517="Non-Lead - Copper", R1517="Yes", N1517="Between 1989 and 2014")),
(AND('[1]PWS Information'!$E$10="CWS",P1517="Non-Lead", M1517="Non-Lead - Copper", R1517="Yes", N1517="After 2014")),
(AND('[1]PWS Information'!$E$10="CWS",P1517="Non-Lead", M1517="Non-Lead - Copper", R1517="Yes", N1517="Unknown")),
(AND('[1]PWS Information'!$E$10="CWS",P1517="Unknown")),
(AND('[1]PWS Information'!$E$10="NTNC",P1517="Unknown")))),"Tier 5",
"")))))</f>
        <v>Tier 5</v>
      </c>
      <c r="Y1517" s="50"/>
      <c r="Z1517" s="50"/>
    </row>
    <row r="1518" spans="1:26" ht="30" x14ac:dyDescent="0.25">
      <c r="A1518" s="39">
        <v>1850</v>
      </c>
      <c r="B1518" s="40">
        <v>3420</v>
      </c>
      <c r="C1518" s="41" t="s">
        <v>75</v>
      </c>
      <c r="D1518" s="41" t="s">
        <v>73</v>
      </c>
      <c r="E1518" s="41">
        <v>75155</v>
      </c>
      <c r="F1518" s="42"/>
      <c r="G1518" s="43"/>
      <c r="H1518" s="44"/>
      <c r="I1518" s="45" t="s">
        <v>47</v>
      </c>
      <c r="J1518" s="46" t="s">
        <v>37</v>
      </c>
      <c r="K1518" s="42" t="s">
        <v>40</v>
      </c>
      <c r="L1518" s="49"/>
      <c r="M1518" s="45" t="s">
        <v>54</v>
      </c>
      <c r="N1518" s="46" t="s">
        <v>40</v>
      </c>
      <c r="O1518" s="49"/>
      <c r="P1518" s="36" t="str">
        <f t="shared" si="23"/>
        <v>Non-Lead</v>
      </c>
      <c r="Q1518" s="39" t="s">
        <v>37</v>
      </c>
      <c r="R1518" s="39" t="s">
        <v>37</v>
      </c>
      <c r="S1518" s="39"/>
      <c r="T1518" s="50" t="s">
        <v>36</v>
      </c>
      <c r="U1518" s="50" t="s">
        <v>37</v>
      </c>
      <c r="V1518" s="50" t="s">
        <v>37</v>
      </c>
      <c r="W1518" s="50" t="s">
        <v>37</v>
      </c>
      <c r="X1518" s="51" t="str">
        <f>IF((OR((AND('[1]PWS Information'!$E$10="CWS",T1518="Single Family Residence",P1518="Lead")),
(AND('[1]PWS Information'!$E$10="CWS",T1518="Multiple Family Residence",'[1]PWS Information'!$E$11="Yes",P1518="Lead")),
(AND('[1]PWS Information'!$E$10="NTNC",P1518="Lead")))),"Tier 1",
IF((OR((AND('[1]PWS Information'!$E$10="CWS",T1518="Multiple Family Residence",'[1]PWS Information'!$E$11="No",P1518="Lead")),
(AND('[1]PWS Information'!$E$10="CWS",T1518="Other",P1518="Lead")),
(AND('[1]PWS Information'!$E$10="CWS",T1518="Building",P1518="Lead")))),"Tier 2",
IF((OR((AND('[1]PWS Information'!$E$10="CWS",T1518="Single Family Residence",P1518="Galvanized Requiring Replacement")),
(AND('[1]PWS Information'!$E$10="CWS",T1518="Single Family Residence",P1518="Galvanized Requiring Replacement",Q1518="Yes")),
(AND('[1]PWS Information'!$E$10="NTNC",P1518="Galvanized Requiring Replacement")),
(AND('[1]PWS Information'!$E$10="NTNC",T1518="Single Family Residence",Q1518="Yes")))),"Tier 3",
IF((OR((AND('[1]PWS Information'!$E$10="CWS",T1518="Single Family Residence",R1518="Yes",P1518="Non-Lead", I1518="Non-Lead - Copper",K1518="Before 1989")),
(AND('[1]PWS Information'!$E$10="CWS",T1518="Single Family Residence",R1518="Yes",P1518="Non-Lead", M1518="Non-Lead - Copper",N1518="Before 1989")))),"Tier 4",
IF((OR((AND('[1]PWS Information'!$E$10="NTNC",P1518="Non-Lead")),
(AND('[1]PWS Information'!$E$10="CWS",P1518="Non-Lead",R1518="")),
(AND('[1]PWS Information'!$E$10="CWS",P1518="Non-Lead",R1518="No")),
(AND('[1]PWS Information'!$E$10="CWS",P1518="Non-Lead",R1518="Don't Know")),
(AND('[1]PWS Information'!$E$10="CWS",P1518="Non-Lead", I1518="Non-Lead - Copper", R1518="Yes", K1518="Between 1989 and 2014")),
(AND('[1]PWS Information'!$E$10="CWS",P1518="Non-Lead", I1518="Non-Lead - Copper", R1518="Yes", K1518="After 2014")),
(AND('[1]PWS Information'!$E$10="CWS",P1518="Non-Lead", I1518="Non-Lead - Copper", R1518="Yes", K1518="Unknown")),
(AND('[1]PWS Information'!$E$10="CWS",P1518="Non-Lead", M1518="Non-Lead - Copper", R1518="Yes", N1518="Between 1989 and 2014")),
(AND('[1]PWS Information'!$E$10="CWS",P1518="Non-Lead", M1518="Non-Lead - Copper", R1518="Yes", N1518="After 2014")),
(AND('[1]PWS Information'!$E$10="CWS",P1518="Non-Lead", M1518="Non-Lead - Copper", R1518="Yes", N1518="Unknown")),
(AND('[1]PWS Information'!$E$10="CWS",P1518="Unknown")),
(AND('[1]PWS Information'!$E$10="NTNC",P1518="Unknown")))),"Tier 5",
"")))))</f>
        <v>Tier 5</v>
      </c>
      <c r="Y1518" s="50"/>
      <c r="Z1518" s="50"/>
    </row>
    <row r="1519" spans="1:26" ht="30" x14ac:dyDescent="0.25">
      <c r="A1519" s="39">
        <v>1851</v>
      </c>
      <c r="B1519" s="40"/>
      <c r="C1519" s="41" t="s">
        <v>417</v>
      </c>
      <c r="D1519" s="41"/>
      <c r="E1519" s="41"/>
      <c r="F1519" s="42"/>
      <c r="G1519" s="43"/>
      <c r="H1519" s="44"/>
      <c r="I1519" s="45" t="s">
        <v>47</v>
      </c>
      <c r="J1519" s="46" t="s">
        <v>37</v>
      </c>
      <c r="K1519" s="42" t="s">
        <v>40</v>
      </c>
      <c r="L1519" s="49"/>
      <c r="M1519" s="45" t="s">
        <v>59</v>
      </c>
      <c r="N1519" s="46" t="s">
        <v>49</v>
      </c>
      <c r="O1519" s="49"/>
      <c r="P1519" s="36" t="str">
        <f t="shared" si="23"/>
        <v>Unknown</v>
      </c>
      <c r="Q1519" s="39" t="s">
        <v>46</v>
      </c>
      <c r="R1519" s="39" t="s">
        <v>46</v>
      </c>
      <c r="S1519" s="39"/>
      <c r="T1519" s="50" t="s">
        <v>52</v>
      </c>
      <c r="U1519" s="50" t="s">
        <v>37</v>
      </c>
      <c r="V1519" s="50" t="s">
        <v>49</v>
      </c>
      <c r="W1519" s="50" t="s">
        <v>37</v>
      </c>
      <c r="X1519" s="51" t="str">
        <f>IF((OR((AND('[1]PWS Information'!$E$10="CWS",T1519="Single Family Residence",P1519="Lead")),
(AND('[1]PWS Information'!$E$10="CWS",T1519="Multiple Family Residence",'[1]PWS Information'!$E$11="Yes",P1519="Lead")),
(AND('[1]PWS Information'!$E$10="NTNC",P1519="Lead")))),"Tier 1",
IF((OR((AND('[1]PWS Information'!$E$10="CWS",T1519="Multiple Family Residence",'[1]PWS Information'!$E$11="No",P1519="Lead")),
(AND('[1]PWS Information'!$E$10="CWS",T1519="Other",P1519="Lead")),
(AND('[1]PWS Information'!$E$10="CWS",T1519="Building",P1519="Lead")))),"Tier 2",
IF((OR((AND('[1]PWS Information'!$E$10="CWS",T1519="Single Family Residence",P1519="Galvanized Requiring Replacement")),
(AND('[1]PWS Information'!$E$10="CWS",T1519="Single Family Residence",P1519="Galvanized Requiring Replacement",Q1519="Yes")),
(AND('[1]PWS Information'!$E$10="NTNC",P1519="Galvanized Requiring Replacement")),
(AND('[1]PWS Information'!$E$10="NTNC",T1519="Single Family Residence",Q1519="Yes")))),"Tier 3",
IF((OR((AND('[1]PWS Information'!$E$10="CWS",T1519="Single Family Residence",R1519="Yes",P1519="Non-Lead", I1519="Non-Lead - Copper",K1519="Before 1989")),
(AND('[1]PWS Information'!$E$10="CWS",T1519="Single Family Residence",R1519="Yes",P1519="Non-Lead", M1519="Non-Lead - Copper",N1519="Before 1989")))),"Tier 4",
IF((OR((AND('[1]PWS Information'!$E$10="NTNC",P1519="Non-Lead")),
(AND('[1]PWS Information'!$E$10="CWS",P1519="Non-Lead",R1519="")),
(AND('[1]PWS Information'!$E$10="CWS",P1519="Non-Lead",R1519="No")),
(AND('[1]PWS Information'!$E$10="CWS",P1519="Non-Lead",R1519="Don't Know")),
(AND('[1]PWS Information'!$E$10="CWS",P1519="Non-Lead", I1519="Non-Lead - Copper", R1519="Yes", K1519="Between 1989 and 2014")),
(AND('[1]PWS Information'!$E$10="CWS",P1519="Non-Lead", I1519="Non-Lead - Copper", R1519="Yes", K1519="After 2014")),
(AND('[1]PWS Information'!$E$10="CWS",P1519="Non-Lead", I1519="Non-Lead - Copper", R1519="Yes", K1519="Unknown")),
(AND('[1]PWS Information'!$E$10="CWS",P1519="Non-Lead", M1519="Non-Lead - Copper", R1519="Yes", N1519="Between 1989 and 2014")),
(AND('[1]PWS Information'!$E$10="CWS",P1519="Non-Lead", M1519="Non-Lead - Copper", R1519="Yes", N1519="After 2014")),
(AND('[1]PWS Information'!$E$10="CWS",P1519="Non-Lead", M1519="Non-Lead - Copper", R1519="Yes", N1519="Unknown")),
(AND('[1]PWS Information'!$E$10="CWS",P1519="Unknown")),
(AND('[1]PWS Information'!$E$10="NTNC",P1519="Unknown")))),"Tier 5",
"")))))</f>
        <v>Tier 5</v>
      </c>
      <c r="Y1519" s="50"/>
      <c r="Z1519" s="50"/>
    </row>
    <row r="1520" spans="1:26" ht="45" x14ac:dyDescent="0.25">
      <c r="A1520" s="39">
        <v>1853</v>
      </c>
      <c r="B1520" s="40"/>
      <c r="C1520" s="41" t="s">
        <v>418</v>
      </c>
      <c r="D1520" s="41" t="s">
        <v>88</v>
      </c>
      <c r="E1520" s="41">
        <v>75144</v>
      </c>
      <c r="F1520" s="42"/>
      <c r="G1520" s="43"/>
      <c r="H1520" s="44"/>
      <c r="I1520" s="45" t="s">
        <v>47</v>
      </c>
      <c r="J1520" s="46" t="s">
        <v>37</v>
      </c>
      <c r="K1520" s="42" t="s">
        <v>40</v>
      </c>
      <c r="L1520" s="49"/>
      <c r="M1520" s="45" t="s">
        <v>59</v>
      </c>
      <c r="N1520" s="46" t="s">
        <v>49</v>
      </c>
      <c r="O1520" s="49"/>
      <c r="P1520" s="36" t="str">
        <f t="shared" si="23"/>
        <v>Unknown</v>
      </c>
      <c r="Q1520" s="39" t="s">
        <v>46</v>
      </c>
      <c r="R1520" s="39" t="s">
        <v>46</v>
      </c>
      <c r="S1520" s="39"/>
      <c r="T1520" s="50" t="s">
        <v>52</v>
      </c>
      <c r="U1520" s="50" t="s">
        <v>37</v>
      </c>
      <c r="V1520" s="50" t="s">
        <v>49</v>
      </c>
      <c r="W1520" s="50" t="s">
        <v>37</v>
      </c>
      <c r="X1520" s="51" t="str">
        <f>IF((OR((AND('[1]PWS Information'!$E$10="CWS",T1520="Single Family Residence",P1520="Lead")),
(AND('[1]PWS Information'!$E$10="CWS",T1520="Multiple Family Residence",'[1]PWS Information'!$E$11="Yes",P1520="Lead")),
(AND('[1]PWS Information'!$E$10="NTNC",P1520="Lead")))),"Tier 1",
IF((OR((AND('[1]PWS Information'!$E$10="CWS",T1520="Multiple Family Residence",'[1]PWS Information'!$E$11="No",P1520="Lead")),
(AND('[1]PWS Information'!$E$10="CWS",T1520="Other",P1520="Lead")),
(AND('[1]PWS Information'!$E$10="CWS",T1520="Building",P1520="Lead")))),"Tier 2",
IF((OR((AND('[1]PWS Information'!$E$10="CWS",T1520="Single Family Residence",P1520="Galvanized Requiring Replacement")),
(AND('[1]PWS Information'!$E$10="CWS",T1520="Single Family Residence",P1520="Galvanized Requiring Replacement",Q1520="Yes")),
(AND('[1]PWS Information'!$E$10="NTNC",P1520="Galvanized Requiring Replacement")),
(AND('[1]PWS Information'!$E$10="NTNC",T1520="Single Family Residence",Q1520="Yes")))),"Tier 3",
IF((OR((AND('[1]PWS Information'!$E$10="CWS",T1520="Single Family Residence",R1520="Yes",P1520="Non-Lead", I1520="Non-Lead - Copper",K1520="Before 1989")),
(AND('[1]PWS Information'!$E$10="CWS",T1520="Single Family Residence",R1520="Yes",P1520="Non-Lead", M1520="Non-Lead - Copper",N1520="Before 1989")))),"Tier 4",
IF((OR((AND('[1]PWS Information'!$E$10="NTNC",P1520="Non-Lead")),
(AND('[1]PWS Information'!$E$10="CWS",P1520="Non-Lead",R1520="")),
(AND('[1]PWS Information'!$E$10="CWS",P1520="Non-Lead",R1520="No")),
(AND('[1]PWS Information'!$E$10="CWS",P1520="Non-Lead",R1520="Don't Know")),
(AND('[1]PWS Information'!$E$10="CWS",P1520="Non-Lead", I1520="Non-Lead - Copper", R1520="Yes", K1520="Between 1989 and 2014")),
(AND('[1]PWS Information'!$E$10="CWS",P1520="Non-Lead", I1520="Non-Lead - Copper", R1520="Yes", K1520="After 2014")),
(AND('[1]PWS Information'!$E$10="CWS",P1520="Non-Lead", I1520="Non-Lead - Copper", R1520="Yes", K1520="Unknown")),
(AND('[1]PWS Information'!$E$10="CWS",P1520="Non-Lead", M1520="Non-Lead - Copper", R1520="Yes", N1520="Between 1989 and 2014")),
(AND('[1]PWS Information'!$E$10="CWS",P1520="Non-Lead", M1520="Non-Lead - Copper", R1520="Yes", N1520="After 2014")),
(AND('[1]PWS Information'!$E$10="CWS",P1520="Non-Lead", M1520="Non-Lead - Copper", R1520="Yes", N1520="Unknown")),
(AND('[1]PWS Information'!$E$10="CWS",P1520="Unknown")),
(AND('[1]PWS Information'!$E$10="NTNC",P1520="Unknown")))),"Tier 5",
"")))))</f>
        <v>Tier 5</v>
      </c>
      <c r="Y1520" s="50"/>
      <c r="Z1520" s="50"/>
    </row>
    <row r="1521" spans="1:26" ht="30" x14ac:dyDescent="0.25">
      <c r="A1521" s="39">
        <v>1854</v>
      </c>
      <c r="B1521" s="40">
        <v>4657</v>
      </c>
      <c r="C1521" s="41" t="s">
        <v>235</v>
      </c>
      <c r="D1521" s="41" t="s">
        <v>88</v>
      </c>
      <c r="E1521" s="41">
        <v>75144</v>
      </c>
      <c r="F1521" s="42"/>
      <c r="G1521" s="43"/>
      <c r="H1521" s="44"/>
      <c r="I1521" s="45" t="s">
        <v>47</v>
      </c>
      <c r="J1521" s="46" t="s">
        <v>37</v>
      </c>
      <c r="K1521" s="42" t="s">
        <v>40</v>
      </c>
      <c r="L1521" s="49"/>
      <c r="M1521" s="45" t="s">
        <v>54</v>
      </c>
      <c r="N1521" s="46" t="s">
        <v>40</v>
      </c>
      <c r="O1521" s="49"/>
      <c r="P1521" s="36" t="str">
        <f t="shared" si="23"/>
        <v>Non-Lead</v>
      </c>
      <c r="Q1521" s="39" t="s">
        <v>37</v>
      </c>
      <c r="R1521" s="39" t="s">
        <v>37</v>
      </c>
      <c r="S1521" s="39"/>
      <c r="T1521" s="50" t="s">
        <v>36</v>
      </c>
      <c r="U1521" s="50" t="s">
        <v>37</v>
      </c>
      <c r="V1521" s="50" t="s">
        <v>37</v>
      </c>
      <c r="W1521" s="50" t="s">
        <v>37</v>
      </c>
      <c r="X1521" s="51" t="str">
        <f>IF((OR((AND('[1]PWS Information'!$E$10="CWS",T1521="Single Family Residence",P1521="Lead")),
(AND('[1]PWS Information'!$E$10="CWS",T1521="Multiple Family Residence",'[1]PWS Information'!$E$11="Yes",P1521="Lead")),
(AND('[1]PWS Information'!$E$10="NTNC",P1521="Lead")))),"Tier 1",
IF((OR((AND('[1]PWS Information'!$E$10="CWS",T1521="Multiple Family Residence",'[1]PWS Information'!$E$11="No",P1521="Lead")),
(AND('[1]PWS Information'!$E$10="CWS",T1521="Other",P1521="Lead")),
(AND('[1]PWS Information'!$E$10="CWS",T1521="Building",P1521="Lead")))),"Tier 2",
IF((OR((AND('[1]PWS Information'!$E$10="CWS",T1521="Single Family Residence",P1521="Galvanized Requiring Replacement")),
(AND('[1]PWS Information'!$E$10="CWS",T1521="Single Family Residence",P1521="Galvanized Requiring Replacement",Q1521="Yes")),
(AND('[1]PWS Information'!$E$10="NTNC",P1521="Galvanized Requiring Replacement")),
(AND('[1]PWS Information'!$E$10="NTNC",T1521="Single Family Residence",Q1521="Yes")))),"Tier 3",
IF((OR((AND('[1]PWS Information'!$E$10="CWS",T1521="Single Family Residence",R1521="Yes",P1521="Non-Lead", I1521="Non-Lead - Copper",K1521="Before 1989")),
(AND('[1]PWS Information'!$E$10="CWS",T1521="Single Family Residence",R1521="Yes",P1521="Non-Lead", M1521="Non-Lead - Copper",N1521="Before 1989")))),"Tier 4",
IF((OR((AND('[1]PWS Information'!$E$10="NTNC",P1521="Non-Lead")),
(AND('[1]PWS Information'!$E$10="CWS",P1521="Non-Lead",R1521="")),
(AND('[1]PWS Information'!$E$10="CWS",P1521="Non-Lead",R1521="No")),
(AND('[1]PWS Information'!$E$10="CWS",P1521="Non-Lead",R1521="Don't Know")),
(AND('[1]PWS Information'!$E$10="CWS",P1521="Non-Lead", I1521="Non-Lead - Copper", R1521="Yes", K1521="Between 1989 and 2014")),
(AND('[1]PWS Information'!$E$10="CWS",P1521="Non-Lead", I1521="Non-Lead - Copper", R1521="Yes", K1521="After 2014")),
(AND('[1]PWS Information'!$E$10="CWS",P1521="Non-Lead", I1521="Non-Lead - Copper", R1521="Yes", K1521="Unknown")),
(AND('[1]PWS Information'!$E$10="CWS",P1521="Non-Lead", M1521="Non-Lead - Copper", R1521="Yes", N1521="Between 1989 and 2014")),
(AND('[1]PWS Information'!$E$10="CWS",P1521="Non-Lead", M1521="Non-Lead - Copper", R1521="Yes", N1521="After 2014")),
(AND('[1]PWS Information'!$E$10="CWS",P1521="Non-Lead", M1521="Non-Lead - Copper", R1521="Yes", N1521="Unknown")),
(AND('[1]PWS Information'!$E$10="CWS",P1521="Unknown")),
(AND('[1]PWS Information'!$E$10="NTNC",P1521="Unknown")))),"Tier 5",
"")))))</f>
        <v>Tier 5</v>
      </c>
      <c r="Y1521" s="50"/>
      <c r="Z1521" s="50"/>
    </row>
    <row r="1522" spans="1:26" ht="30" x14ac:dyDescent="0.25">
      <c r="A1522" s="39">
        <v>1856</v>
      </c>
      <c r="B1522" s="40">
        <v>2466</v>
      </c>
      <c r="C1522" s="41" t="s">
        <v>63</v>
      </c>
      <c r="D1522" s="41" t="s">
        <v>61</v>
      </c>
      <c r="E1522" s="41">
        <v>75109</v>
      </c>
      <c r="F1522" s="42"/>
      <c r="G1522" s="43"/>
      <c r="H1522" s="44"/>
      <c r="I1522" s="45" t="s">
        <v>47</v>
      </c>
      <c r="J1522" s="46" t="s">
        <v>37</v>
      </c>
      <c r="K1522" s="42" t="s">
        <v>40</v>
      </c>
      <c r="L1522" s="49"/>
      <c r="M1522" s="45" t="s">
        <v>54</v>
      </c>
      <c r="N1522" s="46" t="s">
        <v>40</v>
      </c>
      <c r="O1522" s="49"/>
      <c r="P1522" s="36" t="str">
        <f t="shared" si="23"/>
        <v>Non-Lead</v>
      </c>
      <c r="Q1522" s="39" t="s">
        <v>37</v>
      </c>
      <c r="R1522" s="39" t="s">
        <v>37</v>
      </c>
      <c r="S1522" s="39"/>
      <c r="T1522" s="50" t="s">
        <v>36</v>
      </c>
      <c r="U1522" s="50" t="s">
        <v>37</v>
      </c>
      <c r="V1522" s="50" t="s">
        <v>37</v>
      </c>
      <c r="W1522" s="50" t="s">
        <v>37</v>
      </c>
      <c r="X1522" s="51" t="str">
        <f>IF((OR((AND('[1]PWS Information'!$E$10="CWS",T1522="Single Family Residence",P1522="Lead")),
(AND('[1]PWS Information'!$E$10="CWS",T1522="Multiple Family Residence",'[1]PWS Information'!$E$11="Yes",P1522="Lead")),
(AND('[1]PWS Information'!$E$10="NTNC",P1522="Lead")))),"Tier 1",
IF((OR((AND('[1]PWS Information'!$E$10="CWS",T1522="Multiple Family Residence",'[1]PWS Information'!$E$11="No",P1522="Lead")),
(AND('[1]PWS Information'!$E$10="CWS",T1522="Other",P1522="Lead")),
(AND('[1]PWS Information'!$E$10="CWS",T1522="Building",P1522="Lead")))),"Tier 2",
IF((OR((AND('[1]PWS Information'!$E$10="CWS",T1522="Single Family Residence",P1522="Galvanized Requiring Replacement")),
(AND('[1]PWS Information'!$E$10="CWS",T1522="Single Family Residence",P1522="Galvanized Requiring Replacement",Q1522="Yes")),
(AND('[1]PWS Information'!$E$10="NTNC",P1522="Galvanized Requiring Replacement")),
(AND('[1]PWS Information'!$E$10="NTNC",T1522="Single Family Residence",Q1522="Yes")))),"Tier 3",
IF((OR((AND('[1]PWS Information'!$E$10="CWS",T1522="Single Family Residence",R1522="Yes",P1522="Non-Lead", I1522="Non-Lead - Copper",K1522="Before 1989")),
(AND('[1]PWS Information'!$E$10="CWS",T1522="Single Family Residence",R1522="Yes",P1522="Non-Lead", M1522="Non-Lead - Copper",N1522="Before 1989")))),"Tier 4",
IF((OR((AND('[1]PWS Information'!$E$10="NTNC",P1522="Non-Lead")),
(AND('[1]PWS Information'!$E$10="CWS",P1522="Non-Lead",R1522="")),
(AND('[1]PWS Information'!$E$10="CWS",P1522="Non-Lead",R1522="No")),
(AND('[1]PWS Information'!$E$10="CWS",P1522="Non-Lead",R1522="Don't Know")),
(AND('[1]PWS Information'!$E$10="CWS",P1522="Non-Lead", I1522="Non-Lead - Copper", R1522="Yes", K1522="Between 1989 and 2014")),
(AND('[1]PWS Information'!$E$10="CWS",P1522="Non-Lead", I1522="Non-Lead - Copper", R1522="Yes", K1522="After 2014")),
(AND('[1]PWS Information'!$E$10="CWS",P1522="Non-Lead", I1522="Non-Lead - Copper", R1522="Yes", K1522="Unknown")),
(AND('[1]PWS Information'!$E$10="CWS",P1522="Non-Lead", M1522="Non-Lead - Copper", R1522="Yes", N1522="Between 1989 and 2014")),
(AND('[1]PWS Information'!$E$10="CWS",P1522="Non-Lead", M1522="Non-Lead - Copper", R1522="Yes", N1522="After 2014")),
(AND('[1]PWS Information'!$E$10="CWS",P1522="Non-Lead", M1522="Non-Lead - Copper", R1522="Yes", N1522="Unknown")),
(AND('[1]PWS Information'!$E$10="CWS",P1522="Unknown")),
(AND('[1]PWS Information'!$E$10="NTNC",P1522="Unknown")))),"Tier 5",
"")))))</f>
        <v>Tier 5</v>
      </c>
      <c r="Y1522" s="50"/>
      <c r="Z1522" s="50"/>
    </row>
    <row r="1523" spans="1:26" ht="30" x14ac:dyDescent="0.25">
      <c r="A1523" s="39">
        <v>1857</v>
      </c>
      <c r="B1523" s="40">
        <v>3460</v>
      </c>
      <c r="C1523" s="41" t="s">
        <v>338</v>
      </c>
      <c r="D1523" s="41" t="s">
        <v>61</v>
      </c>
      <c r="E1523" s="41">
        <v>75109</v>
      </c>
      <c r="F1523" s="42"/>
      <c r="G1523" s="43"/>
      <c r="H1523" s="44"/>
      <c r="I1523" s="45" t="s">
        <v>47</v>
      </c>
      <c r="J1523" s="46" t="s">
        <v>37</v>
      </c>
      <c r="K1523" s="42" t="s">
        <v>40</v>
      </c>
      <c r="L1523" s="49"/>
      <c r="M1523" s="45" t="s">
        <v>54</v>
      </c>
      <c r="N1523" s="46" t="s">
        <v>40</v>
      </c>
      <c r="O1523" s="49"/>
      <c r="P1523" s="36" t="str">
        <f t="shared" si="23"/>
        <v>Non-Lead</v>
      </c>
      <c r="Q1523" s="39" t="s">
        <v>37</v>
      </c>
      <c r="R1523" s="39" t="s">
        <v>37</v>
      </c>
      <c r="S1523" s="39"/>
      <c r="T1523" s="50" t="s">
        <v>36</v>
      </c>
      <c r="U1523" s="50" t="s">
        <v>37</v>
      </c>
      <c r="V1523" s="50" t="s">
        <v>37</v>
      </c>
      <c r="W1523" s="50" t="s">
        <v>37</v>
      </c>
      <c r="X1523" s="51" t="str">
        <f>IF((OR((AND('[1]PWS Information'!$E$10="CWS",T1523="Single Family Residence",P1523="Lead")),
(AND('[1]PWS Information'!$E$10="CWS",T1523="Multiple Family Residence",'[1]PWS Information'!$E$11="Yes",P1523="Lead")),
(AND('[1]PWS Information'!$E$10="NTNC",P1523="Lead")))),"Tier 1",
IF((OR((AND('[1]PWS Information'!$E$10="CWS",T1523="Multiple Family Residence",'[1]PWS Information'!$E$11="No",P1523="Lead")),
(AND('[1]PWS Information'!$E$10="CWS",T1523="Other",P1523="Lead")),
(AND('[1]PWS Information'!$E$10="CWS",T1523="Building",P1523="Lead")))),"Tier 2",
IF((OR((AND('[1]PWS Information'!$E$10="CWS",T1523="Single Family Residence",P1523="Galvanized Requiring Replacement")),
(AND('[1]PWS Information'!$E$10="CWS",T1523="Single Family Residence",P1523="Galvanized Requiring Replacement",Q1523="Yes")),
(AND('[1]PWS Information'!$E$10="NTNC",P1523="Galvanized Requiring Replacement")),
(AND('[1]PWS Information'!$E$10="NTNC",T1523="Single Family Residence",Q1523="Yes")))),"Tier 3",
IF((OR((AND('[1]PWS Information'!$E$10="CWS",T1523="Single Family Residence",R1523="Yes",P1523="Non-Lead", I1523="Non-Lead - Copper",K1523="Before 1989")),
(AND('[1]PWS Information'!$E$10="CWS",T1523="Single Family Residence",R1523="Yes",P1523="Non-Lead", M1523="Non-Lead - Copper",N1523="Before 1989")))),"Tier 4",
IF((OR((AND('[1]PWS Information'!$E$10="NTNC",P1523="Non-Lead")),
(AND('[1]PWS Information'!$E$10="CWS",P1523="Non-Lead",R1523="")),
(AND('[1]PWS Information'!$E$10="CWS",P1523="Non-Lead",R1523="No")),
(AND('[1]PWS Information'!$E$10="CWS",P1523="Non-Lead",R1523="Don't Know")),
(AND('[1]PWS Information'!$E$10="CWS",P1523="Non-Lead", I1523="Non-Lead - Copper", R1523="Yes", K1523="Between 1989 and 2014")),
(AND('[1]PWS Information'!$E$10="CWS",P1523="Non-Lead", I1523="Non-Lead - Copper", R1523="Yes", K1523="After 2014")),
(AND('[1]PWS Information'!$E$10="CWS",P1523="Non-Lead", I1523="Non-Lead - Copper", R1523="Yes", K1523="Unknown")),
(AND('[1]PWS Information'!$E$10="CWS",P1523="Non-Lead", M1523="Non-Lead - Copper", R1523="Yes", N1523="Between 1989 and 2014")),
(AND('[1]PWS Information'!$E$10="CWS",P1523="Non-Lead", M1523="Non-Lead - Copper", R1523="Yes", N1523="After 2014")),
(AND('[1]PWS Information'!$E$10="CWS",P1523="Non-Lead", M1523="Non-Lead - Copper", R1523="Yes", N1523="Unknown")),
(AND('[1]PWS Information'!$E$10="CWS",P1523="Unknown")),
(AND('[1]PWS Information'!$E$10="NTNC",P1523="Unknown")))),"Tier 5",
"")))))</f>
        <v>Tier 5</v>
      </c>
      <c r="Y1523" s="50"/>
      <c r="Z1523" s="50"/>
    </row>
    <row r="1524" spans="1:26" ht="30" x14ac:dyDescent="0.25">
      <c r="A1524" s="39">
        <v>1858</v>
      </c>
      <c r="B1524" s="40">
        <v>103</v>
      </c>
      <c r="C1524" s="41" t="s">
        <v>263</v>
      </c>
      <c r="D1524" s="41" t="s">
        <v>88</v>
      </c>
      <c r="E1524" s="41">
        <v>75144</v>
      </c>
      <c r="F1524" s="42"/>
      <c r="G1524" s="43"/>
      <c r="H1524" s="44"/>
      <c r="I1524" s="45" t="s">
        <v>47</v>
      </c>
      <c r="J1524" s="46" t="s">
        <v>37</v>
      </c>
      <c r="K1524" s="42" t="s">
        <v>40</v>
      </c>
      <c r="L1524" s="49"/>
      <c r="M1524" s="45" t="s">
        <v>54</v>
      </c>
      <c r="N1524" s="46" t="s">
        <v>40</v>
      </c>
      <c r="O1524" s="49"/>
      <c r="P1524" s="36" t="str">
        <f t="shared" si="23"/>
        <v>Non-Lead</v>
      </c>
      <c r="Q1524" s="39" t="s">
        <v>37</v>
      </c>
      <c r="R1524" s="39" t="s">
        <v>37</v>
      </c>
      <c r="S1524" s="39"/>
      <c r="T1524" s="50" t="s">
        <v>36</v>
      </c>
      <c r="U1524" s="50" t="s">
        <v>37</v>
      </c>
      <c r="V1524" s="50" t="s">
        <v>37</v>
      </c>
      <c r="W1524" s="50" t="s">
        <v>37</v>
      </c>
      <c r="X1524" s="51" t="str">
        <f>IF((OR((AND('[1]PWS Information'!$E$10="CWS",T1524="Single Family Residence",P1524="Lead")),
(AND('[1]PWS Information'!$E$10="CWS",T1524="Multiple Family Residence",'[1]PWS Information'!$E$11="Yes",P1524="Lead")),
(AND('[1]PWS Information'!$E$10="NTNC",P1524="Lead")))),"Tier 1",
IF((OR((AND('[1]PWS Information'!$E$10="CWS",T1524="Multiple Family Residence",'[1]PWS Information'!$E$11="No",P1524="Lead")),
(AND('[1]PWS Information'!$E$10="CWS",T1524="Other",P1524="Lead")),
(AND('[1]PWS Information'!$E$10="CWS",T1524="Building",P1524="Lead")))),"Tier 2",
IF((OR((AND('[1]PWS Information'!$E$10="CWS",T1524="Single Family Residence",P1524="Galvanized Requiring Replacement")),
(AND('[1]PWS Information'!$E$10="CWS",T1524="Single Family Residence",P1524="Galvanized Requiring Replacement",Q1524="Yes")),
(AND('[1]PWS Information'!$E$10="NTNC",P1524="Galvanized Requiring Replacement")),
(AND('[1]PWS Information'!$E$10="NTNC",T1524="Single Family Residence",Q1524="Yes")))),"Tier 3",
IF((OR((AND('[1]PWS Information'!$E$10="CWS",T1524="Single Family Residence",R1524="Yes",P1524="Non-Lead", I1524="Non-Lead - Copper",K1524="Before 1989")),
(AND('[1]PWS Information'!$E$10="CWS",T1524="Single Family Residence",R1524="Yes",P1524="Non-Lead", M1524="Non-Lead - Copper",N1524="Before 1989")))),"Tier 4",
IF((OR((AND('[1]PWS Information'!$E$10="NTNC",P1524="Non-Lead")),
(AND('[1]PWS Information'!$E$10="CWS",P1524="Non-Lead",R1524="")),
(AND('[1]PWS Information'!$E$10="CWS",P1524="Non-Lead",R1524="No")),
(AND('[1]PWS Information'!$E$10="CWS",P1524="Non-Lead",R1524="Don't Know")),
(AND('[1]PWS Information'!$E$10="CWS",P1524="Non-Lead", I1524="Non-Lead - Copper", R1524="Yes", K1524="Between 1989 and 2014")),
(AND('[1]PWS Information'!$E$10="CWS",P1524="Non-Lead", I1524="Non-Lead - Copper", R1524="Yes", K1524="After 2014")),
(AND('[1]PWS Information'!$E$10="CWS",P1524="Non-Lead", I1524="Non-Lead - Copper", R1524="Yes", K1524="Unknown")),
(AND('[1]PWS Information'!$E$10="CWS",P1524="Non-Lead", M1524="Non-Lead - Copper", R1524="Yes", N1524="Between 1989 and 2014")),
(AND('[1]PWS Information'!$E$10="CWS",P1524="Non-Lead", M1524="Non-Lead - Copper", R1524="Yes", N1524="After 2014")),
(AND('[1]PWS Information'!$E$10="CWS",P1524="Non-Lead", M1524="Non-Lead - Copper", R1524="Yes", N1524="Unknown")),
(AND('[1]PWS Information'!$E$10="CWS",P1524="Unknown")),
(AND('[1]PWS Information'!$E$10="NTNC",P1524="Unknown")))),"Tier 5",
"")))))</f>
        <v>Tier 5</v>
      </c>
      <c r="Y1524" s="50"/>
      <c r="Z1524" s="50"/>
    </row>
    <row r="1525" spans="1:26" ht="30" x14ac:dyDescent="0.25">
      <c r="A1525" s="39">
        <v>1859</v>
      </c>
      <c r="B1525" s="40">
        <v>3440</v>
      </c>
      <c r="C1525" s="41" t="s">
        <v>338</v>
      </c>
      <c r="D1525" s="41" t="s">
        <v>61</v>
      </c>
      <c r="E1525" s="41">
        <v>75109</v>
      </c>
      <c r="F1525" s="42"/>
      <c r="G1525" s="43"/>
      <c r="H1525" s="44"/>
      <c r="I1525" s="45" t="s">
        <v>47</v>
      </c>
      <c r="J1525" s="46" t="s">
        <v>37</v>
      </c>
      <c r="K1525" s="42" t="s">
        <v>40</v>
      </c>
      <c r="L1525" s="49"/>
      <c r="M1525" s="45" t="s">
        <v>54</v>
      </c>
      <c r="N1525" s="46" t="s">
        <v>40</v>
      </c>
      <c r="O1525" s="49"/>
      <c r="P1525" s="36" t="str">
        <f t="shared" si="23"/>
        <v>Non-Lead</v>
      </c>
      <c r="Q1525" s="39" t="s">
        <v>37</v>
      </c>
      <c r="R1525" s="39" t="s">
        <v>37</v>
      </c>
      <c r="S1525" s="39"/>
      <c r="T1525" s="50" t="s">
        <v>36</v>
      </c>
      <c r="U1525" s="50" t="s">
        <v>37</v>
      </c>
      <c r="V1525" s="50" t="s">
        <v>37</v>
      </c>
      <c r="W1525" s="50" t="s">
        <v>37</v>
      </c>
      <c r="X1525" s="51" t="str">
        <f>IF((OR((AND('[1]PWS Information'!$E$10="CWS",T1525="Single Family Residence",P1525="Lead")),
(AND('[1]PWS Information'!$E$10="CWS",T1525="Multiple Family Residence",'[1]PWS Information'!$E$11="Yes",P1525="Lead")),
(AND('[1]PWS Information'!$E$10="NTNC",P1525="Lead")))),"Tier 1",
IF((OR((AND('[1]PWS Information'!$E$10="CWS",T1525="Multiple Family Residence",'[1]PWS Information'!$E$11="No",P1525="Lead")),
(AND('[1]PWS Information'!$E$10="CWS",T1525="Other",P1525="Lead")),
(AND('[1]PWS Information'!$E$10="CWS",T1525="Building",P1525="Lead")))),"Tier 2",
IF((OR((AND('[1]PWS Information'!$E$10="CWS",T1525="Single Family Residence",P1525="Galvanized Requiring Replacement")),
(AND('[1]PWS Information'!$E$10="CWS",T1525="Single Family Residence",P1525="Galvanized Requiring Replacement",Q1525="Yes")),
(AND('[1]PWS Information'!$E$10="NTNC",P1525="Galvanized Requiring Replacement")),
(AND('[1]PWS Information'!$E$10="NTNC",T1525="Single Family Residence",Q1525="Yes")))),"Tier 3",
IF((OR((AND('[1]PWS Information'!$E$10="CWS",T1525="Single Family Residence",R1525="Yes",P1525="Non-Lead", I1525="Non-Lead - Copper",K1525="Before 1989")),
(AND('[1]PWS Information'!$E$10="CWS",T1525="Single Family Residence",R1525="Yes",P1525="Non-Lead", M1525="Non-Lead - Copper",N1525="Before 1989")))),"Tier 4",
IF((OR((AND('[1]PWS Information'!$E$10="NTNC",P1525="Non-Lead")),
(AND('[1]PWS Information'!$E$10="CWS",P1525="Non-Lead",R1525="")),
(AND('[1]PWS Information'!$E$10="CWS",P1525="Non-Lead",R1525="No")),
(AND('[1]PWS Information'!$E$10="CWS",P1525="Non-Lead",R1525="Don't Know")),
(AND('[1]PWS Information'!$E$10="CWS",P1525="Non-Lead", I1525="Non-Lead - Copper", R1525="Yes", K1525="Between 1989 and 2014")),
(AND('[1]PWS Information'!$E$10="CWS",P1525="Non-Lead", I1525="Non-Lead - Copper", R1525="Yes", K1525="After 2014")),
(AND('[1]PWS Information'!$E$10="CWS",P1525="Non-Lead", I1525="Non-Lead - Copper", R1525="Yes", K1525="Unknown")),
(AND('[1]PWS Information'!$E$10="CWS",P1525="Non-Lead", M1525="Non-Lead - Copper", R1525="Yes", N1525="Between 1989 and 2014")),
(AND('[1]PWS Information'!$E$10="CWS",P1525="Non-Lead", M1525="Non-Lead - Copper", R1525="Yes", N1525="After 2014")),
(AND('[1]PWS Information'!$E$10="CWS",P1525="Non-Lead", M1525="Non-Lead - Copper", R1525="Yes", N1525="Unknown")),
(AND('[1]PWS Information'!$E$10="CWS",P1525="Unknown")),
(AND('[1]PWS Information'!$E$10="NTNC",P1525="Unknown")))),"Tier 5",
"")))))</f>
        <v>Tier 5</v>
      </c>
      <c r="Y1525" s="50"/>
      <c r="Z1525" s="50"/>
    </row>
    <row r="1526" spans="1:26" ht="30" x14ac:dyDescent="0.25">
      <c r="A1526" s="39">
        <v>1860</v>
      </c>
      <c r="B1526" s="40">
        <v>4698</v>
      </c>
      <c r="C1526" s="41" t="s">
        <v>301</v>
      </c>
      <c r="D1526" s="41" t="s">
        <v>61</v>
      </c>
      <c r="E1526" s="41">
        <v>75109</v>
      </c>
      <c r="F1526" s="42"/>
      <c r="G1526" s="43"/>
      <c r="H1526" s="44"/>
      <c r="I1526" s="45" t="s">
        <v>47</v>
      </c>
      <c r="J1526" s="46" t="s">
        <v>37</v>
      </c>
      <c r="K1526" s="42" t="s">
        <v>40</v>
      </c>
      <c r="L1526" s="49"/>
      <c r="M1526" s="45" t="s">
        <v>54</v>
      </c>
      <c r="N1526" s="46" t="s">
        <v>35</v>
      </c>
      <c r="O1526" s="49"/>
      <c r="P1526" s="36" t="str">
        <f t="shared" si="23"/>
        <v>Non-Lead</v>
      </c>
      <c r="Q1526" s="39" t="s">
        <v>37</v>
      </c>
      <c r="R1526" s="39" t="s">
        <v>37</v>
      </c>
      <c r="S1526" s="39"/>
      <c r="T1526" s="50" t="s">
        <v>36</v>
      </c>
      <c r="U1526" s="50" t="s">
        <v>37</v>
      </c>
      <c r="V1526" s="50" t="s">
        <v>37</v>
      </c>
      <c r="W1526" s="50" t="s">
        <v>37</v>
      </c>
      <c r="X1526" s="51" t="str">
        <f>IF((OR((AND('[1]PWS Information'!$E$10="CWS",T1526="Single Family Residence",P1526="Lead")),
(AND('[1]PWS Information'!$E$10="CWS",T1526="Multiple Family Residence",'[1]PWS Information'!$E$11="Yes",P1526="Lead")),
(AND('[1]PWS Information'!$E$10="NTNC",P1526="Lead")))),"Tier 1",
IF((OR((AND('[1]PWS Information'!$E$10="CWS",T1526="Multiple Family Residence",'[1]PWS Information'!$E$11="No",P1526="Lead")),
(AND('[1]PWS Information'!$E$10="CWS",T1526="Other",P1526="Lead")),
(AND('[1]PWS Information'!$E$10="CWS",T1526="Building",P1526="Lead")))),"Tier 2",
IF((OR((AND('[1]PWS Information'!$E$10="CWS",T1526="Single Family Residence",P1526="Galvanized Requiring Replacement")),
(AND('[1]PWS Information'!$E$10="CWS",T1526="Single Family Residence",P1526="Galvanized Requiring Replacement",Q1526="Yes")),
(AND('[1]PWS Information'!$E$10="NTNC",P1526="Galvanized Requiring Replacement")),
(AND('[1]PWS Information'!$E$10="NTNC",T1526="Single Family Residence",Q1526="Yes")))),"Tier 3",
IF((OR((AND('[1]PWS Information'!$E$10="CWS",T1526="Single Family Residence",R1526="Yes",P1526="Non-Lead", I1526="Non-Lead - Copper",K1526="Before 1989")),
(AND('[1]PWS Information'!$E$10="CWS",T1526="Single Family Residence",R1526="Yes",P1526="Non-Lead", M1526="Non-Lead - Copper",N1526="Before 1989")))),"Tier 4",
IF((OR((AND('[1]PWS Information'!$E$10="NTNC",P1526="Non-Lead")),
(AND('[1]PWS Information'!$E$10="CWS",P1526="Non-Lead",R1526="")),
(AND('[1]PWS Information'!$E$10="CWS",P1526="Non-Lead",R1526="No")),
(AND('[1]PWS Information'!$E$10="CWS",P1526="Non-Lead",R1526="Don't Know")),
(AND('[1]PWS Information'!$E$10="CWS",P1526="Non-Lead", I1526="Non-Lead - Copper", R1526="Yes", K1526="Between 1989 and 2014")),
(AND('[1]PWS Information'!$E$10="CWS",P1526="Non-Lead", I1526="Non-Lead - Copper", R1526="Yes", K1526="After 2014")),
(AND('[1]PWS Information'!$E$10="CWS",P1526="Non-Lead", I1526="Non-Lead - Copper", R1526="Yes", K1526="Unknown")),
(AND('[1]PWS Information'!$E$10="CWS",P1526="Non-Lead", M1526="Non-Lead - Copper", R1526="Yes", N1526="Between 1989 and 2014")),
(AND('[1]PWS Information'!$E$10="CWS",P1526="Non-Lead", M1526="Non-Lead - Copper", R1526="Yes", N1526="After 2014")),
(AND('[1]PWS Information'!$E$10="CWS",P1526="Non-Lead", M1526="Non-Lead - Copper", R1526="Yes", N1526="Unknown")),
(AND('[1]PWS Information'!$E$10="CWS",P1526="Unknown")),
(AND('[1]PWS Information'!$E$10="NTNC",P1526="Unknown")))),"Tier 5",
"")))))</f>
        <v>Tier 5</v>
      </c>
      <c r="Y1526" s="50"/>
      <c r="Z1526" s="50"/>
    </row>
    <row r="1527" spans="1:26" ht="30" x14ac:dyDescent="0.25">
      <c r="A1527" s="39">
        <v>1861</v>
      </c>
      <c r="B1527" s="40">
        <v>207</v>
      </c>
      <c r="C1527" s="41" t="s">
        <v>419</v>
      </c>
      <c r="D1527" s="41" t="s">
        <v>88</v>
      </c>
      <c r="E1527" s="41">
        <v>75144</v>
      </c>
      <c r="F1527" s="42"/>
      <c r="G1527" s="43"/>
      <c r="H1527" s="44"/>
      <c r="I1527" s="45" t="s">
        <v>47</v>
      </c>
      <c r="J1527" s="46" t="s">
        <v>37</v>
      </c>
      <c r="K1527" s="42" t="s">
        <v>40</v>
      </c>
      <c r="L1527" s="49"/>
      <c r="M1527" s="45" t="s">
        <v>54</v>
      </c>
      <c r="N1527" s="46" t="s">
        <v>40</v>
      </c>
      <c r="O1527" s="49"/>
      <c r="P1527" s="36" t="str">
        <f t="shared" si="23"/>
        <v>Non-Lead</v>
      </c>
      <c r="Q1527" s="39" t="s">
        <v>37</v>
      </c>
      <c r="R1527" s="39" t="s">
        <v>37</v>
      </c>
      <c r="S1527" s="39"/>
      <c r="T1527" s="50" t="s">
        <v>36</v>
      </c>
      <c r="U1527" s="50" t="s">
        <v>37</v>
      </c>
      <c r="V1527" s="50" t="s">
        <v>37</v>
      </c>
      <c r="W1527" s="50" t="s">
        <v>37</v>
      </c>
      <c r="X1527" s="51" t="str">
        <f>IF((OR((AND('[1]PWS Information'!$E$10="CWS",T1527="Single Family Residence",P1527="Lead")),
(AND('[1]PWS Information'!$E$10="CWS",T1527="Multiple Family Residence",'[1]PWS Information'!$E$11="Yes",P1527="Lead")),
(AND('[1]PWS Information'!$E$10="NTNC",P1527="Lead")))),"Tier 1",
IF((OR((AND('[1]PWS Information'!$E$10="CWS",T1527="Multiple Family Residence",'[1]PWS Information'!$E$11="No",P1527="Lead")),
(AND('[1]PWS Information'!$E$10="CWS",T1527="Other",P1527="Lead")),
(AND('[1]PWS Information'!$E$10="CWS",T1527="Building",P1527="Lead")))),"Tier 2",
IF((OR((AND('[1]PWS Information'!$E$10="CWS",T1527="Single Family Residence",P1527="Galvanized Requiring Replacement")),
(AND('[1]PWS Information'!$E$10="CWS",T1527="Single Family Residence",P1527="Galvanized Requiring Replacement",Q1527="Yes")),
(AND('[1]PWS Information'!$E$10="NTNC",P1527="Galvanized Requiring Replacement")),
(AND('[1]PWS Information'!$E$10="NTNC",T1527="Single Family Residence",Q1527="Yes")))),"Tier 3",
IF((OR((AND('[1]PWS Information'!$E$10="CWS",T1527="Single Family Residence",R1527="Yes",P1527="Non-Lead", I1527="Non-Lead - Copper",K1527="Before 1989")),
(AND('[1]PWS Information'!$E$10="CWS",T1527="Single Family Residence",R1527="Yes",P1527="Non-Lead", M1527="Non-Lead - Copper",N1527="Before 1989")))),"Tier 4",
IF((OR((AND('[1]PWS Information'!$E$10="NTNC",P1527="Non-Lead")),
(AND('[1]PWS Information'!$E$10="CWS",P1527="Non-Lead",R1527="")),
(AND('[1]PWS Information'!$E$10="CWS",P1527="Non-Lead",R1527="No")),
(AND('[1]PWS Information'!$E$10="CWS",P1527="Non-Lead",R1527="Don't Know")),
(AND('[1]PWS Information'!$E$10="CWS",P1527="Non-Lead", I1527="Non-Lead - Copper", R1527="Yes", K1527="Between 1989 and 2014")),
(AND('[1]PWS Information'!$E$10="CWS",P1527="Non-Lead", I1527="Non-Lead - Copper", R1527="Yes", K1527="After 2014")),
(AND('[1]PWS Information'!$E$10="CWS",P1527="Non-Lead", I1527="Non-Lead - Copper", R1527="Yes", K1527="Unknown")),
(AND('[1]PWS Information'!$E$10="CWS",P1527="Non-Lead", M1527="Non-Lead - Copper", R1527="Yes", N1527="Between 1989 and 2014")),
(AND('[1]PWS Information'!$E$10="CWS",P1527="Non-Lead", M1527="Non-Lead - Copper", R1527="Yes", N1527="After 2014")),
(AND('[1]PWS Information'!$E$10="CWS",P1527="Non-Lead", M1527="Non-Lead - Copper", R1527="Yes", N1527="Unknown")),
(AND('[1]PWS Information'!$E$10="CWS",P1527="Unknown")),
(AND('[1]PWS Information'!$E$10="NTNC",P1527="Unknown")))),"Tier 5",
"")))))</f>
        <v>Tier 5</v>
      </c>
      <c r="Y1527" s="50"/>
      <c r="Z1527" s="50"/>
    </row>
    <row r="1528" spans="1:26" ht="30" x14ac:dyDescent="0.25">
      <c r="A1528" s="39">
        <v>1862</v>
      </c>
      <c r="B1528" s="40">
        <v>3428</v>
      </c>
      <c r="C1528" s="41" t="s">
        <v>338</v>
      </c>
      <c r="D1528" s="41" t="s">
        <v>61</v>
      </c>
      <c r="E1528" s="41">
        <v>75109</v>
      </c>
      <c r="F1528" s="42"/>
      <c r="G1528" s="43"/>
      <c r="H1528" s="44"/>
      <c r="I1528" s="45" t="s">
        <v>47</v>
      </c>
      <c r="J1528" s="46" t="s">
        <v>37</v>
      </c>
      <c r="K1528" s="42" t="s">
        <v>40</v>
      </c>
      <c r="L1528" s="49"/>
      <c r="M1528" s="45" t="s">
        <v>54</v>
      </c>
      <c r="N1528" s="46" t="s">
        <v>41</v>
      </c>
      <c r="O1528" s="49"/>
      <c r="P1528" s="36" t="str">
        <f t="shared" si="23"/>
        <v>Non-Lead</v>
      </c>
      <c r="Q1528" s="39" t="s">
        <v>37</v>
      </c>
      <c r="R1528" s="39" t="s">
        <v>37</v>
      </c>
      <c r="S1528" s="39"/>
      <c r="T1528" s="50" t="s">
        <v>36</v>
      </c>
      <c r="U1528" s="50" t="s">
        <v>37</v>
      </c>
      <c r="V1528" s="50" t="s">
        <v>37</v>
      </c>
      <c r="W1528" s="50" t="s">
        <v>37</v>
      </c>
      <c r="X1528" s="51" t="str">
        <f>IF((OR((AND('[1]PWS Information'!$E$10="CWS",T1528="Single Family Residence",P1528="Lead")),
(AND('[1]PWS Information'!$E$10="CWS",T1528="Multiple Family Residence",'[1]PWS Information'!$E$11="Yes",P1528="Lead")),
(AND('[1]PWS Information'!$E$10="NTNC",P1528="Lead")))),"Tier 1",
IF((OR((AND('[1]PWS Information'!$E$10="CWS",T1528="Multiple Family Residence",'[1]PWS Information'!$E$11="No",P1528="Lead")),
(AND('[1]PWS Information'!$E$10="CWS",T1528="Other",P1528="Lead")),
(AND('[1]PWS Information'!$E$10="CWS",T1528="Building",P1528="Lead")))),"Tier 2",
IF((OR((AND('[1]PWS Information'!$E$10="CWS",T1528="Single Family Residence",P1528="Galvanized Requiring Replacement")),
(AND('[1]PWS Information'!$E$10="CWS",T1528="Single Family Residence",P1528="Galvanized Requiring Replacement",Q1528="Yes")),
(AND('[1]PWS Information'!$E$10="NTNC",P1528="Galvanized Requiring Replacement")),
(AND('[1]PWS Information'!$E$10="NTNC",T1528="Single Family Residence",Q1528="Yes")))),"Tier 3",
IF((OR((AND('[1]PWS Information'!$E$10="CWS",T1528="Single Family Residence",R1528="Yes",P1528="Non-Lead", I1528="Non-Lead - Copper",K1528="Before 1989")),
(AND('[1]PWS Information'!$E$10="CWS",T1528="Single Family Residence",R1528="Yes",P1528="Non-Lead", M1528="Non-Lead - Copper",N1528="Before 1989")))),"Tier 4",
IF((OR((AND('[1]PWS Information'!$E$10="NTNC",P1528="Non-Lead")),
(AND('[1]PWS Information'!$E$10="CWS",P1528="Non-Lead",R1528="")),
(AND('[1]PWS Information'!$E$10="CWS",P1528="Non-Lead",R1528="No")),
(AND('[1]PWS Information'!$E$10="CWS",P1528="Non-Lead",R1528="Don't Know")),
(AND('[1]PWS Information'!$E$10="CWS",P1528="Non-Lead", I1528="Non-Lead - Copper", R1528="Yes", K1528="Between 1989 and 2014")),
(AND('[1]PWS Information'!$E$10="CWS",P1528="Non-Lead", I1528="Non-Lead - Copper", R1528="Yes", K1528="After 2014")),
(AND('[1]PWS Information'!$E$10="CWS",P1528="Non-Lead", I1528="Non-Lead - Copper", R1528="Yes", K1528="Unknown")),
(AND('[1]PWS Information'!$E$10="CWS",P1528="Non-Lead", M1528="Non-Lead - Copper", R1528="Yes", N1528="Between 1989 and 2014")),
(AND('[1]PWS Information'!$E$10="CWS",P1528="Non-Lead", M1528="Non-Lead - Copper", R1528="Yes", N1528="After 2014")),
(AND('[1]PWS Information'!$E$10="CWS",P1528="Non-Lead", M1528="Non-Lead - Copper", R1528="Yes", N1528="Unknown")),
(AND('[1]PWS Information'!$E$10="CWS",P1528="Unknown")),
(AND('[1]PWS Information'!$E$10="NTNC",P1528="Unknown")))),"Tier 5",
"")))))</f>
        <v>Tier 5</v>
      </c>
      <c r="Y1528" s="50"/>
      <c r="Z1528" s="50"/>
    </row>
    <row r="1529" spans="1:26" ht="30" x14ac:dyDescent="0.25">
      <c r="A1529" s="39">
        <v>1863</v>
      </c>
      <c r="B1529" s="40">
        <v>12443</v>
      </c>
      <c r="C1529" s="41" t="s">
        <v>304</v>
      </c>
      <c r="D1529" s="41" t="s">
        <v>88</v>
      </c>
      <c r="E1529" s="41">
        <v>75144</v>
      </c>
      <c r="F1529" s="42"/>
      <c r="G1529" s="43"/>
      <c r="H1529" s="44"/>
      <c r="I1529" s="45" t="s">
        <v>47</v>
      </c>
      <c r="J1529" s="46" t="s">
        <v>37</v>
      </c>
      <c r="K1529" s="42" t="s">
        <v>40</v>
      </c>
      <c r="L1529" s="49"/>
      <c r="M1529" s="45" t="s">
        <v>54</v>
      </c>
      <c r="N1529" s="46" t="s">
        <v>40</v>
      </c>
      <c r="O1529" s="49"/>
      <c r="P1529" s="36" t="str">
        <f t="shared" si="23"/>
        <v>Non-Lead</v>
      </c>
      <c r="Q1529" s="39" t="s">
        <v>37</v>
      </c>
      <c r="R1529" s="39" t="s">
        <v>37</v>
      </c>
      <c r="S1529" s="39"/>
      <c r="T1529" s="50" t="s">
        <v>36</v>
      </c>
      <c r="U1529" s="50" t="s">
        <v>37</v>
      </c>
      <c r="V1529" s="50" t="s">
        <v>37</v>
      </c>
      <c r="W1529" s="50" t="s">
        <v>37</v>
      </c>
      <c r="X1529" s="51" t="str">
        <f>IF((OR((AND('[1]PWS Information'!$E$10="CWS",T1529="Single Family Residence",P1529="Lead")),
(AND('[1]PWS Information'!$E$10="CWS",T1529="Multiple Family Residence",'[1]PWS Information'!$E$11="Yes",P1529="Lead")),
(AND('[1]PWS Information'!$E$10="NTNC",P1529="Lead")))),"Tier 1",
IF((OR((AND('[1]PWS Information'!$E$10="CWS",T1529="Multiple Family Residence",'[1]PWS Information'!$E$11="No",P1529="Lead")),
(AND('[1]PWS Information'!$E$10="CWS",T1529="Other",P1529="Lead")),
(AND('[1]PWS Information'!$E$10="CWS",T1529="Building",P1529="Lead")))),"Tier 2",
IF((OR((AND('[1]PWS Information'!$E$10="CWS",T1529="Single Family Residence",P1529="Galvanized Requiring Replacement")),
(AND('[1]PWS Information'!$E$10="CWS",T1529="Single Family Residence",P1529="Galvanized Requiring Replacement",Q1529="Yes")),
(AND('[1]PWS Information'!$E$10="NTNC",P1529="Galvanized Requiring Replacement")),
(AND('[1]PWS Information'!$E$10="NTNC",T1529="Single Family Residence",Q1529="Yes")))),"Tier 3",
IF((OR((AND('[1]PWS Information'!$E$10="CWS",T1529="Single Family Residence",R1529="Yes",P1529="Non-Lead", I1529="Non-Lead - Copper",K1529="Before 1989")),
(AND('[1]PWS Information'!$E$10="CWS",T1529="Single Family Residence",R1529="Yes",P1529="Non-Lead", M1529="Non-Lead - Copper",N1529="Before 1989")))),"Tier 4",
IF((OR((AND('[1]PWS Information'!$E$10="NTNC",P1529="Non-Lead")),
(AND('[1]PWS Information'!$E$10="CWS",P1529="Non-Lead",R1529="")),
(AND('[1]PWS Information'!$E$10="CWS",P1529="Non-Lead",R1529="No")),
(AND('[1]PWS Information'!$E$10="CWS",P1529="Non-Lead",R1529="Don't Know")),
(AND('[1]PWS Information'!$E$10="CWS",P1529="Non-Lead", I1529="Non-Lead - Copper", R1529="Yes", K1529="Between 1989 and 2014")),
(AND('[1]PWS Information'!$E$10="CWS",P1529="Non-Lead", I1529="Non-Lead - Copper", R1529="Yes", K1529="After 2014")),
(AND('[1]PWS Information'!$E$10="CWS",P1529="Non-Lead", I1529="Non-Lead - Copper", R1529="Yes", K1529="Unknown")),
(AND('[1]PWS Information'!$E$10="CWS",P1529="Non-Lead", M1529="Non-Lead - Copper", R1529="Yes", N1529="Between 1989 and 2014")),
(AND('[1]PWS Information'!$E$10="CWS",P1529="Non-Lead", M1529="Non-Lead - Copper", R1529="Yes", N1529="After 2014")),
(AND('[1]PWS Information'!$E$10="CWS",P1529="Non-Lead", M1529="Non-Lead - Copper", R1529="Yes", N1529="Unknown")),
(AND('[1]PWS Information'!$E$10="CWS",P1529="Unknown")),
(AND('[1]PWS Information'!$E$10="NTNC",P1529="Unknown")))),"Tier 5",
"")))))</f>
        <v>Tier 5</v>
      </c>
      <c r="Y1529" s="50"/>
      <c r="Z1529" s="50"/>
    </row>
    <row r="1530" spans="1:26" ht="30" x14ac:dyDescent="0.25">
      <c r="A1530" s="39">
        <v>1864</v>
      </c>
      <c r="B1530" s="40">
        <v>1517</v>
      </c>
      <c r="C1530" s="41" t="s">
        <v>60</v>
      </c>
      <c r="D1530" s="41" t="s">
        <v>61</v>
      </c>
      <c r="E1530" s="41">
        <v>75109</v>
      </c>
      <c r="F1530" s="42"/>
      <c r="G1530" s="43"/>
      <c r="H1530" s="44"/>
      <c r="I1530" s="45" t="s">
        <v>47</v>
      </c>
      <c r="J1530" s="46" t="s">
        <v>37</v>
      </c>
      <c r="K1530" s="42" t="s">
        <v>40</v>
      </c>
      <c r="L1530" s="49"/>
      <c r="M1530" s="45" t="s">
        <v>54</v>
      </c>
      <c r="N1530" s="46" t="s">
        <v>40</v>
      </c>
      <c r="O1530" s="49"/>
      <c r="P1530" s="36" t="str">
        <f t="shared" si="23"/>
        <v>Non-Lead</v>
      </c>
      <c r="Q1530" s="39" t="s">
        <v>37</v>
      </c>
      <c r="R1530" s="39" t="s">
        <v>37</v>
      </c>
      <c r="S1530" s="39"/>
      <c r="T1530" s="50" t="s">
        <v>36</v>
      </c>
      <c r="U1530" s="50" t="s">
        <v>37</v>
      </c>
      <c r="V1530" s="50" t="s">
        <v>37</v>
      </c>
      <c r="W1530" s="50" t="s">
        <v>37</v>
      </c>
      <c r="X1530" s="51" t="str">
        <f>IF((OR((AND('[1]PWS Information'!$E$10="CWS",T1530="Single Family Residence",P1530="Lead")),
(AND('[1]PWS Information'!$E$10="CWS",T1530="Multiple Family Residence",'[1]PWS Information'!$E$11="Yes",P1530="Lead")),
(AND('[1]PWS Information'!$E$10="NTNC",P1530="Lead")))),"Tier 1",
IF((OR((AND('[1]PWS Information'!$E$10="CWS",T1530="Multiple Family Residence",'[1]PWS Information'!$E$11="No",P1530="Lead")),
(AND('[1]PWS Information'!$E$10="CWS",T1530="Other",P1530="Lead")),
(AND('[1]PWS Information'!$E$10="CWS",T1530="Building",P1530="Lead")))),"Tier 2",
IF((OR((AND('[1]PWS Information'!$E$10="CWS",T1530="Single Family Residence",P1530="Galvanized Requiring Replacement")),
(AND('[1]PWS Information'!$E$10="CWS",T1530="Single Family Residence",P1530="Galvanized Requiring Replacement",Q1530="Yes")),
(AND('[1]PWS Information'!$E$10="NTNC",P1530="Galvanized Requiring Replacement")),
(AND('[1]PWS Information'!$E$10="NTNC",T1530="Single Family Residence",Q1530="Yes")))),"Tier 3",
IF((OR((AND('[1]PWS Information'!$E$10="CWS",T1530="Single Family Residence",R1530="Yes",P1530="Non-Lead", I1530="Non-Lead - Copper",K1530="Before 1989")),
(AND('[1]PWS Information'!$E$10="CWS",T1530="Single Family Residence",R1530="Yes",P1530="Non-Lead", M1530="Non-Lead - Copper",N1530="Before 1989")))),"Tier 4",
IF((OR((AND('[1]PWS Information'!$E$10="NTNC",P1530="Non-Lead")),
(AND('[1]PWS Information'!$E$10="CWS",P1530="Non-Lead",R1530="")),
(AND('[1]PWS Information'!$E$10="CWS",P1530="Non-Lead",R1530="No")),
(AND('[1]PWS Information'!$E$10="CWS",P1530="Non-Lead",R1530="Don't Know")),
(AND('[1]PWS Information'!$E$10="CWS",P1530="Non-Lead", I1530="Non-Lead - Copper", R1530="Yes", K1530="Between 1989 and 2014")),
(AND('[1]PWS Information'!$E$10="CWS",P1530="Non-Lead", I1530="Non-Lead - Copper", R1530="Yes", K1530="After 2014")),
(AND('[1]PWS Information'!$E$10="CWS",P1530="Non-Lead", I1530="Non-Lead - Copper", R1530="Yes", K1530="Unknown")),
(AND('[1]PWS Information'!$E$10="CWS",P1530="Non-Lead", M1530="Non-Lead - Copper", R1530="Yes", N1530="Between 1989 and 2014")),
(AND('[1]PWS Information'!$E$10="CWS",P1530="Non-Lead", M1530="Non-Lead - Copper", R1530="Yes", N1530="After 2014")),
(AND('[1]PWS Information'!$E$10="CWS",P1530="Non-Lead", M1530="Non-Lead - Copper", R1530="Yes", N1530="Unknown")),
(AND('[1]PWS Information'!$E$10="CWS",P1530="Unknown")),
(AND('[1]PWS Information'!$E$10="NTNC",P1530="Unknown")))),"Tier 5",
"")))))</f>
        <v>Tier 5</v>
      </c>
      <c r="Y1530" s="50"/>
      <c r="Z1530" s="50"/>
    </row>
    <row r="1531" spans="1:26" ht="30" x14ac:dyDescent="0.25">
      <c r="A1531" s="39">
        <v>1865</v>
      </c>
      <c r="B1531" s="40">
        <v>609</v>
      </c>
      <c r="C1531" s="41" t="s">
        <v>360</v>
      </c>
      <c r="D1531" s="41" t="s">
        <v>88</v>
      </c>
      <c r="E1531" s="41">
        <v>75144</v>
      </c>
      <c r="F1531" s="42"/>
      <c r="G1531" s="43"/>
      <c r="H1531" s="44"/>
      <c r="I1531" s="45" t="s">
        <v>47</v>
      </c>
      <c r="J1531" s="46" t="s">
        <v>37</v>
      </c>
      <c r="K1531" s="42" t="s">
        <v>40</v>
      </c>
      <c r="L1531" s="49"/>
      <c r="M1531" s="45" t="s">
        <v>54</v>
      </c>
      <c r="N1531" s="46" t="s">
        <v>40</v>
      </c>
      <c r="O1531" s="49"/>
      <c r="P1531" s="36" t="str">
        <f t="shared" si="23"/>
        <v>Non-Lead</v>
      </c>
      <c r="Q1531" s="39" t="s">
        <v>37</v>
      </c>
      <c r="R1531" s="39" t="s">
        <v>37</v>
      </c>
      <c r="S1531" s="39"/>
      <c r="T1531" s="50" t="s">
        <v>36</v>
      </c>
      <c r="U1531" s="50" t="s">
        <v>37</v>
      </c>
      <c r="V1531" s="50" t="s">
        <v>37</v>
      </c>
      <c r="W1531" s="50" t="s">
        <v>37</v>
      </c>
      <c r="X1531" s="51" t="str">
        <f>IF((OR((AND('[1]PWS Information'!$E$10="CWS",T1531="Single Family Residence",P1531="Lead")),
(AND('[1]PWS Information'!$E$10="CWS",T1531="Multiple Family Residence",'[1]PWS Information'!$E$11="Yes",P1531="Lead")),
(AND('[1]PWS Information'!$E$10="NTNC",P1531="Lead")))),"Tier 1",
IF((OR((AND('[1]PWS Information'!$E$10="CWS",T1531="Multiple Family Residence",'[1]PWS Information'!$E$11="No",P1531="Lead")),
(AND('[1]PWS Information'!$E$10="CWS",T1531="Other",P1531="Lead")),
(AND('[1]PWS Information'!$E$10="CWS",T1531="Building",P1531="Lead")))),"Tier 2",
IF((OR((AND('[1]PWS Information'!$E$10="CWS",T1531="Single Family Residence",P1531="Galvanized Requiring Replacement")),
(AND('[1]PWS Information'!$E$10="CWS",T1531="Single Family Residence",P1531="Galvanized Requiring Replacement",Q1531="Yes")),
(AND('[1]PWS Information'!$E$10="NTNC",P1531="Galvanized Requiring Replacement")),
(AND('[1]PWS Information'!$E$10="NTNC",T1531="Single Family Residence",Q1531="Yes")))),"Tier 3",
IF((OR((AND('[1]PWS Information'!$E$10="CWS",T1531="Single Family Residence",R1531="Yes",P1531="Non-Lead", I1531="Non-Lead - Copper",K1531="Before 1989")),
(AND('[1]PWS Information'!$E$10="CWS",T1531="Single Family Residence",R1531="Yes",P1531="Non-Lead", M1531="Non-Lead - Copper",N1531="Before 1989")))),"Tier 4",
IF((OR((AND('[1]PWS Information'!$E$10="NTNC",P1531="Non-Lead")),
(AND('[1]PWS Information'!$E$10="CWS",P1531="Non-Lead",R1531="")),
(AND('[1]PWS Information'!$E$10="CWS",P1531="Non-Lead",R1531="No")),
(AND('[1]PWS Information'!$E$10="CWS",P1531="Non-Lead",R1531="Don't Know")),
(AND('[1]PWS Information'!$E$10="CWS",P1531="Non-Lead", I1531="Non-Lead - Copper", R1531="Yes", K1531="Between 1989 and 2014")),
(AND('[1]PWS Information'!$E$10="CWS",P1531="Non-Lead", I1531="Non-Lead - Copper", R1531="Yes", K1531="After 2014")),
(AND('[1]PWS Information'!$E$10="CWS",P1531="Non-Lead", I1531="Non-Lead - Copper", R1531="Yes", K1531="Unknown")),
(AND('[1]PWS Information'!$E$10="CWS",P1531="Non-Lead", M1531="Non-Lead - Copper", R1531="Yes", N1531="Between 1989 and 2014")),
(AND('[1]PWS Information'!$E$10="CWS",P1531="Non-Lead", M1531="Non-Lead - Copper", R1531="Yes", N1531="After 2014")),
(AND('[1]PWS Information'!$E$10="CWS",P1531="Non-Lead", M1531="Non-Lead - Copper", R1531="Yes", N1531="Unknown")),
(AND('[1]PWS Information'!$E$10="CWS",P1531="Unknown")),
(AND('[1]PWS Information'!$E$10="NTNC",P1531="Unknown")))),"Tier 5",
"")))))</f>
        <v>Tier 5</v>
      </c>
      <c r="Y1531" s="50"/>
      <c r="Z1531" s="50"/>
    </row>
    <row r="1532" spans="1:26" ht="30" x14ac:dyDescent="0.25">
      <c r="A1532" s="39">
        <v>1866</v>
      </c>
      <c r="B1532" s="40">
        <v>7331</v>
      </c>
      <c r="C1532" s="41" t="s">
        <v>410</v>
      </c>
      <c r="D1532" s="41" t="s">
        <v>99</v>
      </c>
      <c r="E1532" s="41">
        <v>75153</v>
      </c>
      <c r="F1532" s="42"/>
      <c r="G1532" s="43"/>
      <c r="H1532" s="44"/>
      <c r="I1532" s="45" t="s">
        <v>47</v>
      </c>
      <c r="J1532" s="46" t="s">
        <v>37</v>
      </c>
      <c r="K1532" s="42" t="s">
        <v>40</v>
      </c>
      <c r="L1532" s="49"/>
      <c r="M1532" s="45" t="s">
        <v>59</v>
      </c>
      <c r="N1532" s="46" t="s">
        <v>49</v>
      </c>
      <c r="O1532" s="49"/>
      <c r="P1532" s="36" t="str">
        <f t="shared" si="23"/>
        <v>Unknown</v>
      </c>
      <c r="Q1532" s="39" t="s">
        <v>46</v>
      </c>
      <c r="R1532" s="39" t="s">
        <v>46</v>
      </c>
      <c r="S1532" s="39"/>
      <c r="T1532" s="50" t="s">
        <v>52</v>
      </c>
      <c r="U1532" s="50" t="s">
        <v>37</v>
      </c>
      <c r="V1532" s="50" t="s">
        <v>49</v>
      </c>
      <c r="W1532" s="50" t="s">
        <v>37</v>
      </c>
      <c r="X1532" s="51" t="str">
        <f>IF((OR((AND('[1]PWS Information'!$E$10="CWS",T1532="Single Family Residence",P1532="Lead")),
(AND('[1]PWS Information'!$E$10="CWS",T1532="Multiple Family Residence",'[1]PWS Information'!$E$11="Yes",P1532="Lead")),
(AND('[1]PWS Information'!$E$10="NTNC",P1532="Lead")))),"Tier 1",
IF((OR((AND('[1]PWS Information'!$E$10="CWS",T1532="Multiple Family Residence",'[1]PWS Information'!$E$11="No",P1532="Lead")),
(AND('[1]PWS Information'!$E$10="CWS",T1532="Other",P1532="Lead")),
(AND('[1]PWS Information'!$E$10="CWS",T1532="Building",P1532="Lead")))),"Tier 2",
IF((OR((AND('[1]PWS Information'!$E$10="CWS",T1532="Single Family Residence",P1532="Galvanized Requiring Replacement")),
(AND('[1]PWS Information'!$E$10="CWS",T1532="Single Family Residence",P1532="Galvanized Requiring Replacement",Q1532="Yes")),
(AND('[1]PWS Information'!$E$10="NTNC",P1532="Galvanized Requiring Replacement")),
(AND('[1]PWS Information'!$E$10="NTNC",T1532="Single Family Residence",Q1532="Yes")))),"Tier 3",
IF((OR((AND('[1]PWS Information'!$E$10="CWS",T1532="Single Family Residence",R1532="Yes",P1532="Non-Lead", I1532="Non-Lead - Copper",K1532="Before 1989")),
(AND('[1]PWS Information'!$E$10="CWS",T1532="Single Family Residence",R1532="Yes",P1532="Non-Lead", M1532="Non-Lead - Copper",N1532="Before 1989")))),"Tier 4",
IF((OR((AND('[1]PWS Information'!$E$10="NTNC",P1532="Non-Lead")),
(AND('[1]PWS Information'!$E$10="CWS",P1532="Non-Lead",R1532="")),
(AND('[1]PWS Information'!$E$10="CWS",P1532="Non-Lead",R1532="No")),
(AND('[1]PWS Information'!$E$10="CWS",P1532="Non-Lead",R1532="Don't Know")),
(AND('[1]PWS Information'!$E$10="CWS",P1532="Non-Lead", I1532="Non-Lead - Copper", R1532="Yes", K1532="Between 1989 and 2014")),
(AND('[1]PWS Information'!$E$10="CWS",P1532="Non-Lead", I1532="Non-Lead - Copper", R1532="Yes", K1532="After 2014")),
(AND('[1]PWS Information'!$E$10="CWS",P1532="Non-Lead", I1532="Non-Lead - Copper", R1532="Yes", K1532="Unknown")),
(AND('[1]PWS Information'!$E$10="CWS",P1532="Non-Lead", M1532="Non-Lead - Copper", R1532="Yes", N1532="Between 1989 and 2014")),
(AND('[1]PWS Information'!$E$10="CWS",P1532="Non-Lead", M1532="Non-Lead - Copper", R1532="Yes", N1532="After 2014")),
(AND('[1]PWS Information'!$E$10="CWS",P1532="Non-Lead", M1532="Non-Lead - Copper", R1532="Yes", N1532="Unknown")),
(AND('[1]PWS Information'!$E$10="CWS",P1532="Unknown")),
(AND('[1]PWS Information'!$E$10="NTNC",P1532="Unknown")))),"Tier 5",
"")))))</f>
        <v>Tier 5</v>
      </c>
      <c r="Y1532" s="50"/>
      <c r="Z1532" s="50"/>
    </row>
    <row r="1533" spans="1:26" ht="30" x14ac:dyDescent="0.25">
      <c r="A1533" s="39">
        <v>1867</v>
      </c>
      <c r="B1533" s="40">
        <v>9071</v>
      </c>
      <c r="C1533" s="41" t="s">
        <v>355</v>
      </c>
      <c r="D1533" s="41" t="s">
        <v>99</v>
      </c>
      <c r="E1533" s="41">
        <v>75153</v>
      </c>
      <c r="F1533" s="42"/>
      <c r="G1533" s="43"/>
      <c r="H1533" s="44"/>
      <c r="I1533" s="45" t="s">
        <v>47</v>
      </c>
      <c r="J1533" s="46" t="s">
        <v>37</v>
      </c>
      <c r="K1533" s="42" t="s">
        <v>40</v>
      </c>
      <c r="L1533" s="49"/>
      <c r="M1533" s="45" t="s">
        <v>54</v>
      </c>
      <c r="N1533" s="46" t="s">
        <v>40</v>
      </c>
      <c r="O1533" s="49"/>
      <c r="P1533" s="36" t="str">
        <f t="shared" si="23"/>
        <v>Non-Lead</v>
      </c>
      <c r="Q1533" s="39" t="s">
        <v>37</v>
      </c>
      <c r="R1533" s="39" t="s">
        <v>37</v>
      </c>
      <c r="S1533" s="39"/>
      <c r="T1533" s="50" t="s">
        <v>36</v>
      </c>
      <c r="U1533" s="50" t="s">
        <v>37</v>
      </c>
      <c r="V1533" s="50" t="s">
        <v>37</v>
      </c>
      <c r="W1533" s="50" t="s">
        <v>37</v>
      </c>
      <c r="X1533" s="51" t="str">
        <f>IF((OR((AND('[1]PWS Information'!$E$10="CWS",T1533="Single Family Residence",P1533="Lead")),
(AND('[1]PWS Information'!$E$10="CWS",T1533="Multiple Family Residence",'[1]PWS Information'!$E$11="Yes",P1533="Lead")),
(AND('[1]PWS Information'!$E$10="NTNC",P1533="Lead")))),"Tier 1",
IF((OR((AND('[1]PWS Information'!$E$10="CWS",T1533="Multiple Family Residence",'[1]PWS Information'!$E$11="No",P1533="Lead")),
(AND('[1]PWS Information'!$E$10="CWS",T1533="Other",P1533="Lead")),
(AND('[1]PWS Information'!$E$10="CWS",T1533="Building",P1533="Lead")))),"Tier 2",
IF((OR((AND('[1]PWS Information'!$E$10="CWS",T1533="Single Family Residence",P1533="Galvanized Requiring Replacement")),
(AND('[1]PWS Information'!$E$10="CWS",T1533="Single Family Residence",P1533="Galvanized Requiring Replacement",Q1533="Yes")),
(AND('[1]PWS Information'!$E$10="NTNC",P1533="Galvanized Requiring Replacement")),
(AND('[1]PWS Information'!$E$10="NTNC",T1533="Single Family Residence",Q1533="Yes")))),"Tier 3",
IF((OR((AND('[1]PWS Information'!$E$10="CWS",T1533="Single Family Residence",R1533="Yes",P1533="Non-Lead", I1533="Non-Lead - Copper",K1533="Before 1989")),
(AND('[1]PWS Information'!$E$10="CWS",T1533="Single Family Residence",R1533="Yes",P1533="Non-Lead", M1533="Non-Lead - Copper",N1533="Before 1989")))),"Tier 4",
IF((OR((AND('[1]PWS Information'!$E$10="NTNC",P1533="Non-Lead")),
(AND('[1]PWS Information'!$E$10="CWS",P1533="Non-Lead",R1533="")),
(AND('[1]PWS Information'!$E$10="CWS",P1533="Non-Lead",R1533="No")),
(AND('[1]PWS Information'!$E$10="CWS",P1533="Non-Lead",R1533="Don't Know")),
(AND('[1]PWS Information'!$E$10="CWS",P1533="Non-Lead", I1533="Non-Lead - Copper", R1533="Yes", K1533="Between 1989 and 2014")),
(AND('[1]PWS Information'!$E$10="CWS",P1533="Non-Lead", I1533="Non-Lead - Copper", R1533="Yes", K1533="After 2014")),
(AND('[1]PWS Information'!$E$10="CWS",P1533="Non-Lead", I1533="Non-Lead - Copper", R1533="Yes", K1533="Unknown")),
(AND('[1]PWS Information'!$E$10="CWS",P1533="Non-Lead", M1533="Non-Lead - Copper", R1533="Yes", N1533="Between 1989 and 2014")),
(AND('[1]PWS Information'!$E$10="CWS",P1533="Non-Lead", M1533="Non-Lead - Copper", R1533="Yes", N1533="After 2014")),
(AND('[1]PWS Information'!$E$10="CWS",P1533="Non-Lead", M1533="Non-Lead - Copper", R1533="Yes", N1533="Unknown")),
(AND('[1]PWS Information'!$E$10="CWS",P1533="Unknown")),
(AND('[1]PWS Information'!$E$10="NTNC",P1533="Unknown")))),"Tier 5",
"")))))</f>
        <v>Tier 5</v>
      </c>
      <c r="Y1533" s="50"/>
      <c r="Z1533" s="50"/>
    </row>
    <row r="1534" spans="1:26" ht="30" x14ac:dyDescent="0.25">
      <c r="A1534" s="39">
        <v>1868</v>
      </c>
      <c r="B1534" s="40"/>
      <c r="C1534" s="41" t="s">
        <v>420</v>
      </c>
      <c r="D1534" s="41" t="s">
        <v>88</v>
      </c>
      <c r="E1534" s="41">
        <v>75144</v>
      </c>
      <c r="F1534" s="42"/>
      <c r="G1534" s="43"/>
      <c r="H1534" s="44"/>
      <c r="I1534" s="45" t="s">
        <v>47</v>
      </c>
      <c r="J1534" s="46" t="s">
        <v>37</v>
      </c>
      <c r="K1534" s="42" t="s">
        <v>40</v>
      </c>
      <c r="L1534" s="49"/>
      <c r="M1534" s="45" t="s">
        <v>59</v>
      </c>
      <c r="N1534" s="46" t="s">
        <v>49</v>
      </c>
      <c r="O1534" s="49"/>
      <c r="P1534" s="36" t="str">
        <f t="shared" si="23"/>
        <v>Unknown</v>
      </c>
      <c r="Q1534" s="39" t="s">
        <v>46</v>
      </c>
      <c r="R1534" s="39" t="s">
        <v>46</v>
      </c>
      <c r="S1534" s="39"/>
      <c r="T1534" s="50" t="s">
        <v>52</v>
      </c>
      <c r="U1534" s="50" t="s">
        <v>37</v>
      </c>
      <c r="V1534" s="50" t="s">
        <v>49</v>
      </c>
      <c r="W1534" s="50" t="s">
        <v>37</v>
      </c>
      <c r="X1534" s="51" t="str">
        <f>IF((OR((AND('[1]PWS Information'!$E$10="CWS",T1534="Single Family Residence",P1534="Lead")),
(AND('[1]PWS Information'!$E$10="CWS",T1534="Multiple Family Residence",'[1]PWS Information'!$E$11="Yes",P1534="Lead")),
(AND('[1]PWS Information'!$E$10="NTNC",P1534="Lead")))),"Tier 1",
IF((OR((AND('[1]PWS Information'!$E$10="CWS",T1534="Multiple Family Residence",'[1]PWS Information'!$E$11="No",P1534="Lead")),
(AND('[1]PWS Information'!$E$10="CWS",T1534="Other",P1534="Lead")),
(AND('[1]PWS Information'!$E$10="CWS",T1534="Building",P1534="Lead")))),"Tier 2",
IF((OR((AND('[1]PWS Information'!$E$10="CWS",T1534="Single Family Residence",P1534="Galvanized Requiring Replacement")),
(AND('[1]PWS Information'!$E$10="CWS",T1534="Single Family Residence",P1534="Galvanized Requiring Replacement",Q1534="Yes")),
(AND('[1]PWS Information'!$E$10="NTNC",P1534="Galvanized Requiring Replacement")),
(AND('[1]PWS Information'!$E$10="NTNC",T1534="Single Family Residence",Q1534="Yes")))),"Tier 3",
IF((OR((AND('[1]PWS Information'!$E$10="CWS",T1534="Single Family Residence",R1534="Yes",P1534="Non-Lead", I1534="Non-Lead - Copper",K1534="Before 1989")),
(AND('[1]PWS Information'!$E$10="CWS",T1534="Single Family Residence",R1534="Yes",P1534="Non-Lead", M1534="Non-Lead - Copper",N1534="Before 1989")))),"Tier 4",
IF((OR((AND('[1]PWS Information'!$E$10="NTNC",P1534="Non-Lead")),
(AND('[1]PWS Information'!$E$10="CWS",P1534="Non-Lead",R1534="")),
(AND('[1]PWS Information'!$E$10="CWS",P1534="Non-Lead",R1534="No")),
(AND('[1]PWS Information'!$E$10="CWS",P1534="Non-Lead",R1534="Don't Know")),
(AND('[1]PWS Information'!$E$10="CWS",P1534="Non-Lead", I1534="Non-Lead - Copper", R1534="Yes", K1534="Between 1989 and 2014")),
(AND('[1]PWS Information'!$E$10="CWS",P1534="Non-Lead", I1534="Non-Lead - Copper", R1534="Yes", K1534="After 2014")),
(AND('[1]PWS Information'!$E$10="CWS",P1534="Non-Lead", I1534="Non-Lead - Copper", R1534="Yes", K1534="Unknown")),
(AND('[1]PWS Information'!$E$10="CWS",P1534="Non-Lead", M1534="Non-Lead - Copper", R1534="Yes", N1534="Between 1989 and 2014")),
(AND('[1]PWS Information'!$E$10="CWS",P1534="Non-Lead", M1534="Non-Lead - Copper", R1534="Yes", N1534="After 2014")),
(AND('[1]PWS Information'!$E$10="CWS",P1534="Non-Lead", M1534="Non-Lead - Copper", R1534="Yes", N1534="Unknown")),
(AND('[1]PWS Information'!$E$10="CWS",P1534="Unknown")),
(AND('[1]PWS Information'!$E$10="NTNC",P1534="Unknown")))),"Tier 5",
"")))))</f>
        <v>Tier 5</v>
      </c>
      <c r="Y1534" s="50"/>
      <c r="Z1534" s="50"/>
    </row>
    <row r="1535" spans="1:26" ht="30" x14ac:dyDescent="0.25">
      <c r="A1535" s="39">
        <v>1869</v>
      </c>
      <c r="B1535" s="40">
        <v>6060</v>
      </c>
      <c r="C1535" s="41" t="s">
        <v>292</v>
      </c>
      <c r="D1535" s="41" t="s">
        <v>99</v>
      </c>
      <c r="E1535" s="41">
        <v>75153</v>
      </c>
      <c r="F1535" s="42"/>
      <c r="G1535" s="43"/>
      <c r="H1535" s="44"/>
      <c r="I1535" s="45" t="s">
        <v>47</v>
      </c>
      <c r="J1535" s="46" t="s">
        <v>37</v>
      </c>
      <c r="K1535" s="42" t="s">
        <v>40</v>
      </c>
      <c r="L1535" s="49"/>
      <c r="M1535" s="45" t="s">
        <v>54</v>
      </c>
      <c r="N1535" s="46" t="s">
        <v>40</v>
      </c>
      <c r="O1535" s="49"/>
      <c r="P1535" s="36" t="str">
        <f t="shared" si="23"/>
        <v>Non-Lead</v>
      </c>
      <c r="Q1535" s="39" t="s">
        <v>37</v>
      </c>
      <c r="R1535" s="39" t="s">
        <v>37</v>
      </c>
      <c r="S1535" s="39"/>
      <c r="T1535" s="50" t="s">
        <v>36</v>
      </c>
      <c r="U1535" s="50" t="s">
        <v>37</v>
      </c>
      <c r="V1535" s="50" t="s">
        <v>37</v>
      </c>
      <c r="W1535" s="50" t="s">
        <v>37</v>
      </c>
      <c r="X1535" s="51" t="str">
        <f>IF((OR((AND('[1]PWS Information'!$E$10="CWS",T1535="Single Family Residence",P1535="Lead")),
(AND('[1]PWS Information'!$E$10="CWS",T1535="Multiple Family Residence",'[1]PWS Information'!$E$11="Yes",P1535="Lead")),
(AND('[1]PWS Information'!$E$10="NTNC",P1535="Lead")))),"Tier 1",
IF((OR((AND('[1]PWS Information'!$E$10="CWS",T1535="Multiple Family Residence",'[1]PWS Information'!$E$11="No",P1535="Lead")),
(AND('[1]PWS Information'!$E$10="CWS",T1535="Other",P1535="Lead")),
(AND('[1]PWS Information'!$E$10="CWS",T1535="Building",P1535="Lead")))),"Tier 2",
IF((OR((AND('[1]PWS Information'!$E$10="CWS",T1535="Single Family Residence",P1535="Galvanized Requiring Replacement")),
(AND('[1]PWS Information'!$E$10="CWS",T1535="Single Family Residence",P1535="Galvanized Requiring Replacement",Q1535="Yes")),
(AND('[1]PWS Information'!$E$10="NTNC",P1535="Galvanized Requiring Replacement")),
(AND('[1]PWS Information'!$E$10="NTNC",T1535="Single Family Residence",Q1535="Yes")))),"Tier 3",
IF((OR((AND('[1]PWS Information'!$E$10="CWS",T1535="Single Family Residence",R1535="Yes",P1535="Non-Lead", I1535="Non-Lead - Copper",K1535="Before 1989")),
(AND('[1]PWS Information'!$E$10="CWS",T1535="Single Family Residence",R1535="Yes",P1535="Non-Lead", M1535="Non-Lead - Copper",N1535="Before 1989")))),"Tier 4",
IF((OR((AND('[1]PWS Information'!$E$10="NTNC",P1535="Non-Lead")),
(AND('[1]PWS Information'!$E$10="CWS",P1535="Non-Lead",R1535="")),
(AND('[1]PWS Information'!$E$10="CWS",P1535="Non-Lead",R1535="No")),
(AND('[1]PWS Information'!$E$10="CWS",P1535="Non-Lead",R1535="Don't Know")),
(AND('[1]PWS Information'!$E$10="CWS",P1535="Non-Lead", I1535="Non-Lead - Copper", R1535="Yes", K1535="Between 1989 and 2014")),
(AND('[1]PWS Information'!$E$10="CWS",P1535="Non-Lead", I1535="Non-Lead - Copper", R1535="Yes", K1535="After 2014")),
(AND('[1]PWS Information'!$E$10="CWS",P1535="Non-Lead", I1535="Non-Lead - Copper", R1535="Yes", K1535="Unknown")),
(AND('[1]PWS Information'!$E$10="CWS",P1535="Non-Lead", M1535="Non-Lead - Copper", R1535="Yes", N1535="Between 1989 and 2014")),
(AND('[1]PWS Information'!$E$10="CWS",P1535="Non-Lead", M1535="Non-Lead - Copper", R1535="Yes", N1535="After 2014")),
(AND('[1]PWS Information'!$E$10="CWS",P1535="Non-Lead", M1535="Non-Lead - Copper", R1535="Yes", N1535="Unknown")),
(AND('[1]PWS Information'!$E$10="CWS",P1535="Unknown")),
(AND('[1]PWS Information'!$E$10="NTNC",P1535="Unknown")))),"Tier 5",
"")))))</f>
        <v>Tier 5</v>
      </c>
      <c r="Y1535" s="50"/>
      <c r="Z1535" s="50"/>
    </row>
    <row r="1536" spans="1:26" ht="30" x14ac:dyDescent="0.25">
      <c r="A1536" s="39">
        <v>1870</v>
      </c>
      <c r="B1536" s="40">
        <v>14053</v>
      </c>
      <c r="C1536" s="41" t="s">
        <v>298</v>
      </c>
      <c r="D1536" s="41" t="s">
        <v>88</v>
      </c>
      <c r="E1536" s="41">
        <v>75144</v>
      </c>
      <c r="F1536" s="42"/>
      <c r="G1536" s="43"/>
      <c r="H1536" s="44"/>
      <c r="I1536" s="45" t="s">
        <v>47</v>
      </c>
      <c r="J1536" s="46" t="s">
        <v>37</v>
      </c>
      <c r="K1536" s="42" t="s">
        <v>40</v>
      </c>
      <c r="L1536" s="49"/>
      <c r="M1536" s="45" t="s">
        <v>54</v>
      </c>
      <c r="N1536" s="46" t="s">
        <v>40</v>
      </c>
      <c r="O1536" s="49"/>
      <c r="P1536" s="36" t="str">
        <f t="shared" si="23"/>
        <v>Non-Lead</v>
      </c>
      <c r="Q1536" s="39" t="s">
        <v>37</v>
      </c>
      <c r="R1536" s="39" t="s">
        <v>37</v>
      </c>
      <c r="S1536" s="39"/>
      <c r="T1536" s="50" t="s">
        <v>36</v>
      </c>
      <c r="U1536" s="50" t="s">
        <v>37</v>
      </c>
      <c r="V1536" s="50" t="s">
        <v>37</v>
      </c>
      <c r="W1536" s="50" t="s">
        <v>37</v>
      </c>
      <c r="X1536" s="51" t="str">
        <f>IF((OR((AND('[1]PWS Information'!$E$10="CWS",T1536="Single Family Residence",P1536="Lead")),
(AND('[1]PWS Information'!$E$10="CWS",T1536="Multiple Family Residence",'[1]PWS Information'!$E$11="Yes",P1536="Lead")),
(AND('[1]PWS Information'!$E$10="NTNC",P1536="Lead")))),"Tier 1",
IF((OR((AND('[1]PWS Information'!$E$10="CWS",T1536="Multiple Family Residence",'[1]PWS Information'!$E$11="No",P1536="Lead")),
(AND('[1]PWS Information'!$E$10="CWS",T1536="Other",P1536="Lead")),
(AND('[1]PWS Information'!$E$10="CWS",T1536="Building",P1536="Lead")))),"Tier 2",
IF((OR((AND('[1]PWS Information'!$E$10="CWS",T1536="Single Family Residence",P1536="Galvanized Requiring Replacement")),
(AND('[1]PWS Information'!$E$10="CWS",T1536="Single Family Residence",P1536="Galvanized Requiring Replacement",Q1536="Yes")),
(AND('[1]PWS Information'!$E$10="NTNC",P1536="Galvanized Requiring Replacement")),
(AND('[1]PWS Information'!$E$10="NTNC",T1536="Single Family Residence",Q1536="Yes")))),"Tier 3",
IF((OR((AND('[1]PWS Information'!$E$10="CWS",T1536="Single Family Residence",R1536="Yes",P1536="Non-Lead", I1536="Non-Lead - Copper",K1536="Before 1989")),
(AND('[1]PWS Information'!$E$10="CWS",T1536="Single Family Residence",R1536="Yes",P1536="Non-Lead", M1536="Non-Lead - Copper",N1536="Before 1989")))),"Tier 4",
IF((OR((AND('[1]PWS Information'!$E$10="NTNC",P1536="Non-Lead")),
(AND('[1]PWS Information'!$E$10="CWS",P1536="Non-Lead",R1536="")),
(AND('[1]PWS Information'!$E$10="CWS",P1536="Non-Lead",R1536="No")),
(AND('[1]PWS Information'!$E$10="CWS",P1536="Non-Lead",R1536="Don't Know")),
(AND('[1]PWS Information'!$E$10="CWS",P1536="Non-Lead", I1536="Non-Lead - Copper", R1536="Yes", K1536="Between 1989 and 2014")),
(AND('[1]PWS Information'!$E$10="CWS",P1536="Non-Lead", I1536="Non-Lead - Copper", R1536="Yes", K1536="After 2014")),
(AND('[1]PWS Information'!$E$10="CWS",P1536="Non-Lead", I1536="Non-Lead - Copper", R1536="Yes", K1536="Unknown")),
(AND('[1]PWS Information'!$E$10="CWS",P1536="Non-Lead", M1536="Non-Lead - Copper", R1536="Yes", N1536="Between 1989 and 2014")),
(AND('[1]PWS Information'!$E$10="CWS",P1536="Non-Lead", M1536="Non-Lead - Copper", R1536="Yes", N1536="After 2014")),
(AND('[1]PWS Information'!$E$10="CWS",P1536="Non-Lead", M1536="Non-Lead - Copper", R1536="Yes", N1536="Unknown")),
(AND('[1]PWS Information'!$E$10="CWS",P1536="Unknown")),
(AND('[1]PWS Information'!$E$10="NTNC",P1536="Unknown")))),"Tier 5",
"")))))</f>
        <v>Tier 5</v>
      </c>
      <c r="Y1536" s="50"/>
      <c r="Z1536" s="50"/>
    </row>
    <row r="1537" spans="1:26" ht="30" x14ac:dyDescent="0.25">
      <c r="A1537" s="39">
        <v>1871</v>
      </c>
      <c r="B1537" s="40">
        <v>2120</v>
      </c>
      <c r="C1537" s="41" t="s">
        <v>375</v>
      </c>
      <c r="D1537" s="41" t="s">
        <v>61</v>
      </c>
      <c r="E1537" s="41">
        <v>75109</v>
      </c>
      <c r="F1537" s="42"/>
      <c r="G1537" s="43"/>
      <c r="H1537" s="44"/>
      <c r="I1537" s="45" t="s">
        <v>47</v>
      </c>
      <c r="J1537" s="46" t="s">
        <v>37</v>
      </c>
      <c r="K1537" s="42" t="s">
        <v>40</v>
      </c>
      <c r="L1537" s="49"/>
      <c r="M1537" s="45" t="s">
        <v>54</v>
      </c>
      <c r="N1537" s="46" t="s">
        <v>40</v>
      </c>
      <c r="O1537" s="49"/>
      <c r="P1537" s="36" t="str">
        <f t="shared" si="23"/>
        <v>Non-Lead</v>
      </c>
      <c r="Q1537" s="39" t="s">
        <v>37</v>
      </c>
      <c r="R1537" s="39" t="s">
        <v>37</v>
      </c>
      <c r="S1537" s="39"/>
      <c r="T1537" s="50" t="s">
        <v>36</v>
      </c>
      <c r="U1537" s="50" t="s">
        <v>37</v>
      </c>
      <c r="V1537" s="50" t="s">
        <v>37</v>
      </c>
      <c r="W1537" s="50" t="s">
        <v>37</v>
      </c>
      <c r="X1537" s="51" t="str">
        <f>IF((OR((AND('[1]PWS Information'!$E$10="CWS",T1537="Single Family Residence",P1537="Lead")),
(AND('[1]PWS Information'!$E$10="CWS",T1537="Multiple Family Residence",'[1]PWS Information'!$E$11="Yes",P1537="Lead")),
(AND('[1]PWS Information'!$E$10="NTNC",P1537="Lead")))),"Tier 1",
IF((OR((AND('[1]PWS Information'!$E$10="CWS",T1537="Multiple Family Residence",'[1]PWS Information'!$E$11="No",P1537="Lead")),
(AND('[1]PWS Information'!$E$10="CWS",T1537="Other",P1537="Lead")),
(AND('[1]PWS Information'!$E$10="CWS",T1537="Building",P1537="Lead")))),"Tier 2",
IF((OR((AND('[1]PWS Information'!$E$10="CWS",T1537="Single Family Residence",P1537="Galvanized Requiring Replacement")),
(AND('[1]PWS Information'!$E$10="CWS",T1537="Single Family Residence",P1537="Galvanized Requiring Replacement",Q1537="Yes")),
(AND('[1]PWS Information'!$E$10="NTNC",P1537="Galvanized Requiring Replacement")),
(AND('[1]PWS Information'!$E$10="NTNC",T1537="Single Family Residence",Q1537="Yes")))),"Tier 3",
IF((OR((AND('[1]PWS Information'!$E$10="CWS",T1537="Single Family Residence",R1537="Yes",P1537="Non-Lead", I1537="Non-Lead - Copper",K1537="Before 1989")),
(AND('[1]PWS Information'!$E$10="CWS",T1537="Single Family Residence",R1537="Yes",P1537="Non-Lead", M1537="Non-Lead - Copper",N1537="Before 1989")))),"Tier 4",
IF((OR((AND('[1]PWS Information'!$E$10="NTNC",P1537="Non-Lead")),
(AND('[1]PWS Information'!$E$10="CWS",P1537="Non-Lead",R1537="")),
(AND('[1]PWS Information'!$E$10="CWS",P1537="Non-Lead",R1537="No")),
(AND('[1]PWS Information'!$E$10="CWS",P1537="Non-Lead",R1537="Don't Know")),
(AND('[1]PWS Information'!$E$10="CWS",P1537="Non-Lead", I1537="Non-Lead - Copper", R1537="Yes", K1537="Between 1989 and 2014")),
(AND('[1]PWS Information'!$E$10="CWS",P1537="Non-Lead", I1537="Non-Lead - Copper", R1537="Yes", K1537="After 2014")),
(AND('[1]PWS Information'!$E$10="CWS",P1537="Non-Lead", I1537="Non-Lead - Copper", R1537="Yes", K1537="Unknown")),
(AND('[1]PWS Information'!$E$10="CWS",P1537="Non-Lead", M1537="Non-Lead - Copper", R1537="Yes", N1537="Between 1989 and 2014")),
(AND('[1]PWS Information'!$E$10="CWS",P1537="Non-Lead", M1537="Non-Lead - Copper", R1537="Yes", N1537="After 2014")),
(AND('[1]PWS Information'!$E$10="CWS",P1537="Non-Lead", M1537="Non-Lead - Copper", R1537="Yes", N1537="Unknown")),
(AND('[1]PWS Information'!$E$10="CWS",P1537="Unknown")),
(AND('[1]PWS Information'!$E$10="NTNC",P1537="Unknown")))),"Tier 5",
"")))))</f>
        <v>Tier 5</v>
      </c>
      <c r="Y1537" s="50"/>
      <c r="Z1537" s="50"/>
    </row>
    <row r="1538" spans="1:26" ht="30" x14ac:dyDescent="0.25">
      <c r="A1538" s="39">
        <v>1872</v>
      </c>
      <c r="B1538" s="40">
        <v>4505</v>
      </c>
      <c r="C1538" s="41" t="s">
        <v>75</v>
      </c>
      <c r="D1538" s="41" t="s">
        <v>83</v>
      </c>
      <c r="E1538" s="41">
        <v>75105</v>
      </c>
      <c r="F1538" s="42"/>
      <c r="G1538" s="43"/>
      <c r="H1538" s="44"/>
      <c r="I1538" s="45" t="s">
        <v>47</v>
      </c>
      <c r="J1538" s="46" t="s">
        <v>37</v>
      </c>
      <c r="K1538" s="42" t="s">
        <v>40</v>
      </c>
      <c r="L1538" s="49"/>
      <c r="M1538" s="45" t="s">
        <v>54</v>
      </c>
      <c r="N1538" s="46" t="s">
        <v>49</v>
      </c>
      <c r="O1538" s="49"/>
      <c r="P1538" s="36" t="str">
        <f t="shared" si="23"/>
        <v>Non-Lead</v>
      </c>
      <c r="Q1538" s="39" t="s">
        <v>37</v>
      </c>
      <c r="R1538" s="39" t="s">
        <v>37</v>
      </c>
      <c r="S1538" s="39"/>
      <c r="T1538" s="50" t="s">
        <v>52</v>
      </c>
      <c r="U1538" s="50" t="s">
        <v>37</v>
      </c>
      <c r="V1538" s="50" t="s">
        <v>37</v>
      </c>
      <c r="W1538" s="50" t="s">
        <v>37</v>
      </c>
      <c r="X1538" s="51" t="str">
        <f>IF((OR((AND('[1]PWS Information'!$E$10="CWS",T1538="Single Family Residence",P1538="Lead")),
(AND('[1]PWS Information'!$E$10="CWS",T1538="Multiple Family Residence",'[1]PWS Information'!$E$11="Yes",P1538="Lead")),
(AND('[1]PWS Information'!$E$10="NTNC",P1538="Lead")))),"Tier 1",
IF((OR((AND('[1]PWS Information'!$E$10="CWS",T1538="Multiple Family Residence",'[1]PWS Information'!$E$11="No",P1538="Lead")),
(AND('[1]PWS Information'!$E$10="CWS",T1538="Other",P1538="Lead")),
(AND('[1]PWS Information'!$E$10="CWS",T1538="Building",P1538="Lead")))),"Tier 2",
IF((OR((AND('[1]PWS Information'!$E$10="CWS",T1538="Single Family Residence",P1538="Galvanized Requiring Replacement")),
(AND('[1]PWS Information'!$E$10="CWS",T1538="Single Family Residence",P1538="Galvanized Requiring Replacement",Q1538="Yes")),
(AND('[1]PWS Information'!$E$10="NTNC",P1538="Galvanized Requiring Replacement")),
(AND('[1]PWS Information'!$E$10="NTNC",T1538="Single Family Residence",Q1538="Yes")))),"Tier 3",
IF((OR((AND('[1]PWS Information'!$E$10="CWS",T1538="Single Family Residence",R1538="Yes",P1538="Non-Lead", I1538="Non-Lead - Copper",K1538="Before 1989")),
(AND('[1]PWS Information'!$E$10="CWS",T1538="Single Family Residence",R1538="Yes",P1538="Non-Lead", M1538="Non-Lead - Copper",N1538="Before 1989")))),"Tier 4",
IF((OR((AND('[1]PWS Information'!$E$10="NTNC",P1538="Non-Lead")),
(AND('[1]PWS Information'!$E$10="CWS",P1538="Non-Lead",R1538="")),
(AND('[1]PWS Information'!$E$10="CWS",P1538="Non-Lead",R1538="No")),
(AND('[1]PWS Information'!$E$10="CWS",P1538="Non-Lead",R1538="Don't Know")),
(AND('[1]PWS Information'!$E$10="CWS",P1538="Non-Lead", I1538="Non-Lead - Copper", R1538="Yes", K1538="Between 1989 and 2014")),
(AND('[1]PWS Information'!$E$10="CWS",P1538="Non-Lead", I1538="Non-Lead - Copper", R1538="Yes", K1538="After 2014")),
(AND('[1]PWS Information'!$E$10="CWS",P1538="Non-Lead", I1538="Non-Lead - Copper", R1538="Yes", K1538="Unknown")),
(AND('[1]PWS Information'!$E$10="CWS",P1538="Non-Lead", M1538="Non-Lead - Copper", R1538="Yes", N1538="Between 1989 and 2014")),
(AND('[1]PWS Information'!$E$10="CWS",P1538="Non-Lead", M1538="Non-Lead - Copper", R1538="Yes", N1538="After 2014")),
(AND('[1]PWS Information'!$E$10="CWS",P1538="Non-Lead", M1538="Non-Lead - Copper", R1538="Yes", N1538="Unknown")),
(AND('[1]PWS Information'!$E$10="CWS",P1538="Unknown")),
(AND('[1]PWS Information'!$E$10="NTNC",P1538="Unknown")))),"Tier 5",
"")))))</f>
        <v>Tier 5</v>
      </c>
      <c r="Y1538" s="50"/>
      <c r="Z1538" s="50"/>
    </row>
    <row r="1539" spans="1:26" ht="30" x14ac:dyDescent="0.25">
      <c r="A1539" s="39">
        <v>1873</v>
      </c>
      <c r="B1539" s="40">
        <v>182</v>
      </c>
      <c r="C1539" s="41" t="s">
        <v>333</v>
      </c>
      <c r="D1539" s="41" t="s">
        <v>88</v>
      </c>
      <c r="E1539" s="41">
        <v>75144</v>
      </c>
      <c r="F1539" s="42"/>
      <c r="G1539" s="43"/>
      <c r="H1539" s="44"/>
      <c r="I1539" s="45" t="s">
        <v>47</v>
      </c>
      <c r="J1539" s="46" t="s">
        <v>37</v>
      </c>
      <c r="K1539" s="42" t="s">
        <v>40</v>
      </c>
      <c r="L1539" s="49"/>
      <c r="M1539" s="45" t="s">
        <v>54</v>
      </c>
      <c r="N1539" s="46" t="s">
        <v>40</v>
      </c>
      <c r="O1539" s="49"/>
      <c r="P1539" s="36" t="str">
        <f t="shared" ref="P1539:P1602" si="24">IF((OR(I1539="Lead")),"Lead",
IF((OR(M1539="Lead")),"Lead",
IF((OR(I1539="Lead-lined galvanized")),"Lead",
IF((OR(M1539="Lead-lined galvanized")),"Lead",
IF((OR((AND(I1539="Unknown - Likely Lead",M1539="Galvanized")),
(AND(I1539="Unknown - Unlikely Lead",M1539="Galvanized")),
(AND(I1539="Unknown - Material Unknown",M1539="Galvanized")))),"Galvanized Requiring Replacement",
IF((OR((AND(I1539="Non-lead - Copper",J1539="Yes",M1539="Galvanized")),
(AND(I1539="Non-lead - Copper",J1539="Don't know",M1539="Galvanized")),
(AND(I1539="Non-lead - Copper",J1539="",M1539="Galvanized")),
(AND(I1539="Non-lead - Plastic",J1539="Yes",M1539="Galvanized")),
(AND(I1539="Non-lead - Plastic",J1539="Don't know",M1539="Galvanized")),
(AND(I1539="Non-lead - Plastic",J1539="",M1539="Galvanized")),
(AND(I1539="Non-lead",J1539="Yes",M1539="Galvanized")),
(AND(I1539="Non-lead",J1539="Don't know",M1539="Galvanized")),
(AND(I1539="Non-lead",J1539="",M1539="Galvanized")),
(AND(I1539="Non-lead - Other",J1539="Yes",M1539="Galvanized")),
(AND(I1539="Non-Lead - Other",J1539="Don't know",M1539="Galvanized")),
(AND(I1539="Galvanized",J1539="Yes",M1539="Galvanized")),
(AND(I1539="Galvanized",J1539="Don't know",M1539="Galvanized")),
(AND(I1539="Galvanized",J1539="",M1539="Galvanized")),
(AND(I1539="Non-Lead - Other",J1539="",M1539="Galvanized")))),"Galvanized Requiring Replacement",
IF((OR((AND(I1539="Non-lead - Copper",M1539="Non-lead - Copper")),
(AND(I1539="Non-lead - Copper",M1539="Non-lead - Plastic")),
(AND(I1539="Non-lead - Copper",M1539="Non-lead - Other")),
(AND(I1539="Non-lead - Copper",M1539="Non-lead")),
(AND(I1539="Non-lead - Plastic",M1539="Non-lead - Copper")),
(AND(I1539="Non-lead - Plastic",M1539="Non-lead - Plastic")),
(AND(I1539="Non-lead - Plastic",M1539="Non-lead - Other")),
(AND(I1539="Non-lead - Plastic",M1539="Non-lead")),
(AND(I1539="Non-lead",M1539="Non-lead - Copper")),
(AND(I1539="Non-lead",M1539="Non-lead - Plastic")),
(AND(I1539="Non-lead",M1539="Non-lead - Other")),
(AND(I1539="Non-lead",M1539="Non-lead")),
(AND(I1539="Non-lead - Other",M1539="Non-lead - Copper")),
(AND(I1539="Non-Lead - Other",M1539="Non-lead - Plastic")),
(AND(I1539="Non-Lead - Other",M1539="Non-lead")),
(AND(I1539="Non-Lead - Other",M1539="Non-lead - Other")))),"Non-Lead",
IF((OR((AND(I1539="Galvanized",M1539="Non-lead")),
(AND(I1539="Galvanized",M1539="Non-lead - Copper")),
(AND(I1539="Galvanized",M1539="Non-lead - Plastic")),
(AND(I1539="Galvanized",M1539="Non-lead")),
(AND(I1539="Galvanized",M1539="Non-lead - Other")))),"Non-Lead",
IF((OR((AND(I1539="Non-lead - Copper",J1539="No",M1539="Galvanized")),
(AND(I1539="Non-lead - Plastic",J1539="No",M1539="Galvanized")),
(AND(I1539="Non-lead",J1539="No",M1539="Galvanized")),
(AND(I1539="Galvanized",J1539="No",M1539="Galvanized")),
(AND(I1539="Non-lead - Other",J1539="No",M1539="Galvanized")))),"Non-lead",
IF((OR((AND(I1539="Unknown - Likely Lead",M1539="Unknown - Likely Lead")),
(AND(I1539="Unknown - Likely Lead",M1539="Unknown - Unlikely Lead")),
(AND(I1539="Unknown - Likely Lead",M1539="Unknown - Material Unknown")),
(AND(I1539="Unknown - Unlikely Lead",M1539="Unknown - Likely Lead")),
(AND(I1539="Unknown - Unlikely Lead",M1539="Unknown - Unlikely Lead")),
(AND(I1539="Unknown - Unlikely Lead",M1539="Unknown - Material Unknown")),
(AND(I1539="Unknown - Material Unknown",M1539="Unknown - Likely Lead")),
(AND(I1539="Unknown - Material Unknown",M1539="Unknown - Unlikely Lead")),
(AND(I1539="Unknown - Material Unknown",M1539="Unknown - Material Unknown")))),"Unknown",
IF((OR((AND(I1539="Unknown - Likely Lead",M1539="Non-lead - Copper")),
(AND(I1539="Unknown - Likely Lead",M1539="Non-lead - Plastic")),
(AND(I1539="Unknown - Likely Lead",M1539="Non-lead")),
(AND(I1539="Unknown - Likely Lead",M1539="Non-lead - Other")),
(AND(I1539="Unknown - Unlikely Lead",M1539="Non-lead - Copper")),
(AND(I1539="Unknown - Unlikely Lead",M1539="Non-lead - Plastic")),
(AND(I1539="Unknown - Unlikely Lead",M1539="Non-lead")),
(AND(I1539="Unknown - Unlikely Lead",M1539="Non-lead - Other")),
(AND(I1539="Unknown - Material Unknown",M1539="Non-lead - Copper")),
(AND(I1539="Unknown - Material Unknown",M1539="Non-lead - Plastic")),
(AND(I1539="Unknown - Material Unknown",M1539="Non-lead")),
(AND(I1539="Unknown - Material Unknown",M1539="Non-lead - Other")))),"Unknown",
IF((OR((AND(I1539="Non-lead - Copper",M1539="Unknown - Likely Lead")),
(AND(I1539="Non-lead - Copper",M1539="Unknown - Unlikely Lead")),
(AND(I1539="Non-lead - Copper",M1539="Unknown - Material Unknown")),
(AND(I1539="Non-lead - Plastic",M1539="Unknown - Likely Lead")),
(AND(I1539="Non-lead - Plastic",M1539="Unknown - Unlikely Lead")),
(AND(I1539="Non-lead - Plastic",M1539="Unknown - Material Unknown")),
(AND(I1539="Non-lead",M1539="Unknown - Likely Lead")),
(AND(I1539="Non-lead",M1539="Unknown - Unlikely Lead")),
(AND(I1539="Non-lead",M1539="Unknown - Material Unknown")),
(AND(I1539="Non-lead - Other",M1539="Unknown - Likely Lead")),
(AND(I1539="Non-Lead - Other",M1539="Unknown - Unlikely Lead")),
(AND(I1539="Non-Lead - Other",M1539="Unknown - Material Unknown")))),"Unknown",
IF((OR((AND(I1539="Galvanized",M1539="Unknown - Likely Lead")),
(AND(I1539="Galvanized",M1539="Unknown - Unlikely Lead")),
(AND(I1539="Galvanized",M1539="Unknown - Material Unknown")))),"Unknown",
IF((OR((AND(I1539="Galvanized",M1539="")))),"Galvanized Requiring Replacement",
IF((OR((AND(I1539="Non-lead - Copper",M1539="")),
(AND(I1539="Non-lead - Plastic",M1539="")),
(AND(I1539="Non-lead",M1539="")),
(AND(I1539="Non-lead - Other",M1539="")))),"Non-lead",
IF((OR((AND(I1539="Unknown - Likely Lead",M1539="")),
(AND(I1539="Unknown - Unlikely Lead",M1539="")),
(AND(I1539="Unknown - Material Unknown",M1539="")))),"Unknown",
""))))))))))))))))</f>
        <v>Non-Lead</v>
      </c>
      <c r="Q1539" s="39" t="s">
        <v>37</v>
      </c>
      <c r="R1539" s="39" t="s">
        <v>37</v>
      </c>
      <c r="S1539" s="39"/>
      <c r="T1539" s="50" t="s">
        <v>36</v>
      </c>
      <c r="U1539" s="50" t="s">
        <v>37</v>
      </c>
      <c r="V1539" s="50" t="s">
        <v>37</v>
      </c>
      <c r="W1539" s="50" t="s">
        <v>37</v>
      </c>
      <c r="X1539" s="51" t="str">
        <f>IF((OR((AND('[1]PWS Information'!$E$10="CWS",T1539="Single Family Residence",P1539="Lead")),
(AND('[1]PWS Information'!$E$10="CWS",T1539="Multiple Family Residence",'[1]PWS Information'!$E$11="Yes",P1539="Lead")),
(AND('[1]PWS Information'!$E$10="NTNC",P1539="Lead")))),"Tier 1",
IF((OR((AND('[1]PWS Information'!$E$10="CWS",T1539="Multiple Family Residence",'[1]PWS Information'!$E$11="No",P1539="Lead")),
(AND('[1]PWS Information'!$E$10="CWS",T1539="Other",P1539="Lead")),
(AND('[1]PWS Information'!$E$10="CWS",T1539="Building",P1539="Lead")))),"Tier 2",
IF((OR((AND('[1]PWS Information'!$E$10="CWS",T1539="Single Family Residence",P1539="Galvanized Requiring Replacement")),
(AND('[1]PWS Information'!$E$10="CWS",T1539="Single Family Residence",P1539="Galvanized Requiring Replacement",Q1539="Yes")),
(AND('[1]PWS Information'!$E$10="NTNC",P1539="Galvanized Requiring Replacement")),
(AND('[1]PWS Information'!$E$10="NTNC",T1539="Single Family Residence",Q1539="Yes")))),"Tier 3",
IF((OR((AND('[1]PWS Information'!$E$10="CWS",T1539="Single Family Residence",R1539="Yes",P1539="Non-Lead", I1539="Non-Lead - Copper",K1539="Before 1989")),
(AND('[1]PWS Information'!$E$10="CWS",T1539="Single Family Residence",R1539="Yes",P1539="Non-Lead", M1539="Non-Lead - Copper",N1539="Before 1989")))),"Tier 4",
IF((OR((AND('[1]PWS Information'!$E$10="NTNC",P1539="Non-Lead")),
(AND('[1]PWS Information'!$E$10="CWS",P1539="Non-Lead",R1539="")),
(AND('[1]PWS Information'!$E$10="CWS",P1539="Non-Lead",R1539="No")),
(AND('[1]PWS Information'!$E$10="CWS",P1539="Non-Lead",R1539="Don't Know")),
(AND('[1]PWS Information'!$E$10="CWS",P1539="Non-Lead", I1539="Non-Lead - Copper", R1539="Yes", K1539="Between 1989 and 2014")),
(AND('[1]PWS Information'!$E$10="CWS",P1539="Non-Lead", I1539="Non-Lead - Copper", R1539="Yes", K1539="After 2014")),
(AND('[1]PWS Information'!$E$10="CWS",P1539="Non-Lead", I1539="Non-Lead - Copper", R1539="Yes", K1539="Unknown")),
(AND('[1]PWS Information'!$E$10="CWS",P1539="Non-Lead", M1539="Non-Lead - Copper", R1539="Yes", N1539="Between 1989 and 2014")),
(AND('[1]PWS Information'!$E$10="CWS",P1539="Non-Lead", M1539="Non-Lead - Copper", R1539="Yes", N1539="After 2014")),
(AND('[1]PWS Information'!$E$10="CWS",P1539="Non-Lead", M1539="Non-Lead - Copper", R1539="Yes", N1539="Unknown")),
(AND('[1]PWS Information'!$E$10="CWS",P1539="Unknown")),
(AND('[1]PWS Information'!$E$10="NTNC",P1539="Unknown")))),"Tier 5",
"")))))</f>
        <v>Tier 5</v>
      </c>
      <c r="Y1539" s="50"/>
      <c r="Z1539" s="50"/>
    </row>
    <row r="1540" spans="1:26" ht="30" x14ac:dyDescent="0.25">
      <c r="A1540" s="39">
        <v>1877</v>
      </c>
      <c r="B1540" s="40">
        <v>16051</v>
      </c>
      <c r="C1540" s="41" t="s">
        <v>338</v>
      </c>
      <c r="D1540" s="41" t="s">
        <v>88</v>
      </c>
      <c r="E1540" s="41">
        <v>75144</v>
      </c>
      <c r="F1540" s="42"/>
      <c r="G1540" s="43"/>
      <c r="H1540" s="44"/>
      <c r="I1540" s="45" t="s">
        <v>47</v>
      </c>
      <c r="J1540" s="46" t="s">
        <v>37</v>
      </c>
      <c r="K1540" s="42" t="s">
        <v>40</v>
      </c>
      <c r="L1540" s="49"/>
      <c r="M1540" s="45" t="s">
        <v>54</v>
      </c>
      <c r="N1540" s="46" t="s">
        <v>40</v>
      </c>
      <c r="O1540" s="49"/>
      <c r="P1540" s="36" t="str">
        <f t="shared" si="24"/>
        <v>Non-Lead</v>
      </c>
      <c r="Q1540" s="39" t="s">
        <v>37</v>
      </c>
      <c r="R1540" s="39" t="s">
        <v>37</v>
      </c>
      <c r="S1540" s="39"/>
      <c r="T1540" s="50" t="s">
        <v>48</v>
      </c>
      <c r="U1540" s="50" t="s">
        <v>37</v>
      </c>
      <c r="V1540" s="50" t="s">
        <v>37</v>
      </c>
      <c r="W1540" s="50" t="s">
        <v>37</v>
      </c>
      <c r="X1540" s="51" t="str">
        <f>IF((OR((AND('[1]PWS Information'!$E$10="CWS",T1540="Single Family Residence",P1540="Lead")),
(AND('[1]PWS Information'!$E$10="CWS",T1540="Multiple Family Residence",'[1]PWS Information'!$E$11="Yes",P1540="Lead")),
(AND('[1]PWS Information'!$E$10="NTNC",P1540="Lead")))),"Tier 1",
IF((OR((AND('[1]PWS Information'!$E$10="CWS",T1540="Multiple Family Residence",'[1]PWS Information'!$E$11="No",P1540="Lead")),
(AND('[1]PWS Information'!$E$10="CWS",T1540="Other",P1540="Lead")),
(AND('[1]PWS Information'!$E$10="CWS",T1540="Building",P1540="Lead")))),"Tier 2",
IF((OR((AND('[1]PWS Information'!$E$10="CWS",T1540="Single Family Residence",P1540="Galvanized Requiring Replacement")),
(AND('[1]PWS Information'!$E$10="CWS",T1540="Single Family Residence",P1540="Galvanized Requiring Replacement",Q1540="Yes")),
(AND('[1]PWS Information'!$E$10="NTNC",P1540="Galvanized Requiring Replacement")),
(AND('[1]PWS Information'!$E$10="NTNC",T1540="Single Family Residence",Q1540="Yes")))),"Tier 3",
IF((OR((AND('[1]PWS Information'!$E$10="CWS",T1540="Single Family Residence",R1540="Yes",P1540="Non-Lead", I1540="Non-Lead - Copper",K1540="Before 1989")),
(AND('[1]PWS Information'!$E$10="CWS",T1540="Single Family Residence",R1540="Yes",P1540="Non-Lead", M1540="Non-Lead - Copper",N1540="Before 1989")))),"Tier 4",
IF((OR((AND('[1]PWS Information'!$E$10="NTNC",P1540="Non-Lead")),
(AND('[1]PWS Information'!$E$10="CWS",P1540="Non-Lead",R1540="")),
(AND('[1]PWS Information'!$E$10="CWS",P1540="Non-Lead",R1540="No")),
(AND('[1]PWS Information'!$E$10="CWS",P1540="Non-Lead",R1540="Don't Know")),
(AND('[1]PWS Information'!$E$10="CWS",P1540="Non-Lead", I1540="Non-Lead - Copper", R1540="Yes", K1540="Between 1989 and 2014")),
(AND('[1]PWS Information'!$E$10="CWS",P1540="Non-Lead", I1540="Non-Lead - Copper", R1540="Yes", K1540="After 2014")),
(AND('[1]PWS Information'!$E$10="CWS",P1540="Non-Lead", I1540="Non-Lead - Copper", R1540="Yes", K1540="Unknown")),
(AND('[1]PWS Information'!$E$10="CWS",P1540="Non-Lead", M1540="Non-Lead - Copper", R1540="Yes", N1540="Between 1989 and 2014")),
(AND('[1]PWS Information'!$E$10="CWS",P1540="Non-Lead", M1540="Non-Lead - Copper", R1540="Yes", N1540="After 2014")),
(AND('[1]PWS Information'!$E$10="CWS",P1540="Non-Lead", M1540="Non-Lead - Copper", R1540="Yes", N1540="Unknown")),
(AND('[1]PWS Information'!$E$10="CWS",P1540="Unknown")),
(AND('[1]PWS Information'!$E$10="NTNC",P1540="Unknown")))),"Tier 5",
"")))))</f>
        <v>Tier 5</v>
      </c>
      <c r="Y1540" s="50"/>
      <c r="Z1540" s="50"/>
    </row>
    <row r="1541" spans="1:26" ht="30" x14ac:dyDescent="0.25">
      <c r="A1541" s="39">
        <v>1878</v>
      </c>
      <c r="B1541" s="40">
        <v>1005</v>
      </c>
      <c r="C1541" s="41" t="s">
        <v>339</v>
      </c>
      <c r="D1541" s="41" t="s">
        <v>88</v>
      </c>
      <c r="E1541" s="41">
        <v>75144</v>
      </c>
      <c r="F1541" s="42"/>
      <c r="G1541" s="43"/>
      <c r="H1541" s="44"/>
      <c r="I1541" s="45" t="s">
        <v>47</v>
      </c>
      <c r="J1541" s="46" t="s">
        <v>37</v>
      </c>
      <c r="K1541" s="42" t="s">
        <v>40</v>
      </c>
      <c r="L1541" s="49"/>
      <c r="M1541" s="45" t="s">
        <v>54</v>
      </c>
      <c r="N1541" s="46" t="s">
        <v>40</v>
      </c>
      <c r="O1541" s="49"/>
      <c r="P1541" s="36" t="str">
        <f t="shared" si="24"/>
        <v>Non-Lead</v>
      </c>
      <c r="Q1541" s="39" t="s">
        <v>37</v>
      </c>
      <c r="R1541" s="39" t="s">
        <v>37</v>
      </c>
      <c r="S1541" s="39"/>
      <c r="T1541" s="50" t="s">
        <v>36</v>
      </c>
      <c r="U1541" s="50" t="s">
        <v>37</v>
      </c>
      <c r="V1541" s="50" t="s">
        <v>37</v>
      </c>
      <c r="W1541" s="50" t="s">
        <v>37</v>
      </c>
      <c r="X1541" s="51" t="str">
        <f>IF((OR((AND('[1]PWS Information'!$E$10="CWS",T1541="Single Family Residence",P1541="Lead")),
(AND('[1]PWS Information'!$E$10="CWS",T1541="Multiple Family Residence",'[1]PWS Information'!$E$11="Yes",P1541="Lead")),
(AND('[1]PWS Information'!$E$10="NTNC",P1541="Lead")))),"Tier 1",
IF((OR((AND('[1]PWS Information'!$E$10="CWS",T1541="Multiple Family Residence",'[1]PWS Information'!$E$11="No",P1541="Lead")),
(AND('[1]PWS Information'!$E$10="CWS",T1541="Other",P1541="Lead")),
(AND('[1]PWS Information'!$E$10="CWS",T1541="Building",P1541="Lead")))),"Tier 2",
IF((OR((AND('[1]PWS Information'!$E$10="CWS",T1541="Single Family Residence",P1541="Galvanized Requiring Replacement")),
(AND('[1]PWS Information'!$E$10="CWS",T1541="Single Family Residence",P1541="Galvanized Requiring Replacement",Q1541="Yes")),
(AND('[1]PWS Information'!$E$10="NTNC",P1541="Galvanized Requiring Replacement")),
(AND('[1]PWS Information'!$E$10="NTNC",T1541="Single Family Residence",Q1541="Yes")))),"Tier 3",
IF((OR((AND('[1]PWS Information'!$E$10="CWS",T1541="Single Family Residence",R1541="Yes",P1541="Non-Lead", I1541="Non-Lead - Copper",K1541="Before 1989")),
(AND('[1]PWS Information'!$E$10="CWS",T1541="Single Family Residence",R1541="Yes",P1541="Non-Lead", M1541="Non-Lead - Copper",N1541="Before 1989")))),"Tier 4",
IF((OR((AND('[1]PWS Information'!$E$10="NTNC",P1541="Non-Lead")),
(AND('[1]PWS Information'!$E$10="CWS",P1541="Non-Lead",R1541="")),
(AND('[1]PWS Information'!$E$10="CWS",P1541="Non-Lead",R1541="No")),
(AND('[1]PWS Information'!$E$10="CWS",P1541="Non-Lead",R1541="Don't Know")),
(AND('[1]PWS Information'!$E$10="CWS",P1541="Non-Lead", I1541="Non-Lead - Copper", R1541="Yes", K1541="Between 1989 and 2014")),
(AND('[1]PWS Information'!$E$10="CWS",P1541="Non-Lead", I1541="Non-Lead - Copper", R1541="Yes", K1541="After 2014")),
(AND('[1]PWS Information'!$E$10="CWS",P1541="Non-Lead", I1541="Non-Lead - Copper", R1541="Yes", K1541="Unknown")),
(AND('[1]PWS Information'!$E$10="CWS",P1541="Non-Lead", M1541="Non-Lead - Copper", R1541="Yes", N1541="Between 1989 and 2014")),
(AND('[1]PWS Information'!$E$10="CWS",P1541="Non-Lead", M1541="Non-Lead - Copper", R1541="Yes", N1541="After 2014")),
(AND('[1]PWS Information'!$E$10="CWS",P1541="Non-Lead", M1541="Non-Lead - Copper", R1541="Yes", N1541="Unknown")),
(AND('[1]PWS Information'!$E$10="CWS",P1541="Unknown")),
(AND('[1]PWS Information'!$E$10="NTNC",P1541="Unknown")))),"Tier 5",
"")))))</f>
        <v>Tier 5</v>
      </c>
      <c r="Y1541" s="50"/>
      <c r="Z1541" s="50"/>
    </row>
    <row r="1542" spans="1:26" ht="30" x14ac:dyDescent="0.25">
      <c r="A1542" s="39">
        <v>1879</v>
      </c>
      <c r="B1542" s="40">
        <v>15040</v>
      </c>
      <c r="C1542" s="41" t="s">
        <v>312</v>
      </c>
      <c r="D1542" s="41" t="s">
        <v>88</v>
      </c>
      <c r="E1542" s="41">
        <v>75144</v>
      </c>
      <c r="F1542" s="42"/>
      <c r="G1542" s="43"/>
      <c r="H1542" s="44"/>
      <c r="I1542" s="45" t="s">
        <v>47</v>
      </c>
      <c r="J1542" s="46" t="s">
        <v>37</v>
      </c>
      <c r="K1542" s="42" t="s">
        <v>40</v>
      </c>
      <c r="L1542" s="49"/>
      <c r="M1542" s="45" t="s">
        <v>54</v>
      </c>
      <c r="N1542" s="46" t="s">
        <v>40</v>
      </c>
      <c r="O1542" s="49"/>
      <c r="P1542" s="36" t="str">
        <f t="shared" si="24"/>
        <v>Non-Lead</v>
      </c>
      <c r="Q1542" s="39" t="s">
        <v>37</v>
      </c>
      <c r="R1542" s="39" t="s">
        <v>37</v>
      </c>
      <c r="S1542" s="39"/>
      <c r="T1542" s="50" t="s">
        <v>36</v>
      </c>
      <c r="U1542" s="50" t="s">
        <v>37</v>
      </c>
      <c r="V1542" s="50" t="s">
        <v>37</v>
      </c>
      <c r="W1542" s="50" t="s">
        <v>37</v>
      </c>
      <c r="X1542" s="51" t="str">
        <f>IF((OR((AND('[1]PWS Information'!$E$10="CWS",T1542="Single Family Residence",P1542="Lead")),
(AND('[1]PWS Information'!$E$10="CWS",T1542="Multiple Family Residence",'[1]PWS Information'!$E$11="Yes",P1542="Lead")),
(AND('[1]PWS Information'!$E$10="NTNC",P1542="Lead")))),"Tier 1",
IF((OR((AND('[1]PWS Information'!$E$10="CWS",T1542="Multiple Family Residence",'[1]PWS Information'!$E$11="No",P1542="Lead")),
(AND('[1]PWS Information'!$E$10="CWS",T1542="Other",P1542="Lead")),
(AND('[1]PWS Information'!$E$10="CWS",T1542="Building",P1542="Lead")))),"Tier 2",
IF((OR((AND('[1]PWS Information'!$E$10="CWS",T1542="Single Family Residence",P1542="Galvanized Requiring Replacement")),
(AND('[1]PWS Information'!$E$10="CWS",T1542="Single Family Residence",P1542="Galvanized Requiring Replacement",Q1542="Yes")),
(AND('[1]PWS Information'!$E$10="NTNC",P1542="Galvanized Requiring Replacement")),
(AND('[1]PWS Information'!$E$10="NTNC",T1542="Single Family Residence",Q1542="Yes")))),"Tier 3",
IF((OR((AND('[1]PWS Information'!$E$10="CWS",T1542="Single Family Residence",R1542="Yes",P1542="Non-Lead", I1542="Non-Lead - Copper",K1542="Before 1989")),
(AND('[1]PWS Information'!$E$10="CWS",T1542="Single Family Residence",R1542="Yes",P1542="Non-Lead", M1542="Non-Lead - Copper",N1542="Before 1989")))),"Tier 4",
IF((OR((AND('[1]PWS Information'!$E$10="NTNC",P1542="Non-Lead")),
(AND('[1]PWS Information'!$E$10="CWS",P1542="Non-Lead",R1542="")),
(AND('[1]PWS Information'!$E$10="CWS",P1542="Non-Lead",R1542="No")),
(AND('[1]PWS Information'!$E$10="CWS",P1542="Non-Lead",R1542="Don't Know")),
(AND('[1]PWS Information'!$E$10="CWS",P1542="Non-Lead", I1542="Non-Lead - Copper", R1542="Yes", K1542="Between 1989 and 2014")),
(AND('[1]PWS Information'!$E$10="CWS",P1542="Non-Lead", I1542="Non-Lead - Copper", R1542="Yes", K1542="After 2014")),
(AND('[1]PWS Information'!$E$10="CWS",P1542="Non-Lead", I1542="Non-Lead - Copper", R1542="Yes", K1542="Unknown")),
(AND('[1]PWS Information'!$E$10="CWS",P1542="Non-Lead", M1542="Non-Lead - Copper", R1542="Yes", N1542="Between 1989 and 2014")),
(AND('[1]PWS Information'!$E$10="CWS",P1542="Non-Lead", M1542="Non-Lead - Copper", R1542="Yes", N1542="After 2014")),
(AND('[1]PWS Information'!$E$10="CWS",P1542="Non-Lead", M1542="Non-Lead - Copper", R1542="Yes", N1542="Unknown")),
(AND('[1]PWS Information'!$E$10="CWS",P1542="Unknown")),
(AND('[1]PWS Information'!$E$10="NTNC",P1542="Unknown")))),"Tier 5",
"")))))</f>
        <v>Tier 5</v>
      </c>
      <c r="Y1542" s="50"/>
      <c r="Z1542" s="50"/>
    </row>
    <row r="1543" spans="1:26" ht="30" x14ac:dyDescent="0.25">
      <c r="A1543" s="39">
        <v>1880</v>
      </c>
      <c r="B1543" s="40">
        <v>3515</v>
      </c>
      <c r="C1543" s="41" t="s">
        <v>388</v>
      </c>
      <c r="D1543" s="41" t="s">
        <v>88</v>
      </c>
      <c r="E1543" s="41">
        <v>75144</v>
      </c>
      <c r="F1543" s="42"/>
      <c r="G1543" s="43"/>
      <c r="H1543" s="44"/>
      <c r="I1543" s="45" t="s">
        <v>47</v>
      </c>
      <c r="J1543" s="46" t="s">
        <v>37</v>
      </c>
      <c r="K1543" s="42" t="s">
        <v>40</v>
      </c>
      <c r="L1543" s="49"/>
      <c r="M1543" s="45" t="s">
        <v>54</v>
      </c>
      <c r="N1543" s="46" t="s">
        <v>40</v>
      </c>
      <c r="O1543" s="49"/>
      <c r="P1543" s="36" t="str">
        <f t="shared" si="24"/>
        <v>Non-Lead</v>
      </c>
      <c r="Q1543" s="39" t="s">
        <v>37</v>
      </c>
      <c r="R1543" s="39" t="s">
        <v>37</v>
      </c>
      <c r="S1543" s="39"/>
      <c r="T1543" s="50" t="s">
        <v>36</v>
      </c>
      <c r="U1543" s="50" t="s">
        <v>37</v>
      </c>
      <c r="V1543" s="50" t="s">
        <v>37</v>
      </c>
      <c r="W1543" s="50" t="s">
        <v>37</v>
      </c>
      <c r="X1543" s="51" t="str">
        <f>IF((OR((AND('[1]PWS Information'!$E$10="CWS",T1543="Single Family Residence",P1543="Lead")),
(AND('[1]PWS Information'!$E$10="CWS",T1543="Multiple Family Residence",'[1]PWS Information'!$E$11="Yes",P1543="Lead")),
(AND('[1]PWS Information'!$E$10="NTNC",P1543="Lead")))),"Tier 1",
IF((OR((AND('[1]PWS Information'!$E$10="CWS",T1543="Multiple Family Residence",'[1]PWS Information'!$E$11="No",P1543="Lead")),
(AND('[1]PWS Information'!$E$10="CWS",T1543="Other",P1543="Lead")),
(AND('[1]PWS Information'!$E$10="CWS",T1543="Building",P1543="Lead")))),"Tier 2",
IF((OR((AND('[1]PWS Information'!$E$10="CWS",T1543="Single Family Residence",P1543="Galvanized Requiring Replacement")),
(AND('[1]PWS Information'!$E$10="CWS",T1543="Single Family Residence",P1543="Galvanized Requiring Replacement",Q1543="Yes")),
(AND('[1]PWS Information'!$E$10="NTNC",P1543="Galvanized Requiring Replacement")),
(AND('[1]PWS Information'!$E$10="NTNC",T1543="Single Family Residence",Q1543="Yes")))),"Tier 3",
IF((OR((AND('[1]PWS Information'!$E$10="CWS",T1543="Single Family Residence",R1543="Yes",P1543="Non-Lead", I1543="Non-Lead - Copper",K1543="Before 1989")),
(AND('[1]PWS Information'!$E$10="CWS",T1543="Single Family Residence",R1543="Yes",P1543="Non-Lead", M1543="Non-Lead - Copper",N1543="Before 1989")))),"Tier 4",
IF((OR((AND('[1]PWS Information'!$E$10="NTNC",P1543="Non-Lead")),
(AND('[1]PWS Information'!$E$10="CWS",P1543="Non-Lead",R1543="")),
(AND('[1]PWS Information'!$E$10="CWS",P1543="Non-Lead",R1543="No")),
(AND('[1]PWS Information'!$E$10="CWS",P1543="Non-Lead",R1543="Don't Know")),
(AND('[1]PWS Information'!$E$10="CWS",P1543="Non-Lead", I1543="Non-Lead - Copper", R1543="Yes", K1543="Between 1989 and 2014")),
(AND('[1]PWS Information'!$E$10="CWS",P1543="Non-Lead", I1543="Non-Lead - Copper", R1543="Yes", K1543="After 2014")),
(AND('[1]PWS Information'!$E$10="CWS",P1543="Non-Lead", I1543="Non-Lead - Copper", R1543="Yes", K1543="Unknown")),
(AND('[1]PWS Information'!$E$10="CWS",P1543="Non-Lead", M1543="Non-Lead - Copper", R1543="Yes", N1543="Between 1989 and 2014")),
(AND('[1]PWS Information'!$E$10="CWS",P1543="Non-Lead", M1543="Non-Lead - Copper", R1543="Yes", N1543="After 2014")),
(AND('[1]PWS Information'!$E$10="CWS",P1543="Non-Lead", M1543="Non-Lead - Copper", R1543="Yes", N1543="Unknown")),
(AND('[1]PWS Information'!$E$10="CWS",P1543="Unknown")),
(AND('[1]PWS Information'!$E$10="NTNC",P1543="Unknown")))),"Tier 5",
"")))))</f>
        <v>Tier 5</v>
      </c>
      <c r="Y1543" s="50"/>
      <c r="Z1543" s="50"/>
    </row>
    <row r="1544" spans="1:26" ht="30" x14ac:dyDescent="0.25">
      <c r="A1544" s="39">
        <v>1881</v>
      </c>
      <c r="B1544" s="40">
        <v>12615</v>
      </c>
      <c r="C1544" s="41" t="s">
        <v>421</v>
      </c>
      <c r="D1544" s="41" t="s">
        <v>88</v>
      </c>
      <c r="E1544" s="41">
        <v>75144</v>
      </c>
      <c r="F1544" s="42"/>
      <c r="G1544" s="43"/>
      <c r="H1544" s="44"/>
      <c r="I1544" s="45" t="s">
        <v>47</v>
      </c>
      <c r="J1544" s="46" t="s">
        <v>37</v>
      </c>
      <c r="K1544" s="42" t="s">
        <v>40</v>
      </c>
      <c r="L1544" s="49"/>
      <c r="M1544" s="45" t="s">
        <v>54</v>
      </c>
      <c r="N1544" s="46" t="s">
        <v>41</v>
      </c>
      <c r="O1544" s="49"/>
      <c r="P1544" s="36" t="str">
        <f t="shared" si="24"/>
        <v>Non-Lead</v>
      </c>
      <c r="Q1544" s="39" t="s">
        <v>37</v>
      </c>
      <c r="R1544" s="39" t="s">
        <v>37</v>
      </c>
      <c r="S1544" s="39"/>
      <c r="T1544" s="50" t="s">
        <v>36</v>
      </c>
      <c r="U1544" s="50" t="s">
        <v>37</v>
      </c>
      <c r="V1544" s="50" t="s">
        <v>37</v>
      </c>
      <c r="W1544" s="50" t="s">
        <v>37</v>
      </c>
      <c r="X1544" s="51" t="str">
        <f>IF((OR((AND('[1]PWS Information'!$E$10="CWS",T1544="Single Family Residence",P1544="Lead")),
(AND('[1]PWS Information'!$E$10="CWS",T1544="Multiple Family Residence",'[1]PWS Information'!$E$11="Yes",P1544="Lead")),
(AND('[1]PWS Information'!$E$10="NTNC",P1544="Lead")))),"Tier 1",
IF((OR((AND('[1]PWS Information'!$E$10="CWS",T1544="Multiple Family Residence",'[1]PWS Information'!$E$11="No",P1544="Lead")),
(AND('[1]PWS Information'!$E$10="CWS",T1544="Other",P1544="Lead")),
(AND('[1]PWS Information'!$E$10="CWS",T1544="Building",P1544="Lead")))),"Tier 2",
IF((OR((AND('[1]PWS Information'!$E$10="CWS",T1544="Single Family Residence",P1544="Galvanized Requiring Replacement")),
(AND('[1]PWS Information'!$E$10="CWS",T1544="Single Family Residence",P1544="Galvanized Requiring Replacement",Q1544="Yes")),
(AND('[1]PWS Information'!$E$10="NTNC",P1544="Galvanized Requiring Replacement")),
(AND('[1]PWS Information'!$E$10="NTNC",T1544="Single Family Residence",Q1544="Yes")))),"Tier 3",
IF((OR((AND('[1]PWS Information'!$E$10="CWS",T1544="Single Family Residence",R1544="Yes",P1544="Non-Lead", I1544="Non-Lead - Copper",K1544="Before 1989")),
(AND('[1]PWS Information'!$E$10="CWS",T1544="Single Family Residence",R1544="Yes",P1544="Non-Lead", M1544="Non-Lead - Copper",N1544="Before 1989")))),"Tier 4",
IF((OR((AND('[1]PWS Information'!$E$10="NTNC",P1544="Non-Lead")),
(AND('[1]PWS Information'!$E$10="CWS",P1544="Non-Lead",R1544="")),
(AND('[1]PWS Information'!$E$10="CWS",P1544="Non-Lead",R1544="No")),
(AND('[1]PWS Information'!$E$10="CWS",P1544="Non-Lead",R1544="Don't Know")),
(AND('[1]PWS Information'!$E$10="CWS",P1544="Non-Lead", I1544="Non-Lead - Copper", R1544="Yes", K1544="Between 1989 and 2014")),
(AND('[1]PWS Information'!$E$10="CWS",P1544="Non-Lead", I1544="Non-Lead - Copper", R1544="Yes", K1544="After 2014")),
(AND('[1]PWS Information'!$E$10="CWS",P1544="Non-Lead", I1544="Non-Lead - Copper", R1544="Yes", K1544="Unknown")),
(AND('[1]PWS Information'!$E$10="CWS",P1544="Non-Lead", M1544="Non-Lead - Copper", R1544="Yes", N1544="Between 1989 and 2014")),
(AND('[1]PWS Information'!$E$10="CWS",P1544="Non-Lead", M1544="Non-Lead - Copper", R1544="Yes", N1544="After 2014")),
(AND('[1]PWS Information'!$E$10="CWS",P1544="Non-Lead", M1544="Non-Lead - Copper", R1544="Yes", N1544="Unknown")),
(AND('[1]PWS Information'!$E$10="CWS",P1544="Unknown")),
(AND('[1]PWS Information'!$E$10="NTNC",P1544="Unknown")))),"Tier 5",
"")))))</f>
        <v>Tier 5</v>
      </c>
      <c r="Y1544" s="50"/>
      <c r="Z1544" s="50"/>
    </row>
    <row r="1545" spans="1:26" ht="30" x14ac:dyDescent="0.25">
      <c r="A1545" s="39">
        <v>1882</v>
      </c>
      <c r="B1545" s="40">
        <v>9989</v>
      </c>
      <c r="C1545" s="41" t="s">
        <v>345</v>
      </c>
      <c r="D1545" s="41" t="s">
        <v>88</v>
      </c>
      <c r="E1545" s="41">
        <v>75144</v>
      </c>
      <c r="F1545" s="42"/>
      <c r="G1545" s="43"/>
      <c r="H1545" s="44"/>
      <c r="I1545" s="45" t="s">
        <v>47</v>
      </c>
      <c r="J1545" s="46" t="s">
        <v>37</v>
      </c>
      <c r="K1545" s="42" t="s">
        <v>40</v>
      </c>
      <c r="L1545" s="49"/>
      <c r="M1545" s="45" t="s">
        <v>54</v>
      </c>
      <c r="N1545" s="46" t="s">
        <v>41</v>
      </c>
      <c r="O1545" s="49"/>
      <c r="P1545" s="36" t="str">
        <f t="shared" si="24"/>
        <v>Non-Lead</v>
      </c>
      <c r="Q1545" s="39" t="s">
        <v>37</v>
      </c>
      <c r="R1545" s="39" t="s">
        <v>37</v>
      </c>
      <c r="S1545" s="39"/>
      <c r="T1545" s="50" t="s">
        <v>36</v>
      </c>
      <c r="U1545" s="50" t="s">
        <v>37</v>
      </c>
      <c r="V1545" s="50" t="s">
        <v>37</v>
      </c>
      <c r="W1545" s="50" t="s">
        <v>37</v>
      </c>
      <c r="X1545" s="51" t="str">
        <f>IF((OR((AND('[1]PWS Information'!$E$10="CWS",T1545="Single Family Residence",P1545="Lead")),
(AND('[1]PWS Information'!$E$10="CWS",T1545="Multiple Family Residence",'[1]PWS Information'!$E$11="Yes",P1545="Lead")),
(AND('[1]PWS Information'!$E$10="NTNC",P1545="Lead")))),"Tier 1",
IF((OR((AND('[1]PWS Information'!$E$10="CWS",T1545="Multiple Family Residence",'[1]PWS Information'!$E$11="No",P1545="Lead")),
(AND('[1]PWS Information'!$E$10="CWS",T1545="Other",P1545="Lead")),
(AND('[1]PWS Information'!$E$10="CWS",T1545="Building",P1545="Lead")))),"Tier 2",
IF((OR((AND('[1]PWS Information'!$E$10="CWS",T1545="Single Family Residence",P1545="Galvanized Requiring Replacement")),
(AND('[1]PWS Information'!$E$10="CWS",T1545="Single Family Residence",P1545="Galvanized Requiring Replacement",Q1545="Yes")),
(AND('[1]PWS Information'!$E$10="NTNC",P1545="Galvanized Requiring Replacement")),
(AND('[1]PWS Information'!$E$10="NTNC",T1545="Single Family Residence",Q1545="Yes")))),"Tier 3",
IF((OR((AND('[1]PWS Information'!$E$10="CWS",T1545="Single Family Residence",R1545="Yes",P1545="Non-Lead", I1545="Non-Lead - Copper",K1545="Before 1989")),
(AND('[1]PWS Information'!$E$10="CWS",T1545="Single Family Residence",R1545="Yes",P1545="Non-Lead", M1545="Non-Lead - Copper",N1545="Before 1989")))),"Tier 4",
IF((OR((AND('[1]PWS Information'!$E$10="NTNC",P1545="Non-Lead")),
(AND('[1]PWS Information'!$E$10="CWS",P1545="Non-Lead",R1545="")),
(AND('[1]PWS Information'!$E$10="CWS",P1545="Non-Lead",R1545="No")),
(AND('[1]PWS Information'!$E$10="CWS",P1545="Non-Lead",R1545="Don't Know")),
(AND('[1]PWS Information'!$E$10="CWS",P1545="Non-Lead", I1545="Non-Lead - Copper", R1545="Yes", K1545="Between 1989 and 2014")),
(AND('[1]PWS Information'!$E$10="CWS",P1545="Non-Lead", I1545="Non-Lead - Copper", R1545="Yes", K1545="After 2014")),
(AND('[1]PWS Information'!$E$10="CWS",P1545="Non-Lead", I1545="Non-Lead - Copper", R1545="Yes", K1545="Unknown")),
(AND('[1]PWS Information'!$E$10="CWS",P1545="Non-Lead", M1545="Non-Lead - Copper", R1545="Yes", N1545="Between 1989 and 2014")),
(AND('[1]PWS Information'!$E$10="CWS",P1545="Non-Lead", M1545="Non-Lead - Copper", R1545="Yes", N1545="After 2014")),
(AND('[1]PWS Information'!$E$10="CWS",P1545="Non-Lead", M1545="Non-Lead - Copper", R1545="Yes", N1545="Unknown")),
(AND('[1]PWS Information'!$E$10="CWS",P1545="Unknown")),
(AND('[1]PWS Information'!$E$10="NTNC",P1545="Unknown")))),"Tier 5",
"")))))</f>
        <v>Tier 5</v>
      </c>
      <c r="Y1545" s="50"/>
      <c r="Z1545" s="50"/>
    </row>
    <row r="1546" spans="1:26" ht="30" x14ac:dyDescent="0.25">
      <c r="A1546" s="39">
        <v>1884</v>
      </c>
      <c r="B1546" s="40">
        <v>530</v>
      </c>
      <c r="C1546" s="41" t="s">
        <v>422</v>
      </c>
      <c r="D1546" s="41" t="s">
        <v>88</v>
      </c>
      <c r="E1546" s="41">
        <v>75144</v>
      </c>
      <c r="F1546" s="42"/>
      <c r="G1546" s="43"/>
      <c r="H1546" s="44"/>
      <c r="I1546" s="45" t="s">
        <v>47</v>
      </c>
      <c r="J1546" s="46" t="s">
        <v>37</v>
      </c>
      <c r="K1546" s="42" t="s">
        <v>40</v>
      </c>
      <c r="L1546" s="49"/>
      <c r="M1546" s="45" t="s">
        <v>54</v>
      </c>
      <c r="N1546" s="46" t="s">
        <v>40</v>
      </c>
      <c r="O1546" s="49"/>
      <c r="P1546" s="36" t="str">
        <f t="shared" si="24"/>
        <v>Non-Lead</v>
      </c>
      <c r="Q1546" s="39" t="s">
        <v>37</v>
      </c>
      <c r="R1546" s="39" t="s">
        <v>37</v>
      </c>
      <c r="S1546" s="39"/>
      <c r="T1546" s="50" t="s">
        <v>36</v>
      </c>
      <c r="U1546" s="50" t="s">
        <v>37</v>
      </c>
      <c r="V1546" s="50" t="s">
        <v>37</v>
      </c>
      <c r="W1546" s="50" t="s">
        <v>37</v>
      </c>
      <c r="X1546" s="51" t="str">
        <f>IF((OR((AND('[1]PWS Information'!$E$10="CWS",T1546="Single Family Residence",P1546="Lead")),
(AND('[1]PWS Information'!$E$10="CWS",T1546="Multiple Family Residence",'[1]PWS Information'!$E$11="Yes",P1546="Lead")),
(AND('[1]PWS Information'!$E$10="NTNC",P1546="Lead")))),"Tier 1",
IF((OR((AND('[1]PWS Information'!$E$10="CWS",T1546="Multiple Family Residence",'[1]PWS Information'!$E$11="No",P1546="Lead")),
(AND('[1]PWS Information'!$E$10="CWS",T1546="Other",P1546="Lead")),
(AND('[1]PWS Information'!$E$10="CWS",T1546="Building",P1546="Lead")))),"Tier 2",
IF((OR((AND('[1]PWS Information'!$E$10="CWS",T1546="Single Family Residence",P1546="Galvanized Requiring Replacement")),
(AND('[1]PWS Information'!$E$10="CWS",T1546="Single Family Residence",P1546="Galvanized Requiring Replacement",Q1546="Yes")),
(AND('[1]PWS Information'!$E$10="NTNC",P1546="Galvanized Requiring Replacement")),
(AND('[1]PWS Information'!$E$10="NTNC",T1546="Single Family Residence",Q1546="Yes")))),"Tier 3",
IF((OR((AND('[1]PWS Information'!$E$10="CWS",T1546="Single Family Residence",R1546="Yes",P1546="Non-Lead", I1546="Non-Lead - Copper",K1546="Before 1989")),
(AND('[1]PWS Information'!$E$10="CWS",T1546="Single Family Residence",R1546="Yes",P1546="Non-Lead", M1546="Non-Lead - Copper",N1546="Before 1989")))),"Tier 4",
IF((OR((AND('[1]PWS Information'!$E$10="NTNC",P1546="Non-Lead")),
(AND('[1]PWS Information'!$E$10="CWS",P1546="Non-Lead",R1546="")),
(AND('[1]PWS Information'!$E$10="CWS",P1546="Non-Lead",R1546="No")),
(AND('[1]PWS Information'!$E$10="CWS",P1546="Non-Lead",R1546="Don't Know")),
(AND('[1]PWS Information'!$E$10="CWS",P1546="Non-Lead", I1546="Non-Lead - Copper", R1546="Yes", K1546="Between 1989 and 2014")),
(AND('[1]PWS Information'!$E$10="CWS",P1546="Non-Lead", I1546="Non-Lead - Copper", R1546="Yes", K1546="After 2014")),
(AND('[1]PWS Information'!$E$10="CWS",P1546="Non-Lead", I1546="Non-Lead - Copper", R1546="Yes", K1546="Unknown")),
(AND('[1]PWS Information'!$E$10="CWS",P1546="Non-Lead", M1546="Non-Lead - Copper", R1546="Yes", N1546="Between 1989 and 2014")),
(AND('[1]PWS Information'!$E$10="CWS",P1546="Non-Lead", M1546="Non-Lead - Copper", R1546="Yes", N1546="After 2014")),
(AND('[1]PWS Information'!$E$10="CWS",P1546="Non-Lead", M1546="Non-Lead - Copper", R1546="Yes", N1546="Unknown")),
(AND('[1]PWS Information'!$E$10="CWS",P1546="Unknown")),
(AND('[1]PWS Information'!$E$10="NTNC",P1546="Unknown")))),"Tier 5",
"")))))</f>
        <v>Tier 5</v>
      </c>
      <c r="Y1546" s="50"/>
      <c r="Z1546" s="50"/>
    </row>
    <row r="1547" spans="1:26" ht="30" x14ac:dyDescent="0.25">
      <c r="A1547" s="39">
        <v>1885</v>
      </c>
      <c r="B1547" s="40"/>
      <c r="C1547" s="41" t="s">
        <v>309</v>
      </c>
      <c r="D1547" s="41" t="s">
        <v>88</v>
      </c>
      <c r="E1547" s="41">
        <v>75144</v>
      </c>
      <c r="F1547" s="42"/>
      <c r="G1547" s="43"/>
      <c r="H1547" s="44"/>
      <c r="I1547" s="45" t="s">
        <v>47</v>
      </c>
      <c r="J1547" s="46" t="s">
        <v>37</v>
      </c>
      <c r="K1547" s="42" t="s">
        <v>40</v>
      </c>
      <c r="L1547" s="49"/>
      <c r="M1547" s="45" t="s">
        <v>54</v>
      </c>
      <c r="N1547" s="46" t="s">
        <v>40</v>
      </c>
      <c r="O1547" s="49"/>
      <c r="P1547" s="36" t="str">
        <f t="shared" si="24"/>
        <v>Non-Lead</v>
      </c>
      <c r="Q1547" s="39" t="s">
        <v>37</v>
      </c>
      <c r="R1547" s="39" t="s">
        <v>37</v>
      </c>
      <c r="S1547" s="39"/>
      <c r="T1547" s="50" t="s">
        <v>48</v>
      </c>
      <c r="U1547" s="50" t="s">
        <v>37</v>
      </c>
      <c r="V1547" s="50" t="s">
        <v>37</v>
      </c>
      <c r="W1547" s="50" t="s">
        <v>37</v>
      </c>
      <c r="X1547" s="51" t="str">
        <f>IF((OR((AND('[1]PWS Information'!$E$10="CWS",T1547="Single Family Residence",P1547="Lead")),
(AND('[1]PWS Information'!$E$10="CWS",T1547="Multiple Family Residence",'[1]PWS Information'!$E$11="Yes",P1547="Lead")),
(AND('[1]PWS Information'!$E$10="NTNC",P1547="Lead")))),"Tier 1",
IF((OR((AND('[1]PWS Information'!$E$10="CWS",T1547="Multiple Family Residence",'[1]PWS Information'!$E$11="No",P1547="Lead")),
(AND('[1]PWS Information'!$E$10="CWS",T1547="Other",P1547="Lead")),
(AND('[1]PWS Information'!$E$10="CWS",T1547="Building",P1547="Lead")))),"Tier 2",
IF((OR((AND('[1]PWS Information'!$E$10="CWS",T1547="Single Family Residence",P1547="Galvanized Requiring Replacement")),
(AND('[1]PWS Information'!$E$10="CWS",T1547="Single Family Residence",P1547="Galvanized Requiring Replacement",Q1547="Yes")),
(AND('[1]PWS Information'!$E$10="NTNC",P1547="Galvanized Requiring Replacement")),
(AND('[1]PWS Information'!$E$10="NTNC",T1547="Single Family Residence",Q1547="Yes")))),"Tier 3",
IF((OR((AND('[1]PWS Information'!$E$10="CWS",T1547="Single Family Residence",R1547="Yes",P1547="Non-Lead", I1547="Non-Lead - Copper",K1547="Before 1989")),
(AND('[1]PWS Information'!$E$10="CWS",T1547="Single Family Residence",R1547="Yes",P1547="Non-Lead", M1547="Non-Lead - Copper",N1547="Before 1989")))),"Tier 4",
IF((OR((AND('[1]PWS Information'!$E$10="NTNC",P1547="Non-Lead")),
(AND('[1]PWS Information'!$E$10="CWS",P1547="Non-Lead",R1547="")),
(AND('[1]PWS Information'!$E$10="CWS",P1547="Non-Lead",R1547="No")),
(AND('[1]PWS Information'!$E$10="CWS",P1547="Non-Lead",R1547="Don't Know")),
(AND('[1]PWS Information'!$E$10="CWS",P1547="Non-Lead", I1547="Non-Lead - Copper", R1547="Yes", K1547="Between 1989 and 2014")),
(AND('[1]PWS Information'!$E$10="CWS",P1547="Non-Lead", I1547="Non-Lead - Copper", R1547="Yes", K1547="After 2014")),
(AND('[1]PWS Information'!$E$10="CWS",P1547="Non-Lead", I1547="Non-Lead - Copper", R1547="Yes", K1547="Unknown")),
(AND('[1]PWS Information'!$E$10="CWS",P1547="Non-Lead", M1547="Non-Lead - Copper", R1547="Yes", N1547="Between 1989 and 2014")),
(AND('[1]PWS Information'!$E$10="CWS",P1547="Non-Lead", M1547="Non-Lead - Copper", R1547="Yes", N1547="After 2014")),
(AND('[1]PWS Information'!$E$10="CWS",P1547="Non-Lead", M1547="Non-Lead - Copper", R1547="Yes", N1547="Unknown")),
(AND('[1]PWS Information'!$E$10="CWS",P1547="Unknown")),
(AND('[1]PWS Information'!$E$10="NTNC",P1547="Unknown")))),"Tier 5",
"")))))</f>
        <v>Tier 5</v>
      </c>
      <c r="Y1547" s="50"/>
      <c r="Z1547" s="50"/>
    </row>
    <row r="1548" spans="1:26" ht="30" x14ac:dyDescent="0.25">
      <c r="A1548" s="39">
        <v>1886</v>
      </c>
      <c r="B1548" s="40">
        <v>5220</v>
      </c>
      <c r="C1548" s="41" t="s">
        <v>329</v>
      </c>
      <c r="D1548" s="41" t="s">
        <v>88</v>
      </c>
      <c r="E1548" s="41">
        <v>75144</v>
      </c>
      <c r="F1548" s="42"/>
      <c r="G1548" s="43"/>
      <c r="H1548" s="44"/>
      <c r="I1548" s="45" t="s">
        <v>47</v>
      </c>
      <c r="J1548" s="46" t="s">
        <v>37</v>
      </c>
      <c r="K1548" s="42" t="s">
        <v>40</v>
      </c>
      <c r="L1548" s="49"/>
      <c r="M1548" s="45" t="s">
        <v>54</v>
      </c>
      <c r="N1548" s="46" t="s">
        <v>49</v>
      </c>
      <c r="O1548" s="49"/>
      <c r="P1548" s="36" t="str">
        <f t="shared" si="24"/>
        <v>Non-Lead</v>
      </c>
      <c r="Q1548" s="39" t="s">
        <v>37</v>
      </c>
      <c r="R1548" s="39" t="s">
        <v>37</v>
      </c>
      <c r="S1548" s="39"/>
      <c r="T1548" s="50" t="s">
        <v>36</v>
      </c>
      <c r="U1548" s="50" t="s">
        <v>37</v>
      </c>
      <c r="V1548" s="50" t="s">
        <v>37</v>
      </c>
      <c r="W1548" s="50" t="s">
        <v>37</v>
      </c>
      <c r="X1548" s="51" t="str">
        <f>IF((OR((AND('[1]PWS Information'!$E$10="CWS",T1548="Single Family Residence",P1548="Lead")),
(AND('[1]PWS Information'!$E$10="CWS",T1548="Multiple Family Residence",'[1]PWS Information'!$E$11="Yes",P1548="Lead")),
(AND('[1]PWS Information'!$E$10="NTNC",P1548="Lead")))),"Tier 1",
IF((OR((AND('[1]PWS Information'!$E$10="CWS",T1548="Multiple Family Residence",'[1]PWS Information'!$E$11="No",P1548="Lead")),
(AND('[1]PWS Information'!$E$10="CWS",T1548="Other",P1548="Lead")),
(AND('[1]PWS Information'!$E$10="CWS",T1548="Building",P1548="Lead")))),"Tier 2",
IF((OR((AND('[1]PWS Information'!$E$10="CWS",T1548="Single Family Residence",P1548="Galvanized Requiring Replacement")),
(AND('[1]PWS Information'!$E$10="CWS",T1548="Single Family Residence",P1548="Galvanized Requiring Replacement",Q1548="Yes")),
(AND('[1]PWS Information'!$E$10="NTNC",P1548="Galvanized Requiring Replacement")),
(AND('[1]PWS Information'!$E$10="NTNC",T1548="Single Family Residence",Q1548="Yes")))),"Tier 3",
IF((OR((AND('[1]PWS Information'!$E$10="CWS",T1548="Single Family Residence",R1548="Yes",P1548="Non-Lead", I1548="Non-Lead - Copper",K1548="Before 1989")),
(AND('[1]PWS Information'!$E$10="CWS",T1548="Single Family Residence",R1548="Yes",P1548="Non-Lead", M1548="Non-Lead - Copper",N1548="Before 1989")))),"Tier 4",
IF((OR((AND('[1]PWS Information'!$E$10="NTNC",P1548="Non-Lead")),
(AND('[1]PWS Information'!$E$10="CWS",P1548="Non-Lead",R1548="")),
(AND('[1]PWS Information'!$E$10="CWS",P1548="Non-Lead",R1548="No")),
(AND('[1]PWS Information'!$E$10="CWS",P1548="Non-Lead",R1548="Don't Know")),
(AND('[1]PWS Information'!$E$10="CWS",P1548="Non-Lead", I1548="Non-Lead - Copper", R1548="Yes", K1548="Between 1989 and 2014")),
(AND('[1]PWS Information'!$E$10="CWS",P1548="Non-Lead", I1548="Non-Lead - Copper", R1548="Yes", K1548="After 2014")),
(AND('[1]PWS Information'!$E$10="CWS",P1548="Non-Lead", I1548="Non-Lead - Copper", R1548="Yes", K1548="Unknown")),
(AND('[1]PWS Information'!$E$10="CWS",P1548="Non-Lead", M1548="Non-Lead - Copper", R1548="Yes", N1548="Between 1989 and 2014")),
(AND('[1]PWS Information'!$E$10="CWS",P1548="Non-Lead", M1548="Non-Lead - Copper", R1548="Yes", N1548="After 2014")),
(AND('[1]PWS Information'!$E$10="CWS",P1548="Non-Lead", M1548="Non-Lead - Copper", R1548="Yes", N1548="Unknown")),
(AND('[1]PWS Information'!$E$10="CWS",P1548="Unknown")),
(AND('[1]PWS Information'!$E$10="NTNC",P1548="Unknown")))),"Tier 5",
"")))))</f>
        <v>Tier 5</v>
      </c>
      <c r="Y1548" s="50"/>
      <c r="Z1548" s="50"/>
    </row>
    <row r="1549" spans="1:26" ht="30" x14ac:dyDescent="0.25">
      <c r="A1549" s="39">
        <v>1887</v>
      </c>
      <c r="B1549" s="40">
        <v>2771</v>
      </c>
      <c r="C1549" s="41" t="s">
        <v>367</v>
      </c>
      <c r="D1549" s="41" t="s">
        <v>83</v>
      </c>
      <c r="E1549" s="41">
        <v>75105</v>
      </c>
      <c r="F1549" s="42"/>
      <c r="G1549" s="43"/>
      <c r="H1549" s="44"/>
      <c r="I1549" s="45" t="s">
        <v>47</v>
      </c>
      <c r="J1549" s="46" t="s">
        <v>37</v>
      </c>
      <c r="K1549" s="42" t="s">
        <v>40</v>
      </c>
      <c r="L1549" s="49"/>
      <c r="M1549" s="45" t="s">
        <v>54</v>
      </c>
      <c r="N1549" s="46" t="s">
        <v>40</v>
      </c>
      <c r="O1549" s="49"/>
      <c r="P1549" s="36" t="str">
        <f t="shared" si="24"/>
        <v>Non-Lead</v>
      </c>
      <c r="Q1549" s="39" t="s">
        <v>37</v>
      </c>
      <c r="R1549" s="39" t="s">
        <v>37</v>
      </c>
      <c r="S1549" s="39"/>
      <c r="T1549" s="50" t="s">
        <v>36</v>
      </c>
      <c r="U1549" s="50" t="s">
        <v>37</v>
      </c>
      <c r="V1549" s="50" t="s">
        <v>37</v>
      </c>
      <c r="W1549" s="50" t="s">
        <v>37</v>
      </c>
      <c r="X1549" s="51" t="str">
        <f>IF((OR((AND('[1]PWS Information'!$E$10="CWS",T1549="Single Family Residence",P1549="Lead")),
(AND('[1]PWS Information'!$E$10="CWS",T1549="Multiple Family Residence",'[1]PWS Information'!$E$11="Yes",P1549="Lead")),
(AND('[1]PWS Information'!$E$10="NTNC",P1549="Lead")))),"Tier 1",
IF((OR((AND('[1]PWS Information'!$E$10="CWS",T1549="Multiple Family Residence",'[1]PWS Information'!$E$11="No",P1549="Lead")),
(AND('[1]PWS Information'!$E$10="CWS",T1549="Other",P1549="Lead")),
(AND('[1]PWS Information'!$E$10="CWS",T1549="Building",P1549="Lead")))),"Tier 2",
IF((OR((AND('[1]PWS Information'!$E$10="CWS",T1549="Single Family Residence",P1549="Galvanized Requiring Replacement")),
(AND('[1]PWS Information'!$E$10="CWS",T1549="Single Family Residence",P1549="Galvanized Requiring Replacement",Q1549="Yes")),
(AND('[1]PWS Information'!$E$10="NTNC",P1549="Galvanized Requiring Replacement")),
(AND('[1]PWS Information'!$E$10="NTNC",T1549="Single Family Residence",Q1549="Yes")))),"Tier 3",
IF((OR((AND('[1]PWS Information'!$E$10="CWS",T1549="Single Family Residence",R1549="Yes",P1549="Non-Lead", I1549="Non-Lead - Copper",K1549="Before 1989")),
(AND('[1]PWS Information'!$E$10="CWS",T1549="Single Family Residence",R1549="Yes",P1549="Non-Lead", M1549="Non-Lead - Copper",N1549="Before 1989")))),"Tier 4",
IF((OR((AND('[1]PWS Information'!$E$10="NTNC",P1549="Non-Lead")),
(AND('[1]PWS Information'!$E$10="CWS",P1549="Non-Lead",R1549="")),
(AND('[1]PWS Information'!$E$10="CWS",P1549="Non-Lead",R1549="No")),
(AND('[1]PWS Information'!$E$10="CWS",P1549="Non-Lead",R1549="Don't Know")),
(AND('[1]PWS Information'!$E$10="CWS",P1549="Non-Lead", I1549="Non-Lead - Copper", R1549="Yes", K1549="Between 1989 and 2014")),
(AND('[1]PWS Information'!$E$10="CWS",P1549="Non-Lead", I1549="Non-Lead - Copper", R1549="Yes", K1549="After 2014")),
(AND('[1]PWS Information'!$E$10="CWS",P1549="Non-Lead", I1549="Non-Lead - Copper", R1549="Yes", K1549="Unknown")),
(AND('[1]PWS Information'!$E$10="CWS",P1549="Non-Lead", M1549="Non-Lead - Copper", R1549="Yes", N1549="Between 1989 and 2014")),
(AND('[1]PWS Information'!$E$10="CWS",P1549="Non-Lead", M1549="Non-Lead - Copper", R1549="Yes", N1549="After 2014")),
(AND('[1]PWS Information'!$E$10="CWS",P1549="Non-Lead", M1549="Non-Lead - Copper", R1549="Yes", N1549="Unknown")),
(AND('[1]PWS Information'!$E$10="CWS",P1549="Unknown")),
(AND('[1]PWS Information'!$E$10="NTNC",P1549="Unknown")))),"Tier 5",
"")))))</f>
        <v>Tier 5</v>
      </c>
      <c r="Y1549" s="50"/>
      <c r="Z1549" s="50"/>
    </row>
    <row r="1550" spans="1:26" ht="30" x14ac:dyDescent="0.25">
      <c r="A1550" s="39">
        <v>1888</v>
      </c>
      <c r="B1550" s="40">
        <v>14210</v>
      </c>
      <c r="C1550" s="41" t="s">
        <v>423</v>
      </c>
      <c r="D1550" s="41" t="s">
        <v>88</v>
      </c>
      <c r="E1550" s="41">
        <v>75144</v>
      </c>
      <c r="F1550" s="42"/>
      <c r="G1550" s="43"/>
      <c r="H1550" s="44"/>
      <c r="I1550" s="45" t="s">
        <v>47</v>
      </c>
      <c r="J1550" s="46" t="s">
        <v>37</v>
      </c>
      <c r="K1550" s="42" t="s">
        <v>40</v>
      </c>
      <c r="L1550" s="49"/>
      <c r="M1550" s="45" t="s">
        <v>54</v>
      </c>
      <c r="N1550" s="46" t="s">
        <v>40</v>
      </c>
      <c r="O1550" s="49"/>
      <c r="P1550" s="36" t="str">
        <f t="shared" si="24"/>
        <v>Non-Lead</v>
      </c>
      <c r="Q1550" s="39" t="s">
        <v>37</v>
      </c>
      <c r="R1550" s="39" t="s">
        <v>37</v>
      </c>
      <c r="S1550" s="39"/>
      <c r="T1550" s="50" t="s">
        <v>48</v>
      </c>
      <c r="U1550" s="50" t="s">
        <v>37</v>
      </c>
      <c r="V1550" s="50" t="s">
        <v>37</v>
      </c>
      <c r="W1550" s="50" t="s">
        <v>37</v>
      </c>
      <c r="X1550" s="51" t="str">
        <f>IF((OR((AND('[1]PWS Information'!$E$10="CWS",T1550="Single Family Residence",P1550="Lead")),
(AND('[1]PWS Information'!$E$10="CWS",T1550="Multiple Family Residence",'[1]PWS Information'!$E$11="Yes",P1550="Lead")),
(AND('[1]PWS Information'!$E$10="NTNC",P1550="Lead")))),"Tier 1",
IF((OR((AND('[1]PWS Information'!$E$10="CWS",T1550="Multiple Family Residence",'[1]PWS Information'!$E$11="No",P1550="Lead")),
(AND('[1]PWS Information'!$E$10="CWS",T1550="Other",P1550="Lead")),
(AND('[1]PWS Information'!$E$10="CWS",T1550="Building",P1550="Lead")))),"Tier 2",
IF((OR((AND('[1]PWS Information'!$E$10="CWS",T1550="Single Family Residence",P1550="Galvanized Requiring Replacement")),
(AND('[1]PWS Information'!$E$10="CWS",T1550="Single Family Residence",P1550="Galvanized Requiring Replacement",Q1550="Yes")),
(AND('[1]PWS Information'!$E$10="NTNC",P1550="Galvanized Requiring Replacement")),
(AND('[1]PWS Information'!$E$10="NTNC",T1550="Single Family Residence",Q1550="Yes")))),"Tier 3",
IF((OR((AND('[1]PWS Information'!$E$10="CWS",T1550="Single Family Residence",R1550="Yes",P1550="Non-Lead", I1550="Non-Lead - Copper",K1550="Before 1989")),
(AND('[1]PWS Information'!$E$10="CWS",T1550="Single Family Residence",R1550="Yes",P1550="Non-Lead", M1550="Non-Lead - Copper",N1550="Before 1989")))),"Tier 4",
IF((OR((AND('[1]PWS Information'!$E$10="NTNC",P1550="Non-Lead")),
(AND('[1]PWS Information'!$E$10="CWS",P1550="Non-Lead",R1550="")),
(AND('[1]PWS Information'!$E$10="CWS",P1550="Non-Lead",R1550="No")),
(AND('[1]PWS Information'!$E$10="CWS",P1550="Non-Lead",R1550="Don't Know")),
(AND('[1]PWS Information'!$E$10="CWS",P1550="Non-Lead", I1550="Non-Lead - Copper", R1550="Yes", K1550="Between 1989 and 2014")),
(AND('[1]PWS Information'!$E$10="CWS",P1550="Non-Lead", I1550="Non-Lead - Copper", R1550="Yes", K1550="After 2014")),
(AND('[1]PWS Information'!$E$10="CWS",P1550="Non-Lead", I1550="Non-Lead - Copper", R1550="Yes", K1550="Unknown")),
(AND('[1]PWS Information'!$E$10="CWS",P1550="Non-Lead", M1550="Non-Lead - Copper", R1550="Yes", N1550="Between 1989 and 2014")),
(AND('[1]PWS Information'!$E$10="CWS",P1550="Non-Lead", M1550="Non-Lead - Copper", R1550="Yes", N1550="After 2014")),
(AND('[1]PWS Information'!$E$10="CWS",P1550="Non-Lead", M1550="Non-Lead - Copper", R1550="Yes", N1550="Unknown")),
(AND('[1]PWS Information'!$E$10="CWS",P1550="Unknown")),
(AND('[1]PWS Information'!$E$10="NTNC",P1550="Unknown")))),"Tier 5",
"")))))</f>
        <v>Tier 5</v>
      </c>
      <c r="Y1550" s="50"/>
      <c r="Z1550" s="50"/>
    </row>
    <row r="1551" spans="1:26" x14ac:dyDescent="0.25">
      <c r="A1551" s="39">
        <v>1889</v>
      </c>
      <c r="B1551" s="40"/>
      <c r="C1551" s="41" t="s">
        <v>334</v>
      </c>
      <c r="D1551" s="41" t="s">
        <v>88</v>
      </c>
      <c r="E1551" s="41">
        <v>75144</v>
      </c>
      <c r="F1551" s="42"/>
      <c r="G1551" s="43"/>
      <c r="H1551" s="44"/>
      <c r="I1551" s="45" t="s">
        <v>47</v>
      </c>
      <c r="J1551" s="46" t="s">
        <v>37</v>
      </c>
      <c r="K1551" s="42" t="s">
        <v>41</v>
      </c>
      <c r="L1551" s="49"/>
      <c r="M1551" s="45" t="s">
        <v>54</v>
      </c>
      <c r="N1551" s="46" t="s">
        <v>41</v>
      </c>
      <c r="O1551" s="49"/>
      <c r="P1551" s="36" t="str">
        <f t="shared" si="24"/>
        <v>Non-Lead</v>
      </c>
      <c r="Q1551" s="39" t="s">
        <v>37</v>
      </c>
      <c r="R1551" s="39" t="s">
        <v>37</v>
      </c>
      <c r="S1551" s="39"/>
      <c r="T1551" s="50" t="s">
        <v>36</v>
      </c>
      <c r="U1551" s="50" t="s">
        <v>37</v>
      </c>
      <c r="V1551" s="50" t="s">
        <v>37</v>
      </c>
      <c r="W1551" s="50" t="s">
        <v>37</v>
      </c>
      <c r="X1551" s="51" t="str">
        <f>IF((OR((AND('[1]PWS Information'!$E$10="CWS",T1551="Single Family Residence",P1551="Lead")),
(AND('[1]PWS Information'!$E$10="CWS",T1551="Multiple Family Residence",'[1]PWS Information'!$E$11="Yes",P1551="Lead")),
(AND('[1]PWS Information'!$E$10="NTNC",P1551="Lead")))),"Tier 1",
IF((OR((AND('[1]PWS Information'!$E$10="CWS",T1551="Multiple Family Residence",'[1]PWS Information'!$E$11="No",P1551="Lead")),
(AND('[1]PWS Information'!$E$10="CWS",T1551="Other",P1551="Lead")),
(AND('[1]PWS Information'!$E$10="CWS",T1551="Building",P1551="Lead")))),"Tier 2",
IF((OR((AND('[1]PWS Information'!$E$10="CWS",T1551="Single Family Residence",P1551="Galvanized Requiring Replacement")),
(AND('[1]PWS Information'!$E$10="CWS",T1551="Single Family Residence",P1551="Galvanized Requiring Replacement",Q1551="Yes")),
(AND('[1]PWS Information'!$E$10="NTNC",P1551="Galvanized Requiring Replacement")),
(AND('[1]PWS Information'!$E$10="NTNC",T1551="Single Family Residence",Q1551="Yes")))),"Tier 3",
IF((OR((AND('[1]PWS Information'!$E$10="CWS",T1551="Single Family Residence",R1551="Yes",P1551="Non-Lead", I1551="Non-Lead - Copper",K1551="Before 1989")),
(AND('[1]PWS Information'!$E$10="CWS",T1551="Single Family Residence",R1551="Yes",P1551="Non-Lead", M1551="Non-Lead - Copper",N1551="Before 1989")))),"Tier 4",
IF((OR((AND('[1]PWS Information'!$E$10="NTNC",P1551="Non-Lead")),
(AND('[1]PWS Information'!$E$10="CWS",P1551="Non-Lead",R1551="")),
(AND('[1]PWS Information'!$E$10="CWS",P1551="Non-Lead",R1551="No")),
(AND('[1]PWS Information'!$E$10="CWS",P1551="Non-Lead",R1551="Don't Know")),
(AND('[1]PWS Information'!$E$10="CWS",P1551="Non-Lead", I1551="Non-Lead - Copper", R1551="Yes", K1551="Between 1989 and 2014")),
(AND('[1]PWS Information'!$E$10="CWS",P1551="Non-Lead", I1551="Non-Lead - Copper", R1551="Yes", K1551="After 2014")),
(AND('[1]PWS Information'!$E$10="CWS",P1551="Non-Lead", I1551="Non-Lead - Copper", R1551="Yes", K1551="Unknown")),
(AND('[1]PWS Information'!$E$10="CWS",P1551="Non-Lead", M1551="Non-Lead - Copper", R1551="Yes", N1551="Between 1989 and 2014")),
(AND('[1]PWS Information'!$E$10="CWS",P1551="Non-Lead", M1551="Non-Lead - Copper", R1551="Yes", N1551="After 2014")),
(AND('[1]PWS Information'!$E$10="CWS",P1551="Non-Lead", M1551="Non-Lead - Copper", R1551="Yes", N1551="Unknown")),
(AND('[1]PWS Information'!$E$10="CWS",P1551="Unknown")),
(AND('[1]PWS Information'!$E$10="NTNC",P1551="Unknown")))),"Tier 5",
"")))))</f>
        <v>Tier 5</v>
      </c>
      <c r="Y1551" s="50"/>
      <c r="Z1551" s="50"/>
    </row>
    <row r="1552" spans="1:26" ht="30" x14ac:dyDescent="0.25">
      <c r="A1552" s="39">
        <v>1890</v>
      </c>
      <c r="B1552" s="40">
        <v>14214</v>
      </c>
      <c r="C1552" s="41" t="s">
        <v>320</v>
      </c>
      <c r="D1552" s="41" t="s">
        <v>88</v>
      </c>
      <c r="E1552" s="41">
        <v>75144</v>
      </c>
      <c r="F1552" s="42"/>
      <c r="G1552" s="43"/>
      <c r="H1552" s="44"/>
      <c r="I1552" s="45" t="s">
        <v>47</v>
      </c>
      <c r="J1552" s="46" t="s">
        <v>37</v>
      </c>
      <c r="K1552" s="42" t="s">
        <v>40</v>
      </c>
      <c r="L1552" s="49"/>
      <c r="M1552" s="45" t="s">
        <v>54</v>
      </c>
      <c r="N1552" s="46" t="s">
        <v>40</v>
      </c>
      <c r="O1552" s="49"/>
      <c r="P1552" s="36" t="str">
        <f t="shared" si="24"/>
        <v>Non-Lead</v>
      </c>
      <c r="Q1552" s="39" t="s">
        <v>37</v>
      </c>
      <c r="R1552" s="39" t="s">
        <v>37</v>
      </c>
      <c r="S1552" s="39"/>
      <c r="T1552" s="50" t="s">
        <v>48</v>
      </c>
      <c r="U1552" s="50" t="s">
        <v>37</v>
      </c>
      <c r="V1552" s="50" t="s">
        <v>37</v>
      </c>
      <c r="W1552" s="50" t="s">
        <v>37</v>
      </c>
      <c r="X1552" s="51" t="str">
        <f>IF((OR((AND('[1]PWS Information'!$E$10="CWS",T1552="Single Family Residence",P1552="Lead")),
(AND('[1]PWS Information'!$E$10="CWS",T1552="Multiple Family Residence",'[1]PWS Information'!$E$11="Yes",P1552="Lead")),
(AND('[1]PWS Information'!$E$10="NTNC",P1552="Lead")))),"Tier 1",
IF((OR((AND('[1]PWS Information'!$E$10="CWS",T1552="Multiple Family Residence",'[1]PWS Information'!$E$11="No",P1552="Lead")),
(AND('[1]PWS Information'!$E$10="CWS",T1552="Other",P1552="Lead")),
(AND('[1]PWS Information'!$E$10="CWS",T1552="Building",P1552="Lead")))),"Tier 2",
IF((OR((AND('[1]PWS Information'!$E$10="CWS",T1552="Single Family Residence",P1552="Galvanized Requiring Replacement")),
(AND('[1]PWS Information'!$E$10="CWS",T1552="Single Family Residence",P1552="Galvanized Requiring Replacement",Q1552="Yes")),
(AND('[1]PWS Information'!$E$10="NTNC",P1552="Galvanized Requiring Replacement")),
(AND('[1]PWS Information'!$E$10="NTNC",T1552="Single Family Residence",Q1552="Yes")))),"Tier 3",
IF((OR((AND('[1]PWS Information'!$E$10="CWS",T1552="Single Family Residence",R1552="Yes",P1552="Non-Lead", I1552="Non-Lead - Copper",K1552="Before 1989")),
(AND('[1]PWS Information'!$E$10="CWS",T1552="Single Family Residence",R1552="Yes",P1552="Non-Lead", M1552="Non-Lead - Copper",N1552="Before 1989")))),"Tier 4",
IF((OR((AND('[1]PWS Information'!$E$10="NTNC",P1552="Non-Lead")),
(AND('[1]PWS Information'!$E$10="CWS",P1552="Non-Lead",R1552="")),
(AND('[1]PWS Information'!$E$10="CWS",P1552="Non-Lead",R1552="No")),
(AND('[1]PWS Information'!$E$10="CWS",P1552="Non-Lead",R1552="Don't Know")),
(AND('[1]PWS Information'!$E$10="CWS",P1552="Non-Lead", I1552="Non-Lead - Copper", R1552="Yes", K1552="Between 1989 and 2014")),
(AND('[1]PWS Information'!$E$10="CWS",P1552="Non-Lead", I1552="Non-Lead - Copper", R1552="Yes", K1552="After 2014")),
(AND('[1]PWS Information'!$E$10="CWS",P1552="Non-Lead", I1552="Non-Lead - Copper", R1552="Yes", K1552="Unknown")),
(AND('[1]PWS Information'!$E$10="CWS",P1552="Non-Lead", M1552="Non-Lead - Copper", R1552="Yes", N1552="Between 1989 and 2014")),
(AND('[1]PWS Information'!$E$10="CWS",P1552="Non-Lead", M1552="Non-Lead - Copper", R1552="Yes", N1552="After 2014")),
(AND('[1]PWS Information'!$E$10="CWS",P1552="Non-Lead", M1552="Non-Lead - Copper", R1552="Yes", N1552="Unknown")),
(AND('[1]PWS Information'!$E$10="CWS",P1552="Unknown")),
(AND('[1]PWS Information'!$E$10="NTNC",P1552="Unknown")))),"Tier 5",
"")))))</f>
        <v>Tier 5</v>
      </c>
      <c r="Y1552" s="50"/>
      <c r="Z1552" s="50"/>
    </row>
    <row r="1553" spans="1:26" ht="30" x14ac:dyDescent="0.25">
      <c r="A1553" s="39">
        <v>1891</v>
      </c>
      <c r="B1553" s="40">
        <v>13055</v>
      </c>
      <c r="C1553" s="41" t="s">
        <v>424</v>
      </c>
      <c r="D1553" s="41" t="s">
        <v>88</v>
      </c>
      <c r="E1553" s="41">
        <v>75144</v>
      </c>
      <c r="F1553" s="42"/>
      <c r="G1553" s="43"/>
      <c r="H1553" s="44"/>
      <c r="I1553" s="45" t="s">
        <v>47</v>
      </c>
      <c r="J1553" s="46" t="s">
        <v>37</v>
      </c>
      <c r="K1553" s="42" t="s">
        <v>40</v>
      </c>
      <c r="L1553" s="49"/>
      <c r="M1553" s="45" t="s">
        <v>54</v>
      </c>
      <c r="N1553" s="46" t="s">
        <v>40</v>
      </c>
      <c r="O1553" s="49"/>
      <c r="P1553" s="36" t="str">
        <f t="shared" si="24"/>
        <v>Non-Lead</v>
      </c>
      <c r="Q1553" s="39" t="s">
        <v>37</v>
      </c>
      <c r="R1553" s="39" t="s">
        <v>37</v>
      </c>
      <c r="S1553" s="39"/>
      <c r="T1553" s="50" t="s">
        <v>36</v>
      </c>
      <c r="U1553" s="50" t="s">
        <v>37</v>
      </c>
      <c r="V1553" s="50" t="s">
        <v>37</v>
      </c>
      <c r="W1553" s="50" t="s">
        <v>37</v>
      </c>
      <c r="X1553" s="51" t="str">
        <f>IF((OR((AND('[1]PWS Information'!$E$10="CWS",T1553="Single Family Residence",P1553="Lead")),
(AND('[1]PWS Information'!$E$10="CWS",T1553="Multiple Family Residence",'[1]PWS Information'!$E$11="Yes",P1553="Lead")),
(AND('[1]PWS Information'!$E$10="NTNC",P1553="Lead")))),"Tier 1",
IF((OR((AND('[1]PWS Information'!$E$10="CWS",T1553="Multiple Family Residence",'[1]PWS Information'!$E$11="No",P1553="Lead")),
(AND('[1]PWS Information'!$E$10="CWS",T1553="Other",P1553="Lead")),
(AND('[1]PWS Information'!$E$10="CWS",T1553="Building",P1553="Lead")))),"Tier 2",
IF((OR((AND('[1]PWS Information'!$E$10="CWS",T1553="Single Family Residence",P1553="Galvanized Requiring Replacement")),
(AND('[1]PWS Information'!$E$10="CWS",T1553="Single Family Residence",P1553="Galvanized Requiring Replacement",Q1553="Yes")),
(AND('[1]PWS Information'!$E$10="NTNC",P1553="Galvanized Requiring Replacement")),
(AND('[1]PWS Information'!$E$10="NTNC",T1553="Single Family Residence",Q1553="Yes")))),"Tier 3",
IF((OR((AND('[1]PWS Information'!$E$10="CWS",T1553="Single Family Residence",R1553="Yes",P1553="Non-Lead", I1553="Non-Lead - Copper",K1553="Before 1989")),
(AND('[1]PWS Information'!$E$10="CWS",T1553="Single Family Residence",R1553="Yes",P1553="Non-Lead", M1553="Non-Lead - Copper",N1553="Before 1989")))),"Tier 4",
IF((OR((AND('[1]PWS Information'!$E$10="NTNC",P1553="Non-Lead")),
(AND('[1]PWS Information'!$E$10="CWS",P1553="Non-Lead",R1553="")),
(AND('[1]PWS Information'!$E$10="CWS",P1553="Non-Lead",R1553="No")),
(AND('[1]PWS Information'!$E$10="CWS",P1553="Non-Lead",R1553="Don't Know")),
(AND('[1]PWS Information'!$E$10="CWS",P1553="Non-Lead", I1553="Non-Lead - Copper", R1553="Yes", K1553="Between 1989 and 2014")),
(AND('[1]PWS Information'!$E$10="CWS",P1553="Non-Lead", I1553="Non-Lead - Copper", R1553="Yes", K1553="After 2014")),
(AND('[1]PWS Information'!$E$10="CWS",P1553="Non-Lead", I1553="Non-Lead - Copper", R1553="Yes", K1553="Unknown")),
(AND('[1]PWS Information'!$E$10="CWS",P1553="Non-Lead", M1553="Non-Lead - Copper", R1553="Yes", N1553="Between 1989 and 2014")),
(AND('[1]PWS Information'!$E$10="CWS",P1553="Non-Lead", M1553="Non-Lead - Copper", R1553="Yes", N1553="After 2014")),
(AND('[1]PWS Information'!$E$10="CWS",P1553="Non-Lead", M1553="Non-Lead - Copper", R1553="Yes", N1553="Unknown")),
(AND('[1]PWS Information'!$E$10="CWS",P1553="Unknown")),
(AND('[1]PWS Information'!$E$10="NTNC",P1553="Unknown")))),"Tier 5",
"")))))</f>
        <v>Tier 5</v>
      </c>
      <c r="Y1553" s="50"/>
      <c r="Z1553" s="50"/>
    </row>
    <row r="1554" spans="1:26" ht="30" x14ac:dyDescent="0.25">
      <c r="A1554" s="39">
        <v>1892</v>
      </c>
      <c r="B1554" s="40">
        <v>14387</v>
      </c>
      <c r="C1554" s="41" t="s">
        <v>343</v>
      </c>
      <c r="D1554" s="41" t="s">
        <v>88</v>
      </c>
      <c r="E1554" s="41">
        <v>75144</v>
      </c>
      <c r="F1554" s="42"/>
      <c r="G1554" s="43"/>
      <c r="H1554" s="44"/>
      <c r="I1554" s="45" t="s">
        <v>47</v>
      </c>
      <c r="J1554" s="46" t="s">
        <v>37</v>
      </c>
      <c r="K1554" s="42" t="s">
        <v>40</v>
      </c>
      <c r="L1554" s="49"/>
      <c r="M1554" s="45" t="s">
        <v>54</v>
      </c>
      <c r="N1554" s="46" t="s">
        <v>40</v>
      </c>
      <c r="O1554" s="49"/>
      <c r="P1554" s="36" t="str">
        <f t="shared" si="24"/>
        <v>Non-Lead</v>
      </c>
      <c r="Q1554" s="39" t="s">
        <v>37</v>
      </c>
      <c r="R1554" s="39" t="s">
        <v>37</v>
      </c>
      <c r="S1554" s="39"/>
      <c r="T1554" s="50" t="s">
        <v>52</v>
      </c>
      <c r="U1554" s="50" t="s">
        <v>37</v>
      </c>
      <c r="V1554" s="50" t="s">
        <v>37</v>
      </c>
      <c r="W1554" s="50" t="s">
        <v>37</v>
      </c>
      <c r="X1554" s="51" t="str">
        <f>IF((OR((AND('[1]PWS Information'!$E$10="CWS",T1554="Single Family Residence",P1554="Lead")),
(AND('[1]PWS Information'!$E$10="CWS",T1554="Multiple Family Residence",'[1]PWS Information'!$E$11="Yes",P1554="Lead")),
(AND('[1]PWS Information'!$E$10="NTNC",P1554="Lead")))),"Tier 1",
IF((OR((AND('[1]PWS Information'!$E$10="CWS",T1554="Multiple Family Residence",'[1]PWS Information'!$E$11="No",P1554="Lead")),
(AND('[1]PWS Information'!$E$10="CWS",T1554="Other",P1554="Lead")),
(AND('[1]PWS Information'!$E$10="CWS",T1554="Building",P1554="Lead")))),"Tier 2",
IF((OR((AND('[1]PWS Information'!$E$10="CWS",T1554="Single Family Residence",P1554="Galvanized Requiring Replacement")),
(AND('[1]PWS Information'!$E$10="CWS",T1554="Single Family Residence",P1554="Galvanized Requiring Replacement",Q1554="Yes")),
(AND('[1]PWS Information'!$E$10="NTNC",P1554="Galvanized Requiring Replacement")),
(AND('[1]PWS Information'!$E$10="NTNC",T1554="Single Family Residence",Q1554="Yes")))),"Tier 3",
IF((OR((AND('[1]PWS Information'!$E$10="CWS",T1554="Single Family Residence",R1554="Yes",P1554="Non-Lead", I1554="Non-Lead - Copper",K1554="Before 1989")),
(AND('[1]PWS Information'!$E$10="CWS",T1554="Single Family Residence",R1554="Yes",P1554="Non-Lead", M1554="Non-Lead - Copper",N1554="Before 1989")))),"Tier 4",
IF((OR((AND('[1]PWS Information'!$E$10="NTNC",P1554="Non-Lead")),
(AND('[1]PWS Information'!$E$10="CWS",P1554="Non-Lead",R1554="")),
(AND('[1]PWS Information'!$E$10="CWS",P1554="Non-Lead",R1554="No")),
(AND('[1]PWS Information'!$E$10="CWS",P1554="Non-Lead",R1554="Don't Know")),
(AND('[1]PWS Information'!$E$10="CWS",P1554="Non-Lead", I1554="Non-Lead - Copper", R1554="Yes", K1554="Between 1989 and 2014")),
(AND('[1]PWS Information'!$E$10="CWS",P1554="Non-Lead", I1554="Non-Lead - Copper", R1554="Yes", K1554="After 2014")),
(AND('[1]PWS Information'!$E$10="CWS",P1554="Non-Lead", I1554="Non-Lead - Copper", R1554="Yes", K1554="Unknown")),
(AND('[1]PWS Information'!$E$10="CWS",P1554="Non-Lead", M1554="Non-Lead - Copper", R1554="Yes", N1554="Between 1989 and 2014")),
(AND('[1]PWS Information'!$E$10="CWS",P1554="Non-Lead", M1554="Non-Lead - Copper", R1554="Yes", N1554="After 2014")),
(AND('[1]PWS Information'!$E$10="CWS",P1554="Non-Lead", M1554="Non-Lead - Copper", R1554="Yes", N1554="Unknown")),
(AND('[1]PWS Information'!$E$10="CWS",P1554="Unknown")),
(AND('[1]PWS Information'!$E$10="NTNC",P1554="Unknown")))),"Tier 5",
"")))))</f>
        <v>Tier 5</v>
      </c>
      <c r="Y1554" s="50"/>
      <c r="Z1554" s="50"/>
    </row>
    <row r="1555" spans="1:26" ht="30" x14ac:dyDescent="0.25">
      <c r="A1555" s="39">
        <v>1893</v>
      </c>
      <c r="B1555" s="40">
        <v>8600</v>
      </c>
      <c r="C1555" s="41" t="s">
        <v>425</v>
      </c>
      <c r="D1555" s="41" t="s">
        <v>99</v>
      </c>
      <c r="E1555" s="41">
        <v>75153</v>
      </c>
      <c r="F1555" s="42"/>
      <c r="G1555" s="43"/>
      <c r="H1555" s="44"/>
      <c r="I1555" s="45" t="s">
        <v>47</v>
      </c>
      <c r="J1555" s="46" t="s">
        <v>37</v>
      </c>
      <c r="K1555" s="42" t="s">
        <v>40</v>
      </c>
      <c r="L1555" s="49"/>
      <c r="M1555" s="45" t="s">
        <v>54</v>
      </c>
      <c r="N1555" s="46" t="s">
        <v>49</v>
      </c>
      <c r="O1555" s="49"/>
      <c r="P1555" s="36" t="str">
        <f t="shared" si="24"/>
        <v>Non-Lead</v>
      </c>
      <c r="Q1555" s="39" t="s">
        <v>37</v>
      </c>
      <c r="R1555" s="39" t="s">
        <v>37</v>
      </c>
      <c r="S1555" s="39"/>
      <c r="T1555" s="50" t="s">
        <v>48</v>
      </c>
      <c r="U1555" s="50" t="s">
        <v>37</v>
      </c>
      <c r="V1555" s="50" t="s">
        <v>37</v>
      </c>
      <c r="W1555" s="50" t="s">
        <v>37</v>
      </c>
      <c r="X1555" s="51" t="str">
        <f>IF((OR((AND('[1]PWS Information'!$E$10="CWS",T1555="Single Family Residence",P1555="Lead")),
(AND('[1]PWS Information'!$E$10="CWS",T1555="Multiple Family Residence",'[1]PWS Information'!$E$11="Yes",P1555="Lead")),
(AND('[1]PWS Information'!$E$10="NTNC",P1555="Lead")))),"Tier 1",
IF((OR((AND('[1]PWS Information'!$E$10="CWS",T1555="Multiple Family Residence",'[1]PWS Information'!$E$11="No",P1555="Lead")),
(AND('[1]PWS Information'!$E$10="CWS",T1555="Other",P1555="Lead")),
(AND('[1]PWS Information'!$E$10="CWS",T1555="Building",P1555="Lead")))),"Tier 2",
IF((OR((AND('[1]PWS Information'!$E$10="CWS",T1555="Single Family Residence",P1555="Galvanized Requiring Replacement")),
(AND('[1]PWS Information'!$E$10="CWS",T1555="Single Family Residence",P1555="Galvanized Requiring Replacement",Q1555="Yes")),
(AND('[1]PWS Information'!$E$10="NTNC",P1555="Galvanized Requiring Replacement")),
(AND('[1]PWS Information'!$E$10="NTNC",T1555="Single Family Residence",Q1555="Yes")))),"Tier 3",
IF((OR((AND('[1]PWS Information'!$E$10="CWS",T1555="Single Family Residence",R1555="Yes",P1555="Non-Lead", I1555="Non-Lead - Copper",K1555="Before 1989")),
(AND('[1]PWS Information'!$E$10="CWS",T1555="Single Family Residence",R1555="Yes",P1555="Non-Lead", M1555="Non-Lead - Copper",N1555="Before 1989")))),"Tier 4",
IF((OR((AND('[1]PWS Information'!$E$10="NTNC",P1555="Non-Lead")),
(AND('[1]PWS Information'!$E$10="CWS",P1555="Non-Lead",R1555="")),
(AND('[1]PWS Information'!$E$10="CWS",P1555="Non-Lead",R1555="No")),
(AND('[1]PWS Information'!$E$10="CWS",P1555="Non-Lead",R1555="Don't Know")),
(AND('[1]PWS Information'!$E$10="CWS",P1555="Non-Lead", I1555="Non-Lead - Copper", R1555="Yes", K1555="Between 1989 and 2014")),
(AND('[1]PWS Information'!$E$10="CWS",P1555="Non-Lead", I1555="Non-Lead - Copper", R1555="Yes", K1555="After 2014")),
(AND('[1]PWS Information'!$E$10="CWS",P1555="Non-Lead", I1555="Non-Lead - Copper", R1555="Yes", K1555="Unknown")),
(AND('[1]PWS Information'!$E$10="CWS",P1555="Non-Lead", M1555="Non-Lead - Copper", R1555="Yes", N1555="Between 1989 and 2014")),
(AND('[1]PWS Information'!$E$10="CWS",P1555="Non-Lead", M1555="Non-Lead - Copper", R1555="Yes", N1555="After 2014")),
(AND('[1]PWS Information'!$E$10="CWS",P1555="Non-Lead", M1555="Non-Lead - Copper", R1555="Yes", N1555="Unknown")),
(AND('[1]PWS Information'!$E$10="CWS",P1555="Unknown")),
(AND('[1]PWS Information'!$E$10="NTNC",P1555="Unknown")))),"Tier 5",
"")))))</f>
        <v>Tier 5</v>
      </c>
      <c r="Y1555" s="50"/>
      <c r="Z1555" s="50"/>
    </row>
    <row r="1556" spans="1:26" ht="30" x14ac:dyDescent="0.25">
      <c r="A1556" s="39">
        <v>1894</v>
      </c>
      <c r="B1556" s="40">
        <v>4878</v>
      </c>
      <c r="C1556" s="41" t="s">
        <v>196</v>
      </c>
      <c r="D1556" s="41" t="s">
        <v>99</v>
      </c>
      <c r="E1556" s="41">
        <v>75153</v>
      </c>
      <c r="F1556" s="42"/>
      <c r="G1556" s="43"/>
      <c r="H1556" s="44"/>
      <c r="I1556" s="45" t="s">
        <v>47</v>
      </c>
      <c r="J1556" s="46" t="s">
        <v>37</v>
      </c>
      <c r="K1556" s="42" t="s">
        <v>40</v>
      </c>
      <c r="L1556" s="49"/>
      <c r="M1556" s="45" t="s">
        <v>54</v>
      </c>
      <c r="N1556" s="46" t="s">
        <v>49</v>
      </c>
      <c r="O1556" s="49"/>
      <c r="P1556" s="36" t="str">
        <f t="shared" si="24"/>
        <v>Non-Lead</v>
      </c>
      <c r="Q1556" s="39" t="s">
        <v>37</v>
      </c>
      <c r="R1556" s="39" t="s">
        <v>37</v>
      </c>
      <c r="S1556" s="39"/>
      <c r="T1556" s="50" t="s">
        <v>36</v>
      </c>
      <c r="U1556" s="50" t="s">
        <v>37</v>
      </c>
      <c r="V1556" s="50" t="s">
        <v>37</v>
      </c>
      <c r="W1556" s="50" t="s">
        <v>37</v>
      </c>
      <c r="X1556" s="51" t="str">
        <f>IF((OR((AND('[1]PWS Information'!$E$10="CWS",T1556="Single Family Residence",P1556="Lead")),
(AND('[1]PWS Information'!$E$10="CWS",T1556="Multiple Family Residence",'[1]PWS Information'!$E$11="Yes",P1556="Lead")),
(AND('[1]PWS Information'!$E$10="NTNC",P1556="Lead")))),"Tier 1",
IF((OR((AND('[1]PWS Information'!$E$10="CWS",T1556="Multiple Family Residence",'[1]PWS Information'!$E$11="No",P1556="Lead")),
(AND('[1]PWS Information'!$E$10="CWS",T1556="Other",P1556="Lead")),
(AND('[1]PWS Information'!$E$10="CWS",T1556="Building",P1556="Lead")))),"Tier 2",
IF((OR((AND('[1]PWS Information'!$E$10="CWS",T1556="Single Family Residence",P1556="Galvanized Requiring Replacement")),
(AND('[1]PWS Information'!$E$10="CWS",T1556="Single Family Residence",P1556="Galvanized Requiring Replacement",Q1556="Yes")),
(AND('[1]PWS Information'!$E$10="NTNC",P1556="Galvanized Requiring Replacement")),
(AND('[1]PWS Information'!$E$10="NTNC",T1556="Single Family Residence",Q1556="Yes")))),"Tier 3",
IF((OR((AND('[1]PWS Information'!$E$10="CWS",T1556="Single Family Residence",R1556="Yes",P1556="Non-Lead", I1556="Non-Lead - Copper",K1556="Before 1989")),
(AND('[1]PWS Information'!$E$10="CWS",T1556="Single Family Residence",R1556="Yes",P1556="Non-Lead", M1556="Non-Lead - Copper",N1556="Before 1989")))),"Tier 4",
IF((OR((AND('[1]PWS Information'!$E$10="NTNC",P1556="Non-Lead")),
(AND('[1]PWS Information'!$E$10="CWS",P1556="Non-Lead",R1556="")),
(AND('[1]PWS Information'!$E$10="CWS",P1556="Non-Lead",R1556="No")),
(AND('[1]PWS Information'!$E$10="CWS",P1556="Non-Lead",R1556="Don't Know")),
(AND('[1]PWS Information'!$E$10="CWS",P1556="Non-Lead", I1556="Non-Lead - Copper", R1556="Yes", K1556="Between 1989 and 2014")),
(AND('[1]PWS Information'!$E$10="CWS",P1556="Non-Lead", I1556="Non-Lead - Copper", R1556="Yes", K1556="After 2014")),
(AND('[1]PWS Information'!$E$10="CWS",P1556="Non-Lead", I1556="Non-Lead - Copper", R1556="Yes", K1556="Unknown")),
(AND('[1]PWS Information'!$E$10="CWS",P1556="Non-Lead", M1556="Non-Lead - Copper", R1556="Yes", N1556="Between 1989 and 2014")),
(AND('[1]PWS Information'!$E$10="CWS",P1556="Non-Lead", M1556="Non-Lead - Copper", R1556="Yes", N1556="After 2014")),
(AND('[1]PWS Information'!$E$10="CWS",P1556="Non-Lead", M1556="Non-Lead - Copper", R1556="Yes", N1556="Unknown")),
(AND('[1]PWS Information'!$E$10="CWS",P1556="Unknown")),
(AND('[1]PWS Information'!$E$10="NTNC",P1556="Unknown")))),"Tier 5",
"")))))</f>
        <v>Tier 5</v>
      </c>
      <c r="Y1556" s="50"/>
      <c r="Z1556" s="50"/>
    </row>
    <row r="1557" spans="1:26" ht="30" x14ac:dyDescent="0.25">
      <c r="A1557" s="39">
        <v>1896</v>
      </c>
      <c r="B1557" s="40">
        <v>2750</v>
      </c>
      <c r="C1557" s="41" t="s">
        <v>366</v>
      </c>
      <c r="D1557" s="41" t="s">
        <v>99</v>
      </c>
      <c r="E1557" s="41">
        <v>75153</v>
      </c>
      <c r="F1557" s="42"/>
      <c r="G1557" s="43"/>
      <c r="H1557" s="44"/>
      <c r="I1557" s="45" t="s">
        <v>47</v>
      </c>
      <c r="J1557" s="46" t="s">
        <v>37</v>
      </c>
      <c r="K1557" s="42" t="s">
        <v>40</v>
      </c>
      <c r="L1557" s="49"/>
      <c r="M1557" s="45" t="s">
        <v>54</v>
      </c>
      <c r="N1557" s="46" t="s">
        <v>49</v>
      </c>
      <c r="O1557" s="49"/>
      <c r="P1557" s="36" t="str">
        <f t="shared" si="24"/>
        <v>Non-Lead</v>
      </c>
      <c r="Q1557" s="39" t="s">
        <v>37</v>
      </c>
      <c r="R1557" s="39" t="s">
        <v>37</v>
      </c>
      <c r="S1557" s="39"/>
      <c r="T1557" s="50" t="s">
        <v>52</v>
      </c>
      <c r="U1557" s="50" t="s">
        <v>37</v>
      </c>
      <c r="V1557" s="50" t="s">
        <v>37</v>
      </c>
      <c r="W1557" s="50" t="s">
        <v>37</v>
      </c>
      <c r="X1557" s="51" t="str">
        <f>IF((OR((AND('[1]PWS Information'!$E$10="CWS",T1557="Single Family Residence",P1557="Lead")),
(AND('[1]PWS Information'!$E$10="CWS",T1557="Multiple Family Residence",'[1]PWS Information'!$E$11="Yes",P1557="Lead")),
(AND('[1]PWS Information'!$E$10="NTNC",P1557="Lead")))),"Tier 1",
IF((OR((AND('[1]PWS Information'!$E$10="CWS",T1557="Multiple Family Residence",'[1]PWS Information'!$E$11="No",P1557="Lead")),
(AND('[1]PWS Information'!$E$10="CWS",T1557="Other",P1557="Lead")),
(AND('[1]PWS Information'!$E$10="CWS",T1557="Building",P1557="Lead")))),"Tier 2",
IF((OR((AND('[1]PWS Information'!$E$10="CWS",T1557="Single Family Residence",P1557="Galvanized Requiring Replacement")),
(AND('[1]PWS Information'!$E$10="CWS",T1557="Single Family Residence",P1557="Galvanized Requiring Replacement",Q1557="Yes")),
(AND('[1]PWS Information'!$E$10="NTNC",P1557="Galvanized Requiring Replacement")),
(AND('[1]PWS Information'!$E$10="NTNC",T1557="Single Family Residence",Q1557="Yes")))),"Tier 3",
IF((OR((AND('[1]PWS Information'!$E$10="CWS",T1557="Single Family Residence",R1557="Yes",P1557="Non-Lead", I1557="Non-Lead - Copper",K1557="Before 1989")),
(AND('[1]PWS Information'!$E$10="CWS",T1557="Single Family Residence",R1557="Yes",P1557="Non-Lead", M1557="Non-Lead - Copper",N1557="Before 1989")))),"Tier 4",
IF((OR((AND('[1]PWS Information'!$E$10="NTNC",P1557="Non-Lead")),
(AND('[1]PWS Information'!$E$10="CWS",P1557="Non-Lead",R1557="")),
(AND('[1]PWS Information'!$E$10="CWS",P1557="Non-Lead",R1557="No")),
(AND('[1]PWS Information'!$E$10="CWS",P1557="Non-Lead",R1557="Don't Know")),
(AND('[1]PWS Information'!$E$10="CWS",P1557="Non-Lead", I1557="Non-Lead - Copper", R1557="Yes", K1557="Between 1989 and 2014")),
(AND('[1]PWS Information'!$E$10="CWS",P1557="Non-Lead", I1557="Non-Lead - Copper", R1557="Yes", K1557="After 2014")),
(AND('[1]PWS Information'!$E$10="CWS",P1557="Non-Lead", I1557="Non-Lead - Copper", R1557="Yes", K1557="Unknown")),
(AND('[1]PWS Information'!$E$10="CWS",P1557="Non-Lead", M1557="Non-Lead - Copper", R1557="Yes", N1557="Between 1989 and 2014")),
(AND('[1]PWS Information'!$E$10="CWS",P1557="Non-Lead", M1557="Non-Lead - Copper", R1557="Yes", N1557="After 2014")),
(AND('[1]PWS Information'!$E$10="CWS",P1557="Non-Lead", M1557="Non-Lead - Copper", R1557="Yes", N1557="Unknown")),
(AND('[1]PWS Information'!$E$10="CWS",P1557="Unknown")),
(AND('[1]PWS Information'!$E$10="NTNC",P1557="Unknown")))),"Tier 5",
"")))))</f>
        <v>Tier 5</v>
      </c>
      <c r="Y1557" s="50"/>
      <c r="Z1557" s="50"/>
    </row>
    <row r="1558" spans="1:26" ht="30" x14ac:dyDescent="0.25">
      <c r="A1558" s="39">
        <v>1897</v>
      </c>
      <c r="B1558" s="40"/>
      <c r="C1558" s="41" t="s">
        <v>426</v>
      </c>
      <c r="D1558" s="41" t="s">
        <v>99</v>
      </c>
      <c r="E1558" s="41">
        <v>75153</v>
      </c>
      <c r="F1558" s="42"/>
      <c r="G1558" s="43"/>
      <c r="H1558" s="44"/>
      <c r="I1558" s="45" t="s">
        <v>47</v>
      </c>
      <c r="J1558" s="46" t="s">
        <v>37</v>
      </c>
      <c r="K1558" s="42" t="s">
        <v>40</v>
      </c>
      <c r="L1558" s="49"/>
      <c r="M1558" s="45" t="s">
        <v>54</v>
      </c>
      <c r="N1558" s="46" t="s">
        <v>49</v>
      </c>
      <c r="O1558" s="49"/>
      <c r="P1558" s="36" t="str">
        <f t="shared" si="24"/>
        <v>Non-Lead</v>
      </c>
      <c r="Q1558" s="39" t="s">
        <v>37</v>
      </c>
      <c r="R1558" s="39" t="s">
        <v>37</v>
      </c>
      <c r="S1558" s="39"/>
      <c r="T1558" s="50" t="s">
        <v>36</v>
      </c>
      <c r="U1558" s="50" t="s">
        <v>37</v>
      </c>
      <c r="V1558" s="50" t="s">
        <v>37</v>
      </c>
      <c r="W1558" s="50" t="s">
        <v>37</v>
      </c>
      <c r="X1558" s="51" t="str">
        <f>IF((OR((AND('[1]PWS Information'!$E$10="CWS",T1558="Single Family Residence",P1558="Lead")),
(AND('[1]PWS Information'!$E$10="CWS",T1558="Multiple Family Residence",'[1]PWS Information'!$E$11="Yes",P1558="Lead")),
(AND('[1]PWS Information'!$E$10="NTNC",P1558="Lead")))),"Tier 1",
IF((OR((AND('[1]PWS Information'!$E$10="CWS",T1558="Multiple Family Residence",'[1]PWS Information'!$E$11="No",P1558="Lead")),
(AND('[1]PWS Information'!$E$10="CWS",T1558="Other",P1558="Lead")),
(AND('[1]PWS Information'!$E$10="CWS",T1558="Building",P1558="Lead")))),"Tier 2",
IF((OR((AND('[1]PWS Information'!$E$10="CWS",T1558="Single Family Residence",P1558="Galvanized Requiring Replacement")),
(AND('[1]PWS Information'!$E$10="CWS",T1558="Single Family Residence",P1558="Galvanized Requiring Replacement",Q1558="Yes")),
(AND('[1]PWS Information'!$E$10="NTNC",P1558="Galvanized Requiring Replacement")),
(AND('[1]PWS Information'!$E$10="NTNC",T1558="Single Family Residence",Q1558="Yes")))),"Tier 3",
IF((OR((AND('[1]PWS Information'!$E$10="CWS",T1558="Single Family Residence",R1558="Yes",P1558="Non-Lead", I1558="Non-Lead - Copper",K1558="Before 1989")),
(AND('[1]PWS Information'!$E$10="CWS",T1558="Single Family Residence",R1558="Yes",P1558="Non-Lead", M1558="Non-Lead - Copper",N1558="Before 1989")))),"Tier 4",
IF((OR((AND('[1]PWS Information'!$E$10="NTNC",P1558="Non-Lead")),
(AND('[1]PWS Information'!$E$10="CWS",P1558="Non-Lead",R1558="")),
(AND('[1]PWS Information'!$E$10="CWS",P1558="Non-Lead",R1558="No")),
(AND('[1]PWS Information'!$E$10="CWS",P1558="Non-Lead",R1558="Don't Know")),
(AND('[1]PWS Information'!$E$10="CWS",P1558="Non-Lead", I1558="Non-Lead - Copper", R1558="Yes", K1558="Between 1989 and 2014")),
(AND('[1]PWS Information'!$E$10="CWS",P1558="Non-Lead", I1558="Non-Lead - Copper", R1558="Yes", K1558="After 2014")),
(AND('[1]PWS Information'!$E$10="CWS",P1558="Non-Lead", I1558="Non-Lead - Copper", R1558="Yes", K1558="Unknown")),
(AND('[1]PWS Information'!$E$10="CWS",P1558="Non-Lead", M1558="Non-Lead - Copper", R1558="Yes", N1558="Between 1989 and 2014")),
(AND('[1]PWS Information'!$E$10="CWS",P1558="Non-Lead", M1558="Non-Lead - Copper", R1558="Yes", N1558="After 2014")),
(AND('[1]PWS Information'!$E$10="CWS",P1558="Non-Lead", M1558="Non-Lead - Copper", R1558="Yes", N1558="Unknown")),
(AND('[1]PWS Information'!$E$10="CWS",P1558="Unknown")),
(AND('[1]PWS Information'!$E$10="NTNC",P1558="Unknown")))),"Tier 5",
"")))))</f>
        <v>Tier 5</v>
      </c>
      <c r="Y1558" s="50"/>
      <c r="Z1558" s="50"/>
    </row>
    <row r="1559" spans="1:26" ht="30" x14ac:dyDescent="0.25">
      <c r="A1559" s="39">
        <v>1898</v>
      </c>
      <c r="B1559" s="40">
        <v>606</v>
      </c>
      <c r="C1559" s="41" t="s">
        <v>427</v>
      </c>
      <c r="D1559" s="41" t="s">
        <v>88</v>
      </c>
      <c r="E1559" s="41">
        <v>75144</v>
      </c>
      <c r="F1559" s="42"/>
      <c r="G1559" s="43"/>
      <c r="H1559" s="44"/>
      <c r="I1559" s="45" t="s">
        <v>47</v>
      </c>
      <c r="J1559" s="46" t="s">
        <v>37</v>
      </c>
      <c r="K1559" s="42" t="s">
        <v>40</v>
      </c>
      <c r="L1559" s="49"/>
      <c r="M1559" s="45" t="s">
        <v>54</v>
      </c>
      <c r="N1559" s="46" t="s">
        <v>40</v>
      </c>
      <c r="O1559" s="49"/>
      <c r="P1559" s="36" t="str">
        <f t="shared" si="24"/>
        <v>Non-Lead</v>
      </c>
      <c r="Q1559" s="39" t="s">
        <v>37</v>
      </c>
      <c r="R1559" s="39" t="s">
        <v>37</v>
      </c>
      <c r="S1559" s="39"/>
      <c r="T1559" s="50" t="s">
        <v>36</v>
      </c>
      <c r="U1559" s="50" t="s">
        <v>37</v>
      </c>
      <c r="V1559" s="50" t="s">
        <v>37</v>
      </c>
      <c r="W1559" s="50" t="s">
        <v>37</v>
      </c>
      <c r="X1559" s="51" t="str">
        <f>IF((OR((AND('[1]PWS Information'!$E$10="CWS",T1559="Single Family Residence",P1559="Lead")),
(AND('[1]PWS Information'!$E$10="CWS",T1559="Multiple Family Residence",'[1]PWS Information'!$E$11="Yes",P1559="Lead")),
(AND('[1]PWS Information'!$E$10="NTNC",P1559="Lead")))),"Tier 1",
IF((OR((AND('[1]PWS Information'!$E$10="CWS",T1559="Multiple Family Residence",'[1]PWS Information'!$E$11="No",P1559="Lead")),
(AND('[1]PWS Information'!$E$10="CWS",T1559="Other",P1559="Lead")),
(AND('[1]PWS Information'!$E$10="CWS",T1559="Building",P1559="Lead")))),"Tier 2",
IF((OR((AND('[1]PWS Information'!$E$10="CWS",T1559="Single Family Residence",P1559="Galvanized Requiring Replacement")),
(AND('[1]PWS Information'!$E$10="CWS",T1559="Single Family Residence",P1559="Galvanized Requiring Replacement",Q1559="Yes")),
(AND('[1]PWS Information'!$E$10="NTNC",P1559="Galvanized Requiring Replacement")),
(AND('[1]PWS Information'!$E$10="NTNC",T1559="Single Family Residence",Q1559="Yes")))),"Tier 3",
IF((OR((AND('[1]PWS Information'!$E$10="CWS",T1559="Single Family Residence",R1559="Yes",P1559="Non-Lead", I1559="Non-Lead - Copper",K1559="Before 1989")),
(AND('[1]PWS Information'!$E$10="CWS",T1559="Single Family Residence",R1559="Yes",P1559="Non-Lead", M1559="Non-Lead - Copper",N1559="Before 1989")))),"Tier 4",
IF((OR((AND('[1]PWS Information'!$E$10="NTNC",P1559="Non-Lead")),
(AND('[1]PWS Information'!$E$10="CWS",P1559="Non-Lead",R1559="")),
(AND('[1]PWS Information'!$E$10="CWS",P1559="Non-Lead",R1559="No")),
(AND('[1]PWS Information'!$E$10="CWS",P1559="Non-Lead",R1559="Don't Know")),
(AND('[1]PWS Information'!$E$10="CWS",P1559="Non-Lead", I1559="Non-Lead - Copper", R1559="Yes", K1559="Between 1989 and 2014")),
(AND('[1]PWS Information'!$E$10="CWS",P1559="Non-Lead", I1559="Non-Lead - Copper", R1559="Yes", K1559="After 2014")),
(AND('[1]PWS Information'!$E$10="CWS",P1559="Non-Lead", I1559="Non-Lead - Copper", R1559="Yes", K1559="Unknown")),
(AND('[1]PWS Information'!$E$10="CWS",P1559="Non-Lead", M1559="Non-Lead - Copper", R1559="Yes", N1559="Between 1989 and 2014")),
(AND('[1]PWS Information'!$E$10="CWS",P1559="Non-Lead", M1559="Non-Lead - Copper", R1559="Yes", N1559="After 2014")),
(AND('[1]PWS Information'!$E$10="CWS",P1559="Non-Lead", M1559="Non-Lead - Copper", R1559="Yes", N1559="Unknown")),
(AND('[1]PWS Information'!$E$10="CWS",P1559="Unknown")),
(AND('[1]PWS Information'!$E$10="NTNC",P1559="Unknown")))),"Tier 5",
"")))))</f>
        <v>Tier 5</v>
      </c>
      <c r="Y1559" s="50"/>
      <c r="Z1559" s="50"/>
    </row>
    <row r="1560" spans="1:26" ht="30" x14ac:dyDescent="0.25">
      <c r="A1560" s="39">
        <v>1899</v>
      </c>
      <c r="B1560" s="40">
        <v>14051</v>
      </c>
      <c r="C1560" s="41" t="s">
        <v>428</v>
      </c>
      <c r="D1560" s="41" t="s">
        <v>88</v>
      </c>
      <c r="E1560" s="41">
        <v>75144</v>
      </c>
      <c r="F1560" s="42"/>
      <c r="G1560" s="43"/>
      <c r="H1560" s="44"/>
      <c r="I1560" s="45" t="s">
        <v>47</v>
      </c>
      <c r="J1560" s="46" t="s">
        <v>37</v>
      </c>
      <c r="K1560" s="42" t="s">
        <v>40</v>
      </c>
      <c r="L1560" s="49"/>
      <c r="M1560" s="45" t="s">
        <v>54</v>
      </c>
      <c r="N1560" s="46" t="s">
        <v>35</v>
      </c>
      <c r="O1560" s="49"/>
      <c r="P1560" s="36" t="str">
        <f t="shared" si="24"/>
        <v>Non-Lead</v>
      </c>
      <c r="Q1560" s="39" t="s">
        <v>37</v>
      </c>
      <c r="R1560" s="39" t="s">
        <v>37</v>
      </c>
      <c r="S1560" s="39"/>
      <c r="T1560" s="50" t="s">
        <v>36</v>
      </c>
      <c r="U1560" s="50" t="s">
        <v>37</v>
      </c>
      <c r="V1560" s="50" t="s">
        <v>37</v>
      </c>
      <c r="W1560" s="50" t="s">
        <v>37</v>
      </c>
      <c r="X1560" s="51" t="str">
        <f>IF((OR((AND('[1]PWS Information'!$E$10="CWS",T1560="Single Family Residence",P1560="Lead")),
(AND('[1]PWS Information'!$E$10="CWS",T1560="Multiple Family Residence",'[1]PWS Information'!$E$11="Yes",P1560="Lead")),
(AND('[1]PWS Information'!$E$10="NTNC",P1560="Lead")))),"Tier 1",
IF((OR((AND('[1]PWS Information'!$E$10="CWS",T1560="Multiple Family Residence",'[1]PWS Information'!$E$11="No",P1560="Lead")),
(AND('[1]PWS Information'!$E$10="CWS",T1560="Other",P1560="Lead")),
(AND('[1]PWS Information'!$E$10="CWS",T1560="Building",P1560="Lead")))),"Tier 2",
IF((OR((AND('[1]PWS Information'!$E$10="CWS",T1560="Single Family Residence",P1560="Galvanized Requiring Replacement")),
(AND('[1]PWS Information'!$E$10="CWS",T1560="Single Family Residence",P1560="Galvanized Requiring Replacement",Q1560="Yes")),
(AND('[1]PWS Information'!$E$10="NTNC",P1560="Galvanized Requiring Replacement")),
(AND('[1]PWS Information'!$E$10="NTNC",T1560="Single Family Residence",Q1560="Yes")))),"Tier 3",
IF((OR((AND('[1]PWS Information'!$E$10="CWS",T1560="Single Family Residence",R1560="Yes",P1560="Non-Lead", I1560="Non-Lead - Copper",K1560="Before 1989")),
(AND('[1]PWS Information'!$E$10="CWS",T1560="Single Family Residence",R1560="Yes",P1560="Non-Lead", M1560="Non-Lead - Copper",N1560="Before 1989")))),"Tier 4",
IF((OR((AND('[1]PWS Information'!$E$10="NTNC",P1560="Non-Lead")),
(AND('[1]PWS Information'!$E$10="CWS",P1560="Non-Lead",R1560="")),
(AND('[1]PWS Information'!$E$10="CWS",P1560="Non-Lead",R1560="No")),
(AND('[1]PWS Information'!$E$10="CWS",P1560="Non-Lead",R1560="Don't Know")),
(AND('[1]PWS Information'!$E$10="CWS",P1560="Non-Lead", I1560="Non-Lead - Copper", R1560="Yes", K1560="Between 1989 and 2014")),
(AND('[1]PWS Information'!$E$10="CWS",P1560="Non-Lead", I1560="Non-Lead - Copper", R1560="Yes", K1560="After 2014")),
(AND('[1]PWS Information'!$E$10="CWS",P1560="Non-Lead", I1560="Non-Lead - Copper", R1560="Yes", K1560="Unknown")),
(AND('[1]PWS Information'!$E$10="CWS",P1560="Non-Lead", M1560="Non-Lead - Copper", R1560="Yes", N1560="Between 1989 and 2014")),
(AND('[1]PWS Information'!$E$10="CWS",P1560="Non-Lead", M1560="Non-Lead - Copper", R1560="Yes", N1560="After 2014")),
(AND('[1]PWS Information'!$E$10="CWS",P1560="Non-Lead", M1560="Non-Lead - Copper", R1560="Yes", N1560="Unknown")),
(AND('[1]PWS Information'!$E$10="CWS",P1560="Unknown")),
(AND('[1]PWS Information'!$E$10="NTNC",P1560="Unknown")))),"Tier 5",
"")))))</f>
        <v>Tier 5</v>
      </c>
      <c r="Y1560" s="50"/>
      <c r="Z1560" s="50"/>
    </row>
    <row r="1561" spans="1:26" ht="30" x14ac:dyDescent="0.25">
      <c r="A1561" s="39">
        <v>1900</v>
      </c>
      <c r="B1561" s="40">
        <v>2722</v>
      </c>
      <c r="C1561" s="41" t="s">
        <v>366</v>
      </c>
      <c r="D1561" s="41" t="s">
        <v>99</v>
      </c>
      <c r="E1561" s="41">
        <v>75153</v>
      </c>
      <c r="F1561" s="42"/>
      <c r="G1561" s="43"/>
      <c r="H1561" s="44"/>
      <c r="I1561" s="45" t="s">
        <v>47</v>
      </c>
      <c r="J1561" s="46" t="s">
        <v>37</v>
      </c>
      <c r="K1561" s="42" t="s">
        <v>40</v>
      </c>
      <c r="L1561" s="49"/>
      <c r="M1561" s="45" t="s">
        <v>54</v>
      </c>
      <c r="N1561" s="46" t="s">
        <v>40</v>
      </c>
      <c r="O1561" s="49"/>
      <c r="P1561" s="36" t="str">
        <f t="shared" si="24"/>
        <v>Non-Lead</v>
      </c>
      <c r="Q1561" s="39" t="s">
        <v>37</v>
      </c>
      <c r="R1561" s="39" t="s">
        <v>37</v>
      </c>
      <c r="S1561" s="39"/>
      <c r="T1561" s="50" t="s">
        <v>48</v>
      </c>
      <c r="U1561" s="50" t="s">
        <v>37</v>
      </c>
      <c r="V1561" s="50" t="s">
        <v>37</v>
      </c>
      <c r="W1561" s="50" t="s">
        <v>37</v>
      </c>
      <c r="X1561" s="51" t="str">
        <f>IF((OR((AND('[1]PWS Information'!$E$10="CWS",T1561="Single Family Residence",P1561="Lead")),
(AND('[1]PWS Information'!$E$10="CWS",T1561="Multiple Family Residence",'[1]PWS Information'!$E$11="Yes",P1561="Lead")),
(AND('[1]PWS Information'!$E$10="NTNC",P1561="Lead")))),"Tier 1",
IF((OR((AND('[1]PWS Information'!$E$10="CWS",T1561="Multiple Family Residence",'[1]PWS Information'!$E$11="No",P1561="Lead")),
(AND('[1]PWS Information'!$E$10="CWS",T1561="Other",P1561="Lead")),
(AND('[1]PWS Information'!$E$10="CWS",T1561="Building",P1561="Lead")))),"Tier 2",
IF((OR((AND('[1]PWS Information'!$E$10="CWS",T1561="Single Family Residence",P1561="Galvanized Requiring Replacement")),
(AND('[1]PWS Information'!$E$10="CWS",T1561="Single Family Residence",P1561="Galvanized Requiring Replacement",Q1561="Yes")),
(AND('[1]PWS Information'!$E$10="NTNC",P1561="Galvanized Requiring Replacement")),
(AND('[1]PWS Information'!$E$10="NTNC",T1561="Single Family Residence",Q1561="Yes")))),"Tier 3",
IF((OR((AND('[1]PWS Information'!$E$10="CWS",T1561="Single Family Residence",R1561="Yes",P1561="Non-Lead", I1561="Non-Lead - Copper",K1561="Before 1989")),
(AND('[1]PWS Information'!$E$10="CWS",T1561="Single Family Residence",R1561="Yes",P1561="Non-Lead", M1561="Non-Lead - Copper",N1561="Before 1989")))),"Tier 4",
IF((OR((AND('[1]PWS Information'!$E$10="NTNC",P1561="Non-Lead")),
(AND('[1]PWS Information'!$E$10="CWS",P1561="Non-Lead",R1561="")),
(AND('[1]PWS Information'!$E$10="CWS",P1561="Non-Lead",R1561="No")),
(AND('[1]PWS Information'!$E$10="CWS",P1561="Non-Lead",R1561="Don't Know")),
(AND('[1]PWS Information'!$E$10="CWS",P1561="Non-Lead", I1561="Non-Lead - Copper", R1561="Yes", K1561="Between 1989 and 2014")),
(AND('[1]PWS Information'!$E$10="CWS",P1561="Non-Lead", I1561="Non-Lead - Copper", R1561="Yes", K1561="After 2014")),
(AND('[1]PWS Information'!$E$10="CWS",P1561="Non-Lead", I1561="Non-Lead - Copper", R1561="Yes", K1561="Unknown")),
(AND('[1]PWS Information'!$E$10="CWS",P1561="Non-Lead", M1561="Non-Lead - Copper", R1561="Yes", N1561="Between 1989 and 2014")),
(AND('[1]PWS Information'!$E$10="CWS",P1561="Non-Lead", M1561="Non-Lead - Copper", R1561="Yes", N1561="After 2014")),
(AND('[1]PWS Information'!$E$10="CWS",P1561="Non-Lead", M1561="Non-Lead - Copper", R1561="Yes", N1561="Unknown")),
(AND('[1]PWS Information'!$E$10="CWS",P1561="Unknown")),
(AND('[1]PWS Information'!$E$10="NTNC",P1561="Unknown")))),"Tier 5",
"")))))</f>
        <v>Tier 5</v>
      </c>
      <c r="Y1561" s="50"/>
      <c r="Z1561" s="50"/>
    </row>
    <row r="1562" spans="1:26" ht="30" x14ac:dyDescent="0.25">
      <c r="A1562" s="39">
        <v>1901</v>
      </c>
      <c r="B1562" s="40">
        <v>2736</v>
      </c>
      <c r="C1562" s="41" t="s">
        <v>366</v>
      </c>
      <c r="D1562" s="41" t="s">
        <v>99</v>
      </c>
      <c r="E1562" s="41">
        <v>75153</v>
      </c>
      <c r="F1562" s="42"/>
      <c r="G1562" s="43"/>
      <c r="H1562" s="44"/>
      <c r="I1562" s="45" t="s">
        <v>47</v>
      </c>
      <c r="J1562" s="46" t="s">
        <v>37</v>
      </c>
      <c r="K1562" s="42" t="s">
        <v>40</v>
      </c>
      <c r="L1562" s="49"/>
      <c r="M1562" s="45" t="s">
        <v>54</v>
      </c>
      <c r="N1562" s="46" t="s">
        <v>40</v>
      </c>
      <c r="O1562" s="49"/>
      <c r="P1562" s="36" t="str">
        <f t="shared" si="24"/>
        <v>Non-Lead</v>
      </c>
      <c r="Q1562" s="39" t="s">
        <v>37</v>
      </c>
      <c r="R1562" s="39" t="s">
        <v>37</v>
      </c>
      <c r="S1562" s="39"/>
      <c r="T1562" s="50" t="s">
        <v>36</v>
      </c>
      <c r="U1562" s="50" t="s">
        <v>37</v>
      </c>
      <c r="V1562" s="50" t="s">
        <v>37</v>
      </c>
      <c r="W1562" s="50" t="s">
        <v>37</v>
      </c>
      <c r="X1562" s="51" t="str">
        <f>IF((OR((AND('[1]PWS Information'!$E$10="CWS",T1562="Single Family Residence",P1562="Lead")),
(AND('[1]PWS Information'!$E$10="CWS",T1562="Multiple Family Residence",'[1]PWS Information'!$E$11="Yes",P1562="Lead")),
(AND('[1]PWS Information'!$E$10="NTNC",P1562="Lead")))),"Tier 1",
IF((OR((AND('[1]PWS Information'!$E$10="CWS",T1562="Multiple Family Residence",'[1]PWS Information'!$E$11="No",P1562="Lead")),
(AND('[1]PWS Information'!$E$10="CWS",T1562="Other",P1562="Lead")),
(AND('[1]PWS Information'!$E$10="CWS",T1562="Building",P1562="Lead")))),"Tier 2",
IF((OR((AND('[1]PWS Information'!$E$10="CWS",T1562="Single Family Residence",P1562="Galvanized Requiring Replacement")),
(AND('[1]PWS Information'!$E$10="CWS",T1562="Single Family Residence",P1562="Galvanized Requiring Replacement",Q1562="Yes")),
(AND('[1]PWS Information'!$E$10="NTNC",P1562="Galvanized Requiring Replacement")),
(AND('[1]PWS Information'!$E$10="NTNC",T1562="Single Family Residence",Q1562="Yes")))),"Tier 3",
IF((OR((AND('[1]PWS Information'!$E$10="CWS",T1562="Single Family Residence",R1562="Yes",P1562="Non-Lead", I1562="Non-Lead - Copper",K1562="Before 1989")),
(AND('[1]PWS Information'!$E$10="CWS",T1562="Single Family Residence",R1562="Yes",P1562="Non-Lead", M1562="Non-Lead - Copper",N1562="Before 1989")))),"Tier 4",
IF((OR((AND('[1]PWS Information'!$E$10="NTNC",P1562="Non-Lead")),
(AND('[1]PWS Information'!$E$10="CWS",P1562="Non-Lead",R1562="")),
(AND('[1]PWS Information'!$E$10="CWS",P1562="Non-Lead",R1562="No")),
(AND('[1]PWS Information'!$E$10="CWS",P1562="Non-Lead",R1562="Don't Know")),
(AND('[1]PWS Information'!$E$10="CWS",P1562="Non-Lead", I1562="Non-Lead - Copper", R1562="Yes", K1562="Between 1989 and 2014")),
(AND('[1]PWS Information'!$E$10="CWS",P1562="Non-Lead", I1562="Non-Lead - Copper", R1562="Yes", K1562="After 2014")),
(AND('[1]PWS Information'!$E$10="CWS",P1562="Non-Lead", I1562="Non-Lead - Copper", R1562="Yes", K1562="Unknown")),
(AND('[1]PWS Information'!$E$10="CWS",P1562="Non-Lead", M1562="Non-Lead - Copper", R1562="Yes", N1562="Between 1989 and 2014")),
(AND('[1]PWS Information'!$E$10="CWS",P1562="Non-Lead", M1562="Non-Lead - Copper", R1562="Yes", N1562="After 2014")),
(AND('[1]PWS Information'!$E$10="CWS",P1562="Non-Lead", M1562="Non-Lead - Copper", R1562="Yes", N1562="Unknown")),
(AND('[1]PWS Information'!$E$10="CWS",P1562="Unknown")),
(AND('[1]PWS Information'!$E$10="NTNC",P1562="Unknown")))),"Tier 5",
"")))))</f>
        <v>Tier 5</v>
      </c>
      <c r="Y1562" s="50"/>
      <c r="Z1562" s="50"/>
    </row>
    <row r="1563" spans="1:26" ht="30" x14ac:dyDescent="0.25">
      <c r="A1563" s="39">
        <v>1902</v>
      </c>
      <c r="B1563" s="40">
        <v>1440</v>
      </c>
      <c r="C1563" s="41" t="s">
        <v>429</v>
      </c>
      <c r="D1563" s="41" t="s">
        <v>88</v>
      </c>
      <c r="E1563" s="41">
        <v>75144</v>
      </c>
      <c r="F1563" s="42"/>
      <c r="G1563" s="43"/>
      <c r="H1563" s="44"/>
      <c r="I1563" s="45" t="s">
        <v>47</v>
      </c>
      <c r="J1563" s="46" t="s">
        <v>37</v>
      </c>
      <c r="K1563" s="42" t="s">
        <v>40</v>
      </c>
      <c r="L1563" s="49"/>
      <c r="M1563" s="45" t="s">
        <v>54</v>
      </c>
      <c r="N1563" s="46" t="s">
        <v>40</v>
      </c>
      <c r="O1563" s="49"/>
      <c r="P1563" s="36" t="str">
        <f t="shared" si="24"/>
        <v>Non-Lead</v>
      </c>
      <c r="Q1563" s="39" t="s">
        <v>37</v>
      </c>
      <c r="R1563" s="39" t="s">
        <v>37</v>
      </c>
      <c r="S1563" s="39"/>
      <c r="T1563" s="50" t="s">
        <v>36</v>
      </c>
      <c r="U1563" s="50" t="s">
        <v>37</v>
      </c>
      <c r="V1563" s="50" t="s">
        <v>37</v>
      </c>
      <c r="W1563" s="50" t="s">
        <v>37</v>
      </c>
      <c r="X1563" s="51" t="str">
        <f>IF((OR((AND('[1]PWS Information'!$E$10="CWS",T1563="Single Family Residence",P1563="Lead")),
(AND('[1]PWS Information'!$E$10="CWS",T1563="Multiple Family Residence",'[1]PWS Information'!$E$11="Yes",P1563="Lead")),
(AND('[1]PWS Information'!$E$10="NTNC",P1563="Lead")))),"Tier 1",
IF((OR((AND('[1]PWS Information'!$E$10="CWS",T1563="Multiple Family Residence",'[1]PWS Information'!$E$11="No",P1563="Lead")),
(AND('[1]PWS Information'!$E$10="CWS",T1563="Other",P1563="Lead")),
(AND('[1]PWS Information'!$E$10="CWS",T1563="Building",P1563="Lead")))),"Tier 2",
IF((OR((AND('[1]PWS Information'!$E$10="CWS",T1563="Single Family Residence",P1563="Galvanized Requiring Replacement")),
(AND('[1]PWS Information'!$E$10="CWS",T1563="Single Family Residence",P1563="Galvanized Requiring Replacement",Q1563="Yes")),
(AND('[1]PWS Information'!$E$10="NTNC",P1563="Galvanized Requiring Replacement")),
(AND('[1]PWS Information'!$E$10="NTNC",T1563="Single Family Residence",Q1563="Yes")))),"Tier 3",
IF((OR((AND('[1]PWS Information'!$E$10="CWS",T1563="Single Family Residence",R1563="Yes",P1563="Non-Lead", I1563="Non-Lead - Copper",K1563="Before 1989")),
(AND('[1]PWS Information'!$E$10="CWS",T1563="Single Family Residence",R1563="Yes",P1563="Non-Lead", M1563="Non-Lead - Copper",N1563="Before 1989")))),"Tier 4",
IF((OR((AND('[1]PWS Information'!$E$10="NTNC",P1563="Non-Lead")),
(AND('[1]PWS Information'!$E$10="CWS",P1563="Non-Lead",R1563="")),
(AND('[1]PWS Information'!$E$10="CWS",P1563="Non-Lead",R1563="No")),
(AND('[1]PWS Information'!$E$10="CWS",P1563="Non-Lead",R1563="Don't Know")),
(AND('[1]PWS Information'!$E$10="CWS",P1563="Non-Lead", I1563="Non-Lead - Copper", R1563="Yes", K1563="Between 1989 and 2014")),
(AND('[1]PWS Information'!$E$10="CWS",P1563="Non-Lead", I1563="Non-Lead - Copper", R1563="Yes", K1563="After 2014")),
(AND('[1]PWS Information'!$E$10="CWS",P1563="Non-Lead", I1563="Non-Lead - Copper", R1563="Yes", K1563="Unknown")),
(AND('[1]PWS Information'!$E$10="CWS",P1563="Non-Lead", M1563="Non-Lead - Copper", R1563="Yes", N1563="Between 1989 and 2014")),
(AND('[1]PWS Information'!$E$10="CWS",P1563="Non-Lead", M1563="Non-Lead - Copper", R1563="Yes", N1563="After 2014")),
(AND('[1]PWS Information'!$E$10="CWS",P1563="Non-Lead", M1563="Non-Lead - Copper", R1563="Yes", N1563="Unknown")),
(AND('[1]PWS Information'!$E$10="CWS",P1563="Unknown")),
(AND('[1]PWS Information'!$E$10="NTNC",P1563="Unknown")))),"Tier 5",
"")))))</f>
        <v>Tier 5</v>
      </c>
      <c r="Y1563" s="50"/>
      <c r="Z1563" s="50"/>
    </row>
    <row r="1564" spans="1:26" ht="30" x14ac:dyDescent="0.25">
      <c r="A1564" s="39">
        <v>1903</v>
      </c>
      <c r="B1564" s="40">
        <v>353</v>
      </c>
      <c r="C1564" s="41" t="s">
        <v>430</v>
      </c>
      <c r="D1564" s="41" t="s">
        <v>88</v>
      </c>
      <c r="E1564" s="41">
        <v>75144</v>
      </c>
      <c r="F1564" s="42"/>
      <c r="G1564" s="43"/>
      <c r="H1564" s="44"/>
      <c r="I1564" s="45" t="s">
        <v>47</v>
      </c>
      <c r="J1564" s="46" t="s">
        <v>37</v>
      </c>
      <c r="K1564" s="42" t="s">
        <v>40</v>
      </c>
      <c r="L1564" s="49"/>
      <c r="M1564" s="45" t="s">
        <v>54</v>
      </c>
      <c r="N1564" s="46" t="s">
        <v>40</v>
      </c>
      <c r="O1564" s="49"/>
      <c r="P1564" s="36" t="str">
        <f t="shared" si="24"/>
        <v>Non-Lead</v>
      </c>
      <c r="Q1564" s="39" t="s">
        <v>37</v>
      </c>
      <c r="R1564" s="39" t="s">
        <v>37</v>
      </c>
      <c r="S1564" s="39"/>
      <c r="T1564" s="50" t="s">
        <v>36</v>
      </c>
      <c r="U1564" s="50" t="s">
        <v>37</v>
      </c>
      <c r="V1564" s="50" t="s">
        <v>37</v>
      </c>
      <c r="W1564" s="50" t="s">
        <v>37</v>
      </c>
      <c r="X1564" s="51" t="str">
        <f>IF((OR((AND('[1]PWS Information'!$E$10="CWS",T1564="Single Family Residence",P1564="Lead")),
(AND('[1]PWS Information'!$E$10="CWS",T1564="Multiple Family Residence",'[1]PWS Information'!$E$11="Yes",P1564="Lead")),
(AND('[1]PWS Information'!$E$10="NTNC",P1564="Lead")))),"Tier 1",
IF((OR((AND('[1]PWS Information'!$E$10="CWS",T1564="Multiple Family Residence",'[1]PWS Information'!$E$11="No",P1564="Lead")),
(AND('[1]PWS Information'!$E$10="CWS",T1564="Other",P1564="Lead")),
(AND('[1]PWS Information'!$E$10="CWS",T1564="Building",P1564="Lead")))),"Tier 2",
IF((OR((AND('[1]PWS Information'!$E$10="CWS",T1564="Single Family Residence",P1564="Galvanized Requiring Replacement")),
(AND('[1]PWS Information'!$E$10="CWS",T1564="Single Family Residence",P1564="Galvanized Requiring Replacement",Q1564="Yes")),
(AND('[1]PWS Information'!$E$10="NTNC",P1564="Galvanized Requiring Replacement")),
(AND('[1]PWS Information'!$E$10="NTNC",T1564="Single Family Residence",Q1564="Yes")))),"Tier 3",
IF((OR((AND('[1]PWS Information'!$E$10="CWS",T1564="Single Family Residence",R1564="Yes",P1564="Non-Lead", I1564="Non-Lead - Copper",K1564="Before 1989")),
(AND('[1]PWS Information'!$E$10="CWS",T1564="Single Family Residence",R1564="Yes",P1564="Non-Lead", M1564="Non-Lead - Copper",N1564="Before 1989")))),"Tier 4",
IF((OR((AND('[1]PWS Information'!$E$10="NTNC",P1564="Non-Lead")),
(AND('[1]PWS Information'!$E$10="CWS",P1564="Non-Lead",R1564="")),
(AND('[1]PWS Information'!$E$10="CWS",P1564="Non-Lead",R1564="No")),
(AND('[1]PWS Information'!$E$10="CWS",P1564="Non-Lead",R1564="Don't Know")),
(AND('[1]PWS Information'!$E$10="CWS",P1564="Non-Lead", I1564="Non-Lead - Copper", R1564="Yes", K1564="Between 1989 and 2014")),
(AND('[1]PWS Information'!$E$10="CWS",P1564="Non-Lead", I1564="Non-Lead - Copper", R1564="Yes", K1564="After 2014")),
(AND('[1]PWS Information'!$E$10="CWS",P1564="Non-Lead", I1564="Non-Lead - Copper", R1564="Yes", K1564="Unknown")),
(AND('[1]PWS Information'!$E$10="CWS",P1564="Non-Lead", M1564="Non-Lead - Copper", R1564="Yes", N1564="Between 1989 and 2014")),
(AND('[1]PWS Information'!$E$10="CWS",P1564="Non-Lead", M1564="Non-Lead - Copper", R1564="Yes", N1564="After 2014")),
(AND('[1]PWS Information'!$E$10="CWS",P1564="Non-Lead", M1564="Non-Lead - Copper", R1564="Yes", N1564="Unknown")),
(AND('[1]PWS Information'!$E$10="CWS",P1564="Unknown")),
(AND('[1]PWS Information'!$E$10="NTNC",P1564="Unknown")))),"Tier 5",
"")))))</f>
        <v>Tier 5</v>
      </c>
      <c r="Y1564" s="50"/>
      <c r="Z1564" s="50"/>
    </row>
    <row r="1565" spans="1:26" ht="30" x14ac:dyDescent="0.25">
      <c r="A1565" s="39">
        <v>1904</v>
      </c>
      <c r="B1565" s="40">
        <v>16393</v>
      </c>
      <c r="C1565" s="41" t="s">
        <v>431</v>
      </c>
      <c r="D1565" s="41" t="s">
        <v>88</v>
      </c>
      <c r="E1565" s="41">
        <v>75144</v>
      </c>
      <c r="F1565" s="42"/>
      <c r="G1565" s="43"/>
      <c r="H1565" s="44"/>
      <c r="I1565" s="45" t="s">
        <v>47</v>
      </c>
      <c r="J1565" s="46" t="s">
        <v>37</v>
      </c>
      <c r="K1565" s="42" t="s">
        <v>40</v>
      </c>
      <c r="L1565" s="49"/>
      <c r="M1565" s="45" t="s">
        <v>54</v>
      </c>
      <c r="N1565" s="46" t="s">
        <v>40</v>
      </c>
      <c r="O1565" s="49"/>
      <c r="P1565" s="36" t="str">
        <f t="shared" si="24"/>
        <v>Non-Lead</v>
      </c>
      <c r="Q1565" s="39" t="s">
        <v>37</v>
      </c>
      <c r="R1565" s="39" t="s">
        <v>37</v>
      </c>
      <c r="S1565" s="39"/>
      <c r="T1565" s="50" t="s">
        <v>36</v>
      </c>
      <c r="U1565" s="50" t="s">
        <v>37</v>
      </c>
      <c r="V1565" s="50" t="s">
        <v>37</v>
      </c>
      <c r="W1565" s="50" t="s">
        <v>37</v>
      </c>
      <c r="X1565" s="51" t="str">
        <f>IF((OR((AND('[1]PWS Information'!$E$10="CWS",T1565="Single Family Residence",P1565="Lead")),
(AND('[1]PWS Information'!$E$10="CWS",T1565="Multiple Family Residence",'[1]PWS Information'!$E$11="Yes",P1565="Lead")),
(AND('[1]PWS Information'!$E$10="NTNC",P1565="Lead")))),"Tier 1",
IF((OR((AND('[1]PWS Information'!$E$10="CWS",T1565="Multiple Family Residence",'[1]PWS Information'!$E$11="No",P1565="Lead")),
(AND('[1]PWS Information'!$E$10="CWS",T1565="Other",P1565="Lead")),
(AND('[1]PWS Information'!$E$10="CWS",T1565="Building",P1565="Lead")))),"Tier 2",
IF((OR((AND('[1]PWS Information'!$E$10="CWS",T1565="Single Family Residence",P1565="Galvanized Requiring Replacement")),
(AND('[1]PWS Information'!$E$10="CWS",T1565="Single Family Residence",P1565="Galvanized Requiring Replacement",Q1565="Yes")),
(AND('[1]PWS Information'!$E$10="NTNC",P1565="Galvanized Requiring Replacement")),
(AND('[1]PWS Information'!$E$10="NTNC",T1565="Single Family Residence",Q1565="Yes")))),"Tier 3",
IF((OR((AND('[1]PWS Information'!$E$10="CWS",T1565="Single Family Residence",R1565="Yes",P1565="Non-Lead", I1565="Non-Lead - Copper",K1565="Before 1989")),
(AND('[1]PWS Information'!$E$10="CWS",T1565="Single Family Residence",R1565="Yes",P1565="Non-Lead", M1565="Non-Lead - Copper",N1565="Before 1989")))),"Tier 4",
IF((OR((AND('[1]PWS Information'!$E$10="NTNC",P1565="Non-Lead")),
(AND('[1]PWS Information'!$E$10="CWS",P1565="Non-Lead",R1565="")),
(AND('[1]PWS Information'!$E$10="CWS",P1565="Non-Lead",R1565="No")),
(AND('[1]PWS Information'!$E$10="CWS",P1565="Non-Lead",R1565="Don't Know")),
(AND('[1]PWS Information'!$E$10="CWS",P1565="Non-Lead", I1565="Non-Lead - Copper", R1565="Yes", K1565="Between 1989 and 2014")),
(AND('[1]PWS Information'!$E$10="CWS",P1565="Non-Lead", I1565="Non-Lead - Copper", R1565="Yes", K1565="After 2014")),
(AND('[1]PWS Information'!$E$10="CWS",P1565="Non-Lead", I1565="Non-Lead - Copper", R1565="Yes", K1565="Unknown")),
(AND('[1]PWS Information'!$E$10="CWS",P1565="Non-Lead", M1565="Non-Lead - Copper", R1565="Yes", N1565="Between 1989 and 2014")),
(AND('[1]PWS Information'!$E$10="CWS",P1565="Non-Lead", M1565="Non-Lead - Copper", R1565="Yes", N1565="After 2014")),
(AND('[1]PWS Information'!$E$10="CWS",P1565="Non-Lead", M1565="Non-Lead - Copper", R1565="Yes", N1565="Unknown")),
(AND('[1]PWS Information'!$E$10="CWS",P1565="Unknown")),
(AND('[1]PWS Information'!$E$10="NTNC",P1565="Unknown")))),"Tier 5",
"")))))</f>
        <v>Tier 5</v>
      </c>
      <c r="Y1565" s="50"/>
      <c r="Z1565" s="50"/>
    </row>
    <row r="1566" spans="1:26" ht="30" x14ac:dyDescent="0.25">
      <c r="A1566" s="39">
        <v>1906</v>
      </c>
      <c r="B1566" s="40">
        <v>133</v>
      </c>
      <c r="C1566" s="41" t="s">
        <v>415</v>
      </c>
      <c r="D1566" s="41" t="s">
        <v>88</v>
      </c>
      <c r="E1566" s="41">
        <v>75144</v>
      </c>
      <c r="F1566" s="42"/>
      <c r="G1566" s="43"/>
      <c r="H1566" s="44"/>
      <c r="I1566" s="45" t="s">
        <v>47</v>
      </c>
      <c r="J1566" s="46" t="s">
        <v>37</v>
      </c>
      <c r="K1566" s="42" t="s">
        <v>40</v>
      </c>
      <c r="L1566" s="49"/>
      <c r="M1566" s="45" t="s">
        <v>54</v>
      </c>
      <c r="N1566" s="46" t="s">
        <v>40</v>
      </c>
      <c r="O1566" s="49"/>
      <c r="P1566" s="36" t="str">
        <f t="shared" si="24"/>
        <v>Non-Lead</v>
      </c>
      <c r="Q1566" s="39" t="s">
        <v>37</v>
      </c>
      <c r="R1566" s="39" t="s">
        <v>37</v>
      </c>
      <c r="S1566" s="39"/>
      <c r="T1566" s="50" t="s">
        <v>36</v>
      </c>
      <c r="U1566" s="50" t="s">
        <v>37</v>
      </c>
      <c r="V1566" s="50" t="s">
        <v>37</v>
      </c>
      <c r="W1566" s="50" t="s">
        <v>37</v>
      </c>
      <c r="X1566" s="51" t="str">
        <f>IF((OR((AND('[1]PWS Information'!$E$10="CWS",T1566="Single Family Residence",P1566="Lead")),
(AND('[1]PWS Information'!$E$10="CWS",T1566="Multiple Family Residence",'[1]PWS Information'!$E$11="Yes",P1566="Lead")),
(AND('[1]PWS Information'!$E$10="NTNC",P1566="Lead")))),"Tier 1",
IF((OR((AND('[1]PWS Information'!$E$10="CWS",T1566="Multiple Family Residence",'[1]PWS Information'!$E$11="No",P1566="Lead")),
(AND('[1]PWS Information'!$E$10="CWS",T1566="Other",P1566="Lead")),
(AND('[1]PWS Information'!$E$10="CWS",T1566="Building",P1566="Lead")))),"Tier 2",
IF((OR((AND('[1]PWS Information'!$E$10="CWS",T1566="Single Family Residence",P1566="Galvanized Requiring Replacement")),
(AND('[1]PWS Information'!$E$10="CWS",T1566="Single Family Residence",P1566="Galvanized Requiring Replacement",Q1566="Yes")),
(AND('[1]PWS Information'!$E$10="NTNC",P1566="Galvanized Requiring Replacement")),
(AND('[1]PWS Information'!$E$10="NTNC",T1566="Single Family Residence",Q1566="Yes")))),"Tier 3",
IF((OR((AND('[1]PWS Information'!$E$10="CWS",T1566="Single Family Residence",R1566="Yes",P1566="Non-Lead", I1566="Non-Lead - Copper",K1566="Before 1989")),
(AND('[1]PWS Information'!$E$10="CWS",T1566="Single Family Residence",R1566="Yes",P1566="Non-Lead", M1566="Non-Lead - Copper",N1566="Before 1989")))),"Tier 4",
IF((OR((AND('[1]PWS Information'!$E$10="NTNC",P1566="Non-Lead")),
(AND('[1]PWS Information'!$E$10="CWS",P1566="Non-Lead",R1566="")),
(AND('[1]PWS Information'!$E$10="CWS",P1566="Non-Lead",R1566="No")),
(AND('[1]PWS Information'!$E$10="CWS",P1566="Non-Lead",R1566="Don't Know")),
(AND('[1]PWS Information'!$E$10="CWS",P1566="Non-Lead", I1566="Non-Lead - Copper", R1566="Yes", K1566="Between 1989 and 2014")),
(AND('[1]PWS Information'!$E$10="CWS",P1566="Non-Lead", I1566="Non-Lead - Copper", R1566="Yes", K1566="After 2014")),
(AND('[1]PWS Information'!$E$10="CWS",P1566="Non-Lead", I1566="Non-Lead - Copper", R1566="Yes", K1566="Unknown")),
(AND('[1]PWS Information'!$E$10="CWS",P1566="Non-Lead", M1566="Non-Lead - Copper", R1566="Yes", N1566="Between 1989 and 2014")),
(AND('[1]PWS Information'!$E$10="CWS",P1566="Non-Lead", M1566="Non-Lead - Copper", R1566="Yes", N1566="After 2014")),
(AND('[1]PWS Information'!$E$10="CWS",P1566="Non-Lead", M1566="Non-Lead - Copper", R1566="Yes", N1566="Unknown")),
(AND('[1]PWS Information'!$E$10="CWS",P1566="Unknown")),
(AND('[1]PWS Information'!$E$10="NTNC",P1566="Unknown")))),"Tier 5",
"")))))</f>
        <v>Tier 5</v>
      </c>
      <c r="Y1566" s="50"/>
      <c r="Z1566" s="50"/>
    </row>
    <row r="1567" spans="1:26" ht="30" x14ac:dyDescent="0.25">
      <c r="A1567" s="39">
        <v>1907</v>
      </c>
      <c r="B1567" s="40"/>
      <c r="C1567" s="41" t="s">
        <v>410</v>
      </c>
      <c r="D1567" s="41" t="s">
        <v>99</v>
      </c>
      <c r="E1567" s="41">
        <v>75153</v>
      </c>
      <c r="F1567" s="42"/>
      <c r="G1567" s="43"/>
      <c r="H1567" s="44"/>
      <c r="I1567" s="45" t="s">
        <v>47</v>
      </c>
      <c r="J1567" s="46" t="s">
        <v>37</v>
      </c>
      <c r="K1567" s="42" t="s">
        <v>40</v>
      </c>
      <c r="L1567" s="49"/>
      <c r="M1567" s="45" t="s">
        <v>54</v>
      </c>
      <c r="N1567" s="46" t="s">
        <v>49</v>
      </c>
      <c r="O1567" s="49"/>
      <c r="P1567" s="36" t="str">
        <f t="shared" si="24"/>
        <v>Non-Lead</v>
      </c>
      <c r="Q1567" s="39" t="s">
        <v>37</v>
      </c>
      <c r="R1567" s="39" t="s">
        <v>37</v>
      </c>
      <c r="S1567" s="39"/>
      <c r="T1567" s="50" t="s">
        <v>52</v>
      </c>
      <c r="U1567" s="50" t="s">
        <v>37</v>
      </c>
      <c r="V1567" s="50" t="s">
        <v>37</v>
      </c>
      <c r="W1567" s="50" t="s">
        <v>37</v>
      </c>
      <c r="X1567" s="51" t="str">
        <f>IF((OR((AND('[1]PWS Information'!$E$10="CWS",T1567="Single Family Residence",P1567="Lead")),
(AND('[1]PWS Information'!$E$10="CWS",T1567="Multiple Family Residence",'[1]PWS Information'!$E$11="Yes",P1567="Lead")),
(AND('[1]PWS Information'!$E$10="NTNC",P1567="Lead")))),"Tier 1",
IF((OR((AND('[1]PWS Information'!$E$10="CWS",T1567="Multiple Family Residence",'[1]PWS Information'!$E$11="No",P1567="Lead")),
(AND('[1]PWS Information'!$E$10="CWS",T1567="Other",P1567="Lead")),
(AND('[1]PWS Information'!$E$10="CWS",T1567="Building",P1567="Lead")))),"Tier 2",
IF((OR((AND('[1]PWS Information'!$E$10="CWS",T1567="Single Family Residence",P1567="Galvanized Requiring Replacement")),
(AND('[1]PWS Information'!$E$10="CWS",T1567="Single Family Residence",P1567="Galvanized Requiring Replacement",Q1567="Yes")),
(AND('[1]PWS Information'!$E$10="NTNC",P1567="Galvanized Requiring Replacement")),
(AND('[1]PWS Information'!$E$10="NTNC",T1567="Single Family Residence",Q1567="Yes")))),"Tier 3",
IF((OR((AND('[1]PWS Information'!$E$10="CWS",T1567="Single Family Residence",R1567="Yes",P1567="Non-Lead", I1567="Non-Lead - Copper",K1567="Before 1989")),
(AND('[1]PWS Information'!$E$10="CWS",T1567="Single Family Residence",R1567="Yes",P1567="Non-Lead", M1567="Non-Lead - Copper",N1567="Before 1989")))),"Tier 4",
IF((OR((AND('[1]PWS Information'!$E$10="NTNC",P1567="Non-Lead")),
(AND('[1]PWS Information'!$E$10="CWS",P1567="Non-Lead",R1567="")),
(AND('[1]PWS Information'!$E$10="CWS",P1567="Non-Lead",R1567="No")),
(AND('[1]PWS Information'!$E$10="CWS",P1567="Non-Lead",R1567="Don't Know")),
(AND('[1]PWS Information'!$E$10="CWS",P1567="Non-Lead", I1567="Non-Lead - Copper", R1567="Yes", K1567="Between 1989 and 2014")),
(AND('[1]PWS Information'!$E$10="CWS",P1567="Non-Lead", I1567="Non-Lead - Copper", R1567="Yes", K1567="After 2014")),
(AND('[1]PWS Information'!$E$10="CWS",P1567="Non-Lead", I1567="Non-Lead - Copper", R1567="Yes", K1567="Unknown")),
(AND('[1]PWS Information'!$E$10="CWS",P1567="Non-Lead", M1567="Non-Lead - Copper", R1567="Yes", N1567="Between 1989 and 2014")),
(AND('[1]PWS Information'!$E$10="CWS",P1567="Non-Lead", M1567="Non-Lead - Copper", R1567="Yes", N1567="After 2014")),
(AND('[1]PWS Information'!$E$10="CWS",P1567="Non-Lead", M1567="Non-Lead - Copper", R1567="Yes", N1567="Unknown")),
(AND('[1]PWS Information'!$E$10="CWS",P1567="Unknown")),
(AND('[1]PWS Information'!$E$10="NTNC",P1567="Unknown")))),"Tier 5",
"")))))</f>
        <v>Tier 5</v>
      </c>
      <c r="Y1567" s="50"/>
      <c r="Z1567" s="50"/>
    </row>
    <row r="1568" spans="1:26" ht="30" x14ac:dyDescent="0.25">
      <c r="A1568" s="39">
        <v>1908</v>
      </c>
      <c r="B1568" s="40">
        <v>14003</v>
      </c>
      <c r="C1568" s="41" t="s">
        <v>298</v>
      </c>
      <c r="D1568" s="41" t="s">
        <v>88</v>
      </c>
      <c r="E1568" s="41">
        <v>75144</v>
      </c>
      <c r="F1568" s="42"/>
      <c r="G1568" s="43"/>
      <c r="H1568" s="44"/>
      <c r="I1568" s="45" t="s">
        <v>47</v>
      </c>
      <c r="J1568" s="46" t="s">
        <v>37</v>
      </c>
      <c r="K1568" s="42" t="s">
        <v>40</v>
      </c>
      <c r="L1568" s="49"/>
      <c r="M1568" s="45" t="s">
        <v>54</v>
      </c>
      <c r="N1568" s="46" t="s">
        <v>49</v>
      </c>
      <c r="O1568" s="49"/>
      <c r="P1568" s="36" t="str">
        <f t="shared" si="24"/>
        <v>Non-Lead</v>
      </c>
      <c r="Q1568" s="39" t="s">
        <v>37</v>
      </c>
      <c r="R1568" s="39" t="s">
        <v>37</v>
      </c>
      <c r="S1568" s="39"/>
      <c r="T1568" s="50" t="s">
        <v>52</v>
      </c>
      <c r="U1568" s="50" t="s">
        <v>37</v>
      </c>
      <c r="V1568" s="50" t="s">
        <v>37</v>
      </c>
      <c r="W1568" s="50" t="s">
        <v>37</v>
      </c>
      <c r="X1568" s="51" t="str">
        <f>IF((OR((AND('[1]PWS Information'!$E$10="CWS",T1568="Single Family Residence",P1568="Lead")),
(AND('[1]PWS Information'!$E$10="CWS",T1568="Multiple Family Residence",'[1]PWS Information'!$E$11="Yes",P1568="Lead")),
(AND('[1]PWS Information'!$E$10="NTNC",P1568="Lead")))),"Tier 1",
IF((OR((AND('[1]PWS Information'!$E$10="CWS",T1568="Multiple Family Residence",'[1]PWS Information'!$E$11="No",P1568="Lead")),
(AND('[1]PWS Information'!$E$10="CWS",T1568="Other",P1568="Lead")),
(AND('[1]PWS Information'!$E$10="CWS",T1568="Building",P1568="Lead")))),"Tier 2",
IF((OR((AND('[1]PWS Information'!$E$10="CWS",T1568="Single Family Residence",P1568="Galvanized Requiring Replacement")),
(AND('[1]PWS Information'!$E$10="CWS",T1568="Single Family Residence",P1568="Galvanized Requiring Replacement",Q1568="Yes")),
(AND('[1]PWS Information'!$E$10="NTNC",P1568="Galvanized Requiring Replacement")),
(AND('[1]PWS Information'!$E$10="NTNC",T1568="Single Family Residence",Q1568="Yes")))),"Tier 3",
IF((OR((AND('[1]PWS Information'!$E$10="CWS",T1568="Single Family Residence",R1568="Yes",P1568="Non-Lead", I1568="Non-Lead - Copper",K1568="Before 1989")),
(AND('[1]PWS Information'!$E$10="CWS",T1568="Single Family Residence",R1568="Yes",P1568="Non-Lead", M1568="Non-Lead - Copper",N1568="Before 1989")))),"Tier 4",
IF((OR((AND('[1]PWS Information'!$E$10="NTNC",P1568="Non-Lead")),
(AND('[1]PWS Information'!$E$10="CWS",P1568="Non-Lead",R1568="")),
(AND('[1]PWS Information'!$E$10="CWS",P1568="Non-Lead",R1568="No")),
(AND('[1]PWS Information'!$E$10="CWS",P1568="Non-Lead",R1568="Don't Know")),
(AND('[1]PWS Information'!$E$10="CWS",P1568="Non-Lead", I1568="Non-Lead - Copper", R1568="Yes", K1568="Between 1989 and 2014")),
(AND('[1]PWS Information'!$E$10="CWS",P1568="Non-Lead", I1568="Non-Lead - Copper", R1568="Yes", K1568="After 2014")),
(AND('[1]PWS Information'!$E$10="CWS",P1568="Non-Lead", I1568="Non-Lead - Copper", R1568="Yes", K1568="Unknown")),
(AND('[1]PWS Information'!$E$10="CWS",P1568="Non-Lead", M1568="Non-Lead - Copper", R1568="Yes", N1568="Between 1989 and 2014")),
(AND('[1]PWS Information'!$E$10="CWS",P1568="Non-Lead", M1568="Non-Lead - Copper", R1568="Yes", N1568="After 2014")),
(AND('[1]PWS Information'!$E$10="CWS",P1568="Non-Lead", M1568="Non-Lead - Copper", R1568="Yes", N1568="Unknown")),
(AND('[1]PWS Information'!$E$10="CWS",P1568="Unknown")),
(AND('[1]PWS Information'!$E$10="NTNC",P1568="Unknown")))),"Tier 5",
"")))))</f>
        <v>Tier 5</v>
      </c>
      <c r="Y1568" s="50"/>
      <c r="Z1568" s="50"/>
    </row>
    <row r="1569" spans="1:26" ht="30" x14ac:dyDescent="0.25">
      <c r="A1569" s="39">
        <v>1909</v>
      </c>
      <c r="B1569" s="40">
        <v>2123</v>
      </c>
      <c r="C1569" s="41" t="s">
        <v>367</v>
      </c>
      <c r="D1569" s="41" t="s">
        <v>73</v>
      </c>
      <c r="E1569" s="41">
        <v>75155</v>
      </c>
      <c r="F1569" s="42"/>
      <c r="G1569" s="43"/>
      <c r="H1569" s="44"/>
      <c r="I1569" s="45" t="s">
        <v>47</v>
      </c>
      <c r="J1569" s="46" t="s">
        <v>37</v>
      </c>
      <c r="K1569" s="42" t="s">
        <v>40</v>
      </c>
      <c r="L1569" s="49"/>
      <c r="M1569" s="45" t="s">
        <v>54</v>
      </c>
      <c r="N1569" s="46" t="s">
        <v>40</v>
      </c>
      <c r="O1569" s="49"/>
      <c r="P1569" s="36" t="str">
        <f t="shared" si="24"/>
        <v>Non-Lead</v>
      </c>
      <c r="Q1569" s="39" t="s">
        <v>37</v>
      </c>
      <c r="R1569" s="39" t="s">
        <v>37</v>
      </c>
      <c r="S1569" s="39"/>
      <c r="T1569" s="50" t="s">
        <v>36</v>
      </c>
      <c r="U1569" s="50" t="s">
        <v>37</v>
      </c>
      <c r="V1569" s="50" t="s">
        <v>37</v>
      </c>
      <c r="W1569" s="50" t="s">
        <v>37</v>
      </c>
      <c r="X1569" s="51" t="str">
        <f>IF((OR((AND('[1]PWS Information'!$E$10="CWS",T1569="Single Family Residence",P1569="Lead")),
(AND('[1]PWS Information'!$E$10="CWS",T1569="Multiple Family Residence",'[1]PWS Information'!$E$11="Yes",P1569="Lead")),
(AND('[1]PWS Information'!$E$10="NTNC",P1569="Lead")))),"Tier 1",
IF((OR((AND('[1]PWS Information'!$E$10="CWS",T1569="Multiple Family Residence",'[1]PWS Information'!$E$11="No",P1569="Lead")),
(AND('[1]PWS Information'!$E$10="CWS",T1569="Other",P1569="Lead")),
(AND('[1]PWS Information'!$E$10="CWS",T1569="Building",P1569="Lead")))),"Tier 2",
IF((OR((AND('[1]PWS Information'!$E$10="CWS",T1569="Single Family Residence",P1569="Galvanized Requiring Replacement")),
(AND('[1]PWS Information'!$E$10="CWS",T1569="Single Family Residence",P1569="Galvanized Requiring Replacement",Q1569="Yes")),
(AND('[1]PWS Information'!$E$10="NTNC",P1569="Galvanized Requiring Replacement")),
(AND('[1]PWS Information'!$E$10="NTNC",T1569="Single Family Residence",Q1569="Yes")))),"Tier 3",
IF((OR((AND('[1]PWS Information'!$E$10="CWS",T1569="Single Family Residence",R1569="Yes",P1569="Non-Lead", I1569="Non-Lead - Copper",K1569="Before 1989")),
(AND('[1]PWS Information'!$E$10="CWS",T1569="Single Family Residence",R1569="Yes",P1569="Non-Lead", M1569="Non-Lead - Copper",N1569="Before 1989")))),"Tier 4",
IF((OR((AND('[1]PWS Information'!$E$10="NTNC",P1569="Non-Lead")),
(AND('[1]PWS Information'!$E$10="CWS",P1569="Non-Lead",R1569="")),
(AND('[1]PWS Information'!$E$10="CWS",P1569="Non-Lead",R1569="No")),
(AND('[1]PWS Information'!$E$10="CWS",P1569="Non-Lead",R1569="Don't Know")),
(AND('[1]PWS Information'!$E$10="CWS",P1569="Non-Lead", I1569="Non-Lead - Copper", R1569="Yes", K1569="Between 1989 and 2014")),
(AND('[1]PWS Information'!$E$10="CWS",P1569="Non-Lead", I1569="Non-Lead - Copper", R1569="Yes", K1569="After 2014")),
(AND('[1]PWS Information'!$E$10="CWS",P1569="Non-Lead", I1569="Non-Lead - Copper", R1569="Yes", K1569="Unknown")),
(AND('[1]PWS Information'!$E$10="CWS",P1569="Non-Lead", M1569="Non-Lead - Copper", R1569="Yes", N1569="Between 1989 and 2014")),
(AND('[1]PWS Information'!$E$10="CWS",P1569="Non-Lead", M1569="Non-Lead - Copper", R1569="Yes", N1569="After 2014")),
(AND('[1]PWS Information'!$E$10="CWS",P1569="Non-Lead", M1569="Non-Lead - Copper", R1569="Yes", N1569="Unknown")),
(AND('[1]PWS Information'!$E$10="CWS",P1569="Unknown")),
(AND('[1]PWS Information'!$E$10="NTNC",P1569="Unknown")))),"Tier 5",
"")))))</f>
        <v>Tier 5</v>
      </c>
      <c r="Y1569" s="50"/>
      <c r="Z1569" s="50"/>
    </row>
    <row r="1570" spans="1:26" ht="30" x14ac:dyDescent="0.25">
      <c r="A1570" s="39">
        <v>1910</v>
      </c>
      <c r="B1570" s="40">
        <v>3589</v>
      </c>
      <c r="C1570" s="41" t="s">
        <v>388</v>
      </c>
      <c r="D1570" s="41" t="s">
        <v>88</v>
      </c>
      <c r="E1570" s="41">
        <v>75144</v>
      </c>
      <c r="F1570" s="42"/>
      <c r="G1570" s="43"/>
      <c r="H1570" s="44"/>
      <c r="I1570" s="45" t="s">
        <v>47</v>
      </c>
      <c r="J1570" s="46" t="s">
        <v>37</v>
      </c>
      <c r="K1570" s="42" t="s">
        <v>40</v>
      </c>
      <c r="L1570" s="49"/>
      <c r="M1570" s="45" t="s">
        <v>54</v>
      </c>
      <c r="N1570" s="46" t="s">
        <v>40</v>
      </c>
      <c r="O1570" s="49"/>
      <c r="P1570" s="36" t="str">
        <f t="shared" si="24"/>
        <v>Non-Lead</v>
      </c>
      <c r="Q1570" s="39" t="s">
        <v>37</v>
      </c>
      <c r="R1570" s="39" t="s">
        <v>37</v>
      </c>
      <c r="S1570" s="39"/>
      <c r="T1570" s="50" t="s">
        <v>36</v>
      </c>
      <c r="U1570" s="50" t="s">
        <v>37</v>
      </c>
      <c r="V1570" s="50" t="s">
        <v>37</v>
      </c>
      <c r="W1570" s="50" t="s">
        <v>37</v>
      </c>
      <c r="X1570" s="51" t="str">
        <f>IF((OR((AND('[1]PWS Information'!$E$10="CWS",T1570="Single Family Residence",P1570="Lead")),
(AND('[1]PWS Information'!$E$10="CWS",T1570="Multiple Family Residence",'[1]PWS Information'!$E$11="Yes",P1570="Lead")),
(AND('[1]PWS Information'!$E$10="NTNC",P1570="Lead")))),"Tier 1",
IF((OR((AND('[1]PWS Information'!$E$10="CWS",T1570="Multiple Family Residence",'[1]PWS Information'!$E$11="No",P1570="Lead")),
(AND('[1]PWS Information'!$E$10="CWS",T1570="Other",P1570="Lead")),
(AND('[1]PWS Information'!$E$10="CWS",T1570="Building",P1570="Lead")))),"Tier 2",
IF((OR((AND('[1]PWS Information'!$E$10="CWS",T1570="Single Family Residence",P1570="Galvanized Requiring Replacement")),
(AND('[1]PWS Information'!$E$10="CWS",T1570="Single Family Residence",P1570="Galvanized Requiring Replacement",Q1570="Yes")),
(AND('[1]PWS Information'!$E$10="NTNC",P1570="Galvanized Requiring Replacement")),
(AND('[1]PWS Information'!$E$10="NTNC",T1570="Single Family Residence",Q1570="Yes")))),"Tier 3",
IF((OR((AND('[1]PWS Information'!$E$10="CWS",T1570="Single Family Residence",R1570="Yes",P1570="Non-Lead", I1570="Non-Lead - Copper",K1570="Before 1989")),
(AND('[1]PWS Information'!$E$10="CWS",T1570="Single Family Residence",R1570="Yes",P1570="Non-Lead", M1570="Non-Lead - Copper",N1570="Before 1989")))),"Tier 4",
IF((OR((AND('[1]PWS Information'!$E$10="NTNC",P1570="Non-Lead")),
(AND('[1]PWS Information'!$E$10="CWS",P1570="Non-Lead",R1570="")),
(AND('[1]PWS Information'!$E$10="CWS",P1570="Non-Lead",R1570="No")),
(AND('[1]PWS Information'!$E$10="CWS",P1570="Non-Lead",R1570="Don't Know")),
(AND('[1]PWS Information'!$E$10="CWS",P1570="Non-Lead", I1570="Non-Lead - Copper", R1570="Yes", K1570="Between 1989 and 2014")),
(AND('[1]PWS Information'!$E$10="CWS",P1570="Non-Lead", I1570="Non-Lead - Copper", R1570="Yes", K1570="After 2014")),
(AND('[1]PWS Information'!$E$10="CWS",P1570="Non-Lead", I1570="Non-Lead - Copper", R1570="Yes", K1570="Unknown")),
(AND('[1]PWS Information'!$E$10="CWS",P1570="Non-Lead", M1570="Non-Lead - Copper", R1570="Yes", N1570="Between 1989 and 2014")),
(AND('[1]PWS Information'!$E$10="CWS",P1570="Non-Lead", M1570="Non-Lead - Copper", R1570="Yes", N1570="After 2014")),
(AND('[1]PWS Information'!$E$10="CWS",P1570="Non-Lead", M1570="Non-Lead - Copper", R1570="Yes", N1570="Unknown")),
(AND('[1]PWS Information'!$E$10="CWS",P1570="Unknown")),
(AND('[1]PWS Information'!$E$10="NTNC",P1570="Unknown")))),"Tier 5",
"")))))</f>
        <v>Tier 5</v>
      </c>
      <c r="Y1570" s="50"/>
      <c r="Z1570" s="50"/>
    </row>
    <row r="1571" spans="1:26" ht="30" x14ac:dyDescent="0.25">
      <c r="A1571" s="39">
        <v>1911</v>
      </c>
      <c r="B1571" s="40">
        <v>3571</v>
      </c>
      <c r="C1571" s="41" t="s">
        <v>388</v>
      </c>
      <c r="D1571" s="41" t="s">
        <v>88</v>
      </c>
      <c r="E1571" s="41">
        <v>75144</v>
      </c>
      <c r="F1571" s="42"/>
      <c r="G1571" s="43"/>
      <c r="H1571" s="44"/>
      <c r="I1571" s="45" t="s">
        <v>47</v>
      </c>
      <c r="J1571" s="46" t="s">
        <v>37</v>
      </c>
      <c r="K1571" s="42" t="s">
        <v>40</v>
      </c>
      <c r="L1571" s="49"/>
      <c r="M1571" s="45" t="s">
        <v>54</v>
      </c>
      <c r="N1571" s="46" t="s">
        <v>40</v>
      </c>
      <c r="O1571" s="49"/>
      <c r="P1571" s="36" t="str">
        <f t="shared" si="24"/>
        <v>Non-Lead</v>
      </c>
      <c r="Q1571" s="39" t="s">
        <v>37</v>
      </c>
      <c r="R1571" s="39" t="s">
        <v>37</v>
      </c>
      <c r="S1571" s="39"/>
      <c r="T1571" s="50" t="s">
        <v>36</v>
      </c>
      <c r="U1571" s="50" t="s">
        <v>37</v>
      </c>
      <c r="V1571" s="50" t="s">
        <v>37</v>
      </c>
      <c r="W1571" s="50" t="s">
        <v>37</v>
      </c>
      <c r="X1571" s="51" t="str">
        <f>IF((OR((AND('[1]PWS Information'!$E$10="CWS",T1571="Single Family Residence",P1571="Lead")),
(AND('[1]PWS Information'!$E$10="CWS",T1571="Multiple Family Residence",'[1]PWS Information'!$E$11="Yes",P1571="Lead")),
(AND('[1]PWS Information'!$E$10="NTNC",P1571="Lead")))),"Tier 1",
IF((OR((AND('[1]PWS Information'!$E$10="CWS",T1571="Multiple Family Residence",'[1]PWS Information'!$E$11="No",P1571="Lead")),
(AND('[1]PWS Information'!$E$10="CWS",T1571="Other",P1571="Lead")),
(AND('[1]PWS Information'!$E$10="CWS",T1571="Building",P1571="Lead")))),"Tier 2",
IF((OR((AND('[1]PWS Information'!$E$10="CWS",T1571="Single Family Residence",P1571="Galvanized Requiring Replacement")),
(AND('[1]PWS Information'!$E$10="CWS",T1571="Single Family Residence",P1571="Galvanized Requiring Replacement",Q1571="Yes")),
(AND('[1]PWS Information'!$E$10="NTNC",P1571="Galvanized Requiring Replacement")),
(AND('[1]PWS Information'!$E$10="NTNC",T1571="Single Family Residence",Q1571="Yes")))),"Tier 3",
IF((OR((AND('[1]PWS Information'!$E$10="CWS",T1571="Single Family Residence",R1571="Yes",P1571="Non-Lead", I1571="Non-Lead - Copper",K1571="Before 1989")),
(AND('[1]PWS Information'!$E$10="CWS",T1571="Single Family Residence",R1571="Yes",P1571="Non-Lead", M1571="Non-Lead - Copper",N1571="Before 1989")))),"Tier 4",
IF((OR((AND('[1]PWS Information'!$E$10="NTNC",P1571="Non-Lead")),
(AND('[1]PWS Information'!$E$10="CWS",P1571="Non-Lead",R1571="")),
(AND('[1]PWS Information'!$E$10="CWS",P1571="Non-Lead",R1571="No")),
(AND('[1]PWS Information'!$E$10="CWS",P1571="Non-Lead",R1571="Don't Know")),
(AND('[1]PWS Information'!$E$10="CWS",P1571="Non-Lead", I1571="Non-Lead - Copper", R1571="Yes", K1571="Between 1989 and 2014")),
(AND('[1]PWS Information'!$E$10="CWS",P1571="Non-Lead", I1571="Non-Lead - Copper", R1571="Yes", K1571="After 2014")),
(AND('[1]PWS Information'!$E$10="CWS",P1571="Non-Lead", I1571="Non-Lead - Copper", R1571="Yes", K1571="Unknown")),
(AND('[1]PWS Information'!$E$10="CWS",P1571="Non-Lead", M1571="Non-Lead - Copper", R1571="Yes", N1571="Between 1989 and 2014")),
(AND('[1]PWS Information'!$E$10="CWS",P1571="Non-Lead", M1571="Non-Lead - Copper", R1571="Yes", N1571="After 2014")),
(AND('[1]PWS Information'!$E$10="CWS",P1571="Non-Lead", M1571="Non-Lead - Copper", R1571="Yes", N1571="Unknown")),
(AND('[1]PWS Information'!$E$10="CWS",P1571="Unknown")),
(AND('[1]PWS Information'!$E$10="NTNC",P1571="Unknown")))),"Tier 5",
"")))))</f>
        <v>Tier 5</v>
      </c>
      <c r="Y1571" s="50"/>
      <c r="Z1571" s="50"/>
    </row>
    <row r="1572" spans="1:26" ht="30" x14ac:dyDescent="0.25">
      <c r="A1572" s="39">
        <v>1912</v>
      </c>
      <c r="B1572" s="40">
        <v>273</v>
      </c>
      <c r="C1572" s="41" t="s">
        <v>319</v>
      </c>
      <c r="D1572" s="41" t="s">
        <v>88</v>
      </c>
      <c r="E1572" s="41">
        <v>75144</v>
      </c>
      <c r="F1572" s="42"/>
      <c r="G1572" s="43"/>
      <c r="H1572" s="44"/>
      <c r="I1572" s="45" t="s">
        <v>47</v>
      </c>
      <c r="J1572" s="46" t="s">
        <v>37</v>
      </c>
      <c r="K1572" s="42" t="s">
        <v>40</v>
      </c>
      <c r="L1572" s="49"/>
      <c r="M1572" s="45" t="s">
        <v>54</v>
      </c>
      <c r="N1572" s="46" t="s">
        <v>41</v>
      </c>
      <c r="O1572" s="49"/>
      <c r="P1572" s="36" t="str">
        <f t="shared" si="24"/>
        <v>Non-Lead</v>
      </c>
      <c r="Q1572" s="39" t="s">
        <v>37</v>
      </c>
      <c r="R1572" s="39" t="s">
        <v>37</v>
      </c>
      <c r="S1572" s="39"/>
      <c r="T1572" s="50" t="s">
        <v>36</v>
      </c>
      <c r="U1572" s="50" t="s">
        <v>37</v>
      </c>
      <c r="V1572" s="50" t="s">
        <v>37</v>
      </c>
      <c r="W1572" s="50" t="s">
        <v>37</v>
      </c>
      <c r="X1572" s="51" t="str">
        <f>IF((OR((AND('[1]PWS Information'!$E$10="CWS",T1572="Single Family Residence",P1572="Lead")),
(AND('[1]PWS Information'!$E$10="CWS",T1572="Multiple Family Residence",'[1]PWS Information'!$E$11="Yes",P1572="Lead")),
(AND('[1]PWS Information'!$E$10="NTNC",P1572="Lead")))),"Tier 1",
IF((OR((AND('[1]PWS Information'!$E$10="CWS",T1572="Multiple Family Residence",'[1]PWS Information'!$E$11="No",P1572="Lead")),
(AND('[1]PWS Information'!$E$10="CWS",T1572="Other",P1572="Lead")),
(AND('[1]PWS Information'!$E$10="CWS",T1572="Building",P1572="Lead")))),"Tier 2",
IF((OR((AND('[1]PWS Information'!$E$10="CWS",T1572="Single Family Residence",P1572="Galvanized Requiring Replacement")),
(AND('[1]PWS Information'!$E$10="CWS",T1572="Single Family Residence",P1572="Galvanized Requiring Replacement",Q1572="Yes")),
(AND('[1]PWS Information'!$E$10="NTNC",P1572="Galvanized Requiring Replacement")),
(AND('[1]PWS Information'!$E$10="NTNC",T1572="Single Family Residence",Q1572="Yes")))),"Tier 3",
IF((OR((AND('[1]PWS Information'!$E$10="CWS",T1572="Single Family Residence",R1572="Yes",P1572="Non-Lead", I1572="Non-Lead - Copper",K1572="Before 1989")),
(AND('[1]PWS Information'!$E$10="CWS",T1572="Single Family Residence",R1572="Yes",P1572="Non-Lead", M1572="Non-Lead - Copper",N1572="Before 1989")))),"Tier 4",
IF((OR((AND('[1]PWS Information'!$E$10="NTNC",P1572="Non-Lead")),
(AND('[1]PWS Information'!$E$10="CWS",P1572="Non-Lead",R1572="")),
(AND('[1]PWS Information'!$E$10="CWS",P1572="Non-Lead",R1572="No")),
(AND('[1]PWS Information'!$E$10="CWS",P1572="Non-Lead",R1572="Don't Know")),
(AND('[1]PWS Information'!$E$10="CWS",P1572="Non-Lead", I1572="Non-Lead - Copper", R1572="Yes", K1572="Between 1989 and 2014")),
(AND('[1]PWS Information'!$E$10="CWS",P1572="Non-Lead", I1572="Non-Lead - Copper", R1572="Yes", K1572="After 2014")),
(AND('[1]PWS Information'!$E$10="CWS",P1572="Non-Lead", I1572="Non-Lead - Copper", R1572="Yes", K1572="Unknown")),
(AND('[1]PWS Information'!$E$10="CWS",P1572="Non-Lead", M1572="Non-Lead - Copper", R1572="Yes", N1572="Between 1989 and 2014")),
(AND('[1]PWS Information'!$E$10="CWS",P1572="Non-Lead", M1572="Non-Lead - Copper", R1572="Yes", N1572="After 2014")),
(AND('[1]PWS Information'!$E$10="CWS",P1572="Non-Lead", M1572="Non-Lead - Copper", R1572="Yes", N1572="Unknown")),
(AND('[1]PWS Information'!$E$10="CWS",P1572="Unknown")),
(AND('[1]PWS Information'!$E$10="NTNC",P1572="Unknown")))),"Tier 5",
"")))))</f>
        <v>Tier 5</v>
      </c>
      <c r="Y1572" s="50"/>
      <c r="Z1572" s="50"/>
    </row>
    <row r="1573" spans="1:26" ht="30" x14ac:dyDescent="0.25">
      <c r="A1573" s="39">
        <v>1913</v>
      </c>
      <c r="B1573" s="40">
        <v>5531</v>
      </c>
      <c r="C1573" s="41" t="s">
        <v>329</v>
      </c>
      <c r="D1573" s="41" t="s">
        <v>88</v>
      </c>
      <c r="E1573" s="41">
        <v>75144</v>
      </c>
      <c r="F1573" s="42"/>
      <c r="G1573" s="43"/>
      <c r="H1573" s="44"/>
      <c r="I1573" s="45" t="s">
        <v>47</v>
      </c>
      <c r="J1573" s="46" t="s">
        <v>37</v>
      </c>
      <c r="K1573" s="42" t="s">
        <v>40</v>
      </c>
      <c r="L1573" s="49"/>
      <c r="M1573" s="45" t="s">
        <v>54</v>
      </c>
      <c r="N1573" s="46" t="s">
        <v>49</v>
      </c>
      <c r="O1573" s="49"/>
      <c r="P1573" s="36" t="str">
        <f t="shared" si="24"/>
        <v>Non-Lead</v>
      </c>
      <c r="Q1573" s="39" t="s">
        <v>37</v>
      </c>
      <c r="R1573" s="39" t="s">
        <v>37</v>
      </c>
      <c r="S1573" s="39"/>
      <c r="T1573" s="50" t="s">
        <v>36</v>
      </c>
      <c r="U1573" s="50" t="s">
        <v>37</v>
      </c>
      <c r="V1573" s="50" t="s">
        <v>37</v>
      </c>
      <c r="W1573" s="50" t="s">
        <v>37</v>
      </c>
      <c r="X1573" s="51" t="str">
        <f>IF((OR((AND('[1]PWS Information'!$E$10="CWS",T1573="Single Family Residence",P1573="Lead")),
(AND('[1]PWS Information'!$E$10="CWS",T1573="Multiple Family Residence",'[1]PWS Information'!$E$11="Yes",P1573="Lead")),
(AND('[1]PWS Information'!$E$10="NTNC",P1573="Lead")))),"Tier 1",
IF((OR((AND('[1]PWS Information'!$E$10="CWS",T1573="Multiple Family Residence",'[1]PWS Information'!$E$11="No",P1573="Lead")),
(AND('[1]PWS Information'!$E$10="CWS",T1573="Other",P1573="Lead")),
(AND('[1]PWS Information'!$E$10="CWS",T1573="Building",P1573="Lead")))),"Tier 2",
IF((OR((AND('[1]PWS Information'!$E$10="CWS",T1573="Single Family Residence",P1573="Galvanized Requiring Replacement")),
(AND('[1]PWS Information'!$E$10="CWS",T1573="Single Family Residence",P1573="Galvanized Requiring Replacement",Q1573="Yes")),
(AND('[1]PWS Information'!$E$10="NTNC",P1573="Galvanized Requiring Replacement")),
(AND('[1]PWS Information'!$E$10="NTNC",T1573="Single Family Residence",Q1573="Yes")))),"Tier 3",
IF((OR((AND('[1]PWS Information'!$E$10="CWS",T1573="Single Family Residence",R1573="Yes",P1573="Non-Lead", I1573="Non-Lead - Copper",K1573="Before 1989")),
(AND('[1]PWS Information'!$E$10="CWS",T1573="Single Family Residence",R1573="Yes",P1573="Non-Lead", M1573="Non-Lead - Copper",N1573="Before 1989")))),"Tier 4",
IF((OR((AND('[1]PWS Information'!$E$10="NTNC",P1573="Non-Lead")),
(AND('[1]PWS Information'!$E$10="CWS",P1573="Non-Lead",R1573="")),
(AND('[1]PWS Information'!$E$10="CWS",P1573="Non-Lead",R1573="No")),
(AND('[1]PWS Information'!$E$10="CWS",P1573="Non-Lead",R1573="Don't Know")),
(AND('[1]PWS Information'!$E$10="CWS",P1573="Non-Lead", I1573="Non-Lead - Copper", R1573="Yes", K1573="Between 1989 and 2014")),
(AND('[1]PWS Information'!$E$10="CWS",P1573="Non-Lead", I1573="Non-Lead - Copper", R1573="Yes", K1573="After 2014")),
(AND('[1]PWS Information'!$E$10="CWS",P1573="Non-Lead", I1573="Non-Lead - Copper", R1573="Yes", K1573="Unknown")),
(AND('[1]PWS Information'!$E$10="CWS",P1573="Non-Lead", M1573="Non-Lead - Copper", R1573="Yes", N1573="Between 1989 and 2014")),
(AND('[1]PWS Information'!$E$10="CWS",P1573="Non-Lead", M1573="Non-Lead - Copper", R1573="Yes", N1573="After 2014")),
(AND('[1]PWS Information'!$E$10="CWS",P1573="Non-Lead", M1573="Non-Lead - Copper", R1573="Yes", N1573="Unknown")),
(AND('[1]PWS Information'!$E$10="CWS",P1573="Unknown")),
(AND('[1]PWS Information'!$E$10="NTNC",P1573="Unknown")))),"Tier 5",
"")))))</f>
        <v>Tier 5</v>
      </c>
      <c r="Y1573" s="50"/>
      <c r="Z1573" s="50"/>
    </row>
    <row r="1574" spans="1:26" ht="30" x14ac:dyDescent="0.25">
      <c r="A1574" s="39">
        <v>1914</v>
      </c>
      <c r="B1574" s="40">
        <v>119</v>
      </c>
      <c r="C1574" s="41" t="s">
        <v>415</v>
      </c>
      <c r="D1574" s="41" t="s">
        <v>88</v>
      </c>
      <c r="E1574" s="41">
        <v>75144</v>
      </c>
      <c r="F1574" s="42"/>
      <c r="G1574" s="43"/>
      <c r="H1574" s="44"/>
      <c r="I1574" s="45" t="s">
        <v>47</v>
      </c>
      <c r="J1574" s="46" t="s">
        <v>37</v>
      </c>
      <c r="K1574" s="42" t="s">
        <v>40</v>
      </c>
      <c r="L1574" s="49"/>
      <c r="M1574" s="45" t="s">
        <v>54</v>
      </c>
      <c r="N1574" s="46" t="s">
        <v>40</v>
      </c>
      <c r="O1574" s="49"/>
      <c r="P1574" s="36" t="str">
        <f t="shared" si="24"/>
        <v>Non-Lead</v>
      </c>
      <c r="Q1574" s="39" t="s">
        <v>37</v>
      </c>
      <c r="R1574" s="39" t="s">
        <v>37</v>
      </c>
      <c r="S1574" s="39"/>
      <c r="T1574" s="50" t="s">
        <v>36</v>
      </c>
      <c r="U1574" s="50" t="s">
        <v>37</v>
      </c>
      <c r="V1574" s="50" t="s">
        <v>37</v>
      </c>
      <c r="W1574" s="50" t="s">
        <v>37</v>
      </c>
      <c r="X1574" s="51" t="str">
        <f>IF((OR((AND('[1]PWS Information'!$E$10="CWS",T1574="Single Family Residence",P1574="Lead")),
(AND('[1]PWS Information'!$E$10="CWS",T1574="Multiple Family Residence",'[1]PWS Information'!$E$11="Yes",P1574="Lead")),
(AND('[1]PWS Information'!$E$10="NTNC",P1574="Lead")))),"Tier 1",
IF((OR((AND('[1]PWS Information'!$E$10="CWS",T1574="Multiple Family Residence",'[1]PWS Information'!$E$11="No",P1574="Lead")),
(AND('[1]PWS Information'!$E$10="CWS",T1574="Other",P1574="Lead")),
(AND('[1]PWS Information'!$E$10="CWS",T1574="Building",P1574="Lead")))),"Tier 2",
IF((OR((AND('[1]PWS Information'!$E$10="CWS",T1574="Single Family Residence",P1574="Galvanized Requiring Replacement")),
(AND('[1]PWS Information'!$E$10="CWS",T1574="Single Family Residence",P1574="Galvanized Requiring Replacement",Q1574="Yes")),
(AND('[1]PWS Information'!$E$10="NTNC",P1574="Galvanized Requiring Replacement")),
(AND('[1]PWS Information'!$E$10="NTNC",T1574="Single Family Residence",Q1574="Yes")))),"Tier 3",
IF((OR((AND('[1]PWS Information'!$E$10="CWS",T1574="Single Family Residence",R1574="Yes",P1574="Non-Lead", I1574="Non-Lead - Copper",K1574="Before 1989")),
(AND('[1]PWS Information'!$E$10="CWS",T1574="Single Family Residence",R1574="Yes",P1574="Non-Lead", M1574="Non-Lead - Copper",N1574="Before 1989")))),"Tier 4",
IF((OR((AND('[1]PWS Information'!$E$10="NTNC",P1574="Non-Lead")),
(AND('[1]PWS Information'!$E$10="CWS",P1574="Non-Lead",R1574="")),
(AND('[1]PWS Information'!$E$10="CWS",P1574="Non-Lead",R1574="No")),
(AND('[1]PWS Information'!$E$10="CWS",P1574="Non-Lead",R1574="Don't Know")),
(AND('[1]PWS Information'!$E$10="CWS",P1574="Non-Lead", I1574="Non-Lead - Copper", R1574="Yes", K1574="Between 1989 and 2014")),
(AND('[1]PWS Information'!$E$10="CWS",P1574="Non-Lead", I1574="Non-Lead - Copper", R1574="Yes", K1574="After 2014")),
(AND('[1]PWS Information'!$E$10="CWS",P1574="Non-Lead", I1574="Non-Lead - Copper", R1574="Yes", K1574="Unknown")),
(AND('[1]PWS Information'!$E$10="CWS",P1574="Non-Lead", M1574="Non-Lead - Copper", R1574="Yes", N1574="Between 1989 and 2014")),
(AND('[1]PWS Information'!$E$10="CWS",P1574="Non-Lead", M1574="Non-Lead - Copper", R1574="Yes", N1574="After 2014")),
(AND('[1]PWS Information'!$E$10="CWS",P1574="Non-Lead", M1574="Non-Lead - Copper", R1574="Yes", N1574="Unknown")),
(AND('[1]PWS Information'!$E$10="CWS",P1574="Unknown")),
(AND('[1]PWS Information'!$E$10="NTNC",P1574="Unknown")))),"Tier 5",
"")))))</f>
        <v>Tier 5</v>
      </c>
      <c r="Y1574" s="50"/>
      <c r="Z1574" s="50"/>
    </row>
    <row r="1575" spans="1:26" ht="30" x14ac:dyDescent="0.25">
      <c r="A1575" s="39">
        <v>1915</v>
      </c>
      <c r="B1575" s="40">
        <v>16006</v>
      </c>
      <c r="C1575" s="41" t="s">
        <v>312</v>
      </c>
      <c r="D1575" s="41" t="s">
        <v>88</v>
      </c>
      <c r="E1575" s="41">
        <v>75144</v>
      </c>
      <c r="F1575" s="42"/>
      <c r="G1575" s="43"/>
      <c r="H1575" s="44"/>
      <c r="I1575" s="45" t="s">
        <v>47</v>
      </c>
      <c r="J1575" s="46" t="s">
        <v>37</v>
      </c>
      <c r="K1575" s="42" t="s">
        <v>40</v>
      </c>
      <c r="L1575" s="49"/>
      <c r="M1575" s="45" t="s">
        <v>54</v>
      </c>
      <c r="N1575" s="46" t="s">
        <v>40</v>
      </c>
      <c r="O1575" s="49"/>
      <c r="P1575" s="36" t="str">
        <f t="shared" si="24"/>
        <v>Non-Lead</v>
      </c>
      <c r="Q1575" s="39" t="s">
        <v>37</v>
      </c>
      <c r="R1575" s="39" t="s">
        <v>37</v>
      </c>
      <c r="S1575" s="39"/>
      <c r="T1575" s="50" t="s">
        <v>36</v>
      </c>
      <c r="U1575" s="50" t="s">
        <v>37</v>
      </c>
      <c r="V1575" s="50" t="s">
        <v>37</v>
      </c>
      <c r="W1575" s="50" t="s">
        <v>37</v>
      </c>
      <c r="X1575" s="51" t="str">
        <f>IF((OR((AND('[1]PWS Information'!$E$10="CWS",T1575="Single Family Residence",P1575="Lead")),
(AND('[1]PWS Information'!$E$10="CWS",T1575="Multiple Family Residence",'[1]PWS Information'!$E$11="Yes",P1575="Lead")),
(AND('[1]PWS Information'!$E$10="NTNC",P1575="Lead")))),"Tier 1",
IF((OR((AND('[1]PWS Information'!$E$10="CWS",T1575="Multiple Family Residence",'[1]PWS Information'!$E$11="No",P1575="Lead")),
(AND('[1]PWS Information'!$E$10="CWS",T1575="Other",P1575="Lead")),
(AND('[1]PWS Information'!$E$10="CWS",T1575="Building",P1575="Lead")))),"Tier 2",
IF((OR((AND('[1]PWS Information'!$E$10="CWS",T1575="Single Family Residence",P1575="Galvanized Requiring Replacement")),
(AND('[1]PWS Information'!$E$10="CWS",T1575="Single Family Residence",P1575="Galvanized Requiring Replacement",Q1575="Yes")),
(AND('[1]PWS Information'!$E$10="NTNC",P1575="Galvanized Requiring Replacement")),
(AND('[1]PWS Information'!$E$10="NTNC",T1575="Single Family Residence",Q1575="Yes")))),"Tier 3",
IF((OR((AND('[1]PWS Information'!$E$10="CWS",T1575="Single Family Residence",R1575="Yes",P1575="Non-Lead", I1575="Non-Lead - Copper",K1575="Before 1989")),
(AND('[1]PWS Information'!$E$10="CWS",T1575="Single Family Residence",R1575="Yes",P1575="Non-Lead", M1575="Non-Lead - Copper",N1575="Before 1989")))),"Tier 4",
IF((OR((AND('[1]PWS Information'!$E$10="NTNC",P1575="Non-Lead")),
(AND('[1]PWS Information'!$E$10="CWS",P1575="Non-Lead",R1575="")),
(AND('[1]PWS Information'!$E$10="CWS",P1575="Non-Lead",R1575="No")),
(AND('[1]PWS Information'!$E$10="CWS",P1575="Non-Lead",R1575="Don't Know")),
(AND('[1]PWS Information'!$E$10="CWS",P1575="Non-Lead", I1575="Non-Lead - Copper", R1575="Yes", K1575="Between 1989 and 2014")),
(AND('[1]PWS Information'!$E$10="CWS",P1575="Non-Lead", I1575="Non-Lead - Copper", R1575="Yes", K1575="After 2014")),
(AND('[1]PWS Information'!$E$10="CWS",P1575="Non-Lead", I1575="Non-Lead - Copper", R1575="Yes", K1575="Unknown")),
(AND('[1]PWS Information'!$E$10="CWS",P1575="Non-Lead", M1575="Non-Lead - Copper", R1575="Yes", N1575="Between 1989 and 2014")),
(AND('[1]PWS Information'!$E$10="CWS",P1575="Non-Lead", M1575="Non-Lead - Copper", R1575="Yes", N1575="After 2014")),
(AND('[1]PWS Information'!$E$10="CWS",P1575="Non-Lead", M1575="Non-Lead - Copper", R1575="Yes", N1575="Unknown")),
(AND('[1]PWS Information'!$E$10="CWS",P1575="Unknown")),
(AND('[1]PWS Information'!$E$10="NTNC",P1575="Unknown")))),"Tier 5",
"")))))</f>
        <v>Tier 5</v>
      </c>
      <c r="Y1575" s="50"/>
      <c r="Z1575" s="50"/>
    </row>
    <row r="1576" spans="1:26" ht="30" x14ac:dyDescent="0.25">
      <c r="A1576" s="39">
        <v>1916</v>
      </c>
      <c r="B1576" s="40">
        <v>5605</v>
      </c>
      <c r="C1576" s="41" t="s">
        <v>325</v>
      </c>
      <c r="D1576" s="41" t="s">
        <v>73</v>
      </c>
      <c r="E1576" s="41">
        <v>75155</v>
      </c>
      <c r="F1576" s="42"/>
      <c r="G1576" s="43"/>
      <c r="H1576" s="44"/>
      <c r="I1576" s="45" t="s">
        <v>47</v>
      </c>
      <c r="J1576" s="46" t="s">
        <v>37</v>
      </c>
      <c r="K1576" s="42" t="s">
        <v>40</v>
      </c>
      <c r="L1576" s="49"/>
      <c r="M1576" s="45" t="s">
        <v>54</v>
      </c>
      <c r="N1576" s="46" t="s">
        <v>40</v>
      </c>
      <c r="O1576" s="49"/>
      <c r="P1576" s="36" t="str">
        <f t="shared" si="24"/>
        <v>Non-Lead</v>
      </c>
      <c r="Q1576" s="39" t="s">
        <v>37</v>
      </c>
      <c r="R1576" s="39" t="s">
        <v>37</v>
      </c>
      <c r="S1576" s="39"/>
      <c r="T1576" s="50" t="s">
        <v>36</v>
      </c>
      <c r="U1576" s="50" t="s">
        <v>37</v>
      </c>
      <c r="V1576" s="50" t="s">
        <v>37</v>
      </c>
      <c r="W1576" s="50" t="s">
        <v>37</v>
      </c>
      <c r="X1576" s="51" t="str">
        <f>IF((OR((AND('[1]PWS Information'!$E$10="CWS",T1576="Single Family Residence",P1576="Lead")),
(AND('[1]PWS Information'!$E$10="CWS",T1576="Multiple Family Residence",'[1]PWS Information'!$E$11="Yes",P1576="Lead")),
(AND('[1]PWS Information'!$E$10="NTNC",P1576="Lead")))),"Tier 1",
IF((OR((AND('[1]PWS Information'!$E$10="CWS",T1576="Multiple Family Residence",'[1]PWS Information'!$E$11="No",P1576="Lead")),
(AND('[1]PWS Information'!$E$10="CWS",T1576="Other",P1576="Lead")),
(AND('[1]PWS Information'!$E$10="CWS",T1576="Building",P1576="Lead")))),"Tier 2",
IF((OR((AND('[1]PWS Information'!$E$10="CWS",T1576="Single Family Residence",P1576="Galvanized Requiring Replacement")),
(AND('[1]PWS Information'!$E$10="CWS",T1576="Single Family Residence",P1576="Galvanized Requiring Replacement",Q1576="Yes")),
(AND('[1]PWS Information'!$E$10="NTNC",P1576="Galvanized Requiring Replacement")),
(AND('[1]PWS Information'!$E$10="NTNC",T1576="Single Family Residence",Q1576="Yes")))),"Tier 3",
IF((OR((AND('[1]PWS Information'!$E$10="CWS",T1576="Single Family Residence",R1576="Yes",P1576="Non-Lead", I1576="Non-Lead - Copper",K1576="Before 1989")),
(AND('[1]PWS Information'!$E$10="CWS",T1576="Single Family Residence",R1576="Yes",P1576="Non-Lead", M1576="Non-Lead - Copper",N1576="Before 1989")))),"Tier 4",
IF((OR((AND('[1]PWS Information'!$E$10="NTNC",P1576="Non-Lead")),
(AND('[1]PWS Information'!$E$10="CWS",P1576="Non-Lead",R1576="")),
(AND('[1]PWS Information'!$E$10="CWS",P1576="Non-Lead",R1576="No")),
(AND('[1]PWS Information'!$E$10="CWS",P1576="Non-Lead",R1576="Don't Know")),
(AND('[1]PWS Information'!$E$10="CWS",P1576="Non-Lead", I1576="Non-Lead - Copper", R1576="Yes", K1576="Between 1989 and 2014")),
(AND('[1]PWS Information'!$E$10="CWS",P1576="Non-Lead", I1576="Non-Lead - Copper", R1576="Yes", K1576="After 2014")),
(AND('[1]PWS Information'!$E$10="CWS",P1576="Non-Lead", I1576="Non-Lead - Copper", R1576="Yes", K1576="Unknown")),
(AND('[1]PWS Information'!$E$10="CWS",P1576="Non-Lead", M1576="Non-Lead - Copper", R1576="Yes", N1576="Between 1989 and 2014")),
(AND('[1]PWS Information'!$E$10="CWS",P1576="Non-Lead", M1576="Non-Lead - Copper", R1576="Yes", N1576="After 2014")),
(AND('[1]PWS Information'!$E$10="CWS",P1576="Non-Lead", M1576="Non-Lead - Copper", R1576="Yes", N1576="Unknown")),
(AND('[1]PWS Information'!$E$10="CWS",P1576="Unknown")),
(AND('[1]PWS Information'!$E$10="NTNC",P1576="Unknown")))),"Tier 5",
"")))))</f>
        <v>Tier 5</v>
      </c>
      <c r="Y1576" s="50"/>
      <c r="Z1576" s="50"/>
    </row>
    <row r="1577" spans="1:26" ht="30" x14ac:dyDescent="0.25">
      <c r="A1577" s="39">
        <v>1917</v>
      </c>
      <c r="B1577" s="40">
        <v>138</v>
      </c>
      <c r="C1577" s="41" t="s">
        <v>408</v>
      </c>
      <c r="D1577" s="41" t="s">
        <v>88</v>
      </c>
      <c r="E1577" s="41">
        <v>75144</v>
      </c>
      <c r="F1577" s="42"/>
      <c r="G1577" s="43"/>
      <c r="H1577" s="44"/>
      <c r="I1577" s="45" t="s">
        <v>47</v>
      </c>
      <c r="J1577" s="46" t="s">
        <v>37</v>
      </c>
      <c r="K1577" s="42" t="s">
        <v>40</v>
      </c>
      <c r="L1577" s="49"/>
      <c r="M1577" s="45" t="s">
        <v>54</v>
      </c>
      <c r="N1577" s="46" t="s">
        <v>40</v>
      </c>
      <c r="O1577" s="49"/>
      <c r="P1577" s="36" t="str">
        <f t="shared" si="24"/>
        <v>Non-Lead</v>
      </c>
      <c r="Q1577" s="39" t="s">
        <v>37</v>
      </c>
      <c r="R1577" s="39" t="s">
        <v>37</v>
      </c>
      <c r="S1577" s="39"/>
      <c r="T1577" s="50" t="s">
        <v>36</v>
      </c>
      <c r="U1577" s="50" t="s">
        <v>37</v>
      </c>
      <c r="V1577" s="50" t="s">
        <v>37</v>
      </c>
      <c r="W1577" s="50" t="s">
        <v>37</v>
      </c>
      <c r="X1577" s="51" t="str">
        <f>IF((OR((AND('[1]PWS Information'!$E$10="CWS",T1577="Single Family Residence",P1577="Lead")),
(AND('[1]PWS Information'!$E$10="CWS",T1577="Multiple Family Residence",'[1]PWS Information'!$E$11="Yes",P1577="Lead")),
(AND('[1]PWS Information'!$E$10="NTNC",P1577="Lead")))),"Tier 1",
IF((OR((AND('[1]PWS Information'!$E$10="CWS",T1577="Multiple Family Residence",'[1]PWS Information'!$E$11="No",P1577="Lead")),
(AND('[1]PWS Information'!$E$10="CWS",T1577="Other",P1577="Lead")),
(AND('[1]PWS Information'!$E$10="CWS",T1577="Building",P1577="Lead")))),"Tier 2",
IF((OR((AND('[1]PWS Information'!$E$10="CWS",T1577="Single Family Residence",P1577="Galvanized Requiring Replacement")),
(AND('[1]PWS Information'!$E$10="CWS",T1577="Single Family Residence",P1577="Galvanized Requiring Replacement",Q1577="Yes")),
(AND('[1]PWS Information'!$E$10="NTNC",P1577="Galvanized Requiring Replacement")),
(AND('[1]PWS Information'!$E$10="NTNC",T1577="Single Family Residence",Q1577="Yes")))),"Tier 3",
IF((OR((AND('[1]PWS Information'!$E$10="CWS",T1577="Single Family Residence",R1577="Yes",P1577="Non-Lead", I1577="Non-Lead - Copper",K1577="Before 1989")),
(AND('[1]PWS Information'!$E$10="CWS",T1577="Single Family Residence",R1577="Yes",P1577="Non-Lead", M1577="Non-Lead - Copper",N1577="Before 1989")))),"Tier 4",
IF((OR((AND('[1]PWS Information'!$E$10="NTNC",P1577="Non-Lead")),
(AND('[1]PWS Information'!$E$10="CWS",P1577="Non-Lead",R1577="")),
(AND('[1]PWS Information'!$E$10="CWS",P1577="Non-Lead",R1577="No")),
(AND('[1]PWS Information'!$E$10="CWS",P1577="Non-Lead",R1577="Don't Know")),
(AND('[1]PWS Information'!$E$10="CWS",P1577="Non-Lead", I1577="Non-Lead - Copper", R1577="Yes", K1577="Between 1989 and 2014")),
(AND('[1]PWS Information'!$E$10="CWS",P1577="Non-Lead", I1577="Non-Lead - Copper", R1577="Yes", K1577="After 2014")),
(AND('[1]PWS Information'!$E$10="CWS",P1577="Non-Lead", I1577="Non-Lead - Copper", R1577="Yes", K1577="Unknown")),
(AND('[1]PWS Information'!$E$10="CWS",P1577="Non-Lead", M1577="Non-Lead - Copper", R1577="Yes", N1577="Between 1989 and 2014")),
(AND('[1]PWS Information'!$E$10="CWS",P1577="Non-Lead", M1577="Non-Lead - Copper", R1577="Yes", N1577="After 2014")),
(AND('[1]PWS Information'!$E$10="CWS",P1577="Non-Lead", M1577="Non-Lead - Copper", R1577="Yes", N1577="Unknown")),
(AND('[1]PWS Information'!$E$10="CWS",P1577="Unknown")),
(AND('[1]PWS Information'!$E$10="NTNC",P1577="Unknown")))),"Tier 5",
"")))))</f>
        <v>Tier 5</v>
      </c>
      <c r="Y1577" s="50"/>
      <c r="Z1577" s="50"/>
    </row>
    <row r="1578" spans="1:26" ht="30" x14ac:dyDescent="0.25">
      <c r="A1578" s="39">
        <v>1918</v>
      </c>
      <c r="B1578" s="40">
        <v>1860</v>
      </c>
      <c r="C1578" s="41" t="s">
        <v>354</v>
      </c>
      <c r="D1578" s="41" t="s">
        <v>88</v>
      </c>
      <c r="E1578" s="41">
        <v>75144</v>
      </c>
      <c r="F1578" s="42"/>
      <c r="G1578" s="43"/>
      <c r="H1578" s="44"/>
      <c r="I1578" s="45" t="s">
        <v>47</v>
      </c>
      <c r="J1578" s="46" t="s">
        <v>37</v>
      </c>
      <c r="K1578" s="42" t="s">
        <v>40</v>
      </c>
      <c r="L1578" s="49"/>
      <c r="M1578" s="45" t="s">
        <v>54</v>
      </c>
      <c r="N1578" s="46" t="s">
        <v>40</v>
      </c>
      <c r="O1578" s="49"/>
      <c r="P1578" s="36" t="str">
        <f t="shared" si="24"/>
        <v>Non-Lead</v>
      </c>
      <c r="Q1578" s="39" t="s">
        <v>37</v>
      </c>
      <c r="R1578" s="39" t="s">
        <v>37</v>
      </c>
      <c r="S1578" s="39"/>
      <c r="T1578" s="50" t="s">
        <v>36</v>
      </c>
      <c r="U1578" s="50" t="s">
        <v>37</v>
      </c>
      <c r="V1578" s="50" t="s">
        <v>37</v>
      </c>
      <c r="W1578" s="50" t="s">
        <v>37</v>
      </c>
      <c r="X1578" s="51" t="str">
        <f>IF((OR((AND('[1]PWS Information'!$E$10="CWS",T1578="Single Family Residence",P1578="Lead")),
(AND('[1]PWS Information'!$E$10="CWS",T1578="Multiple Family Residence",'[1]PWS Information'!$E$11="Yes",P1578="Lead")),
(AND('[1]PWS Information'!$E$10="NTNC",P1578="Lead")))),"Tier 1",
IF((OR((AND('[1]PWS Information'!$E$10="CWS",T1578="Multiple Family Residence",'[1]PWS Information'!$E$11="No",P1578="Lead")),
(AND('[1]PWS Information'!$E$10="CWS",T1578="Other",P1578="Lead")),
(AND('[1]PWS Information'!$E$10="CWS",T1578="Building",P1578="Lead")))),"Tier 2",
IF((OR((AND('[1]PWS Information'!$E$10="CWS",T1578="Single Family Residence",P1578="Galvanized Requiring Replacement")),
(AND('[1]PWS Information'!$E$10="CWS",T1578="Single Family Residence",P1578="Galvanized Requiring Replacement",Q1578="Yes")),
(AND('[1]PWS Information'!$E$10="NTNC",P1578="Galvanized Requiring Replacement")),
(AND('[1]PWS Information'!$E$10="NTNC",T1578="Single Family Residence",Q1578="Yes")))),"Tier 3",
IF((OR((AND('[1]PWS Information'!$E$10="CWS",T1578="Single Family Residence",R1578="Yes",P1578="Non-Lead", I1578="Non-Lead - Copper",K1578="Before 1989")),
(AND('[1]PWS Information'!$E$10="CWS",T1578="Single Family Residence",R1578="Yes",P1578="Non-Lead", M1578="Non-Lead - Copper",N1578="Before 1989")))),"Tier 4",
IF((OR((AND('[1]PWS Information'!$E$10="NTNC",P1578="Non-Lead")),
(AND('[1]PWS Information'!$E$10="CWS",P1578="Non-Lead",R1578="")),
(AND('[1]PWS Information'!$E$10="CWS",P1578="Non-Lead",R1578="No")),
(AND('[1]PWS Information'!$E$10="CWS",P1578="Non-Lead",R1578="Don't Know")),
(AND('[1]PWS Information'!$E$10="CWS",P1578="Non-Lead", I1578="Non-Lead - Copper", R1578="Yes", K1578="Between 1989 and 2014")),
(AND('[1]PWS Information'!$E$10="CWS",P1578="Non-Lead", I1578="Non-Lead - Copper", R1578="Yes", K1578="After 2014")),
(AND('[1]PWS Information'!$E$10="CWS",P1578="Non-Lead", I1578="Non-Lead - Copper", R1578="Yes", K1578="Unknown")),
(AND('[1]PWS Information'!$E$10="CWS",P1578="Non-Lead", M1578="Non-Lead - Copper", R1578="Yes", N1578="Between 1989 and 2014")),
(AND('[1]PWS Information'!$E$10="CWS",P1578="Non-Lead", M1578="Non-Lead - Copper", R1578="Yes", N1578="After 2014")),
(AND('[1]PWS Information'!$E$10="CWS",P1578="Non-Lead", M1578="Non-Lead - Copper", R1578="Yes", N1578="Unknown")),
(AND('[1]PWS Information'!$E$10="CWS",P1578="Unknown")),
(AND('[1]PWS Information'!$E$10="NTNC",P1578="Unknown")))),"Tier 5",
"")))))</f>
        <v>Tier 5</v>
      </c>
      <c r="Y1578" s="50"/>
      <c r="Z1578" s="50"/>
    </row>
    <row r="1579" spans="1:26" ht="30" x14ac:dyDescent="0.25">
      <c r="A1579" s="39">
        <v>1919</v>
      </c>
      <c r="B1579" s="40">
        <v>5275</v>
      </c>
      <c r="C1579" s="41" t="s">
        <v>346</v>
      </c>
      <c r="D1579" s="41" t="s">
        <v>99</v>
      </c>
      <c r="E1579" s="41">
        <v>75153</v>
      </c>
      <c r="F1579" s="42"/>
      <c r="G1579" s="43"/>
      <c r="H1579" s="44"/>
      <c r="I1579" s="45" t="s">
        <v>47</v>
      </c>
      <c r="J1579" s="46" t="s">
        <v>37</v>
      </c>
      <c r="K1579" s="42" t="s">
        <v>40</v>
      </c>
      <c r="L1579" s="49"/>
      <c r="M1579" s="45" t="s">
        <v>54</v>
      </c>
      <c r="N1579" s="46" t="s">
        <v>40</v>
      </c>
      <c r="O1579" s="49"/>
      <c r="P1579" s="36" t="str">
        <f t="shared" si="24"/>
        <v>Non-Lead</v>
      </c>
      <c r="Q1579" s="39" t="s">
        <v>37</v>
      </c>
      <c r="R1579" s="39" t="s">
        <v>37</v>
      </c>
      <c r="S1579" s="39"/>
      <c r="T1579" s="50" t="s">
        <v>36</v>
      </c>
      <c r="U1579" s="50" t="s">
        <v>37</v>
      </c>
      <c r="V1579" s="50" t="s">
        <v>37</v>
      </c>
      <c r="W1579" s="50" t="s">
        <v>37</v>
      </c>
      <c r="X1579" s="51" t="str">
        <f>IF((OR((AND('[1]PWS Information'!$E$10="CWS",T1579="Single Family Residence",P1579="Lead")),
(AND('[1]PWS Information'!$E$10="CWS",T1579="Multiple Family Residence",'[1]PWS Information'!$E$11="Yes",P1579="Lead")),
(AND('[1]PWS Information'!$E$10="NTNC",P1579="Lead")))),"Tier 1",
IF((OR((AND('[1]PWS Information'!$E$10="CWS",T1579="Multiple Family Residence",'[1]PWS Information'!$E$11="No",P1579="Lead")),
(AND('[1]PWS Information'!$E$10="CWS",T1579="Other",P1579="Lead")),
(AND('[1]PWS Information'!$E$10="CWS",T1579="Building",P1579="Lead")))),"Tier 2",
IF((OR((AND('[1]PWS Information'!$E$10="CWS",T1579="Single Family Residence",P1579="Galvanized Requiring Replacement")),
(AND('[1]PWS Information'!$E$10="CWS",T1579="Single Family Residence",P1579="Galvanized Requiring Replacement",Q1579="Yes")),
(AND('[1]PWS Information'!$E$10="NTNC",P1579="Galvanized Requiring Replacement")),
(AND('[1]PWS Information'!$E$10="NTNC",T1579="Single Family Residence",Q1579="Yes")))),"Tier 3",
IF((OR((AND('[1]PWS Information'!$E$10="CWS",T1579="Single Family Residence",R1579="Yes",P1579="Non-Lead", I1579="Non-Lead - Copper",K1579="Before 1989")),
(AND('[1]PWS Information'!$E$10="CWS",T1579="Single Family Residence",R1579="Yes",P1579="Non-Lead", M1579="Non-Lead - Copper",N1579="Before 1989")))),"Tier 4",
IF((OR((AND('[1]PWS Information'!$E$10="NTNC",P1579="Non-Lead")),
(AND('[1]PWS Information'!$E$10="CWS",P1579="Non-Lead",R1579="")),
(AND('[1]PWS Information'!$E$10="CWS",P1579="Non-Lead",R1579="No")),
(AND('[1]PWS Information'!$E$10="CWS",P1579="Non-Lead",R1579="Don't Know")),
(AND('[1]PWS Information'!$E$10="CWS",P1579="Non-Lead", I1579="Non-Lead - Copper", R1579="Yes", K1579="Between 1989 and 2014")),
(AND('[1]PWS Information'!$E$10="CWS",P1579="Non-Lead", I1579="Non-Lead - Copper", R1579="Yes", K1579="After 2014")),
(AND('[1]PWS Information'!$E$10="CWS",P1579="Non-Lead", I1579="Non-Lead - Copper", R1579="Yes", K1579="Unknown")),
(AND('[1]PWS Information'!$E$10="CWS",P1579="Non-Lead", M1579="Non-Lead - Copper", R1579="Yes", N1579="Between 1989 and 2014")),
(AND('[1]PWS Information'!$E$10="CWS",P1579="Non-Lead", M1579="Non-Lead - Copper", R1579="Yes", N1579="After 2014")),
(AND('[1]PWS Information'!$E$10="CWS",P1579="Non-Lead", M1579="Non-Lead - Copper", R1579="Yes", N1579="Unknown")),
(AND('[1]PWS Information'!$E$10="CWS",P1579="Unknown")),
(AND('[1]PWS Information'!$E$10="NTNC",P1579="Unknown")))),"Tier 5",
"")))))</f>
        <v>Tier 5</v>
      </c>
      <c r="Y1579" s="50"/>
      <c r="Z1579" s="50"/>
    </row>
    <row r="1580" spans="1:26" ht="30" x14ac:dyDescent="0.25">
      <c r="A1580" s="39">
        <v>1920</v>
      </c>
      <c r="B1580" s="40">
        <v>11116</v>
      </c>
      <c r="C1580" s="41" t="s">
        <v>311</v>
      </c>
      <c r="D1580" s="41" t="s">
        <v>88</v>
      </c>
      <c r="E1580" s="41">
        <v>75144</v>
      </c>
      <c r="F1580" s="42"/>
      <c r="G1580" s="43"/>
      <c r="H1580" s="44"/>
      <c r="I1580" s="45" t="s">
        <v>47</v>
      </c>
      <c r="J1580" s="46" t="s">
        <v>37</v>
      </c>
      <c r="K1580" s="42" t="s">
        <v>40</v>
      </c>
      <c r="L1580" s="49"/>
      <c r="M1580" s="45" t="s">
        <v>54</v>
      </c>
      <c r="N1580" s="46" t="s">
        <v>35</v>
      </c>
      <c r="O1580" s="49"/>
      <c r="P1580" s="36" t="str">
        <f t="shared" si="24"/>
        <v>Non-Lead</v>
      </c>
      <c r="Q1580" s="39" t="s">
        <v>37</v>
      </c>
      <c r="R1580" s="39" t="s">
        <v>37</v>
      </c>
      <c r="S1580" s="39"/>
      <c r="T1580" s="50" t="s">
        <v>36</v>
      </c>
      <c r="U1580" s="50" t="s">
        <v>37</v>
      </c>
      <c r="V1580" s="50" t="s">
        <v>37</v>
      </c>
      <c r="W1580" s="50" t="s">
        <v>37</v>
      </c>
      <c r="X1580" s="51" t="str">
        <f>IF((OR((AND('[1]PWS Information'!$E$10="CWS",T1580="Single Family Residence",P1580="Lead")),
(AND('[1]PWS Information'!$E$10="CWS",T1580="Multiple Family Residence",'[1]PWS Information'!$E$11="Yes",P1580="Lead")),
(AND('[1]PWS Information'!$E$10="NTNC",P1580="Lead")))),"Tier 1",
IF((OR((AND('[1]PWS Information'!$E$10="CWS",T1580="Multiple Family Residence",'[1]PWS Information'!$E$11="No",P1580="Lead")),
(AND('[1]PWS Information'!$E$10="CWS",T1580="Other",P1580="Lead")),
(AND('[1]PWS Information'!$E$10="CWS",T1580="Building",P1580="Lead")))),"Tier 2",
IF((OR((AND('[1]PWS Information'!$E$10="CWS",T1580="Single Family Residence",P1580="Galvanized Requiring Replacement")),
(AND('[1]PWS Information'!$E$10="CWS",T1580="Single Family Residence",P1580="Galvanized Requiring Replacement",Q1580="Yes")),
(AND('[1]PWS Information'!$E$10="NTNC",P1580="Galvanized Requiring Replacement")),
(AND('[1]PWS Information'!$E$10="NTNC",T1580="Single Family Residence",Q1580="Yes")))),"Tier 3",
IF((OR((AND('[1]PWS Information'!$E$10="CWS",T1580="Single Family Residence",R1580="Yes",P1580="Non-Lead", I1580="Non-Lead - Copper",K1580="Before 1989")),
(AND('[1]PWS Information'!$E$10="CWS",T1580="Single Family Residence",R1580="Yes",P1580="Non-Lead", M1580="Non-Lead - Copper",N1580="Before 1989")))),"Tier 4",
IF((OR((AND('[1]PWS Information'!$E$10="NTNC",P1580="Non-Lead")),
(AND('[1]PWS Information'!$E$10="CWS",P1580="Non-Lead",R1580="")),
(AND('[1]PWS Information'!$E$10="CWS",P1580="Non-Lead",R1580="No")),
(AND('[1]PWS Information'!$E$10="CWS",P1580="Non-Lead",R1580="Don't Know")),
(AND('[1]PWS Information'!$E$10="CWS",P1580="Non-Lead", I1580="Non-Lead - Copper", R1580="Yes", K1580="Between 1989 and 2014")),
(AND('[1]PWS Information'!$E$10="CWS",P1580="Non-Lead", I1580="Non-Lead - Copper", R1580="Yes", K1580="After 2014")),
(AND('[1]PWS Information'!$E$10="CWS",P1580="Non-Lead", I1580="Non-Lead - Copper", R1580="Yes", K1580="Unknown")),
(AND('[1]PWS Information'!$E$10="CWS",P1580="Non-Lead", M1580="Non-Lead - Copper", R1580="Yes", N1580="Between 1989 and 2014")),
(AND('[1]PWS Information'!$E$10="CWS",P1580="Non-Lead", M1580="Non-Lead - Copper", R1580="Yes", N1580="After 2014")),
(AND('[1]PWS Information'!$E$10="CWS",P1580="Non-Lead", M1580="Non-Lead - Copper", R1580="Yes", N1580="Unknown")),
(AND('[1]PWS Information'!$E$10="CWS",P1580="Unknown")),
(AND('[1]PWS Information'!$E$10="NTNC",P1580="Unknown")))),"Tier 5",
"")))))</f>
        <v>Tier 5</v>
      </c>
      <c r="Y1580" s="50"/>
      <c r="Z1580" s="50"/>
    </row>
    <row r="1581" spans="1:26" ht="30" x14ac:dyDescent="0.25">
      <c r="A1581" s="39">
        <v>1921</v>
      </c>
      <c r="B1581" s="40">
        <v>915</v>
      </c>
      <c r="C1581" s="41" t="s">
        <v>432</v>
      </c>
      <c r="D1581" s="41" t="s">
        <v>88</v>
      </c>
      <c r="E1581" s="41">
        <v>75144</v>
      </c>
      <c r="F1581" s="42"/>
      <c r="G1581" s="43"/>
      <c r="H1581" s="44"/>
      <c r="I1581" s="45" t="s">
        <v>47</v>
      </c>
      <c r="J1581" s="46" t="s">
        <v>37</v>
      </c>
      <c r="K1581" s="42" t="s">
        <v>40</v>
      </c>
      <c r="L1581" s="49"/>
      <c r="M1581" s="45" t="s">
        <v>54</v>
      </c>
      <c r="N1581" s="46" t="s">
        <v>40</v>
      </c>
      <c r="O1581" s="49"/>
      <c r="P1581" s="36" t="str">
        <f t="shared" si="24"/>
        <v>Non-Lead</v>
      </c>
      <c r="Q1581" s="39" t="s">
        <v>37</v>
      </c>
      <c r="R1581" s="39" t="s">
        <v>37</v>
      </c>
      <c r="S1581" s="39"/>
      <c r="T1581" s="50" t="s">
        <v>36</v>
      </c>
      <c r="U1581" s="50" t="s">
        <v>37</v>
      </c>
      <c r="V1581" s="50" t="s">
        <v>37</v>
      </c>
      <c r="W1581" s="50" t="s">
        <v>37</v>
      </c>
      <c r="X1581" s="51" t="str">
        <f>IF((OR((AND('[1]PWS Information'!$E$10="CWS",T1581="Single Family Residence",P1581="Lead")),
(AND('[1]PWS Information'!$E$10="CWS",T1581="Multiple Family Residence",'[1]PWS Information'!$E$11="Yes",P1581="Lead")),
(AND('[1]PWS Information'!$E$10="NTNC",P1581="Lead")))),"Tier 1",
IF((OR((AND('[1]PWS Information'!$E$10="CWS",T1581="Multiple Family Residence",'[1]PWS Information'!$E$11="No",P1581="Lead")),
(AND('[1]PWS Information'!$E$10="CWS",T1581="Other",P1581="Lead")),
(AND('[1]PWS Information'!$E$10="CWS",T1581="Building",P1581="Lead")))),"Tier 2",
IF((OR((AND('[1]PWS Information'!$E$10="CWS",T1581="Single Family Residence",P1581="Galvanized Requiring Replacement")),
(AND('[1]PWS Information'!$E$10="CWS",T1581="Single Family Residence",P1581="Galvanized Requiring Replacement",Q1581="Yes")),
(AND('[1]PWS Information'!$E$10="NTNC",P1581="Galvanized Requiring Replacement")),
(AND('[1]PWS Information'!$E$10="NTNC",T1581="Single Family Residence",Q1581="Yes")))),"Tier 3",
IF((OR((AND('[1]PWS Information'!$E$10="CWS",T1581="Single Family Residence",R1581="Yes",P1581="Non-Lead", I1581="Non-Lead - Copper",K1581="Before 1989")),
(AND('[1]PWS Information'!$E$10="CWS",T1581="Single Family Residence",R1581="Yes",P1581="Non-Lead", M1581="Non-Lead - Copper",N1581="Before 1989")))),"Tier 4",
IF((OR((AND('[1]PWS Information'!$E$10="NTNC",P1581="Non-Lead")),
(AND('[1]PWS Information'!$E$10="CWS",P1581="Non-Lead",R1581="")),
(AND('[1]PWS Information'!$E$10="CWS",P1581="Non-Lead",R1581="No")),
(AND('[1]PWS Information'!$E$10="CWS",P1581="Non-Lead",R1581="Don't Know")),
(AND('[1]PWS Information'!$E$10="CWS",P1581="Non-Lead", I1581="Non-Lead - Copper", R1581="Yes", K1581="Between 1989 and 2014")),
(AND('[1]PWS Information'!$E$10="CWS",P1581="Non-Lead", I1581="Non-Lead - Copper", R1581="Yes", K1581="After 2014")),
(AND('[1]PWS Information'!$E$10="CWS",P1581="Non-Lead", I1581="Non-Lead - Copper", R1581="Yes", K1581="Unknown")),
(AND('[1]PWS Information'!$E$10="CWS",P1581="Non-Lead", M1581="Non-Lead - Copper", R1581="Yes", N1581="Between 1989 and 2014")),
(AND('[1]PWS Information'!$E$10="CWS",P1581="Non-Lead", M1581="Non-Lead - Copper", R1581="Yes", N1581="After 2014")),
(AND('[1]PWS Information'!$E$10="CWS",P1581="Non-Lead", M1581="Non-Lead - Copper", R1581="Yes", N1581="Unknown")),
(AND('[1]PWS Information'!$E$10="CWS",P1581="Unknown")),
(AND('[1]PWS Information'!$E$10="NTNC",P1581="Unknown")))),"Tier 5",
"")))))</f>
        <v>Tier 5</v>
      </c>
      <c r="Y1581" s="50"/>
      <c r="Z1581" s="50"/>
    </row>
    <row r="1582" spans="1:26" ht="30" x14ac:dyDescent="0.25">
      <c r="A1582" s="39">
        <v>1922</v>
      </c>
      <c r="B1582" s="40">
        <v>4075</v>
      </c>
      <c r="C1582" s="41" t="s">
        <v>235</v>
      </c>
      <c r="D1582" s="41" t="s">
        <v>88</v>
      </c>
      <c r="E1582" s="41">
        <v>75144</v>
      </c>
      <c r="F1582" s="42"/>
      <c r="G1582" s="43"/>
      <c r="H1582" s="44"/>
      <c r="I1582" s="45" t="s">
        <v>47</v>
      </c>
      <c r="J1582" s="46" t="s">
        <v>37</v>
      </c>
      <c r="K1582" s="42" t="s">
        <v>40</v>
      </c>
      <c r="L1582" s="49"/>
      <c r="M1582" s="45" t="s">
        <v>54</v>
      </c>
      <c r="N1582" s="46" t="s">
        <v>40</v>
      </c>
      <c r="O1582" s="49"/>
      <c r="P1582" s="36" t="str">
        <f t="shared" si="24"/>
        <v>Non-Lead</v>
      </c>
      <c r="Q1582" s="39" t="s">
        <v>37</v>
      </c>
      <c r="R1582" s="39" t="s">
        <v>37</v>
      </c>
      <c r="S1582" s="39"/>
      <c r="T1582" s="50" t="s">
        <v>36</v>
      </c>
      <c r="U1582" s="50" t="s">
        <v>37</v>
      </c>
      <c r="V1582" s="50" t="s">
        <v>37</v>
      </c>
      <c r="W1582" s="50" t="s">
        <v>37</v>
      </c>
      <c r="X1582" s="51" t="str">
        <f>IF((OR((AND('[1]PWS Information'!$E$10="CWS",T1582="Single Family Residence",P1582="Lead")),
(AND('[1]PWS Information'!$E$10="CWS",T1582="Multiple Family Residence",'[1]PWS Information'!$E$11="Yes",P1582="Lead")),
(AND('[1]PWS Information'!$E$10="NTNC",P1582="Lead")))),"Tier 1",
IF((OR((AND('[1]PWS Information'!$E$10="CWS",T1582="Multiple Family Residence",'[1]PWS Information'!$E$11="No",P1582="Lead")),
(AND('[1]PWS Information'!$E$10="CWS",T1582="Other",P1582="Lead")),
(AND('[1]PWS Information'!$E$10="CWS",T1582="Building",P1582="Lead")))),"Tier 2",
IF((OR((AND('[1]PWS Information'!$E$10="CWS",T1582="Single Family Residence",P1582="Galvanized Requiring Replacement")),
(AND('[1]PWS Information'!$E$10="CWS",T1582="Single Family Residence",P1582="Galvanized Requiring Replacement",Q1582="Yes")),
(AND('[1]PWS Information'!$E$10="NTNC",P1582="Galvanized Requiring Replacement")),
(AND('[1]PWS Information'!$E$10="NTNC",T1582="Single Family Residence",Q1582="Yes")))),"Tier 3",
IF((OR((AND('[1]PWS Information'!$E$10="CWS",T1582="Single Family Residence",R1582="Yes",P1582="Non-Lead", I1582="Non-Lead - Copper",K1582="Before 1989")),
(AND('[1]PWS Information'!$E$10="CWS",T1582="Single Family Residence",R1582="Yes",P1582="Non-Lead", M1582="Non-Lead - Copper",N1582="Before 1989")))),"Tier 4",
IF((OR((AND('[1]PWS Information'!$E$10="NTNC",P1582="Non-Lead")),
(AND('[1]PWS Information'!$E$10="CWS",P1582="Non-Lead",R1582="")),
(AND('[1]PWS Information'!$E$10="CWS",P1582="Non-Lead",R1582="No")),
(AND('[1]PWS Information'!$E$10="CWS",P1582="Non-Lead",R1582="Don't Know")),
(AND('[1]PWS Information'!$E$10="CWS",P1582="Non-Lead", I1582="Non-Lead - Copper", R1582="Yes", K1582="Between 1989 and 2014")),
(AND('[1]PWS Information'!$E$10="CWS",P1582="Non-Lead", I1582="Non-Lead - Copper", R1582="Yes", K1582="After 2014")),
(AND('[1]PWS Information'!$E$10="CWS",P1582="Non-Lead", I1582="Non-Lead - Copper", R1582="Yes", K1582="Unknown")),
(AND('[1]PWS Information'!$E$10="CWS",P1582="Non-Lead", M1582="Non-Lead - Copper", R1582="Yes", N1582="Between 1989 and 2014")),
(AND('[1]PWS Information'!$E$10="CWS",P1582="Non-Lead", M1582="Non-Lead - Copper", R1582="Yes", N1582="After 2014")),
(AND('[1]PWS Information'!$E$10="CWS",P1582="Non-Lead", M1582="Non-Lead - Copper", R1582="Yes", N1582="Unknown")),
(AND('[1]PWS Information'!$E$10="CWS",P1582="Unknown")),
(AND('[1]PWS Information'!$E$10="NTNC",P1582="Unknown")))),"Tier 5",
"")))))</f>
        <v>Tier 5</v>
      </c>
      <c r="Y1582" s="50"/>
      <c r="Z1582" s="50"/>
    </row>
    <row r="1583" spans="1:26" ht="30" x14ac:dyDescent="0.25">
      <c r="A1583" s="39">
        <v>1923</v>
      </c>
      <c r="B1583" s="40">
        <v>16841</v>
      </c>
      <c r="C1583" s="41" t="s">
        <v>347</v>
      </c>
      <c r="D1583" s="41" t="s">
        <v>88</v>
      </c>
      <c r="E1583" s="41">
        <v>75144</v>
      </c>
      <c r="F1583" s="42"/>
      <c r="G1583" s="43"/>
      <c r="H1583" s="44"/>
      <c r="I1583" s="45" t="s">
        <v>47</v>
      </c>
      <c r="J1583" s="46" t="s">
        <v>37</v>
      </c>
      <c r="K1583" s="42" t="s">
        <v>40</v>
      </c>
      <c r="L1583" s="49"/>
      <c r="M1583" s="45" t="s">
        <v>54</v>
      </c>
      <c r="N1583" s="46" t="s">
        <v>49</v>
      </c>
      <c r="O1583" s="49"/>
      <c r="P1583" s="36" t="str">
        <f t="shared" si="24"/>
        <v>Non-Lead</v>
      </c>
      <c r="Q1583" s="39" t="s">
        <v>37</v>
      </c>
      <c r="R1583" s="39" t="s">
        <v>37</v>
      </c>
      <c r="S1583" s="39"/>
      <c r="T1583" s="50" t="s">
        <v>48</v>
      </c>
      <c r="U1583" s="50" t="s">
        <v>37</v>
      </c>
      <c r="V1583" s="50" t="s">
        <v>37</v>
      </c>
      <c r="W1583" s="50" t="s">
        <v>37</v>
      </c>
      <c r="X1583" s="51" t="str">
        <f>IF((OR((AND('[1]PWS Information'!$E$10="CWS",T1583="Single Family Residence",P1583="Lead")),
(AND('[1]PWS Information'!$E$10="CWS",T1583="Multiple Family Residence",'[1]PWS Information'!$E$11="Yes",P1583="Lead")),
(AND('[1]PWS Information'!$E$10="NTNC",P1583="Lead")))),"Tier 1",
IF((OR((AND('[1]PWS Information'!$E$10="CWS",T1583="Multiple Family Residence",'[1]PWS Information'!$E$11="No",P1583="Lead")),
(AND('[1]PWS Information'!$E$10="CWS",T1583="Other",P1583="Lead")),
(AND('[1]PWS Information'!$E$10="CWS",T1583="Building",P1583="Lead")))),"Tier 2",
IF((OR((AND('[1]PWS Information'!$E$10="CWS",T1583="Single Family Residence",P1583="Galvanized Requiring Replacement")),
(AND('[1]PWS Information'!$E$10="CWS",T1583="Single Family Residence",P1583="Galvanized Requiring Replacement",Q1583="Yes")),
(AND('[1]PWS Information'!$E$10="NTNC",P1583="Galvanized Requiring Replacement")),
(AND('[1]PWS Information'!$E$10="NTNC",T1583="Single Family Residence",Q1583="Yes")))),"Tier 3",
IF((OR((AND('[1]PWS Information'!$E$10="CWS",T1583="Single Family Residence",R1583="Yes",P1583="Non-Lead", I1583="Non-Lead - Copper",K1583="Before 1989")),
(AND('[1]PWS Information'!$E$10="CWS",T1583="Single Family Residence",R1583="Yes",P1583="Non-Lead", M1583="Non-Lead - Copper",N1583="Before 1989")))),"Tier 4",
IF((OR((AND('[1]PWS Information'!$E$10="NTNC",P1583="Non-Lead")),
(AND('[1]PWS Information'!$E$10="CWS",P1583="Non-Lead",R1583="")),
(AND('[1]PWS Information'!$E$10="CWS",P1583="Non-Lead",R1583="No")),
(AND('[1]PWS Information'!$E$10="CWS",P1583="Non-Lead",R1583="Don't Know")),
(AND('[1]PWS Information'!$E$10="CWS",P1583="Non-Lead", I1583="Non-Lead - Copper", R1583="Yes", K1583="Between 1989 and 2014")),
(AND('[1]PWS Information'!$E$10="CWS",P1583="Non-Lead", I1583="Non-Lead - Copper", R1583="Yes", K1583="After 2014")),
(AND('[1]PWS Information'!$E$10="CWS",P1583="Non-Lead", I1583="Non-Lead - Copper", R1583="Yes", K1583="Unknown")),
(AND('[1]PWS Information'!$E$10="CWS",P1583="Non-Lead", M1583="Non-Lead - Copper", R1583="Yes", N1583="Between 1989 and 2014")),
(AND('[1]PWS Information'!$E$10="CWS",P1583="Non-Lead", M1583="Non-Lead - Copper", R1583="Yes", N1583="After 2014")),
(AND('[1]PWS Information'!$E$10="CWS",P1583="Non-Lead", M1583="Non-Lead - Copper", R1583="Yes", N1583="Unknown")),
(AND('[1]PWS Information'!$E$10="CWS",P1583="Unknown")),
(AND('[1]PWS Information'!$E$10="NTNC",P1583="Unknown")))),"Tier 5",
"")))))</f>
        <v>Tier 5</v>
      </c>
      <c r="Y1583" s="50"/>
      <c r="Z1583" s="50"/>
    </row>
    <row r="1584" spans="1:26" ht="30" x14ac:dyDescent="0.25">
      <c r="A1584" s="39">
        <v>1924</v>
      </c>
      <c r="B1584" s="40">
        <v>2670</v>
      </c>
      <c r="C1584" s="41" t="s">
        <v>366</v>
      </c>
      <c r="D1584" s="41" t="s">
        <v>99</v>
      </c>
      <c r="E1584" s="41">
        <v>75153</v>
      </c>
      <c r="F1584" s="42"/>
      <c r="G1584" s="43"/>
      <c r="H1584" s="44"/>
      <c r="I1584" s="45" t="s">
        <v>47</v>
      </c>
      <c r="J1584" s="46" t="s">
        <v>37</v>
      </c>
      <c r="K1584" s="42" t="s">
        <v>40</v>
      </c>
      <c r="L1584" s="49"/>
      <c r="M1584" s="45" t="s">
        <v>54</v>
      </c>
      <c r="N1584" s="46" t="s">
        <v>49</v>
      </c>
      <c r="O1584" s="49"/>
      <c r="P1584" s="36" t="str">
        <f t="shared" si="24"/>
        <v>Non-Lead</v>
      </c>
      <c r="Q1584" s="39" t="s">
        <v>37</v>
      </c>
      <c r="R1584" s="39" t="s">
        <v>37</v>
      </c>
      <c r="S1584" s="39"/>
      <c r="T1584" s="50" t="s">
        <v>52</v>
      </c>
      <c r="U1584" s="50" t="s">
        <v>37</v>
      </c>
      <c r="V1584" s="50" t="s">
        <v>37</v>
      </c>
      <c r="W1584" s="50" t="s">
        <v>37</v>
      </c>
      <c r="X1584" s="51" t="str">
        <f>IF((OR((AND('[1]PWS Information'!$E$10="CWS",T1584="Single Family Residence",P1584="Lead")),
(AND('[1]PWS Information'!$E$10="CWS",T1584="Multiple Family Residence",'[1]PWS Information'!$E$11="Yes",P1584="Lead")),
(AND('[1]PWS Information'!$E$10="NTNC",P1584="Lead")))),"Tier 1",
IF((OR((AND('[1]PWS Information'!$E$10="CWS",T1584="Multiple Family Residence",'[1]PWS Information'!$E$11="No",P1584="Lead")),
(AND('[1]PWS Information'!$E$10="CWS",T1584="Other",P1584="Lead")),
(AND('[1]PWS Information'!$E$10="CWS",T1584="Building",P1584="Lead")))),"Tier 2",
IF((OR((AND('[1]PWS Information'!$E$10="CWS",T1584="Single Family Residence",P1584="Galvanized Requiring Replacement")),
(AND('[1]PWS Information'!$E$10="CWS",T1584="Single Family Residence",P1584="Galvanized Requiring Replacement",Q1584="Yes")),
(AND('[1]PWS Information'!$E$10="NTNC",P1584="Galvanized Requiring Replacement")),
(AND('[1]PWS Information'!$E$10="NTNC",T1584="Single Family Residence",Q1584="Yes")))),"Tier 3",
IF((OR((AND('[1]PWS Information'!$E$10="CWS",T1584="Single Family Residence",R1584="Yes",P1584="Non-Lead", I1584="Non-Lead - Copper",K1584="Before 1989")),
(AND('[1]PWS Information'!$E$10="CWS",T1584="Single Family Residence",R1584="Yes",P1584="Non-Lead", M1584="Non-Lead - Copper",N1584="Before 1989")))),"Tier 4",
IF((OR((AND('[1]PWS Information'!$E$10="NTNC",P1584="Non-Lead")),
(AND('[1]PWS Information'!$E$10="CWS",P1584="Non-Lead",R1584="")),
(AND('[1]PWS Information'!$E$10="CWS",P1584="Non-Lead",R1584="No")),
(AND('[1]PWS Information'!$E$10="CWS",P1584="Non-Lead",R1584="Don't Know")),
(AND('[1]PWS Information'!$E$10="CWS",P1584="Non-Lead", I1584="Non-Lead - Copper", R1584="Yes", K1584="Between 1989 and 2014")),
(AND('[1]PWS Information'!$E$10="CWS",P1584="Non-Lead", I1584="Non-Lead - Copper", R1584="Yes", K1584="After 2014")),
(AND('[1]PWS Information'!$E$10="CWS",P1584="Non-Lead", I1584="Non-Lead - Copper", R1584="Yes", K1584="Unknown")),
(AND('[1]PWS Information'!$E$10="CWS",P1584="Non-Lead", M1584="Non-Lead - Copper", R1584="Yes", N1584="Between 1989 and 2014")),
(AND('[1]PWS Information'!$E$10="CWS",P1584="Non-Lead", M1584="Non-Lead - Copper", R1584="Yes", N1584="After 2014")),
(AND('[1]PWS Information'!$E$10="CWS",P1584="Non-Lead", M1584="Non-Lead - Copper", R1584="Yes", N1584="Unknown")),
(AND('[1]PWS Information'!$E$10="CWS",P1584="Unknown")),
(AND('[1]PWS Information'!$E$10="NTNC",P1584="Unknown")))),"Tier 5",
"")))))</f>
        <v>Tier 5</v>
      </c>
      <c r="Y1584" s="50"/>
      <c r="Z1584" s="50"/>
    </row>
    <row r="1585" spans="1:26" ht="30" x14ac:dyDescent="0.25">
      <c r="A1585" s="39">
        <v>1925</v>
      </c>
      <c r="B1585" s="40"/>
      <c r="C1585" s="41" t="s">
        <v>393</v>
      </c>
      <c r="D1585" s="41" t="s">
        <v>73</v>
      </c>
      <c r="E1585" s="41">
        <v>75155</v>
      </c>
      <c r="F1585" s="42"/>
      <c r="G1585" s="43"/>
      <c r="H1585" s="44"/>
      <c r="I1585" s="45" t="s">
        <v>47</v>
      </c>
      <c r="J1585" s="46" t="s">
        <v>37</v>
      </c>
      <c r="K1585" s="42" t="s">
        <v>40</v>
      </c>
      <c r="L1585" s="49"/>
      <c r="M1585" s="45" t="s">
        <v>54</v>
      </c>
      <c r="N1585" s="46" t="s">
        <v>49</v>
      </c>
      <c r="O1585" s="49"/>
      <c r="P1585" s="36" t="str">
        <f t="shared" si="24"/>
        <v>Non-Lead</v>
      </c>
      <c r="Q1585" s="39" t="s">
        <v>37</v>
      </c>
      <c r="R1585" s="39" t="s">
        <v>37</v>
      </c>
      <c r="S1585" s="39"/>
      <c r="T1585" s="50" t="s">
        <v>52</v>
      </c>
      <c r="U1585" s="50" t="s">
        <v>37</v>
      </c>
      <c r="V1585" s="50" t="s">
        <v>37</v>
      </c>
      <c r="W1585" s="50" t="s">
        <v>37</v>
      </c>
      <c r="X1585" s="51" t="str">
        <f>IF((OR((AND('[1]PWS Information'!$E$10="CWS",T1585="Single Family Residence",P1585="Lead")),
(AND('[1]PWS Information'!$E$10="CWS",T1585="Multiple Family Residence",'[1]PWS Information'!$E$11="Yes",P1585="Lead")),
(AND('[1]PWS Information'!$E$10="NTNC",P1585="Lead")))),"Tier 1",
IF((OR((AND('[1]PWS Information'!$E$10="CWS",T1585="Multiple Family Residence",'[1]PWS Information'!$E$11="No",P1585="Lead")),
(AND('[1]PWS Information'!$E$10="CWS",T1585="Other",P1585="Lead")),
(AND('[1]PWS Information'!$E$10="CWS",T1585="Building",P1585="Lead")))),"Tier 2",
IF((OR((AND('[1]PWS Information'!$E$10="CWS",T1585="Single Family Residence",P1585="Galvanized Requiring Replacement")),
(AND('[1]PWS Information'!$E$10="CWS",T1585="Single Family Residence",P1585="Galvanized Requiring Replacement",Q1585="Yes")),
(AND('[1]PWS Information'!$E$10="NTNC",P1585="Galvanized Requiring Replacement")),
(AND('[1]PWS Information'!$E$10="NTNC",T1585="Single Family Residence",Q1585="Yes")))),"Tier 3",
IF((OR((AND('[1]PWS Information'!$E$10="CWS",T1585="Single Family Residence",R1585="Yes",P1585="Non-Lead", I1585="Non-Lead - Copper",K1585="Before 1989")),
(AND('[1]PWS Information'!$E$10="CWS",T1585="Single Family Residence",R1585="Yes",P1585="Non-Lead", M1585="Non-Lead - Copper",N1585="Before 1989")))),"Tier 4",
IF((OR((AND('[1]PWS Information'!$E$10="NTNC",P1585="Non-Lead")),
(AND('[1]PWS Information'!$E$10="CWS",P1585="Non-Lead",R1585="")),
(AND('[1]PWS Information'!$E$10="CWS",P1585="Non-Lead",R1585="No")),
(AND('[1]PWS Information'!$E$10="CWS",P1585="Non-Lead",R1585="Don't Know")),
(AND('[1]PWS Information'!$E$10="CWS",P1585="Non-Lead", I1585="Non-Lead - Copper", R1585="Yes", K1585="Between 1989 and 2014")),
(AND('[1]PWS Information'!$E$10="CWS",P1585="Non-Lead", I1585="Non-Lead - Copper", R1585="Yes", K1585="After 2014")),
(AND('[1]PWS Information'!$E$10="CWS",P1585="Non-Lead", I1585="Non-Lead - Copper", R1585="Yes", K1585="Unknown")),
(AND('[1]PWS Information'!$E$10="CWS",P1585="Non-Lead", M1585="Non-Lead - Copper", R1585="Yes", N1585="Between 1989 and 2014")),
(AND('[1]PWS Information'!$E$10="CWS",P1585="Non-Lead", M1585="Non-Lead - Copper", R1585="Yes", N1585="After 2014")),
(AND('[1]PWS Information'!$E$10="CWS",P1585="Non-Lead", M1585="Non-Lead - Copper", R1585="Yes", N1585="Unknown")),
(AND('[1]PWS Information'!$E$10="CWS",P1585="Unknown")),
(AND('[1]PWS Information'!$E$10="NTNC",P1585="Unknown")))),"Tier 5",
"")))))</f>
        <v>Tier 5</v>
      </c>
      <c r="Y1585" s="50"/>
      <c r="Z1585" s="50"/>
    </row>
    <row r="1586" spans="1:26" ht="30" x14ac:dyDescent="0.25">
      <c r="A1586" s="39">
        <v>1926</v>
      </c>
      <c r="B1586" s="40"/>
      <c r="C1586" s="41" t="s">
        <v>344</v>
      </c>
      <c r="D1586" s="41" t="s">
        <v>88</v>
      </c>
      <c r="E1586" s="41">
        <v>75144</v>
      </c>
      <c r="F1586" s="42"/>
      <c r="G1586" s="43"/>
      <c r="H1586" s="44"/>
      <c r="I1586" s="45" t="s">
        <v>47</v>
      </c>
      <c r="J1586" s="46" t="s">
        <v>37</v>
      </c>
      <c r="K1586" s="42" t="s">
        <v>40</v>
      </c>
      <c r="L1586" s="49"/>
      <c r="M1586" s="45" t="s">
        <v>54</v>
      </c>
      <c r="N1586" s="46" t="s">
        <v>49</v>
      </c>
      <c r="O1586" s="49"/>
      <c r="P1586" s="36" t="str">
        <f t="shared" si="24"/>
        <v>Non-Lead</v>
      </c>
      <c r="Q1586" s="39" t="s">
        <v>37</v>
      </c>
      <c r="R1586" s="39" t="s">
        <v>37</v>
      </c>
      <c r="S1586" s="39"/>
      <c r="T1586" s="50" t="s">
        <v>52</v>
      </c>
      <c r="U1586" s="50" t="s">
        <v>37</v>
      </c>
      <c r="V1586" s="50" t="s">
        <v>37</v>
      </c>
      <c r="W1586" s="50" t="s">
        <v>37</v>
      </c>
      <c r="X1586" s="51" t="str">
        <f>IF((OR((AND('[1]PWS Information'!$E$10="CWS",T1586="Single Family Residence",P1586="Lead")),
(AND('[1]PWS Information'!$E$10="CWS",T1586="Multiple Family Residence",'[1]PWS Information'!$E$11="Yes",P1586="Lead")),
(AND('[1]PWS Information'!$E$10="NTNC",P1586="Lead")))),"Tier 1",
IF((OR((AND('[1]PWS Information'!$E$10="CWS",T1586="Multiple Family Residence",'[1]PWS Information'!$E$11="No",P1586="Lead")),
(AND('[1]PWS Information'!$E$10="CWS",T1586="Other",P1586="Lead")),
(AND('[1]PWS Information'!$E$10="CWS",T1586="Building",P1586="Lead")))),"Tier 2",
IF((OR((AND('[1]PWS Information'!$E$10="CWS",T1586="Single Family Residence",P1586="Galvanized Requiring Replacement")),
(AND('[1]PWS Information'!$E$10="CWS",T1586="Single Family Residence",P1586="Galvanized Requiring Replacement",Q1586="Yes")),
(AND('[1]PWS Information'!$E$10="NTNC",P1586="Galvanized Requiring Replacement")),
(AND('[1]PWS Information'!$E$10="NTNC",T1586="Single Family Residence",Q1586="Yes")))),"Tier 3",
IF((OR((AND('[1]PWS Information'!$E$10="CWS",T1586="Single Family Residence",R1586="Yes",P1586="Non-Lead", I1586="Non-Lead - Copper",K1586="Before 1989")),
(AND('[1]PWS Information'!$E$10="CWS",T1586="Single Family Residence",R1586="Yes",P1586="Non-Lead", M1586="Non-Lead - Copper",N1586="Before 1989")))),"Tier 4",
IF((OR((AND('[1]PWS Information'!$E$10="NTNC",P1586="Non-Lead")),
(AND('[1]PWS Information'!$E$10="CWS",P1586="Non-Lead",R1586="")),
(AND('[1]PWS Information'!$E$10="CWS",P1586="Non-Lead",R1586="No")),
(AND('[1]PWS Information'!$E$10="CWS",P1586="Non-Lead",R1586="Don't Know")),
(AND('[1]PWS Information'!$E$10="CWS",P1586="Non-Lead", I1586="Non-Lead - Copper", R1586="Yes", K1586="Between 1989 and 2014")),
(AND('[1]PWS Information'!$E$10="CWS",P1586="Non-Lead", I1586="Non-Lead - Copper", R1586="Yes", K1586="After 2014")),
(AND('[1]PWS Information'!$E$10="CWS",P1586="Non-Lead", I1586="Non-Lead - Copper", R1586="Yes", K1586="Unknown")),
(AND('[1]PWS Information'!$E$10="CWS",P1586="Non-Lead", M1586="Non-Lead - Copper", R1586="Yes", N1586="Between 1989 and 2014")),
(AND('[1]PWS Information'!$E$10="CWS",P1586="Non-Lead", M1586="Non-Lead - Copper", R1586="Yes", N1586="After 2014")),
(AND('[1]PWS Information'!$E$10="CWS",P1586="Non-Lead", M1586="Non-Lead - Copper", R1586="Yes", N1586="Unknown")),
(AND('[1]PWS Information'!$E$10="CWS",P1586="Unknown")),
(AND('[1]PWS Information'!$E$10="NTNC",P1586="Unknown")))),"Tier 5",
"")))))</f>
        <v>Tier 5</v>
      </c>
      <c r="Y1586" s="50"/>
      <c r="Z1586" s="50"/>
    </row>
    <row r="1587" spans="1:26" ht="30" x14ac:dyDescent="0.25">
      <c r="A1587" s="39">
        <v>1927</v>
      </c>
      <c r="B1587" s="40">
        <v>2939</v>
      </c>
      <c r="C1587" s="41" t="s">
        <v>393</v>
      </c>
      <c r="D1587" s="41" t="s">
        <v>73</v>
      </c>
      <c r="E1587" s="41">
        <v>75155</v>
      </c>
      <c r="F1587" s="42"/>
      <c r="G1587" s="43"/>
      <c r="H1587" s="44"/>
      <c r="I1587" s="45" t="s">
        <v>47</v>
      </c>
      <c r="J1587" s="46" t="s">
        <v>37</v>
      </c>
      <c r="K1587" s="42" t="s">
        <v>40</v>
      </c>
      <c r="L1587" s="49"/>
      <c r="M1587" s="45" t="s">
        <v>54</v>
      </c>
      <c r="N1587" s="46" t="s">
        <v>41</v>
      </c>
      <c r="O1587" s="49"/>
      <c r="P1587" s="36" t="str">
        <f t="shared" si="24"/>
        <v>Non-Lead</v>
      </c>
      <c r="Q1587" s="39" t="s">
        <v>37</v>
      </c>
      <c r="R1587" s="39" t="s">
        <v>37</v>
      </c>
      <c r="S1587" s="39"/>
      <c r="T1587" s="50" t="s">
        <v>48</v>
      </c>
      <c r="U1587" s="50" t="s">
        <v>37</v>
      </c>
      <c r="V1587" s="50" t="s">
        <v>37</v>
      </c>
      <c r="W1587" s="50" t="s">
        <v>37</v>
      </c>
      <c r="X1587" s="51" t="str">
        <f>IF((OR((AND('[1]PWS Information'!$E$10="CWS",T1587="Single Family Residence",P1587="Lead")),
(AND('[1]PWS Information'!$E$10="CWS",T1587="Multiple Family Residence",'[1]PWS Information'!$E$11="Yes",P1587="Lead")),
(AND('[1]PWS Information'!$E$10="NTNC",P1587="Lead")))),"Tier 1",
IF((OR((AND('[1]PWS Information'!$E$10="CWS",T1587="Multiple Family Residence",'[1]PWS Information'!$E$11="No",P1587="Lead")),
(AND('[1]PWS Information'!$E$10="CWS",T1587="Other",P1587="Lead")),
(AND('[1]PWS Information'!$E$10="CWS",T1587="Building",P1587="Lead")))),"Tier 2",
IF((OR((AND('[1]PWS Information'!$E$10="CWS",T1587="Single Family Residence",P1587="Galvanized Requiring Replacement")),
(AND('[1]PWS Information'!$E$10="CWS",T1587="Single Family Residence",P1587="Galvanized Requiring Replacement",Q1587="Yes")),
(AND('[1]PWS Information'!$E$10="NTNC",P1587="Galvanized Requiring Replacement")),
(AND('[1]PWS Information'!$E$10="NTNC",T1587="Single Family Residence",Q1587="Yes")))),"Tier 3",
IF((OR((AND('[1]PWS Information'!$E$10="CWS",T1587="Single Family Residence",R1587="Yes",P1587="Non-Lead", I1587="Non-Lead - Copper",K1587="Before 1989")),
(AND('[1]PWS Information'!$E$10="CWS",T1587="Single Family Residence",R1587="Yes",P1587="Non-Lead", M1587="Non-Lead - Copper",N1587="Before 1989")))),"Tier 4",
IF((OR((AND('[1]PWS Information'!$E$10="NTNC",P1587="Non-Lead")),
(AND('[1]PWS Information'!$E$10="CWS",P1587="Non-Lead",R1587="")),
(AND('[1]PWS Information'!$E$10="CWS",P1587="Non-Lead",R1587="No")),
(AND('[1]PWS Information'!$E$10="CWS",P1587="Non-Lead",R1587="Don't Know")),
(AND('[1]PWS Information'!$E$10="CWS",P1587="Non-Lead", I1587="Non-Lead - Copper", R1587="Yes", K1587="Between 1989 and 2014")),
(AND('[1]PWS Information'!$E$10="CWS",P1587="Non-Lead", I1587="Non-Lead - Copper", R1587="Yes", K1587="After 2014")),
(AND('[1]PWS Information'!$E$10="CWS",P1587="Non-Lead", I1587="Non-Lead - Copper", R1587="Yes", K1587="Unknown")),
(AND('[1]PWS Information'!$E$10="CWS",P1587="Non-Lead", M1587="Non-Lead - Copper", R1587="Yes", N1587="Between 1989 and 2014")),
(AND('[1]PWS Information'!$E$10="CWS",P1587="Non-Lead", M1587="Non-Lead - Copper", R1587="Yes", N1587="After 2014")),
(AND('[1]PWS Information'!$E$10="CWS",P1587="Non-Lead", M1587="Non-Lead - Copper", R1587="Yes", N1587="Unknown")),
(AND('[1]PWS Information'!$E$10="CWS",P1587="Unknown")),
(AND('[1]PWS Information'!$E$10="NTNC",P1587="Unknown")))),"Tier 5",
"")))))</f>
        <v>Tier 5</v>
      </c>
      <c r="Y1587" s="50"/>
      <c r="Z1587" s="50"/>
    </row>
    <row r="1588" spans="1:26" ht="30" x14ac:dyDescent="0.25">
      <c r="A1588" s="39">
        <v>1928</v>
      </c>
      <c r="B1588" s="40">
        <v>166</v>
      </c>
      <c r="C1588" s="41" t="s">
        <v>408</v>
      </c>
      <c r="D1588" s="41" t="s">
        <v>88</v>
      </c>
      <c r="E1588" s="41">
        <v>75144</v>
      </c>
      <c r="F1588" s="42"/>
      <c r="G1588" s="43"/>
      <c r="H1588" s="44"/>
      <c r="I1588" s="45" t="s">
        <v>47</v>
      </c>
      <c r="J1588" s="46" t="s">
        <v>37</v>
      </c>
      <c r="K1588" s="42" t="s">
        <v>40</v>
      </c>
      <c r="L1588" s="49"/>
      <c r="M1588" s="45" t="s">
        <v>54</v>
      </c>
      <c r="N1588" s="46" t="s">
        <v>41</v>
      </c>
      <c r="O1588" s="49"/>
      <c r="P1588" s="36" t="str">
        <f t="shared" si="24"/>
        <v>Non-Lead</v>
      </c>
      <c r="Q1588" s="39" t="s">
        <v>37</v>
      </c>
      <c r="R1588" s="39" t="s">
        <v>37</v>
      </c>
      <c r="S1588" s="39"/>
      <c r="T1588" s="50" t="s">
        <v>36</v>
      </c>
      <c r="U1588" s="50" t="s">
        <v>37</v>
      </c>
      <c r="V1588" s="50" t="s">
        <v>37</v>
      </c>
      <c r="W1588" s="50" t="s">
        <v>37</v>
      </c>
      <c r="X1588" s="51" t="str">
        <f>IF((OR((AND('[1]PWS Information'!$E$10="CWS",T1588="Single Family Residence",P1588="Lead")),
(AND('[1]PWS Information'!$E$10="CWS",T1588="Multiple Family Residence",'[1]PWS Information'!$E$11="Yes",P1588="Lead")),
(AND('[1]PWS Information'!$E$10="NTNC",P1588="Lead")))),"Tier 1",
IF((OR((AND('[1]PWS Information'!$E$10="CWS",T1588="Multiple Family Residence",'[1]PWS Information'!$E$11="No",P1588="Lead")),
(AND('[1]PWS Information'!$E$10="CWS",T1588="Other",P1588="Lead")),
(AND('[1]PWS Information'!$E$10="CWS",T1588="Building",P1588="Lead")))),"Tier 2",
IF((OR((AND('[1]PWS Information'!$E$10="CWS",T1588="Single Family Residence",P1588="Galvanized Requiring Replacement")),
(AND('[1]PWS Information'!$E$10="CWS",T1588="Single Family Residence",P1588="Galvanized Requiring Replacement",Q1588="Yes")),
(AND('[1]PWS Information'!$E$10="NTNC",P1588="Galvanized Requiring Replacement")),
(AND('[1]PWS Information'!$E$10="NTNC",T1588="Single Family Residence",Q1588="Yes")))),"Tier 3",
IF((OR((AND('[1]PWS Information'!$E$10="CWS",T1588="Single Family Residence",R1588="Yes",P1588="Non-Lead", I1588="Non-Lead - Copper",K1588="Before 1989")),
(AND('[1]PWS Information'!$E$10="CWS",T1588="Single Family Residence",R1588="Yes",P1588="Non-Lead", M1588="Non-Lead - Copper",N1588="Before 1989")))),"Tier 4",
IF((OR((AND('[1]PWS Information'!$E$10="NTNC",P1588="Non-Lead")),
(AND('[1]PWS Information'!$E$10="CWS",P1588="Non-Lead",R1588="")),
(AND('[1]PWS Information'!$E$10="CWS",P1588="Non-Lead",R1588="No")),
(AND('[1]PWS Information'!$E$10="CWS",P1588="Non-Lead",R1588="Don't Know")),
(AND('[1]PWS Information'!$E$10="CWS",P1588="Non-Lead", I1588="Non-Lead - Copper", R1588="Yes", K1588="Between 1989 and 2014")),
(AND('[1]PWS Information'!$E$10="CWS",P1588="Non-Lead", I1588="Non-Lead - Copper", R1588="Yes", K1588="After 2014")),
(AND('[1]PWS Information'!$E$10="CWS",P1588="Non-Lead", I1588="Non-Lead - Copper", R1588="Yes", K1588="Unknown")),
(AND('[1]PWS Information'!$E$10="CWS",P1588="Non-Lead", M1588="Non-Lead - Copper", R1588="Yes", N1588="Between 1989 and 2014")),
(AND('[1]PWS Information'!$E$10="CWS",P1588="Non-Lead", M1588="Non-Lead - Copper", R1588="Yes", N1588="After 2014")),
(AND('[1]PWS Information'!$E$10="CWS",P1588="Non-Lead", M1588="Non-Lead - Copper", R1588="Yes", N1588="Unknown")),
(AND('[1]PWS Information'!$E$10="CWS",P1588="Unknown")),
(AND('[1]PWS Information'!$E$10="NTNC",P1588="Unknown")))),"Tier 5",
"")))))</f>
        <v>Tier 5</v>
      </c>
      <c r="Y1588" s="50"/>
      <c r="Z1588" s="50"/>
    </row>
    <row r="1589" spans="1:26" ht="30" x14ac:dyDescent="0.25">
      <c r="A1589" s="39">
        <v>1929</v>
      </c>
      <c r="B1589" s="40">
        <v>6701</v>
      </c>
      <c r="C1589" s="41" t="s">
        <v>196</v>
      </c>
      <c r="D1589" s="41" t="s">
        <v>83</v>
      </c>
      <c r="E1589" s="41">
        <v>75105</v>
      </c>
      <c r="F1589" s="42"/>
      <c r="G1589" s="43"/>
      <c r="H1589" s="44"/>
      <c r="I1589" s="45" t="s">
        <v>47</v>
      </c>
      <c r="J1589" s="46" t="s">
        <v>37</v>
      </c>
      <c r="K1589" s="42" t="s">
        <v>40</v>
      </c>
      <c r="L1589" s="49"/>
      <c r="M1589" s="45" t="s">
        <v>54</v>
      </c>
      <c r="N1589" s="46" t="s">
        <v>40</v>
      </c>
      <c r="O1589" s="49"/>
      <c r="P1589" s="36" t="str">
        <f t="shared" si="24"/>
        <v>Non-Lead</v>
      </c>
      <c r="Q1589" s="39" t="s">
        <v>37</v>
      </c>
      <c r="R1589" s="39" t="s">
        <v>37</v>
      </c>
      <c r="S1589" s="39"/>
      <c r="T1589" s="50" t="s">
        <v>36</v>
      </c>
      <c r="U1589" s="50" t="s">
        <v>37</v>
      </c>
      <c r="V1589" s="50" t="s">
        <v>37</v>
      </c>
      <c r="W1589" s="50" t="s">
        <v>37</v>
      </c>
      <c r="X1589" s="51" t="str">
        <f>IF((OR((AND('[1]PWS Information'!$E$10="CWS",T1589="Single Family Residence",P1589="Lead")),
(AND('[1]PWS Information'!$E$10="CWS",T1589="Multiple Family Residence",'[1]PWS Information'!$E$11="Yes",P1589="Lead")),
(AND('[1]PWS Information'!$E$10="NTNC",P1589="Lead")))),"Tier 1",
IF((OR((AND('[1]PWS Information'!$E$10="CWS",T1589="Multiple Family Residence",'[1]PWS Information'!$E$11="No",P1589="Lead")),
(AND('[1]PWS Information'!$E$10="CWS",T1589="Other",P1589="Lead")),
(AND('[1]PWS Information'!$E$10="CWS",T1589="Building",P1589="Lead")))),"Tier 2",
IF((OR((AND('[1]PWS Information'!$E$10="CWS",T1589="Single Family Residence",P1589="Galvanized Requiring Replacement")),
(AND('[1]PWS Information'!$E$10="CWS",T1589="Single Family Residence",P1589="Galvanized Requiring Replacement",Q1589="Yes")),
(AND('[1]PWS Information'!$E$10="NTNC",P1589="Galvanized Requiring Replacement")),
(AND('[1]PWS Information'!$E$10="NTNC",T1589="Single Family Residence",Q1589="Yes")))),"Tier 3",
IF((OR((AND('[1]PWS Information'!$E$10="CWS",T1589="Single Family Residence",R1589="Yes",P1589="Non-Lead", I1589="Non-Lead - Copper",K1589="Before 1989")),
(AND('[1]PWS Information'!$E$10="CWS",T1589="Single Family Residence",R1589="Yes",P1589="Non-Lead", M1589="Non-Lead - Copper",N1589="Before 1989")))),"Tier 4",
IF((OR((AND('[1]PWS Information'!$E$10="NTNC",P1589="Non-Lead")),
(AND('[1]PWS Information'!$E$10="CWS",P1589="Non-Lead",R1589="")),
(AND('[1]PWS Information'!$E$10="CWS",P1589="Non-Lead",R1589="No")),
(AND('[1]PWS Information'!$E$10="CWS",P1589="Non-Lead",R1589="Don't Know")),
(AND('[1]PWS Information'!$E$10="CWS",P1589="Non-Lead", I1589="Non-Lead - Copper", R1589="Yes", K1589="Between 1989 and 2014")),
(AND('[1]PWS Information'!$E$10="CWS",P1589="Non-Lead", I1589="Non-Lead - Copper", R1589="Yes", K1589="After 2014")),
(AND('[1]PWS Information'!$E$10="CWS",P1589="Non-Lead", I1589="Non-Lead - Copper", R1589="Yes", K1589="Unknown")),
(AND('[1]PWS Information'!$E$10="CWS",P1589="Non-Lead", M1589="Non-Lead - Copper", R1589="Yes", N1589="Between 1989 and 2014")),
(AND('[1]PWS Information'!$E$10="CWS",P1589="Non-Lead", M1589="Non-Lead - Copper", R1589="Yes", N1589="After 2014")),
(AND('[1]PWS Information'!$E$10="CWS",P1589="Non-Lead", M1589="Non-Lead - Copper", R1589="Yes", N1589="Unknown")),
(AND('[1]PWS Information'!$E$10="CWS",P1589="Unknown")),
(AND('[1]PWS Information'!$E$10="NTNC",P1589="Unknown")))),"Tier 5",
"")))))</f>
        <v>Tier 5</v>
      </c>
      <c r="Y1589" s="50"/>
      <c r="Z1589" s="50"/>
    </row>
    <row r="1590" spans="1:26" ht="30" x14ac:dyDescent="0.25">
      <c r="A1590" s="39">
        <v>1930</v>
      </c>
      <c r="B1590" s="40">
        <v>3213</v>
      </c>
      <c r="C1590" s="41" t="s">
        <v>364</v>
      </c>
      <c r="D1590" s="41" t="s">
        <v>88</v>
      </c>
      <c r="E1590" s="41">
        <v>75144</v>
      </c>
      <c r="F1590" s="42"/>
      <c r="G1590" s="43"/>
      <c r="H1590" s="44"/>
      <c r="I1590" s="45" t="s">
        <v>47</v>
      </c>
      <c r="J1590" s="46" t="s">
        <v>37</v>
      </c>
      <c r="K1590" s="42" t="s">
        <v>40</v>
      </c>
      <c r="L1590" s="49"/>
      <c r="M1590" s="45" t="s">
        <v>54</v>
      </c>
      <c r="N1590" s="46" t="s">
        <v>40</v>
      </c>
      <c r="O1590" s="49"/>
      <c r="P1590" s="36" t="str">
        <f t="shared" si="24"/>
        <v>Non-Lead</v>
      </c>
      <c r="Q1590" s="39" t="s">
        <v>37</v>
      </c>
      <c r="R1590" s="39" t="s">
        <v>37</v>
      </c>
      <c r="S1590" s="39"/>
      <c r="T1590" s="50" t="s">
        <v>36</v>
      </c>
      <c r="U1590" s="50" t="s">
        <v>37</v>
      </c>
      <c r="V1590" s="50" t="s">
        <v>37</v>
      </c>
      <c r="W1590" s="50" t="s">
        <v>37</v>
      </c>
      <c r="X1590" s="51" t="str">
        <f>IF((OR((AND('[1]PWS Information'!$E$10="CWS",T1590="Single Family Residence",P1590="Lead")),
(AND('[1]PWS Information'!$E$10="CWS",T1590="Multiple Family Residence",'[1]PWS Information'!$E$11="Yes",P1590="Lead")),
(AND('[1]PWS Information'!$E$10="NTNC",P1590="Lead")))),"Tier 1",
IF((OR((AND('[1]PWS Information'!$E$10="CWS",T1590="Multiple Family Residence",'[1]PWS Information'!$E$11="No",P1590="Lead")),
(AND('[1]PWS Information'!$E$10="CWS",T1590="Other",P1590="Lead")),
(AND('[1]PWS Information'!$E$10="CWS",T1590="Building",P1590="Lead")))),"Tier 2",
IF((OR((AND('[1]PWS Information'!$E$10="CWS",T1590="Single Family Residence",P1590="Galvanized Requiring Replacement")),
(AND('[1]PWS Information'!$E$10="CWS",T1590="Single Family Residence",P1590="Galvanized Requiring Replacement",Q1590="Yes")),
(AND('[1]PWS Information'!$E$10="NTNC",P1590="Galvanized Requiring Replacement")),
(AND('[1]PWS Information'!$E$10="NTNC",T1590="Single Family Residence",Q1590="Yes")))),"Tier 3",
IF((OR((AND('[1]PWS Information'!$E$10="CWS",T1590="Single Family Residence",R1590="Yes",P1590="Non-Lead", I1590="Non-Lead - Copper",K1590="Before 1989")),
(AND('[1]PWS Information'!$E$10="CWS",T1590="Single Family Residence",R1590="Yes",P1590="Non-Lead", M1590="Non-Lead - Copper",N1590="Before 1989")))),"Tier 4",
IF((OR((AND('[1]PWS Information'!$E$10="NTNC",P1590="Non-Lead")),
(AND('[1]PWS Information'!$E$10="CWS",P1590="Non-Lead",R1590="")),
(AND('[1]PWS Information'!$E$10="CWS",P1590="Non-Lead",R1590="No")),
(AND('[1]PWS Information'!$E$10="CWS",P1590="Non-Lead",R1590="Don't Know")),
(AND('[1]PWS Information'!$E$10="CWS",P1590="Non-Lead", I1590="Non-Lead - Copper", R1590="Yes", K1590="Between 1989 and 2014")),
(AND('[1]PWS Information'!$E$10="CWS",P1590="Non-Lead", I1590="Non-Lead - Copper", R1590="Yes", K1590="After 2014")),
(AND('[1]PWS Information'!$E$10="CWS",P1590="Non-Lead", I1590="Non-Lead - Copper", R1590="Yes", K1590="Unknown")),
(AND('[1]PWS Information'!$E$10="CWS",P1590="Non-Lead", M1590="Non-Lead - Copper", R1590="Yes", N1590="Between 1989 and 2014")),
(AND('[1]PWS Information'!$E$10="CWS",P1590="Non-Lead", M1590="Non-Lead - Copper", R1590="Yes", N1590="After 2014")),
(AND('[1]PWS Information'!$E$10="CWS",P1590="Non-Lead", M1590="Non-Lead - Copper", R1590="Yes", N1590="Unknown")),
(AND('[1]PWS Information'!$E$10="CWS",P1590="Unknown")),
(AND('[1]PWS Information'!$E$10="NTNC",P1590="Unknown")))),"Tier 5",
"")))))</f>
        <v>Tier 5</v>
      </c>
      <c r="Y1590" s="50"/>
      <c r="Z1590" s="50"/>
    </row>
    <row r="1591" spans="1:26" ht="30" x14ac:dyDescent="0.25">
      <c r="A1591" s="39">
        <v>1931</v>
      </c>
      <c r="B1591" s="40">
        <v>1084</v>
      </c>
      <c r="C1591" s="41" t="s">
        <v>60</v>
      </c>
      <c r="D1591" s="41" t="s">
        <v>61</v>
      </c>
      <c r="E1591" s="41">
        <v>75109</v>
      </c>
      <c r="F1591" s="42"/>
      <c r="G1591" s="43"/>
      <c r="H1591" s="44"/>
      <c r="I1591" s="45" t="s">
        <v>47</v>
      </c>
      <c r="J1591" s="46" t="s">
        <v>37</v>
      </c>
      <c r="K1591" s="42" t="s">
        <v>40</v>
      </c>
      <c r="L1591" s="49"/>
      <c r="M1591" s="45" t="s">
        <v>54</v>
      </c>
      <c r="N1591" s="46" t="s">
        <v>41</v>
      </c>
      <c r="O1591" s="49"/>
      <c r="P1591" s="36" t="str">
        <f t="shared" si="24"/>
        <v>Non-Lead</v>
      </c>
      <c r="Q1591" s="39" t="s">
        <v>37</v>
      </c>
      <c r="R1591" s="39" t="s">
        <v>37</v>
      </c>
      <c r="S1591" s="39"/>
      <c r="T1591" s="50" t="s">
        <v>36</v>
      </c>
      <c r="U1591" s="50" t="s">
        <v>37</v>
      </c>
      <c r="V1591" s="50" t="s">
        <v>37</v>
      </c>
      <c r="W1591" s="50" t="s">
        <v>37</v>
      </c>
      <c r="X1591" s="51" t="str">
        <f>IF((OR((AND('[1]PWS Information'!$E$10="CWS",T1591="Single Family Residence",P1591="Lead")),
(AND('[1]PWS Information'!$E$10="CWS",T1591="Multiple Family Residence",'[1]PWS Information'!$E$11="Yes",P1591="Lead")),
(AND('[1]PWS Information'!$E$10="NTNC",P1591="Lead")))),"Tier 1",
IF((OR((AND('[1]PWS Information'!$E$10="CWS",T1591="Multiple Family Residence",'[1]PWS Information'!$E$11="No",P1591="Lead")),
(AND('[1]PWS Information'!$E$10="CWS",T1591="Other",P1591="Lead")),
(AND('[1]PWS Information'!$E$10="CWS",T1591="Building",P1591="Lead")))),"Tier 2",
IF((OR((AND('[1]PWS Information'!$E$10="CWS",T1591="Single Family Residence",P1591="Galvanized Requiring Replacement")),
(AND('[1]PWS Information'!$E$10="CWS",T1591="Single Family Residence",P1591="Galvanized Requiring Replacement",Q1591="Yes")),
(AND('[1]PWS Information'!$E$10="NTNC",P1591="Galvanized Requiring Replacement")),
(AND('[1]PWS Information'!$E$10="NTNC",T1591="Single Family Residence",Q1591="Yes")))),"Tier 3",
IF((OR((AND('[1]PWS Information'!$E$10="CWS",T1591="Single Family Residence",R1591="Yes",P1591="Non-Lead", I1591="Non-Lead - Copper",K1591="Before 1989")),
(AND('[1]PWS Information'!$E$10="CWS",T1591="Single Family Residence",R1591="Yes",P1591="Non-Lead", M1591="Non-Lead - Copper",N1591="Before 1989")))),"Tier 4",
IF((OR((AND('[1]PWS Information'!$E$10="NTNC",P1591="Non-Lead")),
(AND('[1]PWS Information'!$E$10="CWS",P1591="Non-Lead",R1591="")),
(AND('[1]PWS Information'!$E$10="CWS",P1591="Non-Lead",R1591="No")),
(AND('[1]PWS Information'!$E$10="CWS",P1591="Non-Lead",R1591="Don't Know")),
(AND('[1]PWS Information'!$E$10="CWS",P1591="Non-Lead", I1591="Non-Lead - Copper", R1591="Yes", K1591="Between 1989 and 2014")),
(AND('[1]PWS Information'!$E$10="CWS",P1591="Non-Lead", I1591="Non-Lead - Copper", R1591="Yes", K1591="After 2014")),
(AND('[1]PWS Information'!$E$10="CWS",P1591="Non-Lead", I1591="Non-Lead - Copper", R1591="Yes", K1591="Unknown")),
(AND('[1]PWS Information'!$E$10="CWS",P1591="Non-Lead", M1591="Non-Lead - Copper", R1591="Yes", N1591="Between 1989 and 2014")),
(AND('[1]PWS Information'!$E$10="CWS",P1591="Non-Lead", M1591="Non-Lead - Copper", R1591="Yes", N1591="After 2014")),
(AND('[1]PWS Information'!$E$10="CWS",P1591="Non-Lead", M1591="Non-Lead - Copper", R1591="Yes", N1591="Unknown")),
(AND('[1]PWS Information'!$E$10="CWS",P1591="Unknown")),
(AND('[1]PWS Information'!$E$10="NTNC",P1591="Unknown")))),"Tier 5",
"")))))</f>
        <v>Tier 5</v>
      </c>
      <c r="Y1591" s="50"/>
      <c r="Z1591" s="50"/>
    </row>
    <row r="1592" spans="1:26" ht="30" x14ac:dyDescent="0.25">
      <c r="A1592" s="39">
        <v>1932</v>
      </c>
      <c r="B1592" s="40">
        <v>14025</v>
      </c>
      <c r="C1592" s="41" t="s">
        <v>428</v>
      </c>
      <c r="D1592" s="41" t="s">
        <v>88</v>
      </c>
      <c r="E1592" s="41">
        <v>75144</v>
      </c>
      <c r="F1592" s="42"/>
      <c r="G1592" s="43"/>
      <c r="H1592" s="44"/>
      <c r="I1592" s="45" t="s">
        <v>47</v>
      </c>
      <c r="J1592" s="46" t="s">
        <v>37</v>
      </c>
      <c r="K1592" s="42" t="s">
        <v>40</v>
      </c>
      <c r="L1592" s="49"/>
      <c r="M1592" s="45" t="s">
        <v>54</v>
      </c>
      <c r="N1592" s="46" t="s">
        <v>40</v>
      </c>
      <c r="O1592" s="49"/>
      <c r="P1592" s="36" t="str">
        <f t="shared" si="24"/>
        <v>Non-Lead</v>
      </c>
      <c r="Q1592" s="39" t="s">
        <v>37</v>
      </c>
      <c r="R1592" s="39" t="s">
        <v>37</v>
      </c>
      <c r="S1592" s="39"/>
      <c r="T1592" s="50" t="s">
        <v>36</v>
      </c>
      <c r="U1592" s="50" t="s">
        <v>37</v>
      </c>
      <c r="V1592" s="50" t="s">
        <v>37</v>
      </c>
      <c r="W1592" s="50" t="s">
        <v>37</v>
      </c>
      <c r="X1592" s="51" t="str">
        <f>IF((OR((AND('[1]PWS Information'!$E$10="CWS",T1592="Single Family Residence",P1592="Lead")),
(AND('[1]PWS Information'!$E$10="CWS",T1592="Multiple Family Residence",'[1]PWS Information'!$E$11="Yes",P1592="Lead")),
(AND('[1]PWS Information'!$E$10="NTNC",P1592="Lead")))),"Tier 1",
IF((OR((AND('[1]PWS Information'!$E$10="CWS",T1592="Multiple Family Residence",'[1]PWS Information'!$E$11="No",P1592="Lead")),
(AND('[1]PWS Information'!$E$10="CWS",T1592="Other",P1592="Lead")),
(AND('[1]PWS Information'!$E$10="CWS",T1592="Building",P1592="Lead")))),"Tier 2",
IF((OR((AND('[1]PWS Information'!$E$10="CWS",T1592="Single Family Residence",P1592="Galvanized Requiring Replacement")),
(AND('[1]PWS Information'!$E$10="CWS",T1592="Single Family Residence",P1592="Galvanized Requiring Replacement",Q1592="Yes")),
(AND('[1]PWS Information'!$E$10="NTNC",P1592="Galvanized Requiring Replacement")),
(AND('[1]PWS Information'!$E$10="NTNC",T1592="Single Family Residence",Q1592="Yes")))),"Tier 3",
IF((OR((AND('[1]PWS Information'!$E$10="CWS",T1592="Single Family Residence",R1592="Yes",P1592="Non-Lead", I1592="Non-Lead - Copper",K1592="Before 1989")),
(AND('[1]PWS Information'!$E$10="CWS",T1592="Single Family Residence",R1592="Yes",P1592="Non-Lead", M1592="Non-Lead - Copper",N1592="Before 1989")))),"Tier 4",
IF((OR((AND('[1]PWS Information'!$E$10="NTNC",P1592="Non-Lead")),
(AND('[1]PWS Information'!$E$10="CWS",P1592="Non-Lead",R1592="")),
(AND('[1]PWS Information'!$E$10="CWS",P1592="Non-Lead",R1592="No")),
(AND('[1]PWS Information'!$E$10="CWS",P1592="Non-Lead",R1592="Don't Know")),
(AND('[1]PWS Information'!$E$10="CWS",P1592="Non-Lead", I1592="Non-Lead - Copper", R1592="Yes", K1592="Between 1989 and 2014")),
(AND('[1]PWS Information'!$E$10="CWS",P1592="Non-Lead", I1592="Non-Lead - Copper", R1592="Yes", K1592="After 2014")),
(AND('[1]PWS Information'!$E$10="CWS",P1592="Non-Lead", I1592="Non-Lead - Copper", R1592="Yes", K1592="Unknown")),
(AND('[1]PWS Information'!$E$10="CWS",P1592="Non-Lead", M1592="Non-Lead - Copper", R1592="Yes", N1592="Between 1989 and 2014")),
(AND('[1]PWS Information'!$E$10="CWS",P1592="Non-Lead", M1592="Non-Lead - Copper", R1592="Yes", N1592="After 2014")),
(AND('[1]PWS Information'!$E$10="CWS",P1592="Non-Lead", M1592="Non-Lead - Copper", R1592="Yes", N1592="Unknown")),
(AND('[1]PWS Information'!$E$10="CWS",P1592="Unknown")),
(AND('[1]PWS Information'!$E$10="NTNC",P1592="Unknown")))),"Tier 5",
"")))))</f>
        <v>Tier 5</v>
      </c>
      <c r="Y1592" s="50"/>
      <c r="Z1592" s="50"/>
    </row>
    <row r="1593" spans="1:26" ht="30" x14ac:dyDescent="0.25">
      <c r="A1593" s="39">
        <v>1933</v>
      </c>
      <c r="B1593" s="40">
        <v>14350</v>
      </c>
      <c r="C1593" s="41" t="s">
        <v>343</v>
      </c>
      <c r="D1593" s="41" t="s">
        <v>88</v>
      </c>
      <c r="E1593" s="41">
        <v>75144</v>
      </c>
      <c r="F1593" s="42"/>
      <c r="G1593" s="43"/>
      <c r="H1593" s="44"/>
      <c r="I1593" s="45" t="s">
        <v>47</v>
      </c>
      <c r="J1593" s="46" t="s">
        <v>37</v>
      </c>
      <c r="K1593" s="42" t="s">
        <v>40</v>
      </c>
      <c r="L1593" s="49"/>
      <c r="M1593" s="45" t="s">
        <v>54</v>
      </c>
      <c r="N1593" s="46" t="s">
        <v>40</v>
      </c>
      <c r="O1593" s="49"/>
      <c r="P1593" s="36" t="str">
        <f t="shared" si="24"/>
        <v>Non-Lead</v>
      </c>
      <c r="Q1593" s="39" t="s">
        <v>37</v>
      </c>
      <c r="R1593" s="39" t="s">
        <v>37</v>
      </c>
      <c r="S1593" s="39"/>
      <c r="T1593" s="50" t="s">
        <v>36</v>
      </c>
      <c r="U1593" s="50" t="s">
        <v>37</v>
      </c>
      <c r="V1593" s="50" t="s">
        <v>37</v>
      </c>
      <c r="W1593" s="50" t="s">
        <v>37</v>
      </c>
      <c r="X1593" s="51" t="str">
        <f>IF((OR((AND('[1]PWS Information'!$E$10="CWS",T1593="Single Family Residence",P1593="Lead")),
(AND('[1]PWS Information'!$E$10="CWS",T1593="Multiple Family Residence",'[1]PWS Information'!$E$11="Yes",P1593="Lead")),
(AND('[1]PWS Information'!$E$10="NTNC",P1593="Lead")))),"Tier 1",
IF((OR((AND('[1]PWS Information'!$E$10="CWS",T1593="Multiple Family Residence",'[1]PWS Information'!$E$11="No",P1593="Lead")),
(AND('[1]PWS Information'!$E$10="CWS",T1593="Other",P1593="Lead")),
(AND('[1]PWS Information'!$E$10="CWS",T1593="Building",P1593="Lead")))),"Tier 2",
IF((OR((AND('[1]PWS Information'!$E$10="CWS",T1593="Single Family Residence",P1593="Galvanized Requiring Replacement")),
(AND('[1]PWS Information'!$E$10="CWS",T1593="Single Family Residence",P1593="Galvanized Requiring Replacement",Q1593="Yes")),
(AND('[1]PWS Information'!$E$10="NTNC",P1593="Galvanized Requiring Replacement")),
(AND('[1]PWS Information'!$E$10="NTNC",T1593="Single Family Residence",Q1593="Yes")))),"Tier 3",
IF((OR((AND('[1]PWS Information'!$E$10="CWS",T1593="Single Family Residence",R1593="Yes",P1593="Non-Lead", I1593="Non-Lead - Copper",K1593="Before 1989")),
(AND('[1]PWS Information'!$E$10="CWS",T1593="Single Family Residence",R1593="Yes",P1593="Non-Lead", M1593="Non-Lead - Copper",N1593="Before 1989")))),"Tier 4",
IF((OR((AND('[1]PWS Information'!$E$10="NTNC",P1593="Non-Lead")),
(AND('[1]PWS Information'!$E$10="CWS",P1593="Non-Lead",R1593="")),
(AND('[1]PWS Information'!$E$10="CWS",P1593="Non-Lead",R1593="No")),
(AND('[1]PWS Information'!$E$10="CWS",P1593="Non-Lead",R1593="Don't Know")),
(AND('[1]PWS Information'!$E$10="CWS",P1593="Non-Lead", I1593="Non-Lead - Copper", R1593="Yes", K1593="Between 1989 and 2014")),
(AND('[1]PWS Information'!$E$10="CWS",P1593="Non-Lead", I1593="Non-Lead - Copper", R1593="Yes", K1593="After 2014")),
(AND('[1]PWS Information'!$E$10="CWS",P1593="Non-Lead", I1593="Non-Lead - Copper", R1593="Yes", K1593="Unknown")),
(AND('[1]PWS Information'!$E$10="CWS",P1593="Non-Lead", M1593="Non-Lead - Copper", R1593="Yes", N1593="Between 1989 and 2014")),
(AND('[1]PWS Information'!$E$10="CWS",P1593="Non-Lead", M1593="Non-Lead - Copper", R1593="Yes", N1593="After 2014")),
(AND('[1]PWS Information'!$E$10="CWS",P1593="Non-Lead", M1593="Non-Lead - Copper", R1593="Yes", N1593="Unknown")),
(AND('[1]PWS Information'!$E$10="CWS",P1593="Unknown")),
(AND('[1]PWS Information'!$E$10="NTNC",P1593="Unknown")))),"Tier 5",
"")))))</f>
        <v>Tier 5</v>
      </c>
      <c r="Y1593" s="50"/>
      <c r="Z1593" s="50"/>
    </row>
    <row r="1594" spans="1:26" x14ac:dyDescent="0.25">
      <c r="A1594" s="39">
        <v>1934</v>
      </c>
      <c r="B1594" s="40">
        <v>14007</v>
      </c>
      <c r="C1594" s="41" t="s">
        <v>401</v>
      </c>
      <c r="D1594" s="41" t="s">
        <v>88</v>
      </c>
      <c r="E1594" s="41">
        <v>75144</v>
      </c>
      <c r="F1594" s="42"/>
      <c r="G1594" s="43"/>
      <c r="H1594" s="44"/>
      <c r="I1594" s="45" t="s">
        <v>47</v>
      </c>
      <c r="J1594" s="46" t="s">
        <v>37</v>
      </c>
      <c r="K1594" s="42" t="s">
        <v>49</v>
      </c>
      <c r="L1594" s="49"/>
      <c r="M1594" s="45" t="s">
        <v>54</v>
      </c>
      <c r="N1594" s="46" t="s">
        <v>49</v>
      </c>
      <c r="O1594" s="49"/>
      <c r="P1594" s="36" t="str">
        <f t="shared" si="24"/>
        <v>Non-Lead</v>
      </c>
      <c r="Q1594" s="39" t="s">
        <v>37</v>
      </c>
      <c r="R1594" s="39" t="s">
        <v>37</v>
      </c>
      <c r="S1594" s="39"/>
      <c r="T1594" s="50" t="s">
        <v>52</v>
      </c>
      <c r="U1594" s="50" t="s">
        <v>37</v>
      </c>
      <c r="V1594" s="50" t="s">
        <v>37</v>
      </c>
      <c r="W1594" s="50" t="s">
        <v>37</v>
      </c>
      <c r="X1594" s="51" t="str">
        <f>IF((OR((AND('[1]PWS Information'!$E$10="CWS",T1594="Single Family Residence",P1594="Lead")),
(AND('[1]PWS Information'!$E$10="CWS",T1594="Multiple Family Residence",'[1]PWS Information'!$E$11="Yes",P1594="Lead")),
(AND('[1]PWS Information'!$E$10="NTNC",P1594="Lead")))),"Tier 1",
IF((OR((AND('[1]PWS Information'!$E$10="CWS",T1594="Multiple Family Residence",'[1]PWS Information'!$E$11="No",P1594="Lead")),
(AND('[1]PWS Information'!$E$10="CWS",T1594="Other",P1594="Lead")),
(AND('[1]PWS Information'!$E$10="CWS",T1594="Building",P1594="Lead")))),"Tier 2",
IF((OR((AND('[1]PWS Information'!$E$10="CWS",T1594="Single Family Residence",P1594="Galvanized Requiring Replacement")),
(AND('[1]PWS Information'!$E$10="CWS",T1594="Single Family Residence",P1594="Galvanized Requiring Replacement",Q1594="Yes")),
(AND('[1]PWS Information'!$E$10="NTNC",P1594="Galvanized Requiring Replacement")),
(AND('[1]PWS Information'!$E$10="NTNC",T1594="Single Family Residence",Q1594="Yes")))),"Tier 3",
IF((OR((AND('[1]PWS Information'!$E$10="CWS",T1594="Single Family Residence",R1594="Yes",P1594="Non-Lead", I1594="Non-Lead - Copper",K1594="Before 1989")),
(AND('[1]PWS Information'!$E$10="CWS",T1594="Single Family Residence",R1594="Yes",P1594="Non-Lead", M1594="Non-Lead - Copper",N1594="Before 1989")))),"Tier 4",
IF((OR((AND('[1]PWS Information'!$E$10="NTNC",P1594="Non-Lead")),
(AND('[1]PWS Information'!$E$10="CWS",P1594="Non-Lead",R1594="")),
(AND('[1]PWS Information'!$E$10="CWS",P1594="Non-Lead",R1594="No")),
(AND('[1]PWS Information'!$E$10="CWS",P1594="Non-Lead",R1594="Don't Know")),
(AND('[1]PWS Information'!$E$10="CWS",P1594="Non-Lead", I1594="Non-Lead - Copper", R1594="Yes", K1594="Between 1989 and 2014")),
(AND('[1]PWS Information'!$E$10="CWS",P1594="Non-Lead", I1594="Non-Lead - Copper", R1594="Yes", K1594="After 2014")),
(AND('[1]PWS Information'!$E$10="CWS",P1594="Non-Lead", I1594="Non-Lead - Copper", R1594="Yes", K1594="Unknown")),
(AND('[1]PWS Information'!$E$10="CWS",P1594="Non-Lead", M1594="Non-Lead - Copper", R1594="Yes", N1594="Between 1989 and 2014")),
(AND('[1]PWS Information'!$E$10="CWS",P1594="Non-Lead", M1594="Non-Lead - Copper", R1594="Yes", N1594="After 2014")),
(AND('[1]PWS Information'!$E$10="CWS",P1594="Non-Lead", M1594="Non-Lead - Copper", R1594="Yes", N1594="Unknown")),
(AND('[1]PWS Information'!$E$10="CWS",P1594="Unknown")),
(AND('[1]PWS Information'!$E$10="NTNC",P1594="Unknown")))),"Tier 5",
"")))))</f>
        <v>Tier 5</v>
      </c>
      <c r="Y1594" s="50"/>
      <c r="Z1594" s="50"/>
    </row>
    <row r="1595" spans="1:26" x14ac:dyDescent="0.25">
      <c r="A1595" s="39">
        <v>1935</v>
      </c>
      <c r="B1595" s="40">
        <v>15075</v>
      </c>
      <c r="C1595" s="41" t="s">
        <v>250</v>
      </c>
      <c r="D1595" s="41" t="s">
        <v>88</v>
      </c>
      <c r="E1595" s="41">
        <v>75144</v>
      </c>
      <c r="F1595" s="42"/>
      <c r="G1595" s="43"/>
      <c r="H1595" s="44"/>
      <c r="I1595" s="45" t="s">
        <v>47</v>
      </c>
      <c r="J1595" s="46" t="s">
        <v>37</v>
      </c>
      <c r="K1595" s="42" t="s">
        <v>49</v>
      </c>
      <c r="L1595" s="49"/>
      <c r="M1595" s="45" t="s">
        <v>54</v>
      </c>
      <c r="N1595" s="46" t="s">
        <v>49</v>
      </c>
      <c r="O1595" s="49"/>
      <c r="P1595" s="36" t="str">
        <f t="shared" si="24"/>
        <v>Non-Lead</v>
      </c>
      <c r="Q1595" s="39" t="s">
        <v>37</v>
      </c>
      <c r="R1595" s="39" t="s">
        <v>37</v>
      </c>
      <c r="S1595" s="39"/>
      <c r="T1595" s="50" t="s">
        <v>52</v>
      </c>
      <c r="U1595" s="50" t="s">
        <v>37</v>
      </c>
      <c r="V1595" s="50" t="s">
        <v>37</v>
      </c>
      <c r="W1595" s="50" t="s">
        <v>37</v>
      </c>
      <c r="X1595" s="51" t="str">
        <f>IF((OR((AND('[1]PWS Information'!$E$10="CWS",T1595="Single Family Residence",P1595="Lead")),
(AND('[1]PWS Information'!$E$10="CWS",T1595="Multiple Family Residence",'[1]PWS Information'!$E$11="Yes",P1595="Lead")),
(AND('[1]PWS Information'!$E$10="NTNC",P1595="Lead")))),"Tier 1",
IF((OR((AND('[1]PWS Information'!$E$10="CWS",T1595="Multiple Family Residence",'[1]PWS Information'!$E$11="No",P1595="Lead")),
(AND('[1]PWS Information'!$E$10="CWS",T1595="Other",P1595="Lead")),
(AND('[1]PWS Information'!$E$10="CWS",T1595="Building",P1595="Lead")))),"Tier 2",
IF((OR((AND('[1]PWS Information'!$E$10="CWS",T1595="Single Family Residence",P1595="Galvanized Requiring Replacement")),
(AND('[1]PWS Information'!$E$10="CWS",T1595="Single Family Residence",P1595="Galvanized Requiring Replacement",Q1595="Yes")),
(AND('[1]PWS Information'!$E$10="NTNC",P1595="Galvanized Requiring Replacement")),
(AND('[1]PWS Information'!$E$10="NTNC",T1595="Single Family Residence",Q1595="Yes")))),"Tier 3",
IF((OR((AND('[1]PWS Information'!$E$10="CWS",T1595="Single Family Residence",R1595="Yes",P1595="Non-Lead", I1595="Non-Lead - Copper",K1595="Before 1989")),
(AND('[1]PWS Information'!$E$10="CWS",T1595="Single Family Residence",R1595="Yes",P1595="Non-Lead", M1595="Non-Lead - Copper",N1595="Before 1989")))),"Tier 4",
IF((OR((AND('[1]PWS Information'!$E$10="NTNC",P1595="Non-Lead")),
(AND('[1]PWS Information'!$E$10="CWS",P1595="Non-Lead",R1595="")),
(AND('[1]PWS Information'!$E$10="CWS",P1595="Non-Lead",R1595="No")),
(AND('[1]PWS Information'!$E$10="CWS",P1595="Non-Lead",R1595="Don't Know")),
(AND('[1]PWS Information'!$E$10="CWS",P1595="Non-Lead", I1595="Non-Lead - Copper", R1595="Yes", K1595="Between 1989 and 2014")),
(AND('[1]PWS Information'!$E$10="CWS",P1595="Non-Lead", I1595="Non-Lead - Copper", R1595="Yes", K1595="After 2014")),
(AND('[1]PWS Information'!$E$10="CWS",P1595="Non-Lead", I1595="Non-Lead - Copper", R1595="Yes", K1595="Unknown")),
(AND('[1]PWS Information'!$E$10="CWS",P1595="Non-Lead", M1595="Non-Lead - Copper", R1595="Yes", N1595="Between 1989 and 2014")),
(AND('[1]PWS Information'!$E$10="CWS",P1595="Non-Lead", M1595="Non-Lead - Copper", R1595="Yes", N1595="After 2014")),
(AND('[1]PWS Information'!$E$10="CWS",P1595="Non-Lead", M1595="Non-Lead - Copper", R1595="Yes", N1595="Unknown")),
(AND('[1]PWS Information'!$E$10="CWS",P1595="Unknown")),
(AND('[1]PWS Information'!$E$10="NTNC",P1595="Unknown")))),"Tier 5",
"")))))</f>
        <v>Tier 5</v>
      </c>
      <c r="Y1595" s="50"/>
      <c r="Z1595" s="50"/>
    </row>
    <row r="1596" spans="1:26" x14ac:dyDescent="0.25">
      <c r="A1596" s="39">
        <v>1937</v>
      </c>
      <c r="B1596" s="40">
        <v>211</v>
      </c>
      <c r="C1596" s="41" t="s">
        <v>328</v>
      </c>
      <c r="D1596" s="41" t="s">
        <v>88</v>
      </c>
      <c r="E1596" s="41">
        <v>75144</v>
      </c>
      <c r="F1596" s="42"/>
      <c r="G1596" s="43"/>
      <c r="H1596" s="44"/>
      <c r="I1596" s="45" t="s">
        <v>47</v>
      </c>
      <c r="J1596" s="46" t="s">
        <v>37</v>
      </c>
      <c r="K1596" s="42" t="s">
        <v>49</v>
      </c>
      <c r="L1596" s="49"/>
      <c r="M1596" s="45" t="s">
        <v>54</v>
      </c>
      <c r="N1596" s="46" t="s">
        <v>49</v>
      </c>
      <c r="O1596" s="49"/>
      <c r="P1596" s="36" t="str">
        <f t="shared" si="24"/>
        <v>Non-Lead</v>
      </c>
      <c r="Q1596" s="39" t="s">
        <v>37</v>
      </c>
      <c r="R1596" s="39" t="s">
        <v>37</v>
      </c>
      <c r="S1596" s="39"/>
      <c r="T1596" s="50" t="s">
        <v>36</v>
      </c>
      <c r="U1596" s="50" t="s">
        <v>37</v>
      </c>
      <c r="V1596" s="50" t="s">
        <v>37</v>
      </c>
      <c r="W1596" s="50" t="s">
        <v>37</v>
      </c>
      <c r="X1596" s="51" t="str">
        <f>IF((OR((AND('[1]PWS Information'!$E$10="CWS",T1596="Single Family Residence",P1596="Lead")),
(AND('[1]PWS Information'!$E$10="CWS",T1596="Multiple Family Residence",'[1]PWS Information'!$E$11="Yes",P1596="Lead")),
(AND('[1]PWS Information'!$E$10="NTNC",P1596="Lead")))),"Tier 1",
IF((OR((AND('[1]PWS Information'!$E$10="CWS",T1596="Multiple Family Residence",'[1]PWS Information'!$E$11="No",P1596="Lead")),
(AND('[1]PWS Information'!$E$10="CWS",T1596="Other",P1596="Lead")),
(AND('[1]PWS Information'!$E$10="CWS",T1596="Building",P1596="Lead")))),"Tier 2",
IF((OR((AND('[1]PWS Information'!$E$10="CWS",T1596="Single Family Residence",P1596="Galvanized Requiring Replacement")),
(AND('[1]PWS Information'!$E$10="CWS",T1596="Single Family Residence",P1596="Galvanized Requiring Replacement",Q1596="Yes")),
(AND('[1]PWS Information'!$E$10="NTNC",P1596="Galvanized Requiring Replacement")),
(AND('[1]PWS Information'!$E$10="NTNC",T1596="Single Family Residence",Q1596="Yes")))),"Tier 3",
IF((OR((AND('[1]PWS Information'!$E$10="CWS",T1596="Single Family Residence",R1596="Yes",P1596="Non-Lead", I1596="Non-Lead - Copper",K1596="Before 1989")),
(AND('[1]PWS Information'!$E$10="CWS",T1596="Single Family Residence",R1596="Yes",P1596="Non-Lead", M1596="Non-Lead - Copper",N1596="Before 1989")))),"Tier 4",
IF((OR((AND('[1]PWS Information'!$E$10="NTNC",P1596="Non-Lead")),
(AND('[1]PWS Information'!$E$10="CWS",P1596="Non-Lead",R1596="")),
(AND('[1]PWS Information'!$E$10="CWS",P1596="Non-Lead",R1596="No")),
(AND('[1]PWS Information'!$E$10="CWS",P1596="Non-Lead",R1596="Don't Know")),
(AND('[1]PWS Information'!$E$10="CWS",P1596="Non-Lead", I1596="Non-Lead - Copper", R1596="Yes", K1596="Between 1989 and 2014")),
(AND('[1]PWS Information'!$E$10="CWS",P1596="Non-Lead", I1596="Non-Lead - Copper", R1596="Yes", K1596="After 2014")),
(AND('[1]PWS Information'!$E$10="CWS",P1596="Non-Lead", I1596="Non-Lead - Copper", R1596="Yes", K1596="Unknown")),
(AND('[1]PWS Information'!$E$10="CWS",P1596="Non-Lead", M1596="Non-Lead - Copper", R1596="Yes", N1596="Between 1989 and 2014")),
(AND('[1]PWS Information'!$E$10="CWS",P1596="Non-Lead", M1596="Non-Lead - Copper", R1596="Yes", N1596="After 2014")),
(AND('[1]PWS Information'!$E$10="CWS",P1596="Non-Lead", M1596="Non-Lead - Copper", R1596="Yes", N1596="Unknown")),
(AND('[1]PWS Information'!$E$10="CWS",P1596="Unknown")),
(AND('[1]PWS Information'!$E$10="NTNC",P1596="Unknown")))),"Tier 5",
"")))))</f>
        <v>Tier 5</v>
      </c>
      <c r="Y1596" s="50"/>
      <c r="Z1596" s="50"/>
    </row>
    <row r="1597" spans="1:26" x14ac:dyDescent="0.25">
      <c r="A1597" s="39">
        <v>1938</v>
      </c>
      <c r="B1597" s="40">
        <v>10333</v>
      </c>
      <c r="C1597" s="41" t="s">
        <v>362</v>
      </c>
      <c r="D1597" s="41" t="s">
        <v>88</v>
      </c>
      <c r="E1597" s="41">
        <v>75144</v>
      </c>
      <c r="F1597" s="42"/>
      <c r="G1597" s="43"/>
      <c r="H1597" s="44"/>
      <c r="I1597" s="45" t="s">
        <v>47</v>
      </c>
      <c r="J1597" s="46" t="s">
        <v>37</v>
      </c>
      <c r="K1597" s="42" t="s">
        <v>41</v>
      </c>
      <c r="L1597" s="49"/>
      <c r="M1597" s="45" t="s">
        <v>54</v>
      </c>
      <c r="N1597" s="46" t="s">
        <v>35</v>
      </c>
      <c r="O1597" s="49"/>
      <c r="P1597" s="36" t="str">
        <f t="shared" si="24"/>
        <v>Non-Lead</v>
      </c>
      <c r="Q1597" s="39" t="s">
        <v>37</v>
      </c>
      <c r="R1597" s="39" t="s">
        <v>37</v>
      </c>
      <c r="S1597" s="39"/>
      <c r="T1597" s="50" t="s">
        <v>36</v>
      </c>
      <c r="U1597" s="50" t="s">
        <v>37</v>
      </c>
      <c r="V1597" s="50" t="s">
        <v>37</v>
      </c>
      <c r="W1597" s="50" t="s">
        <v>37</v>
      </c>
      <c r="X1597" s="51" t="str">
        <f>IF((OR((AND('[1]PWS Information'!$E$10="CWS",T1597="Single Family Residence",P1597="Lead")),
(AND('[1]PWS Information'!$E$10="CWS",T1597="Multiple Family Residence",'[1]PWS Information'!$E$11="Yes",P1597="Lead")),
(AND('[1]PWS Information'!$E$10="NTNC",P1597="Lead")))),"Tier 1",
IF((OR((AND('[1]PWS Information'!$E$10="CWS",T1597="Multiple Family Residence",'[1]PWS Information'!$E$11="No",P1597="Lead")),
(AND('[1]PWS Information'!$E$10="CWS",T1597="Other",P1597="Lead")),
(AND('[1]PWS Information'!$E$10="CWS",T1597="Building",P1597="Lead")))),"Tier 2",
IF((OR((AND('[1]PWS Information'!$E$10="CWS",T1597="Single Family Residence",P1597="Galvanized Requiring Replacement")),
(AND('[1]PWS Information'!$E$10="CWS",T1597="Single Family Residence",P1597="Galvanized Requiring Replacement",Q1597="Yes")),
(AND('[1]PWS Information'!$E$10="NTNC",P1597="Galvanized Requiring Replacement")),
(AND('[1]PWS Information'!$E$10="NTNC",T1597="Single Family Residence",Q1597="Yes")))),"Tier 3",
IF((OR((AND('[1]PWS Information'!$E$10="CWS",T1597="Single Family Residence",R1597="Yes",P1597="Non-Lead", I1597="Non-Lead - Copper",K1597="Before 1989")),
(AND('[1]PWS Information'!$E$10="CWS",T1597="Single Family Residence",R1597="Yes",P1597="Non-Lead", M1597="Non-Lead - Copper",N1597="Before 1989")))),"Tier 4",
IF((OR((AND('[1]PWS Information'!$E$10="NTNC",P1597="Non-Lead")),
(AND('[1]PWS Information'!$E$10="CWS",P1597="Non-Lead",R1597="")),
(AND('[1]PWS Information'!$E$10="CWS",P1597="Non-Lead",R1597="No")),
(AND('[1]PWS Information'!$E$10="CWS",P1597="Non-Lead",R1597="Don't Know")),
(AND('[1]PWS Information'!$E$10="CWS",P1597="Non-Lead", I1597="Non-Lead - Copper", R1597="Yes", K1597="Between 1989 and 2014")),
(AND('[1]PWS Information'!$E$10="CWS",P1597="Non-Lead", I1597="Non-Lead - Copper", R1597="Yes", K1597="After 2014")),
(AND('[1]PWS Information'!$E$10="CWS",P1597="Non-Lead", I1597="Non-Lead - Copper", R1597="Yes", K1597="Unknown")),
(AND('[1]PWS Information'!$E$10="CWS",P1597="Non-Lead", M1597="Non-Lead - Copper", R1597="Yes", N1597="Between 1989 and 2014")),
(AND('[1]PWS Information'!$E$10="CWS",P1597="Non-Lead", M1597="Non-Lead - Copper", R1597="Yes", N1597="After 2014")),
(AND('[1]PWS Information'!$E$10="CWS",P1597="Non-Lead", M1597="Non-Lead - Copper", R1597="Yes", N1597="Unknown")),
(AND('[1]PWS Information'!$E$10="CWS",P1597="Unknown")),
(AND('[1]PWS Information'!$E$10="NTNC",P1597="Unknown")))),"Tier 5",
"")))))</f>
        <v>Tier 5</v>
      </c>
      <c r="Y1597" s="50"/>
      <c r="Z1597" s="50"/>
    </row>
    <row r="1598" spans="1:26" x14ac:dyDescent="0.25">
      <c r="A1598" s="39">
        <v>1939</v>
      </c>
      <c r="B1598" s="40">
        <v>16100</v>
      </c>
      <c r="C1598" s="41" t="s">
        <v>344</v>
      </c>
      <c r="D1598" s="41" t="s">
        <v>88</v>
      </c>
      <c r="E1598" s="41">
        <v>75144</v>
      </c>
      <c r="F1598" s="42"/>
      <c r="G1598" s="43"/>
      <c r="H1598" s="44"/>
      <c r="I1598" s="45" t="s">
        <v>47</v>
      </c>
      <c r="J1598" s="46" t="s">
        <v>37</v>
      </c>
      <c r="K1598" s="42" t="s">
        <v>41</v>
      </c>
      <c r="L1598" s="49"/>
      <c r="M1598" s="45" t="s">
        <v>54</v>
      </c>
      <c r="N1598" s="46" t="s">
        <v>49</v>
      </c>
      <c r="O1598" s="49"/>
      <c r="P1598" s="36" t="str">
        <f t="shared" si="24"/>
        <v>Non-Lead</v>
      </c>
      <c r="Q1598" s="39" t="s">
        <v>37</v>
      </c>
      <c r="R1598" s="39" t="s">
        <v>37</v>
      </c>
      <c r="S1598" s="39"/>
      <c r="T1598" s="50" t="s">
        <v>52</v>
      </c>
      <c r="U1598" s="50" t="s">
        <v>37</v>
      </c>
      <c r="V1598" s="50" t="s">
        <v>37</v>
      </c>
      <c r="W1598" s="50" t="s">
        <v>37</v>
      </c>
      <c r="X1598" s="51" t="str">
        <f>IF((OR((AND('[1]PWS Information'!$E$10="CWS",T1598="Single Family Residence",P1598="Lead")),
(AND('[1]PWS Information'!$E$10="CWS",T1598="Multiple Family Residence",'[1]PWS Information'!$E$11="Yes",P1598="Lead")),
(AND('[1]PWS Information'!$E$10="NTNC",P1598="Lead")))),"Tier 1",
IF((OR((AND('[1]PWS Information'!$E$10="CWS",T1598="Multiple Family Residence",'[1]PWS Information'!$E$11="No",P1598="Lead")),
(AND('[1]PWS Information'!$E$10="CWS",T1598="Other",P1598="Lead")),
(AND('[1]PWS Information'!$E$10="CWS",T1598="Building",P1598="Lead")))),"Tier 2",
IF((OR((AND('[1]PWS Information'!$E$10="CWS",T1598="Single Family Residence",P1598="Galvanized Requiring Replacement")),
(AND('[1]PWS Information'!$E$10="CWS",T1598="Single Family Residence",P1598="Galvanized Requiring Replacement",Q1598="Yes")),
(AND('[1]PWS Information'!$E$10="NTNC",P1598="Galvanized Requiring Replacement")),
(AND('[1]PWS Information'!$E$10="NTNC",T1598="Single Family Residence",Q1598="Yes")))),"Tier 3",
IF((OR((AND('[1]PWS Information'!$E$10="CWS",T1598="Single Family Residence",R1598="Yes",P1598="Non-Lead", I1598="Non-Lead - Copper",K1598="Before 1989")),
(AND('[1]PWS Information'!$E$10="CWS",T1598="Single Family Residence",R1598="Yes",P1598="Non-Lead", M1598="Non-Lead - Copper",N1598="Before 1989")))),"Tier 4",
IF((OR((AND('[1]PWS Information'!$E$10="NTNC",P1598="Non-Lead")),
(AND('[1]PWS Information'!$E$10="CWS",P1598="Non-Lead",R1598="")),
(AND('[1]PWS Information'!$E$10="CWS",P1598="Non-Lead",R1598="No")),
(AND('[1]PWS Information'!$E$10="CWS",P1598="Non-Lead",R1598="Don't Know")),
(AND('[1]PWS Information'!$E$10="CWS",P1598="Non-Lead", I1598="Non-Lead - Copper", R1598="Yes", K1598="Between 1989 and 2014")),
(AND('[1]PWS Information'!$E$10="CWS",P1598="Non-Lead", I1598="Non-Lead - Copper", R1598="Yes", K1598="After 2014")),
(AND('[1]PWS Information'!$E$10="CWS",P1598="Non-Lead", I1598="Non-Lead - Copper", R1598="Yes", K1598="Unknown")),
(AND('[1]PWS Information'!$E$10="CWS",P1598="Non-Lead", M1598="Non-Lead - Copper", R1598="Yes", N1598="Between 1989 and 2014")),
(AND('[1]PWS Information'!$E$10="CWS",P1598="Non-Lead", M1598="Non-Lead - Copper", R1598="Yes", N1598="After 2014")),
(AND('[1]PWS Information'!$E$10="CWS",P1598="Non-Lead", M1598="Non-Lead - Copper", R1598="Yes", N1598="Unknown")),
(AND('[1]PWS Information'!$E$10="CWS",P1598="Unknown")),
(AND('[1]PWS Information'!$E$10="NTNC",P1598="Unknown")))),"Tier 5",
"")))))</f>
        <v>Tier 5</v>
      </c>
      <c r="Y1598" s="50"/>
      <c r="Z1598" s="50"/>
    </row>
    <row r="1599" spans="1:26" ht="30" x14ac:dyDescent="0.25">
      <c r="A1599" s="39">
        <v>1940</v>
      </c>
      <c r="B1599" s="40">
        <v>6444</v>
      </c>
      <c r="C1599" s="41" t="s">
        <v>325</v>
      </c>
      <c r="D1599" s="41" t="s">
        <v>83</v>
      </c>
      <c r="E1599" s="41">
        <v>75105</v>
      </c>
      <c r="F1599" s="42"/>
      <c r="G1599" s="43"/>
      <c r="H1599" s="44"/>
      <c r="I1599" s="45" t="s">
        <v>47</v>
      </c>
      <c r="J1599" s="46" t="s">
        <v>37</v>
      </c>
      <c r="K1599" s="42" t="s">
        <v>41</v>
      </c>
      <c r="L1599" s="49"/>
      <c r="M1599" s="45" t="s">
        <v>54</v>
      </c>
      <c r="N1599" s="46" t="s">
        <v>40</v>
      </c>
      <c r="O1599" s="49"/>
      <c r="P1599" s="36" t="str">
        <f t="shared" si="24"/>
        <v>Non-Lead</v>
      </c>
      <c r="Q1599" s="39" t="s">
        <v>37</v>
      </c>
      <c r="R1599" s="39" t="s">
        <v>37</v>
      </c>
      <c r="S1599" s="39"/>
      <c r="T1599" s="50" t="s">
        <v>36</v>
      </c>
      <c r="U1599" s="50" t="s">
        <v>37</v>
      </c>
      <c r="V1599" s="50" t="s">
        <v>37</v>
      </c>
      <c r="W1599" s="50" t="s">
        <v>37</v>
      </c>
      <c r="X1599" s="51" t="str">
        <f>IF((OR((AND('[1]PWS Information'!$E$10="CWS",T1599="Single Family Residence",P1599="Lead")),
(AND('[1]PWS Information'!$E$10="CWS",T1599="Multiple Family Residence",'[1]PWS Information'!$E$11="Yes",P1599="Lead")),
(AND('[1]PWS Information'!$E$10="NTNC",P1599="Lead")))),"Tier 1",
IF((OR((AND('[1]PWS Information'!$E$10="CWS",T1599="Multiple Family Residence",'[1]PWS Information'!$E$11="No",P1599="Lead")),
(AND('[1]PWS Information'!$E$10="CWS",T1599="Other",P1599="Lead")),
(AND('[1]PWS Information'!$E$10="CWS",T1599="Building",P1599="Lead")))),"Tier 2",
IF((OR((AND('[1]PWS Information'!$E$10="CWS",T1599="Single Family Residence",P1599="Galvanized Requiring Replacement")),
(AND('[1]PWS Information'!$E$10="CWS",T1599="Single Family Residence",P1599="Galvanized Requiring Replacement",Q1599="Yes")),
(AND('[1]PWS Information'!$E$10="NTNC",P1599="Galvanized Requiring Replacement")),
(AND('[1]PWS Information'!$E$10="NTNC",T1599="Single Family Residence",Q1599="Yes")))),"Tier 3",
IF((OR((AND('[1]PWS Information'!$E$10="CWS",T1599="Single Family Residence",R1599="Yes",P1599="Non-Lead", I1599="Non-Lead - Copper",K1599="Before 1989")),
(AND('[1]PWS Information'!$E$10="CWS",T1599="Single Family Residence",R1599="Yes",P1599="Non-Lead", M1599="Non-Lead - Copper",N1599="Before 1989")))),"Tier 4",
IF((OR((AND('[1]PWS Information'!$E$10="NTNC",P1599="Non-Lead")),
(AND('[1]PWS Information'!$E$10="CWS",P1599="Non-Lead",R1599="")),
(AND('[1]PWS Information'!$E$10="CWS",P1599="Non-Lead",R1599="No")),
(AND('[1]PWS Information'!$E$10="CWS",P1599="Non-Lead",R1599="Don't Know")),
(AND('[1]PWS Information'!$E$10="CWS",P1599="Non-Lead", I1599="Non-Lead - Copper", R1599="Yes", K1599="Between 1989 and 2014")),
(AND('[1]PWS Information'!$E$10="CWS",P1599="Non-Lead", I1599="Non-Lead - Copper", R1599="Yes", K1599="After 2014")),
(AND('[1]PWS Information'!$E$10="CWS",P1599="Non-Lead", I1599="Non-Lead - Copper", R1599="Yes", K1599="Unknown")),
(AND('[1]PWS Information'!$E$10="CWS",P1599="Non-Lead", M1599="Non-Lead - Copper", R1599="Yes", N1599="Between 1989 and 2014")),
(AND('[1]PWS Information'!$E$10="CWS",P1599="Non-Lead", M1599="Non-Lead - Copper", R1599="Yes", N1599="After 2014")),
(AND('[1]PWS Information'!$E$10="CWS",P1599="Non-Lead", M1599="Non-Lead - Copper", R1599="Yes", N1599="Unknown")),
(AND('[1]PWS Information'!$E$10="CWS",P1599="Unknown")),
(AND('[1]PWS Information'!$E$10="NTNC",P1599="Unknown")))),"Tier 5",
"")))))</f>
        <v>Tier 5</v>
      </c>
      <c r="Y1599" s="50"/>
      <c r="Z1599" s="50"/>
    </row>
    <row r="1600" spans="1:26" x14ac:dyDescent="0.25">
      <c r="A1600" s="39">
        <v>1942</v>
      </c>
      <c r="B1600" s="40">
        <v>5086</v>
      </c>
      <c r="C1600" s="41" t="s">
        <v>297</v>
      </c>
      <c r="D1600" s="41" t="s">
        <v>73</v>
      </c>
      <c r="E1600" s="41">
        <v>75155</v>
      </c>
      <c r="F1600" s="42"/>
      <c r="G1600" s="43"/>
      <c r="H1600" s="44"/>
      <c r="I1600" s="45" t="s">
        <v>47</v>
      </c>
      <c r="J1600" s="46" t="s">
        <v>37</v>
      </c>
      <c r="K1600" s="42" t="s">
        <v>41</v>
      </c>
      <c r="L1600" s="49"/>
      <c r="M1600" s="45" t="s">
        <v>54</v>
      </c>
      <c r="N1600" s="46" t="s">
        <v>41</v>
      </c>
      <c r="O1600" s="49"/>
      <c r="P1600" s="36" t="str">
        <f t="shared" si="24"/>
        <v>Non-Lead</v>
      </c>
      <c r="Q1600" s="39" t="s">
        <v>37</v>
      </c>
      <c r="R1600" s="39" t="s">
        <v>37</v>
      </c>
      <c r="S1600" s="39"/>
      <c r="T1600" s="50" t="s">
        <v>48</v>
      </c>
      <c r="U1600" s="50" t="s">
        <v>37</v>
      </c>
      <c r="V1600" s="50" t="s">
        <v>37</v>
      </c>
      <c r="W1600" s="50" t="s">
        <v>37</v>
      </c>
      <c r="X1600" s="51" t="str">
        <f>IF((OR((AND('[1]PWS Information'!$E$10="CWS",T1600="Single Family Residence",P1600="Lead")),
(AND('[1]PWS Information'!$E$10="CWS",T1600="Multiple Family Residence",'[1]PWS Information'!$E$11="Yes",P1600="Lead")),
(AND('[1]PWS Information'!$E$10="NTNC",P1600="Lead")))),"Tier 1",
IF((OR((AND('[1]PWS Information'!$E$10="CWS",T1600="Multiple Family Residence",'[1]PWS Information'!$E$11="No",P1600="Lead")),
(AND('[1]PWS Information'!$E$10="CWS",T1600="Other",P1600="Lead")),
(AND('[1]PWS Information'!$E$10="CWS",T1600="Building",P1600="Lead")))),"Tier 2",
IF((OR((AND('[1]PWS Information'!$E$10="CWS",T1600="Single Family Residence",P1600="Galvanized Requiring Replacement")),
(AND('[1]PWS Information'!$E$10="CWS",T1600="Single Family Residence",P1600="Galvanized Requiring Replacement",Q1600="Yes")),
(AND('[1]PWS Information'!$E$10="NTNC",P1600="Galvanized Requiring Replacement")),
(AND('[1]PWS Information'!$E$10="NTNC",T1600="Single Family Residence",Q1600="Yes")))),"Tier 3",
IF((OR((AND('[1]PWS Information'!$E$10="CWS",T1600="Single Family Residence",R1600="Yes",P1600="Non-Lead", I1600="Non-Lead - Copper",K1600="Before 1989")),
(AND('[1]PWS Information'!$E$10="CWS",T1600="Single Family Residence",R1600="Yes",P1600="Non-Lead", M1600="Non-Lead - Copper",N1600="Before 1989")))),"Tier 4",
IF((OR((AND('[1]PWS Information'!$E$10="NTNC",P1600="Non-Lead")),
(AND('[1]PWS Information'!$E$10="CWS",P1600="Non-Lead",R1600="")),
(AND('[1]PWS Information'!$E$10="CWS",P1600="Non-Lead",R1600="No")),
(AND('[1]PWS Information'!$E$10="CWS",P1600="Non-Lead",R1600="Don't Know")),
(AND('[1]PWS Information'!$E$10="CWS",P1600="Non-Lead", I1600="Non-Lead - Copper", R1600="Yes", K1600="Between 1989 and 2014")),
(AND('[1]PWS Information'!$E$10="CWS",P1600="Non-Lead", I1600="Non-Lead - Copper", R1600="Yes", K1600="After 2014")),
(AND('[1]PWS Information'!$E$10="CWS",P1600="Non-Lead", I1600="Non-Lead - Copper", R1600="Yes", K1600="Unknown")),
(AND('[1]PWS Information'!$E$10="CWS",P1600="Non-Lead", M1600="Non-Lead - Copper", R1600="Yes", N1600="Between 1989 and 2014")),
(AND('[1]PWS Information'!$E$10="CWS",P1600="Non-Lead", M1600="Non-Lead - Copper", R1600="Yes", N1600="After 2014")),
(AND('[1]PWS Information'!$E$10="CWS",P1600="Non-Lead", M1600="Non-Lead - Copper", R1600="Yes", N1600="Unknown")),
(AND('[1]PWS Information'!$E$10="CWS",P1600="Unknown")),
(AND('[1]PWS Information'!$E$10="NTNC",P1600="Unknown")))),"Tier 5",
"")))))</f>
        <v>Tier 5</v>
      </c>
      <c r="Y1600" s="50"/>
      <c r="Z1600" s="50"/>
    </row>
    <row r="1601" spans="1:26" ht="30" x14ac:dyDescent="0.25">
      <c r="A1601" s="39">
        <v>1944</v>
      </c>
      <c r="B1601" s="40">
        <v>9059</v>
      </c>
      <c r="C1601" s="41" t="s">
        <v>309</v>
      </c>
      <c r="D1601" s="41" t="s">
        <v>88</v>
      </c>
      <c r="E1601" s="41">
        <v>75144</v>
      </c>
      <c r="F1601" s="42"/>
      <c r="G1601" s="43"/>
      <c r="H1601" s="44"/>
      <c r="I1601" s="45" t="s">
        <v>47</v>
      </c>
      <c r="J1601" s="46" t="s">
        <v>37</v>
      </c>
      <c r="K1601" s="42" t="s">
        <v>41</v>
      </c>
      <c r="L1601" s="49"/>
      <c r="M1601" s="45" t="s">
        <v>54</v>
      </c>
      <c r="N1601" s="46" t="s">
        <v>40</v>
      </c>
      <c r="O1601" s="49"/>
      <c r="P1601" s="36" t="str">
        <f t="shared" si="24"/>
        <v>Non-Lead</v>
      </c>
      <c r="Q1601" s="39" t="s">
        <v>37</v>
      </c>
      <c r="R1601" s="39" t="s">
        <v>37</v>
      </c>
      <c r="S1601" s="39"/>
      <c r="T1601" s="50" t="s">
        <v>48</v>
      </c>
      <c r="U1601" s="50" t="s">
        <v>37</v>
      </c>
      <c r="V1601" s="50" t="s">
        <v>37</v>
      </c>
      <c r="W1601" s="50" t="s">
        <v>37</v>
      </c>
      <c r="X1601" s="51" t="str">
        <f>IF((OR((AND('[1]PWS Information'!$E$10="CWS",T1601="Single Family Residence",P1601="Lead")),
(AND('[1]PWS Information'!$E$10="CWS",T1601="Multiple Family Residence",'[1]PWS Information'!$E$11="Yes",P1601="Lead")),
(AND('[1]PWS Information'!$E$10="NTNC",P1601="Lead")))),"Tier 1",
IF((OR((AND('[1]PWS Information'!$E$10="CWS",T1601="Multiple Family Residence",'[1]PWS Information'!$E$11="No",P1601="Lead")),
(AND('[1]PWS Information'!$E$10="CWS",T1601="Other",P1601="Lead")),
(AND('[1]PWS Information'!$E$10="CWS",T1601="Building",P1601="Lead")))),"Tier 2",
IF((OR((AND('[1]PWS Information'!$E$10="CWS",T1601="Single Family Residence",P1601="Galvanized Requiring Replacement")),
(AND('[1]PWS Information'!$E$10="CWS",T1601="Single Family Residence",P1601="Galvanized Requiring Replacement",Q1601="Yes")),
(AND('[1]PWS Information'!$E$10="NTNC",P1601="Galvanized Requiring Replacement")),
(AND('[1]PWS Information'!$E$10="NTNC",T1601="Single Family Residence",Q1601="Yes")))),"Tier 3",
IF((OR((AND('[1]PWS Information'!$E$10="CWS",T1601="Single Family Residence",R1601="Yes",P1601="Non-Lead", I1601="Non-Lead - Copper",K1601="Before 1989")),
(AND('[1]PWS Information'!$E$10="CWS",T1601="Single Family Residence",R1601="Yes",P1601="Non-Lead", M1601="Non-Lead - Copper",N1601="Before 1989")))),"Tier 4",
IF((OR((AND('[1]PWS Information'!$E$10="NTNC",P1601="Non-Lead")),
(AND('[1]PWS Information'!$E$10="CWS",P1601="Non-Lead",R1601="")),
(AND('[1]PWS Information'!$E$10="CWS",P1601="Non-Lead",R1601="No")),
(AND('[1]PWS Information'!$E$10="CWS",P1601="Non-Lead",R1601="Don't Know")),
(AND('[1]PWS Information'!$E$10="CWS",P1601="Non-Lead", I1601="Non-Lead - Copper", R1601="Yes", K1601="Between 1989 and 2014")),
(AND('[1]PWS Information'!$E$10="CWS",P1601="Non-Lead", I1601="Non-Lead - Copper", R1601="Yes", K1601="After 2014")),
(AND('[1]PWS Information'!$E$10="CWS",P1601="Non-Lead", I1601="Non-Lead - Copper", R1601="Yes", K1601="Unknown")),
(AND('[1]PWS Information'!$E$10="CWS",P1601="Non-Lead", M1601="Non-Lead - Copper", R1601="Yes", N1601="Between 1989 and 2014")),
(AND('[1]PWS Information'!$E$10="CWS",P1601="Non-Lead", M1601="Non-Lead - Copper", R1601="Yes", N1601="After 2014")),
(AND('[1]PWS Information'!$E$10="CWS",P1601="Non-Lead", M1601="Non-Lead - Copper", R1601="Yes", N1601="Unknown")),
(AND('[1]PWS Information'!$E$10="CWS",P1601="Unknown")),
(AND('[1]PWS Information'!$E$10="NTNC",P1601="Unknown")))),"Tier 5",
"")))))</f>
        <v>Tier 5</v>
      </c>
      <c r="Y1601" s="50"/>
      <c r="Z1601" s="50"/>
    </row>
    <row r="1602" spans="1:26" x14ac:dyDescent="0.25">
      <c r="A1602" s="39">
        <v>1945</v>
      </c>
      <c r="B1602" s="40">
        <v>16500</v>
      </c>
      <c r="C1602" s="41" t="s">
        <v>296</v>
      </c>
      <c r="D1602" s="41" t="s">
        <v>88</v>
      </c>
      <c r="E1602" s="41">
        <v>75144</v>
      </c>
      <c r="F1602" s="42"/>
      <c r="G1602" s="43"/>
      <c r="H1602" s="44"/>
      <c r="I1602" s="45" t="s">
        <v>47</v>
      </c>
      <c r="J1602" s="46" t="s">
        <v>37</v>
      </c>
      <c r="K1602" s="42" t="s">
        <v>41</v>
      </c>
      <c r="L1602" s="49"/>
      <c r="M1602" s="45" t="s">
        <v>54</v>
      </c>
      <c r="N1602" s="46" t="s">
        <v>41</v>
      </c>
      <c r="O1602" s="49"/>
      <c r="P1602" s="36" t="str">
        <f t="shared" si="24"/>
        <v>Non-Lead</v>
      </c>
      <c r="Q1602" s="39" t="s">
        <v>37</v>
      </c>
      <c r="R1602" s="39" t="s">
        <v>37</v>
      </c>
      <c r="S1602" s="39"/>
      <c r="T1602" s="50" t="s">
        <v>36</v>
      </c>
      <c r="U1602" s="50" t="s">
        <v>37</v>
      </c>
      <c r="V1602" s="50" t="s">
        <v>37</v>
      </c>
      <c r="W1602" s="50" t="s">
        <v>37</v>
      </c>
      <c r="X1602" s="51" t="str">
        <f>IF((OR((AND('[1]PWS Information'!$E$10="CWS",T1602="Single Family Residence",P1602="Lead")),
(AND('[1]PWS Information'!$E$10="CWS",T1602="Multiple Family Residence",'[1]PWS Information'!$E$11="Yes",P1602="Lead")),
(AND('[1]PWS Information'!$E$10="NTNC",P1602="Lead")))),"Tier 1",
IF((OR((AND('[1]PWS Information'!$E$10="CWS",T1602="Multiple Family Residence",'[1]PWS Information'!$E$11="No",P1602="Lead")),
(AND('[1]PWS Information'!$E$10="CWS",T1602="Other",P1602="Lead")),
(AND('[1]PWS Information'!$E$10="CWS",T1602="Building",P1602="Lead")))),"Tier 2",
IF((OR((AND('[1]PWS Information'!$E$10="CWS",T1602="Single Family Residence",P1602="Galvanized Requiring Replacement")),
(AND('[1]PWS Information'!$E$10="CWS",T1602="Single Family Residence",P1602="Galvanized Requiring Replacement",Q1602="Yes")),
(AND('[1]PWS Information'!$E$10="NTNC",P1602="Galvanized Requiring Replacement")),
(AND('[1]PWS Information'!$E$10="NTNC",T1602="Single Family Residence",Q1602="Yes")))),"Tier 3",
IF((OR((AND('[1]PWS Information'!$E$10="CWS",T1602="Single Family Residence",R1602="Yes",P1602="Non-Lead", I1602="Non-Lead - Copper",K1602="Before 1989")),
(AND('[1]PWS Information'!$E$10="CWS",T1602="Single Family Residence",R1602="Yes",P1602="Non-Lead", M1602="Non-Lead - Copper",N1602="Before 1989")))),"Tier 4",
IF((OR((AND('[1]PWS Information'!$E$10="NTNC",P1602="Non-Lead")),
(AND('[1]PWS Information'!$E$10="CWS",P1602="Non-Lead",R1602="")),
(AND('[1]PWS Information'!$E$10="CWS",P1602="Non-Lead",R1602="No")),
(AND('[1]PWS Information'!$E$10="CWS",P1602="Non-Lead",R1602="Don't Know")),
(AND('[1]PWS Information'!$E$10="CWS",P1602="Non-Lead", I1602="Non-Lead - Copper", R1602="Yes", K1602="Between 1989 and 2014")),
(AND('[1]PWS Information'!$E$10="CWS",P1602="Non-Lead", I1602="Non-Lead - Copper", R1602="Yes", K1602="After 2014")),
(AND('[1]PWS Information'!$E$10="CWS",P1602="Non-Lead", I1602="Non-Lead - Copper", R1602="Yes", K1602="Unknown")),
(AND('[1]PWS Information'!$E$10="CWS",P1602="Non-Lead", M1602="Non-Lead - Copper", R1602="Yes", N1602="Between 1989 and 2014")),
(AND('[1]PWS Information'!$E$10="CWS",P1602="Non-Lead", M1602="Non-Lead - Copper", R1602="Yes", N1602="After 2014")),
(AND('[1]PWS Information'!$E$10="CWS",P1602="Non-Lead", M1602="Non-Lead - Copper", R1602="Yes", N1602="Unknown")),
(AND('[1]PWS Information'!$E$10="CWS",P1602="Unknown")),
(AND('[1]PWS Information'!$E$10="NTNC",P1602="Unknown")))),"Tier 5",
"")))))</f>
        <v>Tier 5</v>
      </c>
      <c r="Y1602" s="50"/>
      <c r="Z1602" s="50"/>
    </row>
    <row r="1603" spans="1:26" x14ac:dyDescent="0.25">
      <c r="A1603" s="39">
        <v>1946</v>
      </c>
      <c r="B1603" s="40">
        <v>3111</v>
      </c>
      <c r="C1603" s="41" t="s">
        <v>393</v>
      </c>
      <c r="D1603" s="41" t="s">
        <v>73</v>
      </c>
      <c r="E1603" s="41">
        <v>75144</v>
      </c>
      <c r="F1603" s="42"/>
      <c r="G1603" s="43"/>
      <c r="H1603" s="44"/>
      <c r="I1603" s="45" t="s">
        <v>47</v>
      </c>
      <c r="J1603" s="46" t="s">
        <v>37</v>
      </c>
      <c r="K1603" s="42" t="s">
        <v>41</v>
      </c>
      <c r="L1603" s="49"/>
      <c r="M1603" s="45" t="s">
        <v>54</v>
      </c>
      <c r="N1603" s="46" t="s">
        <v>49</v>
      </c>
      <c r="O1603" s="49"/>
      <c r="P1603" s="36" t="str">
        <f t="shared" ref="P1603:P1666" si="25">IF((OR(I1603="Lead")),"Lead",
IF((OR(M1603="Lead")),"Lead",
IF((OR(I1603="Lead-lined galvanized")),"Lead",
IF((OR(M1603="Lead-lined galvanized")),"Lead",
IF((OR((AND(I1603="Unknown - Likely Lead",M1603="Galvanized")),
(AND(I1603="Unknown - Unlikely Lead",M1603="Galvanized")),
(AND(I1603="Unknown - Material Unknown",M1603="Galvanized")))),"Galvanized Requiring Replacement",
IF((OR((AND(I1603="Non-lead - Copper",J1603="Yes",M1603="Galvanized")),
(AND(I1603="Non-lead - Copper",J1603="Don't know",M1603="Galvanized")),
(AND(I1603="Non-lead - Copper",J1603="",M1603="Galvanized")),
(AND(I1603="Non-lead - Plastic",J1603="Yes",M1603="Galvanized")),
(AND(I1603="Non-lead - Plastic",J1603="Don't know",M1603="Galvanized")),
(AND(I1603="Non-lead - Plastic",J1603="",M1603="Galvanized")),
(AND(I1603="Non-lead",J1603="Yes",M1603="Galvanized")),
(AND(I1603="Non-lead",J1603="Don't know",M1603="Galvanized")),
(AND(I1603="Non-lead",J1603="",M1603="Galvanized")),
(AND(I1603="Non-lead - Other",J1603="Yes",M1603="Galvanized")),
(AND(I1603="Non-Lead - Other",J1603="Don't know",M1603="Galvanized")),
(AND(I1603="Galvanized",J1603="Yes",M1603="Galvanized")),
(AND(I1603="Galvanized",J1603="Don't know",M1603="Galvanized")),
(AND(I1603="Galvanized",J1603="",M1603="Galvanized")),
(AND(I1603="Non-Lead - Other",J1603="",M1603="Galvanized")))),"Galvanized Requiring Replacement",
IF((OR((AND(I1603="Non-lead - Copper",M1603="Non-lead - Copper")),
(AND(I1603="Non-lead - Copper",M1603="Non-lead - Plastic")),
(AND(I1603="Non-lead - Copper",M1603="Non-lead - Other")),
(AND(I1603="Non-lead - Copper",M1603="Non-lead")),
(AND(I1603="Non-lead - Plastic",M1603="Non-lead - Copper")),
(AND(I1603="Non-lead - Plastic",M1603="Non-lead - Plastic")),
(AND(I1603="Non-lead - Plastic",M1603="Non-lead - Other")),
(AND(I1603="Non-lead - Plastic",M1603="Non-lead")),
(AND(I1603="Non-lead",M1603="Non-lead - Copper")),
(AND(I1603="Non-lead",M1603="Non-lead - Plastic")),
(AND(I1603="Non-lead",M1603="Non-lead - Other")),
(AND(I1603="Non-lead",M1603="Non-lead")),
(AND(I1603="Non-lead - Other",M1603="Non-lead - Copper")),
(AND(I1603="Non-Lead - Other",M1603="Non-lead - Plastic")),
(AND(I1603="Non-Lead - Other",M1603="Non-lead")),
(AND(I1603="Non-Lead - Other",M1603="Non-lead - Other")))),"Non-Lead",
IF((OR((AND(I1603="Galvanized",M1603="Non-lead")),
(AND(I1603="Galvanized",M1603="Non-lead - Copper")),
(AND(I1603="Galvanized",M1603="Non-lead - Plastic")),
(AND(I1603="Galvanized",M1603="Non-lead")),
(AND(I1603="Galvanized",M1603="Non-lead - Other")))),"Non-Lead",
IF((OR((AND(I1603="Non-lead - Copper",J1603="No",M1603="Galvanized")),
(AND(I1603="Non-lead - Plastic",J1603="No",M1603="Galvanized")),
(AND(I1603="Non-lead",J1603="No",M1603="Galvanized")),
(AND(I1603="Galvanized",J1603="No",M1603="Galvanized")),
(AND(I1603="Non-lead - Other",J1603="No",M1603="Galvanized")))),"Non-lead",
IF((OR((AND(I1603="Unknown - Likely Lead",M1603="Unknown - Likely Lead")),
(AND(I1603="Unknown - Likely Lead",M1603="Unknown - Unlikely Lead")),
(AND(I1603="Unknown - Likely Lead",M1603="Unknown - Material Unknown")),
(AND(I1603="Unknown - Unlikely Lead",M1603="Unknown - Likely Lead")),
(AND(I1603="Unknown - Unlikely Lead",M1603="Unknown - Unlikely Lead")),
(AND(I1603="Unknown - Unlikely Lead",M1603="Unknown - Material Unknown")),
(AND(I1603="Unknown - Material Unknown",M1603="Unknown - Likely Lead")),
(AND(I1603="Unknown - Material Unknown",M1603="Unknown - Unlikely Lead")),
(AND(I1603="Unknown - Material Unknown",M1603="Unknown - Material Unknown")))),"Unknown",
IF((OR((AND(I1603="Unknown - Likely Lead",M1603="Non-lead - Copper")),
(AND(I1603="Unknown - Likely Lead",M1603="Non-lead - Plastic")),
(AND(I1603="Unknown - Likely Lead",M1603="Non-lead")),
(AND(I1603="Unknown - Likely Lead",M1603="Non-lead - Other")),
(AND(I1603="Unknown - Unlikely Lead",M1603="Non-lead - Copper")),
(AND(I1603="Unknown - Unlikely Lead",M1603="Non-lead - Plastic")),
(AND(I1603="Unknown - Unlikely Lead",M1603="Non-lead")),
(AND(I1603="Unknown - Unlikely Lead",M1603="Non-lead - Other")),
(AND(I1603="Unknown - Material Unknown",M1603="Non-lead - Copper")),
(AND(I1603="Unknown - Material Unknown",M1603="Non-lead - Plastic")),
(AND(I1603="Unknown - Material Unknown",M1603="Non-lead")),
(AND(I1603="Unknown - Material Unknown",M1603="Non-lead - Other")))),"Unknown",
IF((OR((AND(I1603="Non-lead - Copper",M1603="Unknown - Likely Lead")),
(AND(I1603="Non-lead - Copper",M1603="Unknown - Unlikely Lead")),
(AND(I1603="Non-lead - Copper",M1603="Unknown - Material Unknown")),
(AND(I1603="Non-lead - Plastic",M1603="Unknown - Likely Lead")),
(AND(I1603="Non-lead - Plastic",M1603="Unknown - Unlikely Lead")),
(AND(I1603="Non-lead - Plastic",M1603="Unknown - Material Unknown")),
(AND(I1603="Non-lead",M1603="Unknown - Likely Lead")),
(AND(I1603="Non-lead",M1603="Unknown - Unlikely Lead")),
(AND(I1603="Non-lead",M1603="Unknown - Material Unknown")),
(AND(I1603="Non-lead - Other",M1603="Unknown - Likely Lead")),
(AND(I1603="Non-Lead - Other",M1603="Unknown - Unlikely Lead")),
(AND(I1603="Non-Lead - Other",M1603="Unknown - Material Unknown")))),"Unknown",
IF((OR((AND(I1603="Galvanized",M1603="Unknown - Likely Lead")),
(AND(I1603="Galvanized",M1603="Unknown - Unlikely Lead")),
(AND(I1603="Galvanized",M1603="Unknown - Material Unknown")))),"Unknown",
IF((OR((AND(I1603="Galvanized",M1603="")))),"Galvanized Requiring Replacement",
IF((OR((AND(I1603="Non-lead - Copper",M1603="")),
(AND(I1603="Non-lead - Plastic",M1603="")),
(AND(I1603="Non-lead",M1603="")),
(AND(I1603="Non-lead - Other",M1603="")))),"Non-lead",
IF((OR((AND(I1603="Unknown - Likely Lead",M1603="")),
(AND(I1603="Unknown - Unlikely Lead",M1603="")),
(AND(I1603="Unknown - Material Unknown",M1603="")))),"Unknown",
""))))))))))))))))</f>
        <v>Non-Lead</v>
      </c>
      <c r="Q1603" s="39" t="s">
        <v>37</v>
      </c>
      <c r="R1603" s="39" t="s">
        <v>37</v>
      </c>
      <c r="S1603" s="39"/>
      <c r="T1603" s="50" t="s">
        <v>48</v>
      </c>
      <c r="U1603" s="50" t="s">
        <v>37</v>
      </c>
      <c r="V1603" s="50" t="s">
        <v>37</v>
      </c>
      <c r="W1603" s="50" t="s">
        <v>37</v>
      </c>
      <c r="X1603" s="51" t="str">
        <f>IF((OR((AND('[1]PWS Information'!$E$10="CWS",T1603="Single Family Residence",P1603="Lead")),
(AND('[1]PWS Information'!$E$10="CWS",T1603="Multiple Family Residence",'[1]PWS Information'!$E$11="Yes",P1603="Lead")),
(AND('[1]PWS Information'!$E$10="NTNC",P1603="Lead")))),"Tier 1",
IF((OR((AND('[1]PWS Information'!$E$10="CWS",T1603="Multiple Family Residence",'[1]PWS Information'!$E$11="No",P1603="Lead")),
(AND('[1]PWS Information'!$E$10="CWS",T1603="Other",P1603="Lead")),
(AND('[1]PWS Information'!$E$10="CWS",T1603="Building",P1603="Lead")))),"Tier 2",
IF((OR((AND('[1]PWS Information'!$E$10="CWS",T1603="Single Family Residence",P1603="Galvanized Requiring Replacement")),
(AND('[1]PWS Information'!$E$10="CWS",T1603="Single Family Residence",P1603="Galvanized Requiring Replacement",Q1603="Yes")),
(AND('[1]PWS Information'!$E$10="NTNC",P1603="Galvanized Requiring Replacement")),
(AND('[1]PWS Information'!$E$10="NTNC",T1603="Single Family Residence",Q1603="Yes")))),"Tier 3",
IF((OR((AND('[1]PWS Information'!$E$10="CWS",T1603="Single Family Residence",R1603="Yes",P1603="Non-Lead", I1603="Non-Lead - Copper",K1603="Before 1989")),
(AND('[1]PWS Information'!$E$10="CWS",T1603="Single Family Residence",R1603="Yes",P1603="Non-Lead", M1603="Non-Lead - Copper",N1603="Before 1989")))),"Tier 4",
IF((OR((AND('[1]PWS Information'!$E$10="NTNC",P1603="Non-Lead")),
(AND('[1]PWS Information'!$E$10="CWS",P1603="Non-Lead",R1603="")),
(AND('[1]PWS Information'!$E$10="CWS",P1603="Non-Lead",R1603="No")),
(AND('[1]PWS Information'!$E$10="CWS",P1603="Non-Lead",R1603="Don't Know")),
(AND('[1]PWS Information'!$E$10="CWS",P1603="Non-Lead", I1603="Non-Lead - Copper", R1603="Yes", K1603="Between 1989 and 2014")),
(AND('[1]PWS Information'!$E$10="CWS",P1603="Non-Lead", I1603="Non-Lead - Copper", R1603="Yes", K1603="After 2014")),
(AND('[1]PWS Information'!$E$10="CWS",P1603="Non-Lead", I1603="Non-Lead - Copper", R1603="Yes", K1603="Unknown")),
(AND('[1]PWS Information'!$E$10="CWS",P1603="Non-Lead", M1603="Non-Lead - Copper", R1603="Yes", N1603="Between 1989 and 2014")),
(AND('[1]PWS Information'!$E$10="CWS",P1603="Non-Lead", M1603="Non-Lead - Copper", R1603="Yes", N1603="After 2014")),
(AND('[1]PWS Information'!$E$10="CWS",P1603="Non-Lead", M1603="Non-Lead - Copper", R1603="Yes", N1603="Unknown")),
(AND('[1]PWS Information'!$E$10="CWS",P1603="Unknown")),
(AND('[1]PWS Information'!$E$10="NTNC",P1603="Unknown")))),"Tier 5",
"")))))</f>
        <v>Tier 5</v>
      </c>
      <c r="Y1603" s="50"/>
      <c r="Z1603" s="50"/>
    </row>
    <row r="1604" spans="1:26" ht="30" x14ac:dyDescent="0.25">
      <c r="A1604" s="39">
        <v>1947</v>
      </c>
      <c r="B1604" s="40">
        <v>261</v>
      </c>
      <c r="C1604" s="41" t="s">
        <v>65</v>
      </c>
      <c r="D1604" s="41" t="s">
        <v>61</v>
      </c>
      <c r="E1604" s="41">
        <v>75109</v>
      </c>
      <c r="F1604" s="42"/>
      <c r="G1604" s="43"/>
      <c r="H1604" s="44"/>
      <c r="I1604" s="45" t="s">
        <v>47</v>
      </c>
      <c r="J1604" s="46" t="s">
        <v>37</v>
      </c>
      <c r="K1604" s="42" t="s">
        <v>41</v>
      </c>
      <c r="L1604" s="49"/>
      <c r="M1604" s="45" t="s">
        <v>54</v>
      </c>
      <c r="N1604" s="46" t="s">
        <v>40</v>
      </c>
      <c r="O1604" s="49"/>
      <c r="P1604" s="36" t="str">
        <f t="shared" si="25"/>
        <v>Non-Lead</v>
      </c>
      <c r="Q1604" s="39" t="s">
        <v>37</v>
      </c>
      <c r="R1604" s="39" t="s">
        <v>37</v>
      </c>
      <c r="S1604" s="39"/>
      <c r="T1604" s="50" t="s">
        <v>36</v>
      </c>
      <c r="U1604" s="50" t="s">
        <v>37</v>
      </c>
      <c r="V1604" s="50" t="s">
        <v>37</v>
      </c>
      <c r="W1604" s="50" t="s">
        <v>37</v>
      </c>
      <c r="X1604" s="51" t="str">
        <f>IF((OR((AND('[1]PWS Information'!$E$10="CWS",T1604="Single Family Residence",P1604="Lead")),
(AND('[1]PWS Information'!$E$10="CWS",T1604="Multiple Family Residence",'[1]PWS Information'!$E$11="Yes",P1604="Lead")),
(AND('[1]PWS Information'!$E$10="NTNC",P1604="Lead")))),"Tier 1",
IF((OR((AND('[1]PWS Information'!$E$10="CWS",T1604="Multiple Family Residence",'[1]PWS Information'!$E$11="No",P1604="Lead")),
(AND('[1]PWS Information'!$E$10="CWS",T1604="Other",P1604="Lead")),
(AND('[1]PWS Information'!$E$10="CWS",T1604="Building",P1604="Lead")))),"Tier 2",
IF((OR((AND('[1]PWS Information'!$E$10="CWS",T1604="Single Family Residence",P1604="Galvanized Requiring Replacement")),
(AND('[1]PWS Information'!$E$10="CWS",T1604="Single Family Residence",P1604="Galvanized Requiring Replacement",Q1604="Yes")),
(AND('[1]PWS Information'!$E$10="NTNC",P1604="Galvanized Requiring Replacement")),
(AND('[1]PWS Information'!$E$10="NTNC",T1604="Single Family Residence",Q1604="Yes")))),"Tier 3",
IF((OR((AND('[1]PWS Information'!$E$10="CWS",T1604="Single Family Residence",R1604="Yes",P1604="Non-Lead", I1604="Non-Lead - Copper",K1604="Before 1989")),
(AND('[1]PWS Information'!$E$10="CWS",T1604="Single Family Residence",R1604="Yes",P1604="Non-Lead", M1604="Non-Lead - Copper",N1604="Before 1989")))),"Tier 4",
IF((OR((AND('[1]PWS Information'!$E$10="NTNC",P1604="Non-Lead")),
(AND('[1]PWS Information'!$E$10="CWS",P1604="Non-Lead",R1604="")),
(AND('[1]PWS Information'!$E$10="CWS",P1604="Non-Lead",R1604="No")),
(AND('[1]PWS Information'!$E$10="CWS",P1604="Non-Lead",R1604="Don't Know")),
(AND('[1]PWS Information'!$E$10="CWS",P1604="Non-Lead", I1604="Non-Lead - Copper", R1604="Yes", K1604="Between 1989 and 2014")),
(AND('[1]PWS Information'!$E$10="CWS",P1604="Non-Lead", I1604="Non-Lead - Copper", R1604="Yes", K1604="After 2014")),
(AND('[1]PWS Information'!$E$10="CWS",P1604="Non-Lead", I1604="Non-Lead - Copper", R1604="Yes", K1604="Unknown")),
(AND('[1]PWS Information'!$E$10="CWS",P1604="Non-Lead", M1604="Non-Lead - Copper", R1604="Yes", N1604="Between 1989 and 2014")),
(AND('[1]PWS Information'!$E$10="CWS",P1604="Non-Lead", M1604="Non-Lead - Copper", R1604="Yes", N1604="After 2014")),
(AND('[1]PWS Information'!$E$10="CWS",P1604="Non-Lead", M1604="Non-Lead - Copper", R1604="Yes", N1604="Unknown")),
(AND('[1]PWS Information'!$E$10="CWS",P1604="Unknown")),
(AND('[1]PWS Information'!$E$10="NTNC",P1604="Unknown")))),"Tier 5",
"")))))</f>
        <v>Tier 5</v>
      </c>
      <c r="Y1604" s="50"/>
      <c r="Z1604" s="50"/>
    </row>
    <row r="1605" spans="1:26" x14ac:dyDescent="0.25">
      <c r="A1605" s="39">
        <v>1949</v>
      </c>
      <c r="B1605" s="40">
        <v>8406</v>
      </c>
      <c r="C1605" s="41" t="s">
        <v>318</v>
      </c>
      <c r="D1605" s="41" t="s">
        <v>88</v>
      </c>
      <c r="E1605" s="41">
        <v>75144</v>
      </c>
      <c r="F1605" s="42"/>
      <c r="G1605" s="43"/>
      <c r="H1605" s="44"/>
      <c r="I1605" s="45" t="s">
        <v>47</v>
      </c>
      <c r="J1605" s="46" t="s">
        <v>37</v>
      </c>
      <c r="K1605" s="42" t="s">
        <v>41</v>
      </c>
      <c r="L1605" s="49"/>
      <c r="M1605" s="45" t="s">
        <v>54</v>
      </c>
      <c r="N1605" s="46" t="s">
        <v>41</v>
      </c>
      <c r="O1605" s="49"/>
      <c r="P1605" s="36" t="str">
        <f t="shared" si="25"/>
        <v>Non-Lead</v>
      </c>
      <c r="Q1605" s="39" t="s">
        <v>37</v>
      </c>
      <c r="R1605" s="39" t="s">
        <v>37</v>
      </c>
      <c r="S1605" s="39"/>
      <c r="T1605" s="50" t="s">
        <v>48</v>
      </c>
      <c r="U1605" s="50" t="s">
        <v>37</v>
      </c>
      <c r="V1605" s="50" t="s">
        <v>37</v>
      </c>
      <c r="W1605" s="50" t="s">
        <v>37</v>
      </c>
      <c r="X1605" s="51" t="str">
        <f>IF((OR((AND('[1]PWS Information'!$E$10="CWS",T1605="Single Family Residence",P1605="Lead")),
(AND('[1]PWS Information'!$E$10="CWS",T1605="Multiple Family Residence",'[1]PWS Information'!$E$11="Yes",P1605="Lead")),
(AND('[1]PWS Information'!$E$10="NTNC",P1605="Lead")))),"Tier 1",
IF((OR((AND('[1]PWS Information'!$E$10="CWS",T1605="Multiple Family Residence",'[1]PWS Information'!$E$11="No",P1605="Lead")),
(AND('[1]PWS Information'!$E$10="CWS",T1605="Other",P1605="Lead")),
(AND('[1]PWS Information'!$E$10="CWS",T1605="Building",P1605="Lead")))),"Tier 2",
IF((OR((AND('[1]PWS Information'!$E$10="CWS",T1605="Single Family Residence",P1605="Galvanized Requiring Replacement")),
(AND('[1]PWS Information'!$E$10="CWS",T1605="Single Family Residence",P1605="Galvanized Requiring Replacement",Q1605="Yes")),
(AND('[1]PWS Information'!$E$10="NTNC",P1605="Galvanized Requiring Replacement")),
(AND('[1]PWS Information'!$E$10="NTNC",T1605="Single Family Residence",Q1605="Yes")))),"Tier 3",
IF((OR((AND('[1]PWS Information'!$E$10="CWS",T1605="Single Family Residence",R1605="Yes",P1605="Non-Lead", I1605="Non-Lead - Copper",K1605="Before 1989")),
(AND('[1]PWS Information'!$E$10="CWS",T1605="Single Family Residence",R1605="Yes",P1605="Non-Lead", M1605="Non-Lead - Copper",N1605="Before 1989")))),"Tier 4",
IF((OR((AND('[1]PWS Information'!$E$10="NTNC",P1605="Non-Lead")),
(AND('[1]PWS Information'!$E$10="CWS",P1605="Non-Lead",R1605="")),
(AND('[1]PWS Information'!$E$10="CWS",P1605="Non-Lead",R1605="No")),
(AND('[1]PWS Information'!$E$10="CWS",P1605="Non-Lead",R1605="Don't Know")),
(AND('[1]PWS Information'!$E$10="CWS",P1605="Non-Lead", I1605="Non-Lead - Copper", R1605="Yes", K1605="Between 1989 and 2014")),
(AND('[1]PWS Information'!$E$10="CWS",P1605="Non-Lead", I1605="Non-Lead - Copper", R1605="Yes", K1605="After 2014")),
(AND('[1]PWS Information'!$E$10="CWS",P1605="Non-Lead", I1605="Non-Lead - Copper", R1605="Yes", K1605="Unknown")),
(AND('[1]PWS Information'!$E$10="CWS",P1605="Non-Lead", M1605="Non-Lead - Copper", R1605="Yes", N1605="Between 1989 and 2014")),
(AND('[1]PWS Information'!$E$10="CWS",P1605="Non-Lead", M1605="Non-Lead - Copper", R1605="Yes", N1605="After 2014")),
(AND('[1]PWS Information'!$E$10="CWS",P1605="Non-Lead", M1605="Non-Lead - Copper", R1605="Yes", N1605="Unknown")),
(AND('[1]PWS Information'!$E$10="CWS",P1605="Unknown")),
(AND('[1]PWS Information'!$E$10="NTNC",P1605="Unknown")))),"Tier 5",
"")))))</f>
        <v>Tier 5</v>
      </c>
      <c r="Y1605" s="50"/>
      <c r="Z1605" s="50"/>
    </row>
    <row r="1606" spans="1:26" x14ac:dyDescent="0.25">
      <c r="A1606" s="39">
        <v>1950</v>
      </c>
      <c r="B1606" s="40">
        <v>4890</v>
      </c>
      <c r="C1606" s="41" t="s">
        <v>196</v>
      </c>
      <c r="D1606" s="41" t="s">
        <v>99</v>
      </c>
      <c r="E1606" s="41">
        <v>75153</v>
      </c>
      <c r="F1606" s="42"/>
      <c r="G1606" s="43"/>
      <c r="H1606" s="44"/>
      <c r="I1606" s="45" t="s">
        <v>47</v>
      </c>
      <c r="J1606" s="46" t="s">
        <v>37</v>
      </c>
      <c r="K1606" s="42" t="s">
        <v>41</v>
      </c>
      <c r="L1606" s="49"/>
      <c r="M1606" s="45" t="s">
        <v>54</v>
      </c>
      <c r="N1606" s="46" t="s">
        <v>41</v>
      </c>
      <c r="O1606" s="49"/>
      <c r="P1606" s="36" t="str">
        <f t="shared" si="25"/>
        <v>Non-Lead</v>
      </c>
      <c r="Q1606" s="39" t="s">
        <v>37</v>
      </c>
      <c r="R1606" s="39" t="s">
        <v>37</v>
      </c>
      <c r="S1606" s="39"/>
      <c r="T1606" s="50" t="s">
        <v>36</v>
      </c>
      <c r="U1606" s="50" t="s">
        <v>37</v>
      </c>
      <c r="V1606" s="50" t="s">
        <v>37</v>
      </c>
      <c r="W1606" s="50" t="s">
        <v>37</v>
      </c>
      <c r="X1606" s="51" t="str">
        <f>IF((OR((AND('[1]PWS Information'!$E$10="CWS",T1606="Single Family Residence",P1606="Lead")),
(AND('[1]PWS Information'!$E$10="CWS",T1606="Multiple Family Residence",'[1]PWS Information'!$E$11="Yes",P1606="Lead")),
(AND('[1]PWS Information'!$E$10="NTNC",P1606="Lead")))),"Tier 1",
IF((OR((AND('[1]PWS Information'!$E$10="CWS",T1606="Multiple Family Residence",'[1]PWS Information'!$E$11="No",P1606="Lead")),
(AND('[1]PWS Information'!$E$10="CWS",T1606="Other",P1606="Lead")),
(AND('[1]PWS Information'!$E$10="CWS",T1606="Building",P1606="Lead")))),"Tier 2",
IF((OR((AND('[1]PWS Information'!$E$10="CWS",T1606="Single Family Residence",P1606="Galvanized Requiring Replacement")),
(AND('[1]PWS Information'!$E$10="CWS",T1606="Single Family Residence",P1606="Galvanized Requiring Replacement",Q1606="Yes")),
(AND('[1]PWS Information'!$E$10="NTNC",P1606="Galvanized Requiring Replacement")),
(AND('[1]PWS Information'!$E$10="NTNC",T1606="Single Family Residence",Q1606="Yes")))),"Tier 3",
IF((OR((AND('[1]PWS Information'!$E$10="CWS",T1606="Single Family Residence",R1606="Yes",P1606="Non-Lead", I1606="Non-Lead - Copper",K1606="Before 1989")),
(AND('[1]PWS Information'!$E$10="CWS",T1606="Single Family Residence",R1606="Yes",P1606="Non-Lead", M1606="Non-Lead - Copper",N1606="Before 1989")))),"Tier 4",
IF((OR((AND('[1]PWS Information'!$E$10="NTNC",P1606="Non-Lead")),
(AND('[1]PWS Information'!$E$10="CWS",P1606="Non-Lead",R1606="")),
(AND('[1]PWS Information'!$E$10="CWS",P1606="Non-Lead",R1606="No")),
(AND('[1]PWS Information'!$E$10="CWS",P1606="Non-Lead",R1606="Don't Know")),
(AND('[1]PWS Information'!$E$10="CWS",P1606="Non-Lead", I1606="Non-Lead - Copper", R1606="Yes", K1606="Between 1989 and 2014")),
(AND('[1]PWS Information'!$E$10="CWS",P1606="Non-Lead", I1606="Non-Lead - Copper", R1606="Yes", K1606="After 2014")),
(AND('[1]PWS Information'!$E$10="CWS",P1606="Non-Lead", I1606="Non-Lead - Copper", R1606="Yes", K1606="Unknown")),
(AND('[1]PWS Information'!$E$10="CWS",P1606="Non-Lead", M1606="Non-Lead - Copper", R1606="Yes", N1606="Between 1989 and 2014")),
(AND('[1]PWS Information'!$E$10="CWS",P1606="Non-Lead", M1606="Non-Lead - Copper", R1606="Yes", N1606="After 2014")),
(AND('[1]PWS Information'!$E$10="CWS",P1606="Non-Lead", M1606="Non-Lead - Copper", R1606="Yes", N1606="Unknown")),
(AND('[1]PWS Information'!$E$10="CWS",P1606="Unknown")),
(AND('[1]PWS Information'!$E$10="NTNC",P1606="Unknown")))),"Tier 5",
"")))))</f>
        <v>Tier 5</v>
      </c>
      <c r="Y1606" s="50"/>
      <c r="Z1606" s="50"/>
    </row>
    <row r="1607" spans="1:26" x14ac:dyDescent="0.25">
      <c r="A1607" s="39">
        <v>1951</v>
      </c>
      <c r="B1607" s="40">
        <v>2980</v>
      </c>
      <c r="C1607" s="41" t="s">
        <v>63</v>
      </c>
      <c r="D1607" s="41" t="s">
        <v>61</v>
      </c>
      <c r="E1607" s="41">
        <v>75109</v>
      </c>
      <c r="F1607" s="42"/>
      <c r="G1607" s="43"/>
      <c r="H1607" s="44"/>
      <c r="I1607" s="45" t="s">
        <v>47</v>
      </c>
      <c r="J1607" s="46" t="s">
        <v>37</v>
      </c>
      <c r="K1607" s="42" t="s">
        <v>41</v>
      </c>
      <c r="L1607" s="49"/>
      <c r="M1607" s="45" t="s">
        <v>54</v>
      </c>
      <c r="N1607" s="46" t="s">
        <v>41</v>
      </c>
      <c r="O1607" s="49"/>
      <c r="P1607" s="36" t="str">
        <f t="shared" si="25"/>
        <v>Non-Lead</v>
      </c>
      <c r="Q1607" s="39" t="s">
        <v>37</v>
      </c>
      <c r="R1607" s="39" t="s">
        <v>37</v>
      </c>
      <c r="S1607" s="39"/>
      <c r="T1607" s="50" t="s">
        <v>36</v>
      </c>
      <c r="U1607" s="50" t="s">
        <v>37</v>
      </c>
      <c r="V1607" s="50" t="s">
        <v>37</v>
      </c>
      <c r="W1607" s="50" t="s">
        <v>37</v>
      </c>
      <c r="X1607" s="51" t="str">
        <f>IF((OR((AND('[1]PWS Information'!$E$10="CWS",T1607="Single Family Residence",P1607="Lead")),
(AND('[1]PWS Information'!$E$10="CWS",T1607="Multiple Family Residence",'[1]PWS Information'!$E$11="Yes",P1607="Lead")),
(AND('[1]PWS Information'!$E$10="NTNC",P1607="Lead")))),"Tier 1",
IF((OR((AND('[1]PWS Information'!$E$10="CWS",T1607="Multiple Family Residence",'[1]PWS Information'!$E$11="No",P1607="Lead")),
(AND('[1]PWS Information'!$E$10="CWS",T1607="Other",P1607="Lead")),
(AND('[1]PWS Information'!$E$10="CWS",T1607="Building",P1607="Lead")))),"Tier 2",
IF((OR((AND('[1]PWS Information'!$E$10="CWS",T1607="Single Family Residence",P1607="Galvanized Requiring Replacement")),
(AND('[1]PWS Information'!$E$10="CWS",T1607="Single Family Residence",P1607="Galvanized Requiring Replacement",Q1607="Yes")),
(AND('[1]PWS Information'!$E$10="NTNC",P1607="Galvanized Requiring Replacement")),
(AND('[1]PWS Information'!$E$10="NTNC",T1607="Single Family Residence",Q1607="Yes")))),"Tier 3",
IF((OR((AND('[1]PWS Information'!$E$10="CWS",T1607="Single Family Residence",R1607="Yes",P1607="Non-Lead", I1607="Non-Lead - Copper",K1607="Before 1989")),
(AND('[1]PWS Information'!$E$10="CWS",T1607="Single Family Residence",R1607="Yes",P1607="Non-Lead", M1607="Non-Lead - Copper",N1607="Before 1989")))),"Tier 4",
IF((OR((AND('[1]PWS Information'!$E$10="NTNC",P1607="Non-Lead")),
(AND('[1]PWS Information'!$E$10="CWS",P1607="Non-Lead",R1607="")),
(AND('[1]PWS Information'!$E$10="CWS",P1607="Non-Lead",R1607="No")),
(AND('[1]PWS Information'!$E$10="CWS",P1607="Non-Lead",R1607="Don't Know")),
(AND('[1]PWS Information'!$E$10="CWS",P1607="Non-Lead", I1607="Non-Lead - Copper", R1607="Yes", K1607="Between 1989 and 2014")),
(AND('[1]PWS Information'!$E$10="CWS",P1607="Non-Lead", I1607="Non-Lead - Copper", R1607="Yes", K1607="After 2014")),
(AND('[1]PWS Information'!$E$10="CWS",P1607="Non-Lead", I1607="Non-Lead - Copper", R1607="Yes", K1607="Unknown")),
(AND('[1]PWS Information'!$E$10="CWS",P1607="Non-Lead", M1607="Non-Lead - Copper", R1607="Yes", N1607="Between 1989 and 2014")),
(AND('[1]PWS Information'!$E$10="CWS",P1607="Non-Lead", M1607="Non-Lead - Copper", R1607="Yes", N1607="After 2014")),
(AND('[1]PWS Information'!$E$10="CWS",P1607="Non-Lead", M1607="Non-Lead - Copper", R1607="Yes", N1607="Unknown")),
(AND('[1]PWS Information'!$E$10="CWS",P1607="Unknown")),
(AND('[1]PWS Information'!$E$10="NTNC",P1607="Unknown")))),"Tier 5",
"")))))</f>
        <v>Tier 5</v>
      </c>
      <c r="Y1607" s="50"/>
      <c r="Z1607" s="50"/>
    </row>
    <row r="1608" spans="1:26" ht="30" x14ac:dyDescent="0.25">
      <c r="A1608" s="39">
        <v>1952</v>
      </c>
      <c r="B1608" s="40"/>
      <c r="C1608" s="41" t="s">
        <v>433</v>
      </c>
      <c r="D1608" s="41" t="s">
        <v>88</v>
      </c>
      <c r="E1608" s="41">
        <v>75144</v>
      </c>
      <c r="F1608" s="42"/>
      <c r="G1608" s="43"/>
      <c r="H1608" s="44"/>
      <c r="I1608" s="45" t="s">
        <v>47</v>
      </c>
      <c r="J1608" s="46" t="s">
        <v>37</v>
      </c>
      <c r="K1608" s="42" t="s">
        <v>41</v>
      </c>
      <c r="L1608" s="49"/>
      <c r="M1608" s="45" t="s">
        <v>54</v>
      </c>
      <c r="N1608" s="46" t="s">
        <v>41</v>
      </c>
      <c r="O1608" s="49"/>
      <c r="P1608" s="36" t="str">
        <f t="shared" si="25"/>
        <v>Non-Lead</v>
      </c>
      <c r="Q1608" s="39" t="s">
        <v>37</v>
      </c>
      <c r="R1608" s="39" t="s">
        <v>37</v>
      </c>
      <c r="S1608" s="39"/>
      <c r="T1608" s="50" t="s">
        <v>36</v>
      </c>
      <c r="U1608" s="50" t="s">
        <v>37</v>
      </c>
      <c r="V1608" s="50" t="s">
        <v>37</v>
      </c>
      <c r="W1608" s="50" t="s">
        <v>37</v>
      </c>
      <c r="X1608" s="51" t="str">
        <f>IF((OR((AND('[1]PWS Information'!$E$10="CWS",T1608="Single Family Residence",P1608="Lead")),
(AND('[1]PWS Information'!$E$10="CWS",T1608="Multiple Family Residence",'[1]PWS Information'!$E$11="Yes",P1608="Lead")),
(AND('[1]PWS Information'!$E$10="NTNC",P1608="Lead")))),"Tier 1",
IF((OR((AND('[1]PWS Information'!$E$10="CWS",T1608="Multiple Family Residence",'[1]PWS Information'!$E$11="No",P1608="Lead")),
(AND('[1]PWS Information'!$E$10="CWS",T1608="Other",P1608="Lead")),
(AND('[1]PWS Information'!$E$10="CWS",T1608="Building",P1608="Lead")))),"Tier 2",
IF((OR((AND('[1]PWS Information'!$E$10="CWS",T1608="Single Family Residence",P1608="Galvanized Requiring Replacement")),
(AND('[1]PWS Information'!$E$10="CWS",T1608="Single Family Residence",P1608="Galvanized Requiring Replacement",Q1608="Yes")),
(AND('[1]PWS Information'!$E$10="NTNC",P1608="Galvanized Requiring Replacement")),
(AND('[1]PWS Information'!$E$10="NTNC",T1608="Single Family Residence",Q1608="Yes")))),"Tier 3",
IF((OR((AND('[1]PWS Information'!$E$10="CWS",T1608="Single Family Residence",R1608="Yes",P1608="Non-Lead", I1608="Non-Lead - Copper",K1608="Before 1989")),
(AND('[1]PWS Information'!$E$10="CWS",T1608="Single Family Residence",R1608="Yes",P1608="Non-Lead", M1608="Non-Lead - Copper",N1608="Before 1989")))),"Tier 4",
IF((OR((AND('[1]PWS Information'!$E$10="NTNC",P1608="Non-Lead")),
(AND('[1]PWS Information'!$E$10="CWS",P1608="Non-Lead",R1608="")),
(AND('[1]PWS Information'!$E$10="CWS",P1608="Non-Lead",R1608="No")),
(AND('[1]PWS Information'!$E$10="CWS",P1608="Non-Lead",R1608="Don't Know")),
(AND('[1]PWS Information'!$E$10="CWS",P1608="Non-Lead", I1608="Non-Lead - Copper", R1608="Yes", K1608="Between 1989 and 2014")),
(AND('[1]PWS Information'!$E$10="CWS",P1608="Non-Lead", I1608="Non-Lead - Copper", R1608="Yes", K1608="After 2014")),
(AND('[1]PWS Information'!$E$10="CWS",P1608="Non-Lead", I1608="Non-Lead - Copper", R1608="Yes", K1608="Unknown")),
(AND('[1]PWS Information'!$E$10="CWS",P1608="Non-Lead", M1608="Non-Lead - Copper", R1608="Yes", N1608="Between 1989 and 2014")),
(AND('[1]PWS Information'!$E$10="CWS",P1608="Non-Lead", M1608="Non-Lead - Copper", R1608="Yes", N1608="After 2014")),
(AND('[1]PWS Information'!$E$10="CWS",P1608="Non-Lead", M1608="Non-Lead - Copper", R1608="Yes", N1608="Unknown")),
(AND('[1]PWS Information'!$E$10="CWS",P1608="Unknown")),
(AND('[1]PWS Information'!$E$10="NTNC",P1608="Unknown")))),"Tier 5",
"")))))</f>
        <v>Tier 5</v>
      </c>
      <c r="Y1608" s="50"/>
      <c r="Z1608" s="50"/>
    </row>
    <row r="1609" spans="1:26" x14ac:dyDescent="0.25">
      <c r="A1609" s="39">
        <v>1953</v>
      </c>
      <c r="B1609" s="40">
        <v>164</v>
      </c>
      <c r="C1609" s="41" t="s">
        <v>263</v>
      </c>
      <c r="D1609" s="41" t="s">
        <v>88</v>
      </c>
      <c r="E1609" s="41">
        <v>75144</v>
      </c>
      <c r="F1609" s="42"/>
      <c r="G1609" s="43"/>
      <c r="H1609" s="44"/>
      <c r="I1609" s="45" t="s">
        <v>47</v>
      </c>
      <c r="J1609" s="46" t="s">
        <v>37</v>
      </c>
      <c r="K1609" s="42" t="s">
        <v>41</v>
      </c>
      <c r="L1609" s="49"/>
      <c r="M1609" s="45" t="s">
        <v>54</v>
      </c>
      <c r="N1609" s="46" t="s">
        <v>41</v>
      </c>
      <c r="O1609" s="49"/>
      <c r="P1609" s="36" t="str">
        <f t="shared" si="25"/>
        <v>Non-Lead</v>
      </c>
      <c r="Q1609" s="39" t="s">
        <v>37</v>
      </c>
      <c r="R1609" s="39" t="s">
        <v>37</v>
      </c>
      <c r="S1609" s="39"/>
      <c r="T1609" s="50" t="s">
        <v>36</v>
      </c>
      <c r="U1609" s="50" t="s">
        <v>37</v>
      </c>
      <c r="V1609" s="50" t="s">
        <v>37</v>
      </c>
      <c r="W1609" s="50" t="s">
        <v>37</v>
      </c>
      <c r="X1609" s="51" t="str">
        <f>IF((OR((AND('[1]PWS Information'!$E$10="CWS",T1609="Single Family Residence",P1609="Lead")),
(AND('[1]PWS Information'!$E$10="CWS",T1609="Multiple Family Residence",'[1]PWS Information'!$E$11="Yes",P1609="Lead")),
(AND('[1]PWS Information'!$E$10="NTNC",P1609="Lead")))),"Tier 1",
IF((OR((AND('[1]PWS Information'!$E$10="CWS",T1609="Multiple Family Residence",'[1]PWS Information'!$E$11="No",P1609="Lead")),
(AND('[1]PWS Information'!$E$10="CWS",T1609="Other",P1609="Lead")),
(AND('[1]PWS Information'!$E$10="CWS",T1609="Building",P1609="Lead")))),"Tier 2",
IF((OR((AND('[1]PWS Information'!$E$10="CWS",T1609="Single Family Residence",P1609="Galvanized Requiring Replacement")),
(AND('[1]PWS Information'!$E$10="CWS",T1609="Single Family Residence",P1609="Galvanized Requiring Replacement",Q1609="Yes")),
(AND('[1]PWS Information'!$E$10="NTNC",P1609="Galvanized Requiring Replacement")),
(AND('[1]PWS Information'!$E$10="NTNC",T1609="Single Family Residence",Q1609="Yes")))),"Tier 3",
IF((OR((AND('[1]PWS Information'!$E$10="CWS",T1609="Single Family Residence",R1609="Yes",P1609="Non-Lead", I1609="Non-Lead - Copper",K1609="Before 1989")),
(AND('[1]PWS Information'!$E$10="CWS",T1609="Single Family Residence",R1609="Yes",P1609="Non-Lead", M1609="Non-Lead - Copper",N1609="Before 1989")))),"Tier 4",
IF((OR((AND('[1]PWS Information'!$E$10="NTNC",P1609="Non-Lead")),
(AND('[1]PWS Information'!$E$10="CWS",P1609="Non-Lead",R1609="")),
(AND('[1]PWS Information'!$E$10="CWS",P1609="Non-Lead",R1609="No")),
(AND('[1]PWS Information'!$E$10="CWS",P1609="Non-Lead",R1609="Don't Know")),
(AND('[1]PWS Information'!$E$10="CWS",P1609="Non-Lead", I1609="Non-Lead - Copper", R1609="Yes", K1609="Between 1989 and 2014")),
(AND('[1]PWS Information'!$E$10="CWS",P1609="Non-Lead", I1609="Non-Lead - Copper", R1609="Yes", K1609="After 2014")),
(AND('[1]PWS Information'!$E$10="CWS",P1609="Non-Lead", I1609="Non-Lead - Copper", R1609="Yes", K1609="Unknown")),
(AND('[1]PWS Information'!$E$10="CWS",P1609="Non-Lead", M1609="Non-Lead - Copper", R1609="Yes", N1609="Between 1989 and 2014")),
(AND('[1]PWS Information'!$E$10="CWS",P1609="Non-Lead", M1609="Non-Lead - Copper", R1609="Yes", N1609="After 2014")),
(AND('[1]PWS Information'!$E$10="CWS",P1609="Non-Lead", M1609="Non-Lead - Copper", R1609="Yes", N1609="Unknown")),
(AND('[1]PWS Information'!$E$10="CWS",P1609="Unknown")),
(AND('[1]PWS Information'!$E$10="NTNC",P1609="Unknown")))),"Tier 5",
"")))))</f>
        <v>Tier 5</v>
      </c>
      <c r="Y1609" s="50"/>
      <c r="Z1609" s="50"/>
    </row>
    <row r="1610" spans="1:26" x14ac:dyDescent="0.25">
      <c r="A1610" s="39">
        <v>1954</v>
      </c>
      <c r="B1610" s="40">
        <v>9016</v>
      </c>
      <c r="C1610" s="41" t="s">
        <v>362</v>
      </c>
      <c r="D1610" s="41" t="s">
        <v>99</v>
      </c>
      <c r="E1610" s="41">
        <v>75153</v>
      </c>
      <c r="F1610" s="42"/>
      <c r="G1610" s="43"/>
      <c r="H1610" s="44"/>
      <c r="I1610" s="45" t="s">
        <v>47</v>
      </c>
      <c r="J1610" s="46" t="s">
        <v>37</v>
      </c>
      <c r="K1610" s="42" t="s">
        <v>41</v>
      </c>
      <c r="L1610" s="49"/>
      <c r="M1610" s="45" t="s">
        <v>54</v>
      </c>
      <c r="N1610" s="46" t="s">
        <v>49</v>
      </c>
      <c r="O1610" s="49"/>
      <c r="P1610" s="36" t="str">
        <f t="shared" si="25"/>
        <v>Non-Lead</v>
      </c>
      <c r="Q1610" s="39" t="s">
        <v>37</v>
      </c>
      <c r="R1610" s="39" t="s">
        <v>37</v>
      </c>
      <c r="S1610" s="39"/>
      <c r="T1610" s="50" t="s">
        <v>52</v>
      </c>
      <c r="U1610" s="50" t="s">
        <v>37</v>
      </c>
      <c r="V1610" s="50" t="s">
        <v>37</v>
      </c>
      <c r="W1610" s="50" t="s">
        <v>37</v>
      </c>
      <c r="X1610" s="51" t="str">
        <f>IF((OR((AND('[1]PWS Information'!$E$10="CWS",T1610="Single Family Residence",P1610="Lead")),
(AND('[1]PWS Information'!$E$10="CWS",T1610="Multiple Family Residence",'[1]PWS Information'!$E$11="Yes",P1610="Lead")),
(AND('[1]PWS Information'!$E$10="NTNC",P1610="Lead")))),"Tier 1",
IF((OR((AND('[1]PWS Information'!$E$10="CWS",T1610="Multiple Family Residence",'[1]PWS Information'!$E$11="No",P1610="Lead")),
(AND('[1]PWS Information'!$E$10="CWS",T1610="Other",P1610="Lead")),
(AND('[1]PWS Information'!$E$10="CWS",T1610="Building",P1610="Lead")))),"Tier 2",
IF((OR((AND('[1]PWS Information'!$E$10="CWS",T1610="Single Family Residence",P1610="Galvanized Requiring Replacement")),
(AND('[1]PWS Information'!$E$10="CWS",T1610="Single Family Residence",P1610="Galvanized Requiring Replacement",Q1610="Yes")),
(AND('[1]PWS Information'!$E$10="NTNC",P1610="Galvanized Requiring Replacement")),
(AND('[1]PWS Information'!$E$10="NTNC",T1610="Single Family Residence",Q1610="Yes")))),"Tier 3",
IF((OR((AND('[1]PWS Information'!$E$10="CWS",T1610="Single Family Residence",R1610="Yes",P1610="Non-Lead", I1610="Non-Lead - Copper",K1610="Before 1989")),
(AND('[1]PWS Information'!$E$10="CWS",T1610="Single Family Residence",R1610="Yes",P1610="Non-Lead", M1610="Non-Lead - Copper",N1610="Before 1989")))),"Tier 4",
IF((OR((AND('[1]PWS Information'!$E$10="NTNC",P1610="Non-Lead")),
(AND('[1]PWS Information'!$E$10="CWS",P1610="Non-Lead",R1610="")),
(AND('[1]PWS Information'!$E$10="CWS",P1610="Non-Lead",R1610="No")),
(AND('[1]PWS Information'!$E$10="CWS",P1610="Non-Lead",R1610="Don't Know")),
(AND('[1]PWS Information'!$E$10="CWS",P1610="Non-Lead", I1610="Non-Lead - Copper", R1610="Yes", K1610="Between 1989 and 2014")),
(AND('[1]PWS Information'!$E$10="CWS",P1610="Non-Lead", I1610="Non-Lead - Copper", R1610="Yes", K1610="After 2014")),
(AND('[1]PWS Information'!$E$10="CWS",P1610="Non-Lead", I1610="Non-Lead - Copper", R1610="Yes", K1610="Unknown")),
(AND('[1]PWS Information'!$E$10="CWS",P1610="Non-Lead", M1610="Non-Lead - Copper", R1610="Yes", N1610="Between 1989 and 2014")),
(AND('[1]PWS Information'!$E$10="CWS",P1610="Non-Lead", M1610="Non-Lead - Copper", R1610="Yes", N1610="After 2014")),
(AND('[1]PWS Information'!$E$10="CWS",P1610="Non-Lead", M1610="Non-Lead - Copper", R1610="Yes", N1610="Unknown")),
(AND('[1]PWS Information'!$E$10="CWS",P1610="Unknown")),
(AND('[1]PWS Information'!$E$10="NTNC",P1610="Unknown")))),"Tier 5",
"")))))</f>
        <v>Tier 5</v>
      </c>
      <c r="Y1610" s="50"/>
      <c r="Z1610" s="50"/>
    </row>
    <row r="1611" spans="1:26" ht="30" x14ac:dyDescent="0.25">
      <c r="A1611" s="39">
        <v>1955</v>
      </c>
      <c r="B1611" s="40">
        <v>2785</v>
      </c>
      <c r="C1611" s="41" t="s">
        <v>366</v>
      </c>
      <c r="D1611" s="41" t="s">
        <v>99</v>
      </c>
      <c r="E1611" s="41">
        <v>75153</v>
      </c>
      <c r="F1611" s="42"/>
      <c r="G1611" s="43"/>
      <c r="H1611" s="44"/>
      <c r="I1611" s="45" t="s">
        <v>47</v>
      </c>
      <c r="J1611" s="46" t="s">
        <v>37</v>
      </c>
      <c r="K1611" s="42" t="s">
        <v>41</v>
      </c>
      <c r="L1611" s="49"/>
      <c r="M1611" s="45" t="s">
        <v>54</v>
      </c>
      <c r="N1611" s="46" t="s">
        <v>40</v>
      </c>
      <c r="O1611" s="49"/>
      <c r="P1611" s="36" t="str">
        <f t="shared" si="25"/>
        <v>Non-Lead</v>
      </c>
      <c r="Q1611" s="39" t="s">
        <v>37</v>
      </c>
      <c r="R1611" s="39" t="s">
        <v>37</v>
      </c>
      <c r="S1611" s="39"/>
      <c r="T1611" s="50" t="s">
        <v>36</v>
      </c>
      <c r="U1611" s="50" t="s">
        <v>37</v>
      </c>
      <c r="V1611" s="50" t="s">
        <v>37</v>
      </c>
      <c r="W1611" s="50" t="s">
        <v>37</v>
      </c>
      <c r="X1611" s="51" t="str">
        <f>IF((OR((AND('[1]PWS Information'!$E$10="CWS",T1611="Single Family Residence",P1611="Lead")),
(AND('[1]PWS Information'!$E$10="CWS",T1611="Multiple Family Residence",'[1]PWS Information'!$E$11="Yes",P1611="Lead")),
(AND('[1]PWS Information'!$E$10="NTNC",P1611="Lead")))),"Tier 1",
IF((OR((AND('[1]PWS Information'!$E$10="CWS",T1611="Multiple Family Residence",'[1]PWS Information'!$E$11="No",P1611="Lead")),
(AND('[1]PWS Information'!$E$10="CWS",T1611="Other",P1611="Lead")),
(AND('[1]PWS Information'!$E$10="CWS",T1611="Building",P1611="Lead")))),"Tier 2",
IF((OR((AND('[1]PWS Information'!$E$10="CWS",T1611="Single Family Residence",P1611="Galvanized Requiring Replacement")),
(AND('[1]PWS Information'!$E$10="CWS",T1611="Single Family Residence",P1611="Galvanized Requiring Replacement",Q1611="Yes")),
(AND('[1]PWS Information'!$E$10="NTNC",P1611="Galvanized Requiring Replacement")),
(AND('[1]PWS Information'!$E$10="NTNC",T1611="Single Family Residence",Q1611="Yes")))),"Tier 3",
IF((OR((AND('[1]PWS Information'!$E$10="CWS",T1611="Single Family Residence",R1611="Yes",P1611="Non-Lead", I1611="Non-Lead - Copper",K1611="Before 1989")),
(AND('[1]PWS Information'!$E$10="CWS",T1611="Single Family Residence",R1611="Yes",P1611="Non-Lead", M1611="Non-Lead - Copper",N1611="Before 1989")))),"Tier 4",
IF((OR((AND('[1]PWS Information'!$E$10="NTNC",P1611="Non-Lead")),
(AND('[1]PWS Information'!$E$10="CWS",P1611="Non-Lead",R1611="")),
(AND('[1]PWS Information'!$E$10="CWS",P1611="Non-Lead",R1611="No")),
(AND('[1]PWS Information'!$E$10="CWS",P1611="Non-Lead",R1611="Don't Know")),
(AND('[1]PWS Information'!$E$10="CWS",P1611="Non-Lead", I1611="Non-Lead - Copper", R1611="Yes", K1611="Between 1989 and 2014")),
(AND('[1]PWS Information'!$E$10="CWS",P1611="Non-Lead", I1611="Non-Lead - Copper", R1611="Yes", K1611="After 2014")),
(AND('[1]PWS Information'!$E$10="CWS",P1611="Non-Lead", I1611="Non-Lead - Copper", R1611="Yes", K1611="Unknown")),
(AND('[1]PWS Information'!$E$10="CWS",P1611="Non-Lead", M1611="Non-Lead - Copper", R1611="Yes", N1611="Between 1989 and 2014")),
(AND('[1]PWS Information'!$E$10="CWS",P1611="Non-Lead", M1611="Non-Lead - Copper", R1611="Yes", N1611="After 2014")),
(AND('[1]PWS Information'!$E$10="CWS",P1611="Non-Lead", M1611="Non-Lead - Copper", R1611="Yes", N1611="Unknown")),
(AND('[1]PWS Information'!$E$10="CWS",P1611="Unknown")),
(AND('[1]PWS Information'!$E$10="NTNC",P1611="Unknown")))),"Tier 5",
"")))))</f>
        <v>Tier 5</v>
      </c>
      <c r="Y1611" s="50"/>
      <c r="Z1611" s="50"/>
    </row>
    <row r="1612" spans="1:26" ht="30" x14ac:dyDescent="0.25">
      <c r="A1612" s="39">
        <v>1956</v>
      </c>
      <c r="B1612" s="40">
        <v>10001</v>
      </c>
      <c r="C1612" s="41" t="s">
        <v>431</v>
      </c>
      <c r="D1612" s="41" t="s">
        <v>88</v>
      </c>
      <c r="E1612" s="41">
        <v>75144</v>
      </c>
      <c r="F1612" s="42"/>
      <c r="G1612" s="43"/>
      <c r="H1612" s="44"/>
      <c r="I1612" s="45" t="s">
        <v>47</v>
      </c>
      <c r="J1612" s="46" t="s">
        <v>37</v>
      </c>
      <c r="K1612" s="42" t="s">
        <v>41</v>
      </c>
      <c r="L1612" s="49"/>
      <c r="M1612" s="45" t="s">
        <v>54</v>
      </c>
      <c r="N1612" s="46" t="s">
        <v>40</v>
      </c>
      <c r="O1612" s="49"/>
      <c r="P1612" s="36" t="str">
        <f t="shared" si="25"/>
        <v>Non-Lead</v>
      </c>
      <c r="Q1612" s="39" t="s">
        <v>37</v>
      </c>
      <c r="R1612" s="39" t="s">
        <v>37</v>
      </c>
      <c r="S1612" s="39"/>
      <c r="T1612" s="50" t="s">
        <v>48</v>
      </c>
      <c r="U1612" s="50" t="s">
        <v>37</v>
      </c>
      <c r="V1612" s="50" t="s">
        <v>37</v>
      </c>
      <c r="W1612" s="50" t="s">
        <v>37</v>
      </c>
      <c r="X1612" s="51" t="str">
        <f>IF((OR((AND('[1]PWS Information'!$E$10="CWS",T1612="Single Family Residence",P1612="Lead")),
(AND('[1]PWS Information'!$E$10="CWS",T1612="Multiple Family Residence",'[1]PWS Information'!$E$11="Yes",P1612="Lead")),
(AND('[1]PWS Information'!$E$10="NTNC",P1612="Lead")))),"Tier 1",
IF((OR((AND('[1]PWS Information'!$E$10="CWS",T1612="Multiple Family Residence",'[1]PWS Information'!$E$11="No",P1612="Lead")),
(AND('[1]PWS Information'!$E$10="CWS",T1612="Other",P1612="Lead")),
(AND('[1]PWS Information'!$E$10="CWS",T1612="Building",P1612="Lead")))),"Tier 2",
IF((OR((AND('[1]PWS Information'!$E$10="CWS",T1612="Single Family Residence",P1612="Galvanized Requiring Replacement")),
(AND('[1]PWS Information'!$E$10="CWS",T1612="Single Family Residence",P1612="Galvanized Requiring Replacement",Q1612="Yes")),
(AND('[1]PWS Information'!$E$10="NTNC",P1612="Galvanized Requiring Replacement")),
(AND('[1]PWS Information'!$E$10="NTNC",T1612="Single Family Residence",Q1612="Yes")))),"Tier 3",
IF((OR((AND('[1]PWS Information'!$E$10="CWS",T1612="Single Family Residence",R1612="Yes",P1612="Non-Lead", I1612="Non-Lead - Copper",K1612="Before 1989")),
(AND('[1]PWS Information'!$E$10="CWS",T1612="Single Family Residence",R1612="Yes",P1612="Non-Lead", M1612="Non-Lead - Copper",N1612="Before 1989")))),"Tier 4",
IF((OR((AND('[1]PWS Information'!$E$10="NTNC",P1612="Non-Lead")),
(AND('[1]PWS Information'!$E$10="CWS",P1612="Non-Lead",R1612="")),
(AND('[1]PWS Information'!$E$10="CWS",P1612="Non-Lead",R1612="No")),
(AND('[1]PWS Information'!$E$10="CWS",P1612="Non-Lead",R1612="Don't Know")),
(AND('[1]PWS Information'!$E$10="CWS",P1612="Non-Lead", I1612="Non-Lead - Copper", R1612="Yes", K1612="Between 1989 and 2014")),
(AND('[1]PWS Information'!$E$10="CWS",P1612="Non-Lead", I1612="Non-Lead - Copper", R1612="Yes", K1612="After 2014")),
(AND('[1]PWS Information'!$E$10="CWS",P1612="Non-Lead", I1612="Non-Lead - Copper", R1612="Yes", K1612="Unknown")),
(AND('[1]PWS Information'!$E$10="CWS",P1612="Non-Lead", M1612="Non-Lead - Copper", R1612="Yes", N1612="Between 1989 and 2014")),
(AND('[1]PWS Information'!$E$10="CWS",P1612="Non-Lead", M1612="Non-Lead - Copper", R1612="Yes", N1612="After 2014")),
(AND('[1]PWS Information'!$E$10="CWS",P1612="Non-Lead", M1612="Non-Lead - Copper", R1612="Yes", N1612="Unknown")),
(AND('[1]PWS Information'!$E$10="CWS",P1612="Unknown")),
(AND('[1]PWS Information'!$E$10="NTNC",P1612="Unknown")))),"Tier 5",
"")))))</f>
        <v>Tier 5</v>
      </c>
      <c r="Y1612" s="50"/>
      <c r="Z1612" s="50"/>
    </row>
    <row r="1613" spans="1:26" ht="30" x14ac:dyDescent="0.25">
      <c r="A1613" s="39">
        <v>1957</v>
      </c>
      <c r="B1613" s="40">
        <v>14120</v>
      </c>
      <c r="C1613" s="41" t="s">
        <v>434</v>
      </c>
      <c r="D1613" s="41" t="s">
        <v>88</v>
      </c>
      <c r="E1613" s="41">
        <v>75144</v>
      </c>
      <c r="F1613" s="42"/>
      <c r="G1613" s="43"/>
      <c r="H1613" s="44"/>
      <c r="I1613" s="45" t="s">
        <v>47</v>
      </c>
      <c r="J1613" s="46" t="s">
        <v>37</v>
      </c>
      <c r="K1613" s="42" t="s">
        <v>41</v>
      </c>
      <c r="L1613" s="49"/>
      <c r="M1613" s="45" t="s">
        <v>54</v>
      </c>
      <c r="N1613" s="46" t="s">
        <v>40</v>
      </c>
      <c r="O1613" s="49"/>
      <c r="P1613" s="36" t="str">
        <f t="shared" si="25"/>
        <v>Non-Lead</v>
      </c>
      <c r="Q1613" s="39" t="s">
        <v>37</v>
      </c>
      <c r="R1613" s="39" t="s">
        <v>37</v>
      </c>
      <c r="S1613" s="39"/>
      <c r="T1613" s="50" t="s">
        <v>36</v>
      </c>
      <c r="U1613" s="50" t="s">
        <v>37</v>
      </c>
      <c r="V1613" s="50" t="s">
        <v>37</v>
      </c>
      <c r="W1613" s="50" t="s">
        <v>37</v>
      </c>
      <c r="X1613" s="51" t="str">
        <f>IF((OR((AND('[1]PWS Information'!$E$10="CWS",T1613="Single Family Residence",P1613="Lead")),
(AND('[1]PWS Information'!$E$10="CWS",T1613="Multiple Family Residence",'[1]PWS Information'!$E$11="Yes",P1613="Lead")),
(AND('[1]PWS Information'!$E$10="NTNC",P1613="Lead")))),"Tier 1",
IF((OR((AND('[1]PWS Information'!$E$10="CWS",T1613="Multiple Family Residence",'[1]PWS Information'!$E$11="No",P1613="Lead")),
(AND('[1]PWS Information'!$E$10="CWS",T1613="Other",P1613="Lead")),
(AND('[1]PWS Information'!$E$10="CWS",T1613="Building",P1613="Lead")))),"Tier 2",
IF((OR((AND('[1]PWS Information'!$E$10="CWS",T1613="Single Family Residence",P1613="Galvanized Requiring Replacement")),
(AND('[1]PWS Information'!$E$10="CWS",T1613="Single Family Residence",P1613="Galvanized Requiring Replacement",Q1613="Yes")),
(AND('[1]PWS Information'!$E$10="NTNC",P1613="Galvanized Requiring Replacement")),
(AND('[1]PWS Information'!$E$10="NTNC",T1613="Single Family Residence",Q1613="Yes")))),"Tier 3",
IF((OR((AND('[1]PWS Information'!$E$10="CWS",T1613="Single Family Residence",R1613="Yes",P1613="Non-Lead", I1613="Non-Lead - Copper",K1613="Before 1989")),
(AND('[1]PWS Information'!$E$10="CWS",T1613="Single Family Residence",R1613="Yes",P1613="Non-Lead", M1613="Non-Lead - Copper",N1613="Before 1989")))),"Tier 4",
IF((OR((AND('[1]PWS Information'!$E$10="NTNC",P1613="Non-Lead")),
(AND('[1]PWS Information'!$E$10="CWS",P1613="Non-Lead",R1613="")),
(AND('[1]PWS Information'!$E$10="CWS",P1613="Non-Lead",R1613="No")),
(AND('[1]PWS Information'!$E$10="CWS",P1613="Non-Lead",R1613="Don't Know")),
(AND('[1]PWS Information'!$E$10="CWS",P1613="Non-Lead", I1613="Non-Lead - Copper", R1613="Yes", K1613="Between 1989 and 2014")),
(AND('[1]PWS Information'!$E$10="CWS",P1613="Non-Lead", I1613="Non-Lead - Copper", R1613="Yes", K1613="After 2014")),
(AND('[1]PWS Information'!$E$10="CWS",P1613="Non-Lead", I1613="Non-Lead - Copper", R1613="Yes", K1613="Unknown")),
(AND('[1]PWS Information'!$E$10="CWS",P1613="Non-Lead", M1613="Non-Lead - Copper", R1613="Yes", N1613="Between 1989 and 2014")),
(AND('[1]PWS Information'!$E$10="CWS",P1613="Non-Lead", M1613="Non-Lead - Copper", R1613="Yes", N1613="After 2014")),
(AND('[1]PWS Information'!$E$10="CWS",P1613="Non-Lead", M1613="Non-Lead - Copper", R1613="Yes", N1613="Unknown")),
(AND('[1]PWS Information'!$E$10="CWS",P1613="Unknown")),
(AND('[1]PWS Information'!$E$10="NTNC",P1613="Unknown")))),"Tier 5",
"")))))</f>
        <v>Tier 5</v>
      </c>
      <c r="Y1613" s="50"/>
      <c r="Z1613" s="50"/>
    </row>
    <row r="1614" spans="1:26" x14ac:dyDescent="0.25">
      <c r="A1614" s="39">
        <v>1958</v>
      </c>
      <c r="B1614" s="40">
        <v>5695</v>
      </c>
      <c r="C1614" s="41" t="s">
        <v>196</v>
      </c>
      <c r="D1614" s="41" t="s">
        <v>83</v>
      </c>
      <c r="E1614" s="41">
        <v>75105</v>
      </c>
      <c r="F1614" s="42"/>
      <c r="G1614" s="43"/>
      <c r="H1614" s="44"/>
      <c r="I1614" s="45" t="s">
        <v>47</v>
      </c>
      <c r="J1614" s="46" t="s">
        <v>37</v>
      </c>
      <c r="K1614" s="42" t="s">
        <v>41</v>
      </c>
      <c r="L1614" s="49"/>
      <c r="M1614" s="45" t="s">
        <v>54</v>
      </c>
      <c r="N1614" s="46" t="s">
        <v>35</v>
      </c>
      <c r="O1614" s="49"/>
      <c r="P1614" s="36" t="str">
        <f t="shared" si="25"/>
        <v>Non-Lead</v>
      </c>
      <c r="Q1614" s="39" t="s">
        <v>37</v>
      </c>
      <c r="R1614" s="39" t="s">
        <v>37</v>
      </c>
      <c r="S1614" s="39"/>
      <c r="T1614" s="50" t="s">
        <v>36</v>
      </c>
      <c r="U1614" s="50" t="s">
        <v>37</v>
      </c>
      <c r="V1614" s="50" t="s">
        <v>37</v>
      </c>
      <c r="W1614" s="50" t="s">
        <v>37</v>
      </c>
      <c r="X1614" s="51" t="str">
        <f>IF((OR((AND('[1]PWS Information'!$E$10="CWS",T1614="Single Family Residence",P1614="Lead")),
(AND('[1]PWS Information'!$E$10="CWS",T1614="Multiple Family Residence",'[1]PWS Information'!$E$11="Yes",P1614="Lead")),
(AND('[1]PWS Information'!$E$10="NTNC",P1614="Lead")))),"Tier 1",
IF((OR((AND('[1]PWS Information'!$E$10="CWS",T1614="Multiple Family Residence",'[1]PWS Information'!$E$11="No",P1614="Lead")),
(AND('[1]PWS Information'!$E$10="CWS",T1614="Other",P1614="Lead")),
(AND('[1]PWS Information'!$E$10="CWS",T1614="Building",P1614="Lead")))),"Tier 2",
IF((OR((AND('[1]PWS Information'!$E$10="CWS",T1614="Single Family Residence",P1614="Galvanized Requiring Replacement")),
(AND('[1]PWS Information'!$E$10="CWS",T1614="Single Family Residence",P1614="Galvanized Requiring Replacement",Q1614="Yes")),
(AND('[1]PWS Information'!$E$10="NTNC",P1614="Galvanized Requiring Replacement")),
(AND('[1]PWS Information'!$E$10="NTNC",T1614="Single Family Residence",Q1614="Yes")))),"Tier 3",
IF((OR((AND('[1]PWS Information'!$E$10="CWS",T1614="Single Family Residence",R1614="Yes",P1614="Non-Lead", I1614="Non-Lead - Copper",K1614="Before 1989")),
(AND('[1]PWS Information'!$E$10="CWS",T1614="Single Family Residence",R1614="Yes",P1614="Non-Lead", M1614="Non-Lead - Copper",N1614="Before 1989")))),"Tier 4",
IF((OR((AND('[1]PWS Information'!$E$10="NTNC",P1614="Non-Lead")),
(AND('[1]PWS Information'!$E$10="CWS",P1614="Non-Lead",R1614="")),
(AND('[1]PWS Information'!$E$10="CWS",P1614="Non-Lead",R1614="No")),
(AND('[1]PWS Information'!$E$10="CWS",P1614="Non-Lead",R1614="Don't Know")),
(AND('[1]PWS Information'!$E$10="CWS",P1614="Non-Lead", I1614="Non-Lead - Copper", R1614="Yes", K1614="Between 1989 and 2014")),
(AND('[1]PWS Information'!$E$10="CWS",P1614="Non-Lead", I1614="Non-Lead - Copper", R1614="Yes", K1614="After 2014")),
(AND('[1]PWS Information'!$E$10="CWS",P1614="Non-Lead", I1614="Non-Lead - Copper", R1614="Yes", K1614="Unknown")),
(AND('[1]PWS Information'!$E$10="CWS",P1614="Non-Lead", M1614="Non-Lead - Copper", R1614="Yes", N1614="Between 1989 and 2014")),
(AND('[1]PWS Information'!$E$10="CWS",P1614="Non-Lead", M1614="Non-Lead - Copper", R1614="Yes", N1614="After 2014")),
(AND('[1]PWS Information'!$E$10="CWS",P1614="Non-Lead", M1614="Non-Lead - Copper", R1614="Yes", N1614="Unknown")),
(AND('[1]PWS Information'!$E$10="CWS",P1614="Unknown")),
(AND('[1]PWS Information'!$E$10="NTNC",P1614="Unknown")))),"Tier 5",
"")))))</f>
        <v>Tier 5</v>
      </c>
      <c r="Y1614" s="50"/>
      <c r="Z1614" s="50"/>
    </row>
    <row r="1615" spans="1:26" x14ac:dyDescent="0.25">
      <c r="A1615" s="39">
        <v>1959</v>
      </c>
      <c r="B1615" s="40">
        <v>9004</v>
      </c>
      <c r="C1615" s="41" t="s">
        <v>345</v>
      </c>
      <c r="D1615" s="41" t="s">
        <v>88</v>
      </c>
      <c r="E1615" s="41">
        <v>75144</v>
      </c>
      <c r="F1615" s="42"/>
      <c r="G1615" s="43"/>
      <c r="H1615" s="44"/>
      <c r="I1615" s="45" t="s">
        <v>47</v>
      </c>
      <c r="J1615" s="46" t="s">
        <v>37</v>
      </c>
      <c r="K1615" s="42" t="s">
        <v>41</v>
      </c>
      <c r="L1615" s="49"/>
      <c r="M1615" s="45" t="s">
        <v>54</v>
      </c>
      <c r="N1615" s="46" t="s">
        <v>49</v>
      </c>
      <c r="O1615" s="49"/>
      <c r="P1615" s="36" t="str">
        <f t="shared" si="25"/>
        <v>Non-Lead</v>
      </c>
      <c r="Q1615" s="39" t="s">
        <v>37</v>
      </c>
      <c r="R1615" s="39" t="s">
        <v>37</v>
      </c>
      <c r="S1615" s="39"/>
      <c r="T1615" s="50" t="s">
        <v>52</v>
      </c>
      <c r="U1615" s="50" t="s">
        <v>37</v>
      </c>
      <c r="V1615" s="50" t="s">
        <v>37</v>
      </c>
      <c r="W1615" s="50" t="s">
        <v>37</v>
      </c>
      <c r="X1615" s="51" t="str">
        <f>IF((OR((AND('[1]PWS Information'!$E$10="CWS",T1615="Single Family Residence",P1615="Lead")),
(AND('[1]PWS Information'!$E$10="CWS",T1615="Multiple Family Residence",'[1]PWS Information'!$E$11="Yes",P1615="Lead")),
(AND('[1]PWS Information'!$E$10="NTNC",P1615="Lead")))),"Tier 1",
IF((OR((AND('[1]PWS Information'!$E$10="CWS",T1615="Multiple Family Residence",'[1]PWS Information'!$E$11="No",P1615="Lead")),
(AND('[1]PWS Information'!$E$10="CWS",T1615="Other",P1615="Lead")),
(AND('[1]PWS Information'!$E$10="CWS",T1615="Building",P1615="Lead")))),"Tier 2",
IF((OR((AND('[1]PWS Information'!$E$10="CWS",T1615="Single Family Residence",P1615="Galvanized Requiring Replacement")),
(AND('[1]PWS Information'!$E$10="CWS",T1615="Single Family Residence",P1615="Galvanized Requiring Replacement",Q1615="Yes")),
(AND('[1]PWS Information'!$E$10="NTNC",P1615="Galvanized Requiring Replacement")),
(AND('[1]PWS Information'!$E$10="NTNC",T1615="Single Family Residence",Q1615="Yes")))),"Tier 3",
IF((OR((AND('[1]PWS Information'!$E$10="CWS",T1615="Single Family Residence",R1615="Yes",P1615="Non-Lead", I1615="Non-Lead - Copper",K1615="Before 1989")),
(AND('[1]PWS Information'!$E$10="CWS",T1615="Single Family Residence",R1615="Yes",P1615="Non-Lead", M1615="Non-Lead - Copper",N1615="Before 1989")))),"Tier 4",
IF((OR((AND('[1]PWS Information'!$E$10="NTNC",P1615="Non-Lead")),
(AND('[1]PWS Information'!$E$10="CWS",P1615="Non-Lead",R1615="")),
(AND('[1]PWS Information'!$E$10="CWS",P1615="Non-Lead",R1615="No")),
(AND('[1]PWS Information'!$E$10="CWS",P1615="Non-Lead",R1615="Don't Know")),
(AND('[1]PWS Information'!$E$10="CWS",P1615="Non-Lead", I1615="Non-Lead - Copper", R1615="Yes", K1615="Between 1989 and 2014")),
(AND('[1]PWS Information'!$E$10="CWS",P1615="Non-Lead", I1615="Non-Lead - Copper", R1615="Yes", K1615="After 2014")),
(AND('[1]PWS Information'!$E$10="CWS",P1615="Non-Lead", I1615="Non-Lead - Copper", R1615="Yes", K1615="Unknown")),
(AND('[1]PWS Information'!$E$10="CWS",P1615="Non-Lead", M1615="Non-Lead - Copper", R1615="Yes", N1615="Between 1989 and 2014")),
(AND('[1]PWS Information'!$E$10="CWS",P1615="Non-Lead", M1615="Non-Lead - Copper", R1615="Yes", N1615="After 2014")),
(AND('[1]PWS Information'!$E$10="CWS",P1615="Non-Lead", M1615="Non-Lead - Copper", R1615="Yes", N1615="Unknown")),
(AND('[1]PWS Information'!$E$10="CWS",P1615="Unknown")),
(AND('[1]PWS Information'!$E$10="NTNC",P1615="Unknown")))),"Tier 5",
"")))))</f>
        <v>Tier 5</v>
      </c>
      <c r="Y1615" s="50"/>
      <c r="Z1615" s="50"/>
    </row>
    <row r="1616" spans="1:26" ht="30" x14ac:dyDescent="0.25">
      <c r="A1616" s="39">
        <v>1960</v>
      </c>
      <c r="B1616" s="40">
        <v>6485</v>
      </c>
      <c r="C1616" s="41" t="s">
        <v>297</v>
      </c>
      <c r="D1616" s="41" t="s">
        <v>73</v>
      </c>
      <c r="E1616" s="41">
        <v>75155</v>
      </c>
      <c r="F1616" s="42"/>
      <c r="G1616" s="43"/>
      <c r="H1616" s="44"/>
      <c r="I1616" s="45" t="s">
        <v>47</v>
      </c>
      <c r="J1616" s="46" t="s">
        <v>37</v>
      </c>
      <c r="K1616" s="42" t="s">
        <v>41</v>
      </c>
      <c r="L1616" s="49"/>
      <c r="M1616" s="45" t="s">
        <v>54</v>
      </c>
      <c r="N1616" s="46" t="s">
        <v>40</v>
      </c>
      <c r="O1616" s="49"/>
      <c r="P1616" s="36" t="str">
        <f t="shared" si="25"/>
        <v>Non-Lead</v>
      </c>
      <c r="Q1616" s="39" t="s">
        <v>37</v>
      </c>
      <c r="R1616" s="39" t="s">
        <v>37</v>
      </c>
      <c r="S1616" s="39"/>
      <c r="T1616" s="50" t="s">
        <v>36</v>
      </c>
      <c r="U1616" s="50" t="s">
        <v>37</v>
      </c>
      <c r="V1616" s="50" t="s">
        <v>37</v>
      </c>
      <c r="W1616" s="50" t="s">
        <v>37</v>
      </c>
      <c r="X1616" s="51" t="str">
        <f>IF((OR((AND('[1]PWS Information'!$E$10="CWS",T1616="Single Family Residence",P1616="Lead")),
(AND('[1]PWS Information'!$E$10="CWS",T1616="Multiple Family Residence",'[1]PWS Information'!$E$11="Yes",P1616="Lead")),
(AND('[1]PWS Information'!$E$10="NTNC",P1616="Lead")))),"Tier 1",
IF((OR((AND('[1]PWS Information'!$E$10="CWS",T1616="Multiple Family Residence",'[1]PWS Information'!$E$11="No",P1616="Lead")),
(AND('[1]PWS Information'!$E$10="CWS",T1616="Other",P1616="Lead")),
(AND('[1]PWS Information'!$E$10="CWS",T1616="Building",P1616="Lead")))),"Tier 2",
IF((OR((AND('[1]PWS Information'!$E$10="CWS",T1616="Single Family Residence",P1616="Galvanized Requiring Replacement")),
(AND('[1]PWS Information'!$E$10="CWS",T1616="Single Family Residence",P1616="Galvanized Requiring Replacement",Q1616="Yes")),
(AND('[1]PWS Information'!$E$10="NTNC",P1616="Galvanized Requiring Replacement")),
(AND('[1]PWS Information'!$E$10="NTNC",T1616="Single Family Residence",Q1616="Yes")))),"Tier 3",
IF((OR((AND('[1]PWS Information'!$E$10="CWS",T1616="Single Family Residence",R1616="Yes",P1616="Non-Lead", I1616="Non-Lead - Copper",K1616="Before 1989")),
(AND('[1]PWS Information'!$E$10="CWS",T1616="Single Family Residence",R1616="Yes",P1616="Non-Lead", M1616="Non-Lead - Copper",N1616="Before 1989")))),"Tier 4",
IF((OR((AND('[1]PWS Information'!$E$10="NTNC",P1616="Non-Lead")),
(AND('[1]PWS Information'!$E$10="CWS",P1616="Non-Lead",R1616="")),
(AND('[1]PWS Information'!$E$10="CWS",P1616="Non-Lead",R1616="No")),
(AND('[1]PWS Information'!$E$10="CWS",P1616="Non-Lead",R1616="Don't Know")),
(AND('[1]PWS Information'!$E$10="CWS",P1616="Non-Lead", I1616="Non-Lead - Copper", R1616="Yes", K1616="Between 1989 and 2014")),
(AND('[1]PWS Information'!$E$10="CWS",P1616="Non-Lead", I1616="Non-Lead - Copper", R1616="Yes", K1616="After 2014")),
(AND('[1]PWS Information'!$E$10="CWS",P1616="Non-Lead", I1616="Non-Lead - Copper", R1616="Yes", K1616="Unknown")),
(AND('[1]PWS Information'!$E$10="CWS",P1616="Non-Lead", M1616="Non-Lead - Copper", R1616="Yes", N1616="Between 1989 and 2014")),
(AND('[1]PWS Information'!$E$10="CWS",P1616="Non-Lead", M1616="Non-Lead - Copper", R1616="Yes", N1616="After 2014")),
(AND('[1]PWS Information'!$E$10="CWS",P1616="Non-Lead", M1616="Non-Lead - Copper", R1616="Yes", N1616="Unknown")),
(AND('[1]PWS Information'!$E$10="CWS",P1616="Unknown")),
(AND('[1]PWS Information'!$E$10="NTNC",P1616="Unknown")))),"Tier 5",
"")))))</f>
        <v>Tier 5</v>
      </c>
      <c r="Y1616" s="50"/>
      <c r="Z1616" s="50"/>
    </row>
    <row r="1617" spans="1:26" x14ac:dyDescent="0.25">
      <c r="A1617" s="39">
        <v>1961</v>
      </c>
      <c r="B1617" s="40">
        <v>8362</v>
      </c>
      <c r="C1617" s="41" t="s">
        <v>321</v>
      </c>
      <c r="D1617" s="41" t="s">
        <v>88</v>
      </c>
      <c r="E1617" s="41">
        <v>75144</v>
      </c>
      <c r="F1617" s="42"/>
      <c r="G1617" s="43"/>
      <c r="H1617" s="44"/>
      <c r="I1617" s="45" t="s">
        <v>47</v>
      </c>
      <c r="J1617" s="46" t="s">
        <v>37</v>
      </c>
      <c r="K1617" s="42" t="s">
        <v>41</v>
      </c>
      <c r="L1617" s="49"/>
      <c r="M1617" s="45" t="s">
        <v>54</v>
      </c>
      <c r="N1617" s="46" t="s">
        <v>49</v>
      </c>
      <c r="O1617" s="49"/>
      <c r="P1617" s="36" t="str">
        <f t="shared" si="25"/>
        <v>Non-Lead</v>
      </c>
      <c r="Q1617" s="39" t="s">
        <v>37</v>
      </c>
      <c r="R1617" s="39" t="s">
        <v>37</v>
      </c>
      <c r="S1617" s="39"/>
      <c r="T1617" s="50" t="s">
        <v>52</v>
      </c>
      <c r="U1617" s="50" t="s">
        <v>37</v>
      </c>
      <c r="V1617" s="50" t="s">
        <v>37</v>
      </c>
      <c r="W1617" s="50" t="s">
        <v>37</v>
      </c>
      <c r="X1617" s="51" t="str">
        <f>IF((OR((AND('[1]PWS Information'!$E$10="CWS",T1617="Single Family Residence",P1617="Lead")),
(AND('[1]PWS Information'!$E$10="CWS",T1617="Multiple Family Residence",'[1]PWS Information'!$E$11="Yes",P1617="Lead")),
(AND('[1]PWS Information'!$E$10="NTNC",P1617="Lead")))),"Tier 1",
IF((OR((AND('[1]PWS Information'!$E$10="CWS",T1617="Multiple Family Residence",'[1]PWS Information'!$E$11="No",P1617="Lead")),
(AND('[1]PWS Information'!$E$10="CWS",T1617="Other",P1617="Lead")),
(AND('[1]PWS Information'!$E$10="CWS",T1617="Building",P1617="Lead")))),"Tier 2",
IF((OR((AND('[1]PWS Information'!$E$10="CWS",T1617="Single Family Residence",P1617="Galvanized Requiring Replacement")),
(AND('[1]PWS Information'!$E$10="CWS",T1617="Single Family Residence",P1617="Galvanized Requiring Replacement",Q1617="Yes")),
(AND('[1]PWS Information'!$E$10="NTNC",P1617="Galvanized Requiring Replacement")),
(AND('[1]PWS Information'!$E$10="NTNC",T1617="Single Family Residence",Q1617="Yes")))),"Tier 3",
IF((OR((AND('[1]PWS Information'!$E$10="CWS",T1617="Single Family Residence",R1617="Yes",P1617="Non-Lead", I1617="Non-Lead - Copper",K1617="Before 1989")),
(AND('[1]PWS Information'!$E$10="CWS",T1617="Single Family Residence",R1617="Yes",P1617="Non-Lead", M1617="Non-Lead - Copper",N1617="Before 1989")))),"Tier 4",
IF((OR((AND('[1]PWS Information'!$E$10="NTNC",P1617="Non-Lead")),
(AND('[1]PWS Information'!$E$10="CWS",P1617="Non-Lead",R1617="")),
(AND('[1]PWS Information'!$E$10="CWS",P1617="Non-Lead",R1617="No")),
(AND('[1]PWS Information'!$E$10="CWS",P1617="Non-Lead",R1617="Don't Know")),
(AND('[1]PWS Information'!$E$10="CWS",P1617="Non-Lead", I1617="Non-Lead - Copper", R1617="Yes", K1617="Between 1989 and 2014")),
(AND('[1]PWS Information'!$E$10="CWS",P1617="Non-Lead", I1617="Non-Lead - Copper", R1617="Yes", K1617="After 2014")),
(AND('[1]PWS Information'!$E$10="CWS",P1617="Non-Lead", I1617="Non-Lead - Copper", R1617="Yes", K1617="Unknown")),
(AND('[1]PWS Information'!$E$10="CWS",P1617="Non-Lead", M1617="Non-Lead - Copper", R1617="Yes", N1617="Between 1989 and 2014")),
(AND('[1]PWS Information'!$E$10="CWS",P1617="Non-Lead", M1617="Non-Lead - Copper", R1617="Yes", N1617="After 2014")),
(AND('[1]PWS Information'!$E$10="CWS",P1617="Non-Lead", M1617="Non-Lead - Copper", R1617="Yes", N1617="Unknown")),
(AND('[1]PWS Information'!$E$10="CWS",P1617="Unknown")),
(AND('[1]PWS Information'!$E$10="NTNC",P1617="Unknown")))),"Tier 5",
"")))))</f>
        <v>Tier 5</v>
      </c>
      <c r="Y1617" s="50"/>
      <c r="Z1617" s="50"/>
    </row>
    <row r="1618" spans="1:26" x14ac:dyDescent="0.25">
      <c r="A1618" s="39">
        <v>1962</v>
      </c>
      <c r="B1618" s="40"/>
      <c r="C1618" s="41" t="s">
        <v>343</v>
      </c>
      <c r="D1618" s="41" t="s">
        <v>88</v>
      </c>
      <c r="E1618" s="41">
        <v>75144</v>
      </c>
      <c r="F1618" s="42"/>
      <c r="G1618" s="43"/>
      <c r="H1618" s="44"/>
      <c r="I1618" s="45" t="s">
        <v>47</v>
      </c>
      <c r="J1618" s="46" t="s">
        <v>37</v>
      </c>
      <c r="K1618" s="42" t="s">
        <v>41</v>
      </c>
      <c r="L1618" s="49"/>
      <c r="M1618" s="45" t="s">
        <v>54</v>
      </c>
      <c r="N1618" s="46" t="s">
        <v>41</v>
      </c>
      <c r="O1618" s="49"/>
      <c r="P1618" s="36" t="str">
        <f t="shared" si="25"/>
        <v>Non-Lead</v>
      </c>
      <c r="Q1618" s="39" t="s">
        <v>37</v>
      </c>
      <c r="R1618" s="39" t="s">
        <v>37</v>
      </c>
      <c r="S1618" s="39"/>
      <c r="T1618" s="50" t="s">
        <v>52</v>
      </c>
      <c r="U1618" s="50" t="s">
        <v>37</v>
      </c>
      <c r="V1618" s="50" t="s">
        <v>37</v>
      </c>
      <c r="W1618" s="50" t="s">
        <v>37</v>
      </c>
      <c r="X1618" s="51" t="str">
        <f>IF((OR((AND('[1]PWS Information'!$E$10="CWS",T1618="Single Family Residence",P1618="Lead")),
(AND('[1]PWS Information'!$E$10="CWS",T1618="Multiple Family Residence",'[1]PWS Information'!$E$11="Yes",P1618="Lead")),
(AND('[1]PWS Information'!$E$10="NTNC",P1618="Lead")))),"Tier 1",
IF((OR((AND('[1]PWS Information'!$E$10="CWS",T1618="Multiple Family Residence",'[1]PWS Information'!$E$11="No",P1618="Lead")),
(AND('[1]PWS Information'!$E$10="CWS",T1618="Other",P1618="Lead")),
(AND('[1]PWS Information'!$E$10="CWS",T1618="Building",P1618="Lead")))),"Tier 2",
IF((OR((AND('[1]PWS Information'!$E$10="CWS",T1618="Single Family Residence",P1618="Galvanized Requiring Replacement")),
(AND('[1]PWS Information'!$E$10="CWS",T1618="Single Family Residence",P1618="Galvanized Requiring Replacement",Q1618="Yes")),
(AND('[1]PWS Information'!$E$10="NTNC",P1618="Galvanized Requiring Replacement")),
(AND('[1]PWS Information'!$E$10="NTNC",T1618="Single Family Residence",Q1618="Yes")))),"Tier 3",
IF((OR((AND('[1]PWS Information'!$E$10="CWS",T1618="Single Family Residence",R1618="Yes",P1618="Non-Lead", I1618="Non-Lead - Copper",K1618="Before 1989")),
(AND('[1]PWS Information'!$E$10="CWS",T1618="Single Family Residence",R1618="Yes",P1618="Non-Lead", M1618="Non-Lead - Copper",N1618="Before 1989")))),"Tier 4",
IF((OR((AND('[1]PWS Information'!$E$10="NTNC",P1618="Non-Lead")),
(AND('[1]PWS Information'!$E$10="CWS",P1618="Non-Lead",R1618="")),
(AND('[1]PWS Information'!$E$10="CWS",P1618="Non-Lead",R1618="No")),
(AND('[1]PWS Information'!$E$10="CWS",P1618="Non-Lead",R1618="Don't Know")),
(AND('[1]PWS Information'!$E$10="CWS",P1618="Non-Lead", I1618="Non-Lead - Copper", R1618="Yes", K1618="Between 1989 and 2014")),
(AND('[1]PWS Information'!$E$10="CWS",P1618="Non-Lead", I1618="Non-Lead - Copper", R1618="Yes", K1618="After 2014")),
(AND('[1]PWS Information'!$E$10="CWS",P1618="Non-Lead", I1618="Non-Lead - Copper", R1618="Yes", K1618="Unknown")),
(AND('[1]PWS Information'!$E$10="CWS",P1618="Non-Lead", M1618="Non-Lead - Copper", R1618="Yes", N1618="Between 1989 and 2014")),
(AND('[1]PWS Information'!$E$10="CWS",P1618="Non-Lead", M1618="Non-Lead - Copper", R1618="Yes", N1618="After 2014")),
(AND('[1]PWS Information'!$E$10="CWS",P1618="Non-Lead", M1618="Non-Lead - Copper", R1618="Yes", N1618="Unknown")),
(AND('[1]PWS Information'!$E$10="CWS",P1618="Unknown")),
(AND('[1]PWS Information'!$E$10="NTNC",P1618="Unknown")))),"Tier 5",
"")))))</f>
        <v>Tier 5</v>
      </c>
      <c r="Y1618" s="50"/>
      <c r="Z1618" s="50"/>
    </row>
    <row r="1619" spans="1:26" ht="30" x14ac:dyDescent="0.25">
      <c r="A1619" s="39">
        <v>1963</v>
      </c>
      <c r="B1619" s="40">
        <v>2785</v>
      </c>
      <c r="C1619" s="41" t="s">
        <v>366</v>
      </c>
      <c r="D1619" s="41" t="s">
        <v>99</v>
      </c>
      <c r="E1619" s="41">
        <v>75153</v>
      </c>
      <c r="F1619" s="42"/>
      <c r="G1619" s="43"/>
      <c r="H1619" s="44"/>
      <c r="I1619" s="45" t="s">
        <v>47</v>
      </c>
      <c r="J1619" s="46" t="s">
        <v>37</v>
      </c>
      <c r="K1619" s="42" t="s">
        <v>41</v>
      </c>
      <c r="L1619" s="49"/>
      <c r="M1619" s="45" t="s">
        <v>54</v>
      </c>
      <c r="N1619" s="46" t="s">
        <v>40</v>
      </c>
      <c r="O1619" s="49"/>
      <c r="P1619" s="36" t="str">
        <f t="shared" si="25"/>
        <v>Non-Lead</v>
      </c>
      <c r="Q1619" s="39" t="s">
        <v>37</v>
      </c>
      <c r="R1619" s="39" t="s">
        <v>37</v>
      </c>
      <c r="S1619" s="39"/>
      <c r="T1619" s="50" t="s">
        <v>36</v>
      </c>
      <c r="U1619" s="50" t="s">
        <v>37</v>
      </c>
      <c r="V1619" s="50" t="s">
        <v>37</v>
      </c>
      <c r="W1619" s="50" t="s">
        <v>37</v>
      </c>
      <c r="X1619" s="51" t="str">
        <f>IF((OR((AND('[1]PWS Information'!$E$10="CWS",T1619="Single Family Residence",P1619="Lead")),
(AND('[1]PWS Information'!$E$10="CWS",T1619="Multiple Family Residence",'[1]PWS Information'!$E$11="Yes",P1619="Lead")),
(AND('[1]PWS Information'!$E$10="NTNC",P1619="Lead")))),"Tier 1",
IF((OR((AND('[1]PWS Information'!$E$10="CWS",T1619="Multiple Family Residence",'[1]PWS Information'!$E$11="No",P1619="Lead")),
(AND('[1]PWS Information'!$E$10="CWS",T1619="Other",P1619="Lead")),
(AND('[1]PWS Information'!$E$10="CWS",T1619="Building",P1619="Lead")))),"Tier 2",
IF((OR((AND('[1]PWS Information'!$E$10="CWS",T1619="Single Family Residence",P1619="Galvanized Requiring Replacement")),
(AND('[1]PWS Information'!$E$10="CWS",T1619="Single Family Residence",P1619="Galvanized Requiring Replacement",Q1619="Yes")),
(AND('[1]PWS Information'!$E$10="NTNC",P1619="Galvanized Requiring Replacement")),
(AND('[1]PWS Information'!$E$10="NTNC",T1619="Single Family Residence",Q1619="Yes")))),"Tier 3",
IF((OR((AND('[1]PWS Information'!$E$10="CWS",T1619="Single Family Residence",R1619="Yes",P1619="Non-Lead", I1619="Non-Lead - Copper",K1619="Before 1989")),
(AND('[1]PWS Information'!$E$10="CWS",T1619="Single Family Residence",R1619="Yes",P1619="Non-Lead", M1619="Non-Lead - Copper",N1619="Before 1989")))),"Tier 4",
IF((OR((AND('[1]PWS Information'!$E$10="NTNC",P1619="Non-Lead")),
(AND('[1]PWS Information'!$E$10="CWS",P1619="Non-Lead",R1619="")),
(AND('[1]PWS Information'!$E$10="CWS",P1619="Non-Lead",R1619="No")),
(AND('[1]PWS Information'!$E$10="CWS",P1619="Non-Lead",R1619="Don't Know")),
(AND('[1]PWS Information'!$E$10="CWS",P1619="Non-Lead", I1619="Non-Lead - Copper", R1619="Yes", K1619="Between 1989 and 2014")),
(AND('[1]PWS Information'!$E$10="CWS",P1619="Non-Lead", I1619="Non-Lead - Copper", R1619="Yes", K1619="After 2014")),
(AND('[1]PWS Information'!$E$10="CWS",P1619="Non-Lead", I1619="Non-Lead - Copper", R1619="Yes", K1619="Unknown")),
(AND('[1]PWS Information'!$E$10="CWS",P1619="Non-Lead", M1619="Non-Lead - Copper", R1619="Yes", N1619="Between 1989 and 2014")),
(AND('[1]PWS Information'!$E$10="CWS",P1619="Non-Lead", M1619="Non-Lead - Copper", R1619="Yes", N1619="After 2014")),
(AND('[1]PWS Information'!$E$10="CWS",P1619="Non-Lead", M1619="Non-Lead - Copper", R1619="Yes", N1619="Unknown")),
(AND('[1]PWS Information'!$E$10="CWS",P1619="Unknown")),
(AND('[1]PWS Information'!$E$10="NTNC",P1619="Unknown")))),"Tier 5",
"")))))</f>
        <v>Tier 5</v>
      </c>
      <c r="Y1619" s="50"/>
      <c r="Z1619" s="50"/>
    </row>
    <row r="1620" spans="1:26" x14ac:dyDescent="0.25">
      <c r="A1620" s="39">
        <v>1964</v>
      </c>
      <c r="B1620" s="40">
        <v>2545</v>
      </c>
      <c r="C1620" s="41" t="s">
        <v>351</v>
      </c>
      <c r="D1620" s="41" t="s">
        <v>99</v>
      </c>
      <c r="E1620" s="41">
        <v>75153</v>
      </c>
      <c r="F1620" s="42"/>
      <c r="G1620" s="43"/>
      <c r="H1620" s="44"/>
      <c r="I1620" s="45" t="s">
        <v>47</v>
      </c>
      <c r="J1620" s="46" t="s">
        <v>37</v>
      </c>
      <c r="K1620" s="42" t="s">
        <v>41</v>
      </c>
      <c r="L1620" s="49"/>
      <c r="M1620" s="45" t="s">
        <v>54</v>
      </c>
      <c r="N1620" s="46" t="s">
        <v>35</v>
      </c>
      <c r="O1620" s="49"/>
      <c r="P1620" s="36" t="str">
        <f t="shared" si="25"/>
        <v>Non-Lead</v>
      </c>
      <c r="Q1620" s="39" t="s">
        <v>37</v>
      </c>
      <c r="R1620" s="39" t="s">
        <v>37</v>
      </c>
      <c r="S1620" s="39"/>
      <c r="T1620" s="50" t="s">
        <v>36</v>
      </c>
      <c r="U1620" s="50" t="s">
        <v>37</v>
      </c>
      <c r="V1620" s="50" t="s">
        <v>37</v>
      </c>
      <c r="W1620" s="50" t="s">
        <v>37</v>
      </c>
      <c r="X1620" s="51" t="str">
        <f>IF((OR((AND('[1]PWS Information'!$E$10="CWS",T1620="Single Family Residence",P1620="Lead")),
(AND('[1]PWS Information'!$E$10="CWS",T1620="Multiple Family Residence",'[1]PWS Information'!$E$11="Yes",P1620="Lead")),
(AND('[1]PWS Information'!$E$10="NTNC",P1620="Lead")))),"Tier 1",
IF((OR((AND('[1]PWS Information'!$E$10="CWS",T1620="Multiple Family Residence",'[1]PWS Information'!$E$11="No",P1620="Lead")),
(AND('[1]PWS Information'!$E$10="CWS",T1620="Other",P1620="Lead")),
(AND('[1]PWS Information'!$E$10="CWS",T1620="Building",P1620="Lead")))),"Tier 2",
IF((OR((AND('[1]PWS Information'!$E$10="CWS",T1620="Single Family Residence",P1620="Galvanized Requiring Replacement")),
(AND('[1]PWS Information'!$E$10="CWS",T1620="Single Family Residence",P1620="Galvanized Requiring Replacement",Q1620="Yes")),
(AND('[1]PWS Information'!$E$10="NTNC",P1620="Galvanized Requiring Replacement")),
(AND('[1]PWS Information'!$E$10="NTNC",T1620="Single Family Residence",Q1620="Yes")))),"Tier 3",
IF((OR((AND('[1]PWS Information'!$E$10="CWS",T1620="Single Family Residence",R1620="Yes",P1620="Non-Lead", I1620="Non-Lead - Copper",K1620="Before 1989")),
(AND('[1]PWS Information'!$E$10="CWS",T1620="Single Family Residence",R1620="Yes",P1620="Non-Lead", M1620="Non-Lead - Copper",N1620="Before 1989")))),"Tier 4",
IF((OR((AND('[1]PWS Information'!$E$10="NTNC",P1620="Non-Lead")),
(AND('[1]PWS Information'!$E$10="CWS",P1620="Non-Lead",R1620="")),
(AND('[1]PWS Information'!$E$10="CWS",P1620="Non-Lead",R1620="No")),
(AND('[1]PWS Information'!$E$10="CWS",P1620="Non-Lead",R1620="Don't Know")),
(AND('[1]PWS Information'!$E$10="CWS",P1620="Non-Lead", I1620="Non-Lead - Copper", R1620="Yes", K1620="Between 1989 and 2014")),
(AND('[1]PWS Information'!$E$10="CWS",P1620="Non-Lead", I1620="Non-Lead - Copper", R1620="Yes", K1620="After 2014")),
(AND('[1]PWS Information'!$E$10="CWS",P1620="Non-Lead", I1620="Non-Lead - Copper", R1620="Yes", K1620="Unknown")),
(AND('[1]PWS Information'!$E$10="CWS",P1620="Non-Lead", M1620="Non-Lead - Copper", R1620="Yes", N1620="Between 1989 and 2014")),
(AND('[1]PWS Information'!$E$10="CWS",P1620="Non-Lead", M1620="Non-Lead - Copper", R1620="Yes", N1620="After 2014")),
(AND('[1]PWS Information'!$E$10="CWS",P1620="Non-Lead", M1620="Non-Lead - Copper", R1620="Yes", N1620="Unknown")),
(AND('[1]PWS Information'!$E$10="CWS",P1620="Unknown")),
(AND('[1]PWS Information'!$E$10="NTNC",P1620="Unknown")))),"Tier 5",
"")))))</f>
        <v>Tier 5</v>
      </c>
      <c r="Y1620" s="50"/>
      <c r="Z1620" s="50"/>
    </row>
    <row r="1621" spans="1:26" ht="30" x14ac:dyDescent="0.25">
      <c r="A1621" s="39">
        <v>1965</v>
      </c>
      <c r="B1621" s="40">
        <v>2051</v>
      </c>
      <c r="C1621" s="41" t="s">
        <v>399</v>
      </c>
      <c r="D1621" s="41" t="s">
        <v>88</v>
      </c>
      <c r="E1621" s="41">
        <v>75144</v>
      </c>
      <c r="F1621" s="42"/>
      <c r="G1621" s="43"/>
      <c r="H1621" s="44"/>
      <c r="I1621" s="45" t="s">
        <v>47</v>
      </c>
      <c r="J1621" s="46" t="s">
        <v>37</v>
      </c>
      <c r="K1621" s="42" t="s">
        <v>41</v>
      </c>
      <c r="L1621" s="49"/>
      <c r="M1621" s="45" t="s">
        <v>54</v>
      </c>
      <c r="N1621" s="46" t="s">
        <v>40</v>
      </c>
      <c r="O1621" s="49"/>
      <c r="P1621" s="36" t="str">
        <f t="shared" si="25"/>
        <v>Non-Lead</v>
      </c>
      <c r="Q1621" s="39" t="s">
        <v>37</v>
      </c>
      <c r="R1621" s="39" t="s">
        <v>37</v>
      </c>
      <c r="S1621" s="39"/>
      <c r="T1621" s="50" t="s">
        <v>36</v>
      </c>
      <c r="U1621" s="50" t="s">
        <v>37</v>
      </c>
      <c r="V1621" s="50" t="s">
        <v>37</v>
      </c>
      <c r="W1621" s="50" t="s">
        <v>37</v>
      </c>
      <c r="X1621" s="51" t="str">
        <f>IF((OR((AND('[1]PWS Information'!$E$10="CWS",T1621="Single Family Residence",P1621="Lead")),
(AND('[1]PWS Information'!$E$10="CWS",T1621="Multiple Family Residence",'[1]PWS Information'!$E$11="Yes",P1621="Lead")),
(AND('[1]PWS Information'!$E$10="NTNC",P1621="Lead")))),"Tier 1",
IF((OR((AND('[1]PWS Information'!$E$10="CWS",T1621="Multiple Family Residence",'[1]PWS Information'!$E$11="No",P1621="Lead")),
(AND('[1]PWS Information'!$E$10="CWS",T1621="Other",P1621="Lead")),
(AND('[1]PWS Information'!$E$10="CWS",T1621="Building",P1621="Lead")))),"Tier 2",
IF((OR((AND('[1]PWS Information'!$E$10="CWS",T1621="Single Family Residence",P1621="Galvanized Requiring Replacement")),
(AND('[1]PWS Information'!$E$10="CWS",T1621="Single Family Residence",P1621="Galvanized Requiring Replacement",Q1621="Yes")),
(AND('[1]PWS Information'!$E$10="NTNC",P1621="Galvanized Requiring Replacement")),
(AND('[1]PWS Information'!$E$10="NTNC",T1621="Single Family Residence",Q1621="Yes")))),"Tier 3",
IF((OR((AND('[1]PWS Information'!$E$10="CWS",T1621="Single Family Residence",R1621="Yes",P1621="Non-Lead", I1621="Non-Lead - Copper",K1621="Before 1989")),
(AND('[1]PWS Information'!$E$10="CWS",T1621="Single Family Residence",R1621="Yes",P1621="Non-Lead", M1621="Non-Lead - Copper",N1621="Before 1989")))),"Tier 4",
IF((OR((AND('[1]PWS Information'!$E$10="NTNC",P1621="Non-Lead")),
(AND('[1]PWS Information'!$E$10="CWS",P1621="Non-Lead",R1621="")),
(AND('[1]PWS Information'!$E$10="CWS",P1621="Non-Lead",R1621="No")),
(AND('[1]PWS Information'!$E$10="CWS",P1621="Non-Lead",R1621="Don't Know")),
(AND('[1]PWS Information'!$E$10="CWS",P1621="Non-Lead", I1621="Non-Lead - Copper", R1621="Yes", K1621="Between 1989 and 2014")),
(AND('[1]PWS Information'!$E$10="CWS",P1621="Non-Lead", I1621="Non-Lead - Copper", R1621="Yes", K1621="After 2014")),
(AND('[1]PWS Information'!$E$10="CWS",P1621="Non-Lead", I1621="Non-Lead - Copper", R1621="Yes", K1621="Unknown")),
(AND('[1]PWS Information'!$E$10="CWS",P1621="Non-Lead", M1621="Non-Lead - Copper", R1621="Yes", N1621="Between 1989 and 2014")),
(AND('[1]PWS Information'!$E$10="CWS",P1621="Non-Lead", M1621="Non-Lead - Copper", R1621="Yes", N1621="After 2014")),
(AND('[1]PWS Information'!$E$10="CWS",P1621="Non-Lead", M1621="Non-Lead - Copper", R1621="Yes", N1621="Unknown")),
(AND('[1]PWS Information'!$E$10="CWS",P1621="Unknown")),
(AND('[1]PWS Information'!$E$10="NTNC",P1621="Unknown")))),"Tier 5",
"")))))</f>
        <v>Tier 5</v>
      </c>
      <c r="Y1621" s="50"/>
      <c r="Z1621" s="50"/>
    </row>
    <row r="1622" spans="1:26" x14ac:dyDescent="0.25">
      <c r="A1622" s="39">
        <v>1966</v>
      </c>
      <c r="B1622" s="40">
        <v>2425</v>
      </c>
      <c r="C1622" s="41" t="s">
        <v>375</v>
      </c>
      <c r="D1622" s="41" t="s">
        <v>61</v>
      </c>
      <c r="E1622" s="41">
        <v>75109</v>
      </c>
      <c r="F1622" s="42"/>
      <c r="G1622" s="43"/>
      <c r="H1622" s="44"/>
      <c r="I1622" s="45" t="s">
        <v>47</v>
      </c>
      <c r="J1622" s="46" t="s">
        <v>37</v>
      </c>
      <c r="K1622" s="42" t="s">
        <v>41</v>
      </c>
      <c r="L1622" s="49"/>
      <c r="M1622" s="45" t="s">
        <v>54</v>
      </c>
      <c r="N1622" s="46" t="s">
        <v>49</v>
      </c>
      <c r="O1622" s="49"/>
      <c r="P1622" s="36" t="str">
        <f t="shared" si="25"/>
        <v>Non-Lead</v>
      </c>
      <c r="Q1622" s="39" t="s">
        <v>37</v>
      </c>
      <c r="R1622" s="39" t="s">
        <v>37</v>
      </c>
      <c r="S1622" s="39"/>
      <c r="T1622" s="50" t="s">
        <v>36</v>
      </c>
      <c r="U1622" s="50" t="s">
        <v>37</v>
      </c>
      <c r="V1622" s="50" t="s">
        <v>37</v>
      </c>
      <c r="W1622" s="50" t="s">
        <v>37</v>
      </c>
      <c r="X1622" s="51" t="str">
        <f>IF((OR((AND('[1]PWS Information'!$E$10="CWS",T1622="Single Family Residence",P1622="Lead")),
(AND('[1]PWS Information'!$E$10="CWS",T1622="Multiple Family Residence",'[1]PWS Information'!$E$11="Yes",P1622="Lead")),
(AND('[1]PWS Information'!$E$10="NTNC",P1622="Lead")))),"Tier 1",
IF((OR((AND('[1]PWS Information'!$E$10="CWS",T1622="Multiple Family Residence",'[1]PWS Information'!$E$11="No",P1622="Lead")),
(AND('[1]PWS Information'!$E$10="CWS",T1622="Other",P1622="Lead")),
(AND('[1]PWS Information'!$E$10="CWS",T1622="Building",P1622="Lead")))),"Tier 2",
IF((OR((AND('[1]PWS Information'!$E$10="CWS",T1622="Single Family Residence",P1622="Galvanized Requiring Replacement")),
(AND('[1]PWS Information'!$E$10="CWS",T1622="Single Family Residence",P1622="Galvanized Requiring Replacement",Q1622="Yes")),
(AND('[1]PWS Information'!$E$10="NTNC",P1622="Galvanized Requiring Replacement")),
(AND('[1]PWS Information'!$E$10="NTNC",T1622="Single Family Residence",Q1622="Yes")))),"Tier 3",
IF((OR((AND('[1]PWS Information'!$E$10="CWS",T1622="Single Family Residence",R1622="Yes",P1622="Non-Lead", I1622="Non-Lead - Copper",K1622="Before 1989")),
(AND('[1]PWS Information'!$E$10="CWS",T1622="Single Family Residence",R1622="Yes",P1622="Non-Lead", M1622="Non-Lead - Copper",N1622="Before 1989")))),"Tier 4",
IF((OR((AND('[1]PWS Information'!$E$10="NTNC",P1622="Non-Lead")),
(AND('[1]PWS Information'!$E$10="CWS",P1622="Non-Lead",R1622="")),
(AND('[1]PWS Information'!$E$10="CWS",P1622="Non-Lead",R1622="No")),
(AND('[1]PWS Information'!$E$10="CWS",P1622="Non-Lead",R1622="Don't Know")),
(AND('[1]PWS Information'!$E$10="CWS",P1622="Non-Lead", I1622="Non-Lead - Copper", R1622="Yes", K1622="Between 1989 and 2014")),
(AND('[1]PWS Information'!$E$10="CWS",P1622="Non-Lead", I1622="Non-Lead - Copper", R1622="Yes", K1622="After 2014")),
(AND('[1]PWS Information'!$E$10="CWS",P1622="Non-Lead", I1622="Non-Lead - Copper", R1622="Yes", K1622="Unknown")),
(AND('[1]PWS Information'!$E$10="CWS",P1622="Non-Lead", M1622="Non-Lead - Copper", R1622="Yes", N1622="Between 1989 and 2014")),
(AND('[1]PWS Information'!$E$10="CWS",P1622="Non-Lead", M1622="Non-Lead - Copper", R1622="Yes", N1622="After 2014")),
(AND('[1]PWS Information'!$E$10="CWS",P1622="Non-Lead", M1622="Non-Lead - Copper", R1622="Yes", N1622="Unknown")),
(AND('[1]PWS Information'!$E$10="CWS",P1622="Unknown")),
(AND('[1]PWS Information'!$E$10="NTNC",P1622="Unknown")))),"Tier 5",
"")))))</f>
        <v>Tier 5</v>
      </c>
      <c r="Y1622" s="50"/>
      <c r="Z1622" s="50"/>
    </row>
    <row r="1623" spans="1:26" x14ac:dyDescent="0.25">
      <c r="A1623" s="39">
        <v>1967</v>
      </c>
      <c r="B1623" s="40">
        <v>10048</v>
      </c>
      <c r="C1623" s="41" t="s">
        <v>345</v>
      </c>
      <c r="D1623" s="41" t="s">
        <v>88</v>
      </c>
      <c r="E1623" s="41">
        <v>75144</v>
      </c>
      <c r="F1623" s="42"/>
      <c r="G1623" s="43"/>
      <c r="H1623" s="44"/>
      <c r="I1623" s="45" t="s">
        <v>47</v>
      </c>
      <c r="J1623" s="46" t="s">
        <v>37</v>
      </c>
      <c r="K1623" s="42" t="s">
        <v>41</v>
      </c>
      <c r="L1623" s="49"/>
      <c r="M1623" s="45" t="s">
        <v>54</v>
      </c>
      <c r="N1623" s="46" t="s">
        <v>41</v>
      </c>
      <c r="O1623" s="49"/>
      <c r="P1623" s="36" t="str">
        <f t="shared" si="25"/>
        <v>Non-Lead</v>
      </c>
      <c r="Q1623" s="39" t="s">
        <v>37</v>
      </c>
      <c r="R1623" s="39" t="s">
        <v>37</v>
      </c>
      <c r="S1623" s="39"/>
      <c r="T1623" s="50" t="s">
        <v>36</v>
      </c>
      <c r="U1623" s="50" t="s">
        <v>37</v>
      </c>
      <c r="V1623" s="50" t="s">
        <v>37</v>
      </c>
      <c r="W1623" s="50" t="s">
        <v>37</v>
      </c>
      <c r="X1623" s="51" t="str">
        <f>IF((OR((AND('[1]PWS Information'!$E$10="CWS",T1623="Single Family Residence",P1623="Lead")),
(AND('[1]PWS Information'!$E$10="CWS",T1623="Multiple Family Residence",'[1]PWS Information'!$E$11="Yes",P1623="Lead")),
(AND('[1]PWS Information'!$E$10="NTNC",P1623="Lead")))),"Tier 1",
IF((OR((AND('[1]PWS Information'!$E$10="CWS",T1623="Multiple Family Residence",'[1]PWS Information'!$E$11="No",P1623="Lead")),
(AND('[1]PWS Information'!$E$10="CWS",T1623="Other",P1623="Lead")),
(AND('[1]PWS Information'!$E$10="CWS",T1623="Building",P1623="Lead")))),"Tier 2",
IF((OR((AND('[1]PWS Information'!$E$10="CWS",T1623="Single Family Residence",P1623="Galvanized Requiring Replacement")),
(AND('[1]PWS Information'!$E$10="CWS",T1623="Single Family Residence",P1623="Galvanized Requiring Replacement",Q1623="Yes")),
(AND('[1]PWS Information'!$E$10="NTNC",P1623="Galvanized Requiring Replacement")),
(AND('[1]PWS Information'!$E$10="NTNC",T1623="Single Family Residence",Q1623="Yes")))),"Tier 3",
IF((OR((AND('[1]PWS Information'!$E$10="CWS",T1623="Single Family Residence",R1623="Yes",P1623="Non-Lead", I1623="Non-Lead - Copper",K1623="Before 1989")),
(AND('[1]PWS Information'!$E$10="CWS",T1623="Single Family Residence",R1623="Yes",P1623="Non-Lead", M1623="Non-Lead - Copper",N1623="Before 1989")))),"Tier 4",
IF((OR((AND('[1]PWS Information'!$E$10="NTNC",P1623="Non-Lead")),
(AND('[1]PWS Information'!$E$10="CWS",P1623="Non-Lead",R1623="")),
(AND('[1]PWS Information'!$E$10="CWS",P1623="Non-Lead",R1623="No")),
(AND('[1]PWS Information'!$E$10="CWS",P1623="Non-Lead",R1623="Don't Know")),
(AND('[1]PWS Information'!$E$10="CWS",P1623="Non-Lead", I1623="Non-Lead - Copper", R1623="Yes", K1623="Between 1989 and 2014")),
(AND('[1]PWS Information'!$E$10="CWS",P1623="Non-Lead", I1623="Non-Lead - Copper", R1623="Yes", K1623="After 2014")),
(AND('[1]PWS Information'!$E$10="CWS",P1623="Non-Lead", I1623="Non-Lead - Copper", R1623="Yes", K1623="Unknown")),
(AND('[1]PWS Information'!$E$10="CWS",P1623="Non-Lead", M1623="Non-Lead - Copper", R1623="Yes", N1623="Between 1989 and 2014")),
(AND('[1]PWS Information'!$E$10="CWS",P1623="Non-Lead", M1623="Non-Lead - Copper", R1623="Yes", N1623="After 2014")),
(AND('[1]PWS Information'!$E$10="CWS",P1623="Non-Lead", M1623="Non-Lead - Copper", R1623="Yes", N1623="Unknown")),
(AND('[1]PWS Information'!$E$10="CWS",P1623="Unknown")),
(AND('[1]PWS Information'!$E$10="NTNC",P1623="Unknown")))),"Tier 5",
"")))))</f>
        <v>Tier 5</v>
      </c>
      <c r="Y1623" s="50"/>
      <c r="Z1623" s="50"/>
    </row>
    <row r="1624" spans="1:26" x14ac:dyDescent="0.25">
      <c r="A1624" s="39">
        <v>1968</v>
      </c>
      <c r="B1624" s="40">
        <v>14045</v>
      </c>
      <c r="C1624" s="41" t="s">
        <v>298</v>
      </c>
      <c r="D1624" s="41" t="s">
        <v>88</v>
      </c>
      <c r="E1624" s="41">
        <v>75144</v>
      </c>
      <c r="F1624" s="42"/>
      <c r="G1624" s="43"/>
      <c r="H1624" s="44"/>
      <c r="I1624" s="45" t="s">
        <v>47</v>
      </c>
      <c r="J1624" s="46" t="s">
        <v>37</v>
      </c>
      <c r="K1624" s="42" t="s">
        <v>41</v>
      </c>
      <c r="L1624" s="49"/>
      <c r="M1624" s="45" t="s">
        <v>54</v>
      </c>
      <c r="N1624" s="46" t="s">
        <v>41</v>
      </c>
      <c r="O1624" s="49"/>
      <c r="P1624" s="36" t="str">
        <f t="shared" si="25"/>
        <v>Non-Lead</v>
      </c>
      <c r="Q1624" s="39" t="s">
        <v>37</v>
      </c>
      <c r="R1624" s="39" t="s">
        <v>37</v>
      </c>
      <c r="S1624" s="39"/>
      <c r="T1624" s="50" t="s">
        <v>36</v>
      </c>
      <c r="U1624" s="50" t="s">
        <v>37</v>
      </c>
      <c r="V1624" s="50" t="s">
        <v>37</v>
      </c>
      <c r="W1624" s="50" t="s">
        <v>37</v>
      </c>
      <c r="X1624" s="51" t="str">
        <f>IF((OR((AND('[1]PWS Information'!$E$10="CWS",T1624="Single Family Residence",P1624="Lead")),
(AND('[1]PWS Information'!$E$10="CWS",T1624="Multiple Family Residence",'[1]PWS Information'!$E$11="Yes",P1624="Lead")),
(AND('[1]PWS Information'!$E$10="NTNC",P1624="Lead")))),"Tier 1",
IF((OR((AND('[1]PWS Information'!$E$10="CWS",T1624="Multiple Family Residence",'[1]PWS Information'!$E$11="No",P1624="Lead")),
(AND('[1]PWS Information'!$E$10="CWS",T1624="Other",P1624="Lead")),
(AND('[1]PWS Information'!$E$10="CWS",T1624="Building",P1624="Lead")))),"Tier 2",
IF((OR((AND('[1]PWS Information'!$E$10="CWS",T1624="Single Family Residence",P1624="Galvanized Requiring Replacement")),
(AND('[1]PWS Information'!$E$10="CWS",T1624="Single Family Residence",P1624="Galvanized Requiring Replacement",Q1624="Yes")),
(AND('[1]PWS Information'!$E$10="NTNC",P1624="Galvanized Requiring Replacement")),
(AND('[1]PWS Information'!$E$10="NTNC",T1624="Single Family Residence",Q1624="Yes")))),"Tier 3",
IF((OR((AND('[1]PWS Information'!$E$10="CWS",T1624="Single Family Residence",R1624="Yes",P1624="Non-Lead", I1624="Non-Lead - Copper",K1624="Before 1989")),
(AND('[1]PWS Information'!$E$10="CWS",T1624="Single Family Residence",R1624="Yes",P1624="Non-Lead", M1624="Non-Lead - Copper",N1624="Before 1989")))),"Tier 4",
IF((OR((AND('[1]PWS Information'!$E$10="NTNC",P1624="Non-Lead")),
(AND('[1]PWS Information'!$E$10="CWS",P1624="Non-Lead",R1624="")),
(AND('[1]PWS Information'!$E$10="CWS",P1624="Non-Lead",R1624="No")),
(AND('[1]PWS Information'!$E$10="CWS",P1624="Non-Lead",R1624="Don't Know")),
(AND('[1]PWS Information'!$E$10="CWS",P1624="Non-Lead", I1624="Non-Lead - Copper", R1624="Yes", K1624="Between 1989 and 2014")),
(AND('[1]PWS Information'!$E$10="CWS",P1624="Non-Lead", I1624="Non-Lead - Copper", R1624="Yes", K1624="After 2014")),
(AND('[1]PWS Information'!$E$10="CWS",P1624="Non-Lead", I1624="Non-Lead - Copper", R1624="Yes", K1624="Unknown")),
(AND('[1]PWS Information'!$E$10="CWS",P1624="Non-Lead", M1624="Non-Lead - Copper", R1624="Yes", N1624="Between 1989 and 2014")),
(AND('[1]PWS Information'!$E$10="CWS",P1624="Non-Lead", M1624="Non-Lead - Copper", R1624="Yes", N1624="After 2014")),
(AND('[1]PWS Information'!$E$10="CWS",P1624="Non-Lead", M1624="Non-Lead - Copper", R1624="Yes", N1624="Unknown")),
(AND('[1]PWS Information'!$E$10="CWS",P1624="Unknown")),
(AND('[1]PWS Information'!$E$10="NTNC",P1624="Unknown")))),"Tier 5",
"")))))</f>
        <v>Tier 5</v>
      </c>
      <c r="Y1624" s="50"/>
      <c r="Z1624" s="50"/>
    </row>
    <row r="1625" spans="1:26" x14ac:dyDescent="0.25">
      <c r="A1625" s="39">
        <v>1969</v>
      </c>
      <c r="B1625" s="40">
        <v>14341</v>
      </c>
      <c r="C1625" s="41" t="s">
        <v>343</v>
      </c>
      <c r="D1625" s="41" t="s">
        <v>88</v>
      </c>
      <c r="E1625" s="41">
        <v>75144</v>
      </c>
      <c r="F1625" s="42"/>
      <c r="G1625" s="43"/>
      <c r="H1625" s="44"/>
      <c r="I1625" s="45" t="s">
        <v>47</v>
      </c>
      <c r="J1625" s="46" t="s">
        <v>37</v>
      </c>
      <c r="K1625" s="42" t="s">
        <v>41</v>
      </c>
      <c r="L1625" s="49"/>
      <c r="M1625" s="45" t="s">
        <v>54</v>
      </c>
      <c r="N1625" s="46" t="s">
        <v>49</v>
      </c>
      <c r="O1625" s="49"/>
      <c r="P1625" s="36" t="str">
        <f t="shared" si="25"/>
        <v>Non-Lead</v>
      </c>
      <c r="Q1625" s="39" t="s">
        <v>37</v>
      </c>
      <c r="R1625" s="39" t="s">
        <v>37</v>
      </c>
      <c r="S1625" s="39"/>
      <c r="T1625" s="50" t="s">
        <v>36</v>
      </c>
      <c r="U1625" s="50" t="s">
        <v>37</v>
      </c>
      <c r="V1625" s="50" t="s">
        <v>37</v>
      </c>
      <c r="W1625" s="50" t="s">
        <v>37</v>
      </c>
      <c r="X1625" s="51" t="str">
        <f>IF((OR((AND('[1]PWS Information'!$E$10="CWS",T1625="Single Family Residence",P1625="Lead")),
(AND('[1]PWS Information'!$E$10="CWS",T1625="Multiple Family Residence",'[1]PWS Information'!$E$11="Yes",P1625="Lead")),
(AND('[1]PWS Information'!$E$10="NTNC",P1625="Lead")))),"Tier 1",
IF((OR((AND('[1]PWS Information'!$E$10="CWS",T1625="Multiple Family Residence",'[1]PWS Information'!$E$11="No",P1625="Lead")),
(AND('[1]PWS Information'!$E$10="CWS",T1625="Other",P1625="Lead")),
(AND('[1]PWS Information'!$E$10="CWS",T1625="Building",P1625="Lead")))),"Tier 2",
IF((OR((AND('[1]PWS Information'!$E$10="CWS",T1625="Single Family Residence",P1625="Galvanized Requiring Replacement")),
(AND('[1]PWS Information'!$E$10="CWS",T1625="Single Family Residence",P1625="Galvanized Requiring Replacement",Q1625="Yes")),
(AND('[1]PWS Information'!$E$10="NTNC",P1625="Galvanized Requiring Replacement")),
(AND('[1]PWS Information'!$E$10="NTNC",T1625="Single Family Residence",Q1625="Yes")))),"Tier 3",
IF((OR((AND('[1]PWS Information'!$E$10="CWS",T1625="Single Family Residence",R1625="Yes",P1625="Non-Lead", I1625="Non-Lead - Copper",K1625="Before 1989")),
(AND('[1]PWS Information'!$E$10="CWS",T1625="Single Family Residence",R1625="Yes",P1625="Non-Lead", M1625="Non-Lead - Copper",N1625="Before 1989")))),"Tier 4",
IF((OR((AND('[1]PWS Information'!$E$10="NTNC",P1625="Non-Lead")),
(AND('[1]PWS Information'!$E$10="CWS",P1625="Non-Lead",R1625="")),
(AND('[1]PWS Information'!$E$10="CWS",P1625="Non-Lead",R1625="No")),
(AND('[1]PWS Information'!$E$10="CWS",P1625="Non-Lead",R1625="Don't Know")),
(AND('[1]PWS Information'!$E$10="CWS",P1625="Non-Lead", I1625="Non-Lead - Copper", R1625="Yes", K1625="Between 1989 and 2014")),
(AND('[1]PWS Information'!$E$10="CWS",P1625="Non-Lead", I1625="Non-Lead - Copper", R1625="Yes", K1625="After 2014")),
(AND('[1]PWS Information'!$E$10="CWS",P1625="Non-Lead", I1625="Non-Lead - Copper", R1625="Yes", K1625="Unknown")),
(AND('[1]PWS Information'!$E$10="CWS",P1625="Non-Lead", M1625="Non-Lead - Copper", R1625="Yes", N1625="Between 1989 and 2014")),
(AND('[1]PWS Information'!$E$10="CWS",P1625="Non-Lead", M1625="Non-Lead - Copper", R1625="Yes", N1625="After 2014")),
(AND('[1]PWS Information'!$E$10="CWS",P1625="Non-Lead", M1625="Non-Lead - Copper", R1625="Yes", N1625="Unknown")),
(AND('[1]PWS Information'!$E$10="CWS",P1625="Unknown")),
(AND('[1]PWS Information'!$E$10="NTNC",P1625="Unknown")))),"Tier 5",
"")))))</f>
        <v>Tier 5</v>
      </c>
      <c r="Y1625" s="50"/>
      <c r="Z1625" s="50"/>
    </row>
    <row r="1626" spans="1:26" ht="30" x14ac:dyDescent="0.25">
      <c r="A1626" s="39">
        <v>1970</v>
      </c>
      <c r="B1626" s="40">
        <v>16176</v>
      </c>
      <c r="C1626" s="41" t="s">
        <v>344</v>
      </c>
      <c r="D1626" s="41" t="s">
        <v>88</v>
      </c>
      <c r="E1626" s="41">
        <v>75144</v>
      </c>
      <c r="F1626" s="42"/>
      <c r="G1626" s="43"/>
      <c r="H1626" s="44"/>
      <c r="I1626" s="45" t="s">
        <v>47</v>
      </c>
      <c r="J1626" s="46" t="s">
        <v>37</v>
      </c>
      <c r="K1626" s="42" t="s">
        <v>41</v>
      </c>
      <c r="L1626" s="49"/>
      <c r="M1626" s="45" t="s">
        <v>54</v>
      </c>
      <c r="N1626" s="46" t="s">
        <v>40</v>
      </c>
      <c r="O1626" s="49"/>
      <c r="P1626" s="36" t="str">
        <f t="shared" si="25"/>
        <v>Non-Lead</v>
      </c>
      <c r="Q1626" s="39" t="s">
        <v>37</v>
      </c>
      <c r="R1626" s="39" t="s">
        <v>37</v>
      </c>
      <c r="S1626" s="39"/>
      <c r="T1626" s="50" t="s">
        <v>48</v>
      </c>
      <c r="U1626" s="50" t="s">
        <v>37</v>
      </c>
      <c r="V1626" s="50" t="s">
        <v>37</v>
      </c>
      <c r="W1626" s="50" t="s">
        <v>37</v>
      </c>
      <c r="X1626" s="51" t="str">
        <f>IF((OR((AND('[1]PWS Information'!$E$10="CWS",T1626="Single Family Residence",P1626="Lead")),
(AND('[1]PWS Information'!$E$10="CWS",T1626="Multiple Family Residence",'[1]PWS Information'!$E$11="Yes",P1626="Lead")),
(AND('[1]PWS Information'!$E$10="NTNC",P1626="Lead")))),"Tier 1",
IF((OR((AND('[1]PWS Information'!$E$10="CWS",T1626="Multiple Family Residence",'[1]PWS Information'!$E$11="No",P1626="Lead")),
(AND('[1]PWS Information'!$E$10="CWS",T1626="Other",P1626="Lead")),
(AND('[1]PWS Information'!$E$10="CWS",T1626="Building",P1626="Lead")))),"Tier 2",
IF((OR((AND('[1]PWS Information'!$E$10="CWS",T1626="Single Family Residence",P1626="Galvanized Requiring Replacement")),
(AND('[1]PWS Information'!$E$10="CWS",T1626="Single Family Residence",P1626="Galvanized Requiring Replacement",Q1626="Yes")),
(AND('[1]PWS Information'!$E$10="NTNC",P1626="Galvanized Requiring Replacement")),
(AND('[1]PWS Information'!$E$10="NTNC",T1626="Single Family Residence",Q1626="Yes")))),"Tier 3",
IF((OR((AND('[1]PWS Information'!$E$10="CWS",T1626="Single Family Residence",R1626="Yes",P1626="Non-Lead", I1626="Non-Lead - Copper",K1626="Before 1989")),
(AND('[1]PWS Information'!$E$10="CWS",T1626="Single Family Residence",R1626="Yes",P1626="Non-Lead", M1626="Non-Lead - Copper",N1626="Before 1989")))),"Tier 4",
IF((OR((AND('[1]PWS Information'!$E$10="NTNC",P1626="Non-Lead")),
(AND('[1]PWS Information'!$E$10="CWS",P1626="Non-Lead",R1626="")),
(AND('[1]PWS Information'!$E$10="CWS",P1626="Non-Lead",R1626="No")),
(AND('[1]PWS Information'!$E$10="CWS",P1626="Non-Lead",R1626="Don't Know")),
(AND('[1]PWS Information'!$E$10="CWS",P1626="Non-Lead", I1626="Non-Lead - Copper", R1626="Yes", K1626="Between 1989 and 2014")),
(AND('[1]PWS Information'!$E$10="CWS",P1626="Non-Lead", I1626="Non-Lead - Copper", R1626="Yes", K1626="After 2014")),
(AND('[1]PWS Information'!$E$10="CWS",P1626="Non-Lead", I1626="Non-Lead - Copper", R1626="Yes", K1626="Unknown")),
(AND('[1]PWS Information'!$E$10="CWS",P1626="Non-Lead", M1626="Non-Lead - Copper", R1626="Yes", N1626="Between 1989 and 2014")),
(AND('[1]PWS Information'!$E$10="CWS",P1626="Non-Lead", M1626="Non-Lead - Copper", R1626="Yes", N1626="After 2014")),
(AND('[1]PWS Information'!$E$10="CWS",P1626="Non-Lead", M1626="Non-Lead - Copper", R1626="Yes", N1626="Unknown")),
(AND('[1]PWS Information'!$E$10="CWS",P1626="Unknown")),
(AND('[1]PWS Information'!$E$10="NTNC",P1626="Unknown")))),"Tier 5",
"")))))</f>
        <v>Tier 5</v>
      </c>
      <c r="Y1626" s="50"/>
      <c r="Z1626" s="50"/>
    </row>
    <row r="1627" spans="1:26" x14ac:dyDescent="0.25">
      <c r="A1627" s="39">
        <v>1971</v>
      </c>
      <c r="B1627" s="40"/>
      <c r="C1627" s="41" t="s">
        <v>346</v>
      </c>
      <c r="D1627" s="41" t="s">
        <v>99</v>
      </c>
      <c r="E1627" s="41">
        <v>75153</v>
      </c>
      <c r="F1627" s="42"/>
      <c r="G1627" s="43"/>
      <c r="H1627" s="44"/>
      <c r="I1627" s="45" t="s">
        <v>47</v>
      </c>
      <c r="J1627" s="46" t="s">
        <v>37</v>
      </c>
      <c r="K1627" s="42" t="s">
        <v>41</v>
      </c>
      <c r="L1627" s="49"/>
      <c r="M1627" s="45" t="s">
        <v>54</v>
      </c>
      <c r="N1627" s="46" t="s">
        <v>41</v>
      </c>
      <c r="O1627" s="49"/>
      <c r="P1627" s="36" t="str">
        <f t="shared" si="25"/>
        <v>Non-Lead</v>
      </c>
      <c r="Q1627" s="39" t="s">
        <v>37</v>
      </c>
      <c r="R1627" s="39" t="s">
        <v>37</v>
      </c>
      <c r="S1627" s="39"/>
      <c r="T1627" s="50" t="s">
        <v>36</v>
      </c>
      <c r="U1627" s="50" t="s">
        <v>37</v>
      </c>
      <c r="V1627" s="50" t="s">
        <v>37</v>
      </c>
      <c r="W1627" s="50" t="s">
        <v>37</v>
      </c>
      <c r="X1627" s="51" t="str">
        <f>IF((OR((AND('[1]PWS Information'!$E$10="CWS",T1627="Single Family Residence",P1627="Lead")),
(AND('[1]PWS Information'!$E$10="CWS",T1627="Multiple Family Residence",'[1]PWS Information'!$E$11="Yes",P1627="Lead")),
(AND('[1]PWS Information'!$E$10="NTNC",P1627="Lead")))),"Tier 1",
IF((OR((AND('[1]PWS Information'!$E$10="CWS",T1627="Multiple Family Residence",'[1]PWS Information'!$E$11="No",P1627="Lead")),
(AND('[1]PWS Information'!$E$10="CWS",T1627="Other",P1627="Lead")),
(AND('[1]PWS Information'!$E$10="CWS",T1627="Building",P1627="Lead")))),"Tier 2",
IF((OR((AND('[1]PWS Information'!$E$10="CWS",T1627="Single Family Residence",P1627="Galvanized Requiring Replacement")),
(AND('[1]PWS Information'!$E$10="CWS",T1627="Single Family Residence",P1627="Galvanized Requiring Replacement",Q1627="Yes")),
(AND('[1]PWS Information'!$E$10="NTNC",P1627="Galvanized Requiring Replacement")),
(AND('[1]PWS Information'!$E$10="NTNC",T1627="Single Family Residence",Q1627="Yes")))),"Tier 3",
IF((OR((AND('[1]PWS Information'!$E$10="CWS",T1627="Single Family Residence",R1627="Yes",P1627="Non-Lead", I1627="Non-Lead - Copper",K1627="Before 1989")),
(AND('[1]PWS Information'!$E$10="CWS",T1627="Single Family Residence",R1627="Yes",P1627="Non-Lead", M1627="Non-Lead - Copper",N1627="Before 1989")))),"Tier 4",
IF((OR((AND('[1]PWS Information'!$E$10="NTNC",P1627="Non-Lead")),
(AND('[1]PWS Information'!$E$10="CWS",P1627="Non-Lead",R1627="")),
(AND('[1]PWS Information'!$E$10="CWS",P1627="Non-Lead",R1627="No")),
(AND('[1]PWS Information'!$E$10="CWS",P1627="Non-Lead",R1627="Don't Know")),
(AND('[1]PWS Information'!$E$10="CWS",P1627="Non-Lead", I1627="Non-Lead - Copper", R1627="Yes", K1627="Between 1989 and 2014")),
(AND('[1]PWS Information'!$E$10="CWS",P1627="Non-Lead", I1627="Non-Lead - Copper", R1627="Yes", K1627="After 2014")),
(AND('[1]PWS Information'!$E$10="CWS",P1627="Non-Lead", I1627="Non-Lead - Copper", R1627="Yes", K1627="Unknown")),
(AND('[1]PWS Information'!$E$10="CWS",P1627="Non-Lead", M1627="Non-Lead - Copper", R1627="Yes", N1627="Between 1989 and 2014")),
(AND('[1]PWS Information'!$E$10="CWS",P1627="Non-Lead", M1627="Non-Lead - Copper", R1627="Yes", N1627="After 2014")),
(AND('[1]PWS Information'!$E$10="CWS",P1627="Non-Lead", M1627="Non-Lead - Copper", R1627="Yes", N1627="Unknown")),
(AND('[1]PWS Information'!$E$10="CWS",P1627="Unknown")),
(AND('[1]PWS Information'!$E$10="NTNC",P1627="Unknown")))),"Tier 5",
"")))))</f>
        <v>Tier 5</v>
      </c>
      <c r="Y1627" s="50"/>
      <c r="Z1627" s="50"/>
    </row>
    <row r="1628" spans="1:26" x14ac:dyDescent="0.25">
      <c r="A1628" s="39">
        <v>1972</v>
      </c>
      <c r="B1628" s="40">
        <v>1711</v>
      </c>
      <c r="C1628" s="41" t="s">
        <v>435</v>
      </c>
      <c r="D1628" s="41" t="s">
        <v>88</v>
      </c>
      <c r="E1628" s="41">
        <v>75144</v>
      </c>
      <c r="F1628" s="42"/>
      <c r="G1628" s="43"/>
      <c r="H1628" s="44"/>
      <c r="I1628" s="45" t="s">
        <v>47</v>
      </c>
      <c r="J1628" s="46" t="s">
        <v>37</v>
      </c>
      <c r="K1628" s="42" t="s">
        <v>41</v>
      </c>
      <c r="L1628" s="49"/>
      <c r="M1628" s="45" t="s">
        <v>54</v>
      </c>
      <c r="N1628" s="46" t="s">
        <v>49</v>
      </c>
      <c r="O1628" s="49"/>
      <c r="P1628" s="36" t="str">
        <f t="shared" si="25"/>
        <v>Non-Lead</v>
      </c>
      <c r="Q1628" s="39" t="s">
        <v>37</v>
      </c>
      <c r="R1628" s="39" t="s">
        <v>37</v>
      </c>
      <c r="S1628" s="39"/>
      <c r="T1628" s="50" t="s">
        <v>36</v>
      </c>
      <c r="U1628" s="50" t="s">
        <v>37</v>
      </c>
      <c r="V1628" s="50" t="s">
        <v>37</v>
      </c>
      <c r="W1628" s="50" t="s">
        <v>37</v>
      </c>
      <c r="X1628" s="51" t="str">
        <f>IF((OR((AND('[1]PWS Information'!$E$10="CWS",T1628="Single Family Residence",P1628="Lead")),
(AND('[1]PWS Information'!$E$10="CWS",T1628="Multiple Family Residence",'[1]PWS Information'!$E$11="Yes",P1628="Lead")),
(AND('[1]PWS Information'!$E$10="NTNC",P1628="Lead")))),"Tier 1",
IF((OR((AND('[1]PWS Information'!$E$10="CWS",T1628="Multiple Family Residence",'[1]PWS Information'!$E$11="No",P1628="Lead")),
(AND('[1]PWS Information'!$E$10="CWS",T1628="Other",P1628="Lead")),
(AND('[1]PWS Information'!$E$10="CWS",T1628="Building",P1628="Lead")))),"Tier 2",
IF((OR((AND('[1]PWS Information'!$E$10="CWS",T1628="Single Family Residence",P1628="Galvanized Requiring Replacement")),
(AND('[1]PWS Information'!$E$10="CWS",T1628="Single Family Residence",P1628="Galvanized Requiring Replacement",Q1628="Yes")),
(AND('[1]PWS Information'!$E$10="NTNC",P1628="Galvanized Requiring Replacement")),
(AND('[1]PWS Information'!$E$10="NTNC",T1628="Single Family Residence",Q1628="Yes")))),"Tier 3",
IF((OR((AND('[1]PWS Information'!$E$10="CWS",T1628="Single Family Residence",R1628="Yes",P1628="Non-Lead", I1628="Non-Lead - Copper",K1628="Before 1989")),
(AND('[1]PWS Information'!$E$10="CWS",T1628="Single Family Residence",R1628="Yes",P1628="Non-Lead", M1628="Non-Lead - Copper",N1628="Before 1989")))),"Tier 4",
IF((OR((AND('[1]PWS Information'!$E$10="NTNC",P1628="Non-Lead")),
(AND('[1]PWS Information'!$E$10="CWS",P1628="Non-Lead",R1628="")),
(AND('[1]PWS Information'!$E$10="CWS",P1628="Non-Lead",R1628="No")),
(AND('[1]PWS Information'!$E$10="CWS",P1628="Non-Lead",R1628="Don't Know")),
(AND('[1]PWS Information'!$E$10="CWS",P1628="Non-Lead", I1628="Non-Lead - Copper", R1628="Yes", K1628="Between 1989 and 2014")),
(AND('[1]PWS Information'!$E$10="CWS",P1628="Non-Lead", I1628="Non-Lead - Copper", R1628="Yes", K1628="After 2014")),
(AND('[1]PWS Information'!$E$10="CWS",P1628="Non-Lead", I1628="Non-Lead - Copper", R1628="Yes", K1628="Unknown")),
(AND('[1]PWS Information'!$E$10="CWS",P1628="Non-Lead", M1628="Non-Lead - Copper", R1628="Yes", N1628="Between 1989 and 2014")),
(AND('[1]PWS Information'!$E$10="CWS",P1628="Non-Lead", M1628="Non-Lead - Copper", R1628="Yes", N1628="After 2014")),
(AND('[1]PWS Information'!$E$10="CWS",P1628="Non-Lead", M1628="Non-Lead - Copper", R1628="Yes", N1628="Unknown")),
(AND('[1]PWS Information'!$E$10="CWS",P1628="Unknown")),
(AND('[1]PWS Information'!$E$10="NTNC",P1628="Unknown")))),"Tier 5",
"")))))</f>
        <v>Tier 5</v>
      </c>
      <c r="Y1628" s="50"/>
      <c r="Z1628" s="50"/>
    </row>
    <row r="1629" spans="1:26" x14ac:dyDescent="0.25">
      <c r="A1629" s="39">
        <v>1974</v>
      </c>
      <c r="B1629" s="40">
        <v>301</v>
      </c>
      <c r="C1629" s="41" t="s">
        <v>176</v>
      </c>
      <c r="D1629" s="41" t="s">
        <v>88</v>
      </c>
      <c r="E1629" s="41">
        <v>75144</v>
      </c>
      <c r="F1629" s="42"/>
      <c r="G1629" s="43"/>
      <c r="H1629" s="44"/>
      <c r="I1629" s="45" t="s">
        <v>47</v>
      </c>
      <c r="J1629" s="46" t="s">
        <v>37</v>
      </c>
      <c r="K1629" s="42" t="s">
        <v>41</v>
      </c>
      <c r="L1629" s="49"/>
      <c r="M1629" s="45" t="s">
        <v>54</v>
      </c>
      <c r="N1629" s="46" t="s">
        <v>41</v>
      </c>
      <c r="O1629" s="49"/>
      <c r="P1629" s="36" t="str">
        <f t="shared" si="25"/>
        <v>Non-Lead</v>
      </c>
      <c r="Q1629" s="39" t="s">
        <v>37</v>
      </c>
      <c r="R1629" s="39" t="s">
        <v>37</v>
      </c>
      <c r="S1629" s="39"/>
      <c r="T1629" s="50" t="s">
        <v>36</v>
      </c>
      <c r="U1629" s="50" t="s">
        <v>37</v>
      </c>
      <c r="V1629" s="50" t="s">
        <v>37</v>
      </c>
      <c r="W1629" s="50" t="s">
        <v>37</v>
      </c>
      <c r="X1629" s="51" t="str">
        <f>IF((OR((AND('[1]PWS Information'!$E$10="CWS",T1629="Single Family Residence",P1629="Lead")),
(AND('[1]PWS Information'!$E$10="CWS",T1629="Multiple Family Residence",'[1]PWS Information'!$E$11="Yes",P1629="Lead")),
(AND('[1]PWS Information'!$E$10="NTNC",P1629="Lead")))),"Tier 1",
IF((OR((AND('[1]PWS Information'!$E$10="CWS",T1629="Multiple Family Residence",'[1]PWS Information'!$E$11="No",P1629="Lead")),
(AND('[1]PWS Information'!$E$10="CWS",T1629="Other",P1629="Lead")),
(AND('[1]PWS Information'!$E$10="CWS",T1629="Building",P1629="Lead")))),"Tier 2",
IF((OR((AND('[1]PWS Information'!$E$10="CWS",T1629="Single Family Residence",P1629="Galvanized Requiring Replacement")),
(AND('[1]PWS Information'!$E$10="CWS",T1629="Single Family Residence",P1629="Galvanized Requiring Replacement",Q1629="Yes")),
(AND('[1]PWS Information'!$E$10="NTNC",P1629="Galvanized Requiring Replacement")),
(AND('[1]PWS Information'!$E$10="NTNC",T1629="Single Family Residence",Q1629="Yes")))),"Tier 3",
IF((OR((AND('[1]PWS Information'!$E$10="CWS",T1629="Single Family Residence",R1629="Yes",P1629="Non-Lead", I1629="Non-Lead - Copper",K1629="Before 1989")),
(AND('[1]PWS Information'!$E$10="CWS",T1629="Single Family Residence",R1629="Yes",P1629="Non-Lead", M1629="Non-Lead - Copper",N1629="Before 1989")))),"Tier 4",
IF((OR((AND('[1]PWS Information'!$E$10="NTNC",P1629="Non-Lead")),
(AND('[1]PWS Information'!$E$10="CWS",P1629="Non-Lead",R1629="")),
(AND('[1]PWS Information'!$E$10="CWS",P1629="Non-Lead",R1629="No")),
(AND('[1]PWS Information'!$E$10="CWS",P1629="Non-Lead",R1629="Don't Know")),
(AND('[1]PWS Information'!$E$10="CWS",P1629="Non-Lead", I1629="Non-Lead - Copper", R1629="Yes", K1629="Between 1989 and 2014")),
(AND('[1]PWS Information'!$E$10="CWS",P1629="Non-Lead", I1629="Non-Lead - Copper", R1629="Yes", K1629="After 2014")),
(AND('[1]PWS Information'!$E$10="CWS",P1629="Non-Lead", I1629="Non-Lead - Copper", R1629="Yes", K1629="Unknown")),
(AND('[1]PWS Information'!$E$10="CWS",P1629="Non-Lead", M1629="Non-Lead - Copper", R1629="Yes", N1629="Between 1989 and 2014")),
(AND('[1]PWS Information'!$E$10="CWS",P1629="Non-Lead", M1629="Non-Lead - Copper", R1629="Yes", N1629="After 2014")),
(AND('[1]PWS Information'!$E$10="CWS",P1629="Non-Lead", M1629="Non-Lead - Copper", R1629="Yes", N1629="Unknown")),
(AND('[1]PWS Information'!$E$10="CWS",P1629="Unknown")),
(AND('[1]PWS Information'!$E$10="NTNC",P1629="Unknown")))),"Tier 5",
"")))))</f>
        <v>Tier 5</v>
      </c>
      <c r="Y1629" s="50"/>
      <c r="Z1629" s="50"/>
    </row>
    <row r="1630" spans="1:26" x14ac:dyDescent="0.25">
      <c r="A1630" s="39">
        <v>1975</v>
      </c>
      <c r="B1630" s="40">
        <v>17136</v>
      </c>
      <c r="C1630" s="41" t="s">
        <v>293</v>
      </c>
      <c r="D1630" s="41" t="s">
        <v>88</v>
      </c>
      <c r="E1630" s="41">
        <v>75144</v>
      </c>
      <c r="F1630" s="42"/>
      <c r="G1630" s="43"/>
      <c r="H1630" s="44"/>
      <c r="I1630" s="45" t="s">
        <v>47</v>
      </c>
      <c r="J1630" s="46" t="s">
        <v>37</v>
      </c>
      <c r="K1630" s="42" t="s">
        <v>41</v>
      </c>
      <c r="L1630" s="49"/>
      <c r="M1630" s="45" t="s">
        <v>54</v>
      </c>
      <c r="N1630" s="46" t="s">
        <v>41</v>
      </c>
      <c r="O1630" s="49"/>
      <c r="P1630" s="36" t="str">
        <f t="shared" si="25"/>
        <v>Non-Lead</v>
      </c>
      <c r="Q1630" s="39" t="s">
        <v>37</v>
      </c>
      <c r="R1630" s="39" t="s">
        <v>37</v>
      </c>
      <c r="S1630" s="39"/>
      <c r="T1630" s="50" t="s">
        <v>36</v>
      </c>
      <c r="U1630" s="50" t="s">
        <v>37</v>
      </c>
      <c r="V1630" s="50" t="s">
        <v>37</v>
      </c>
      <c r="W1630" s="50" t="s">
        <v>37</v>
      </c>
      <c r="X1630" s="51" t="str">
        <f>IF((OR((AND('[1]PWS Information'!$E$10="CWS",T1630="Single Family Residence",P1630="Lead")),
(AND('[1]PWS Information'!$E$10="CWS",T1630="Multiple Family Residence",'[1]PWS Information'!$E$11="Yes",P1630="Lead")),
(AND('[1]PWS Information'!$E$10="NTNC",P1630="Lead")))),"Tier 1",
IF((OR((AND('[1]PWS Information'!$E$10="CWS",T1630="Multiple Family Residence",'[1]PWS Information'!$E$11="No",P1630="Lead")),
(AND('[1]PWS Information'!$E$10="CWS",T1630="Other",P1630="Lead")),
(AND('[1]PWS Information'!$E$10="CWS",T1630="Building",P1630="Lead")))),"Tier 2",
IF((OR((AND('[1]PWS Information'!$E$10="CWS",T1630="Single Family Residence",P1630="Galvanized Requiring Replacement")),
(AND('[1]PWS Information'!$E$10="CWS",T1630="Single Family Residence",P1630="Galvanized Requiring Replacement",Q1630="Yes")),
(AND('[1]PWS Information'!$E$10="NTNC",P1630="Galvanized Requiring Replacement")),
(AND('[1]PWS Information'!$E$10="NTNC",T1630="Single Family Residence",Q1630="Yes")))),"Tier 3",
IF((OR((AND('[1]PWS Information'!$E$10="CWS",T1630="Single Family Residence",R1630="Yes",P1630="Non-Lead", I1630="Non-Lead - Copper",K1630="Before 1989")),
(AND('[1]PWS Information'!$E$10="CWS",T1630="Single Family Residence",R1630="Yes",P1630="Non-Lead", M1630="Non-Lead - Copper",N1630="Before 1989")))),"Tier 4",
IF((OR((AND('[1]PWS Information'!$E$10="NTNC",P1630="Non-Lead")),
(AND('[1]PWS Information'!$E$10="CWS",P1630="Non-Lead",R1630="")),
(AND('[1]PWS Information'!$E$10="CWS",P1630="Non-Lead",R1630="No")),
(AND('[1]PWS Information'!$E$10="CWS",P1630="Non-Lead",R1630="Don't Know")),
(AND('[1]PWS Information'!$E$10="CWS",P1630="Non-Lead", I1630="Non-Lead - Copper", R1630="Yes", K1630="Between 1989 and 2014")),
(AND('[1]PWS Information'!$E$10="CWS",P1630="Non-Lead", I1630="Non-Lead - Copper", R1630="Yes", K1630="After 2014")),
(AND('[1]PWS Information'!$E$10="CWS",P1630="Non-Lead", I1630="Non-Lead - Copper", R1630="Yes", K1630="Unknown")),
(AND('[1]PWS Information'!$E$10="CWS",P1630="Non-Lead", M1630="Non-Lead - Copper", R1630="Yes", N1630="Between 1989 and 2014")),
(AND('[1]PWS Information'!$E$10="CWS",P1630="Non-Lead", M1630="Non-Lead - Copper", R1630="Yes", N1630="After 2014")),
(AND('[1]PWS Information'!$E$10="CWS",P1630="Non-Lead", M1630="Non-Lead - Copper", R1630="Yes", N1630="Unknown")),
(AND('[1]PWS Information'!$E$10="CWS",P1630="Unknown")),
(AND('[1]PWS Information'!$E$10="NTNC",P1630="Unknown")))),"Tier 5",
"")))))</f>
        <v>Tier 5</v>
      </c>
      <c r="Y1630" s="50"/>
      <c r="Z1630" s="50"/>
    </row>
    <row r="1631" spans="1:26" ht="30" x14ac:dyDescent="0.25">
      <c r="A1631" s="39">
        <v>1976</v>
      </c>
      <c r="B1631" s="40">
        <v>14223</v>
      </c>
      <c r="C1631" s="41" t="s">
        <v>320</v>
      </c>
      <c r="D1631" s="41" t="s">
        <v>88</v>
      </c>
      <c r="E1631" s="41">
        <v>75144</v>
      </c>
      <c r="F1631" s="42"/>
      <c r="G1631" s="43"/>
      <c r="H1631" s="44"/>
      <c r="I1631" s="45" t="s">
        <v>47</v>
      </c>
      <c r="J1631" s="46" t="s">
        <v>37</v>
      </c>
      <c r="K1631" s="42" t="s">
        <v>41</v>
      </c>
      <c r="L1631" s="49"/>
      <c r="M1631" s="45" t="s">
        <v>54</v>
      </c>
      <c r="N1631" s="46" t="s">
        <v>40</v>
      </c>
      <c r="O1631" s="49"/>
      <c r="P1631" s="36" t="str">
        <f t="shared" si="25"/>
        <v>Non-Lead</v>
      </c>
      <c r="Q1631" s="39" t="s">
        <v>37</v>
      </c>
      <c r="R1631" s="39" t="s">
        <v>37</v>
      </c>
      <c r="S1631" s="39"/>
      <c r="T1631" s="50" t="s">
        <v>36</v>
      </c>
      <c r="U1631" s="50" t="s">
        <v>37</v>
      </c>
      <c r="V1631" s="50" t="s">
        <v>37</v>
      </c>
      <c r="W1631" s="50" t="s">
        <v>37</v>
      </c>
      <c r="X1631" s="51" t="str">
        <f>IF((OR((AND('[1]PWS Information'!$E$10="CWS",T1631="Single Family Residence",P1631="Lead")),
(AND('[1]PWS Information'!$E$10="CWS",T1631="Multiple Family Residence",'[1]PWS Information'!$E$11="Yes",P1631="Lead")),
(AND('[1]PWS Information'!$E$10="NTNC",P1631="Lead")))),"Tier 1",
IF((OR((AND('[1]PWS Information'!$E$10="CWS",T1631="Multiple Family Residence",'[1]PWS Information'!$E$11="No",P1631="Lead")),
(AND('[1]PWS Information'!$E$10="CWS",T1631="Other",P1631="Lead")),
(AND('[1]PWS Information'!$E$10="CWS",T1631="Building",P1631="Lead")))),"Tier 2",
IF((OR((AND('[1]PWS Information'!$E$10="CWS",T1631="Single Family Residence",P1631="Galvanized Requiring Replacement")),
(AND('[1]PWS Information'!$E$10="CWS",T1631="Single Family Residence",P1631="Galvanized Requiring Replacement",Q1631="Yes")),
(AND('[1]PWS Information'!$E$10="NTNC",P1631="Galvanized Requiring Replacement")),
(AND('[1]PWS Information'!$E$10="NTNC",T1631="Single Family Residence",Q1631="Yes")))),"Tier 3",
IF((OR((AND('[1]PWS Information'!$E$10="CWS",T1631="Single Family Residence",R1631="Yes",P1631="Non-Lead", I1631="Non-Lead - Copper",K1631="Before 1989")),
(AND('[1]PWS Information'!$E$10="CWS",T1631="Single Family Residence",R1631="Yes",P1631="Non-Lead", M1631="Non-Lead - Copper",N1631="Before 1989")))),"Tier 4",
IF((OR((AND('[1]PWS Information'!$E$10="NTNC",P1631="Non-Lead")),
(AND('[1]PWS Information'!$E$10="CWS",P1631="Non-Lead",R1631="")),
(AND('[1]PWS Information'!$E$10="CWS",P1631="Non-Lead",R1631="No")),
(AND('[1]PWS Information'!$E$10="CWS",P1631="Non-Lead",R1631="Don't Know")),
(AND('[1]PWS Information'!$E$10="CWS",P1631="Non-Lead", I1631="Non-Lead - Copper", R1631="Yes", K1631="Between 1989 and 2014")),
(AND('[1]PWS Information'!$E$10="CWS",P1631="Non-Lead", I1631="Non-Lead - Copper", R1631="Yes", K1631="After 2014")),
(AND('[1]PWS Information'!$E$10="CWS",P1631="Non-Lead", I1631="Non-Lead - Copper", R1631="Yes", K1631="Unknown")),
(AND('[1]PWS Information'!$E$10="CWS",P1631="Non-Lead", M1631="Non-Lead - Copper", R1631="Yes", N1631="Between 1989 and 2014")),
(AND('[1]PWS Information'!$E$10="CWS",P1631="Non-Lead", M1631="Non-Lead - Copper", R1631="Yes", N1631="After 2014")),
(AND('[1]PWS Information'!$E$10="CWS",P1631="Non-Lead", M1631="Non-Lead - Copper", R1631="Yes", N1631="Unknown")),
(AND('[1]PWS Information'!$E$10="CWS",P1631="Unknown")),
(AND('[1]PWS Information'!$E$10="NTNC",P1631="Unknown")))),"Tier 5",
"")))))</f>
        <v>Tier 5</v>
      </c>
      <c r="Y1631" s="50"/>
      <c r="Z1631" s="50"/>
    </row>
    <row r="1632" spans="1:26" x14ac:dyDescent="0.25">
      <c r="A1632" s="39">
        <v>1977</v>
      </c>
      <c r="B1632" s="40"/>
      <c r="C1632" s="41" t="s">
        <v>436</v>
      </c>
      <c r="D1632" s="41" t="s">
        <v>88</v>
      </c>
      <c r="E1632" s="41">
        <v>75144</v>
      </c>
      <c r="F1632" s="42"/>
      <c r="G1632" s="43"/>
      <c r="H1632" s="44"/>
      <c r="I1632" s="45" t="s">
        <v>47</v>
      </c>
      <c r="J1632" s="46" t="s">
        <v>37</v>
      </c>
      <c r="K1632" s="42" t="s">
        <v>41</v>
      </c>
      <c r="L1632" s="49"/>
      <c r="M1632" s="45" t="s">
        <v>54</v>
      </c>
      <c r="N1632" s="46" t="s">
        <v>41</v>
      </c>
      <c r="O1632" s="49"/>
      <c r="P1632" s="36" t="str">
        <f t="shared" si="25"/>
        <v>Non-Lead</v>
      </c>
      <c r="Q1632" s="39" t="s">
        <v>37</v>
      </c>
      <c r="R1632" s="39" t="s">
        <v>37</v>
      </c>
      <c r="S1632" s="39"/>
      <c r="T1632" s="50" t="s">
        <v>36</v>
      </c>
      <c r="U1632" s="50" t="s">
        <v>37</v>
      </c>
      <c r="V1632" s="50" t="s">
        <v>37</v>
      </c>
      <c r="W1632" s="50" t="s">
        <v>37</v>
      </c>
      <c r="X1632" s="51" t="str">
        <f>IF((OR((AND('[1]PWS Information'!$E$10="CWS",T1632="Single Family Residence",P1632="Lead")),
(AND('[1]PWS Information'!$E$10="CWS",T1632="Multiple Family Residence",'[1]PWS Information'!$E$11="Yes",P1632="Lead")),
(AND('[1]PWS Information'!$E$10="NTNC",P1632="Lead")))),"Tier 1",
IF((OR((AND('[1]PWS Information'!$E$10="CWS",T1632="Multiple Family Residence",'[1]PWS Information'!$E$11="No",P1632="Lead")),
(AND('[1]PWS Information'!$E$10="CWS",T1632="Other",P1632="Lead")),
(AND('[1]PWS Information'!$E$10="CWS",T1632="Building",P1632="Lead")))),"Tier 2",
IF((OR((AND('[1]PWS Information'!$E$10="CWS",T1632="Single Family Residence",P1632="Galvanized Requiring Replacement")),
(AND('[1]PWS Information'!$E$10="CWS",T1632="Single Family Residence",P1632="Galvanized Requiring Replacement",Q1632="Yes")),
(AND('[1]PWS Information'!$E$10="NTNC",P1632="Galvanized Requiring Replacement")),
(AND('[1]PWS Information'!$E$10="NTNC",T1632="Single Family Residence",Q1632="Yes")))),"Tier 3",
IF((OR((AND('[1]PWS Information'!$E$10="CWS",T1632="Single Family Residence",R1632="Yes",P1632="Non-Lead", I1632="Non-Lead - Copper",K1632="Before 1989")),
(AND('[1]PWS Information'!$E$10="CWS",T1632="Single Family Residence",R1632="Yes",P1632="Non-Lead", M1632="Non-Lead - Copper",N1632="Before 1989")))),"Tier 4",
IF((OR((AND('[1]PWS Information'!$E$10="NTNC",P1632="Non-Lead")),
(AND('[1]PWS Information'!$E$10="CWS",P1632="Non-Lead",R1632="")),
(AND('[1]PWS Information'!$E$10="CWS",P1632="Non-Lead",R1632="No")),
(AND('[1]PWS Information'!$E$10="CWS",P1632="Non-Lead",R1632="Don't Know")),
(AND('[1]PWS Information'!$E$10="CWS",P1632="Non-Lead", I1632="Non-Lead - Copper", R1632="Yes", K1632="Between 1989 and 2014")),
(AND('[1]PWS Information'!$E$10="CWS",P1632="Non-Lead", I1632="Non-Lead - Copper", R1632="Yes", K1632="After 2014")),
(AND('[1]PWS Information'!$E$10="CWS",P1632="Non-Lead", I1632="Non-Lead - Copper", R1632="Yes", K1632="Unknown")),
(AND('[1]PWS Information'!$E$10="CWS",P1632="Non-Lead", M1632="Non-Lead - Copper", R1632="Yes", N1632="Between 1989 and 2014")),
(AND('[1]PWS Information'!$E$10="CWS",P1632="Non-Lead", M1632="Non-Lead - Copper", R1632="Yes", N1632="After 2014")),
(AND('[1]PWS Information'!$E$10="CWS",P1632="Non-Lead", M1632="Non-Lead - Copper", R1632="Yes", N1632="Unknown")),
(AND('[1]PWS Information'!$E$10="CWS",P1632="Unknown")),
(AND('[1]PWS Information'!$E$10="NTNC",P1632="Unknown")))),"Tier 5",
"")))))</f>
        <v>Tier 5</v>
      </c>
      <c r="Y1632" s="50"/>
      <c r="Z1632" s="50"/>
    </row>
    <row r="1633" spans="1:26" ht="30" x14ac:dyDescent="0.25">
      <c r="A1633" s="39">
        <v>1978</v>
      </c>
      <c r="B1633" s="40">
        <v>5214</v>
      </c>
      <c r="C1633" s="41" t="s">
        <v>297</v>
      </c>
      <c r="D1633" s="41" t="s">
        <v>73</v>
      </c>
      <c r="E1633" s="41">
        <v>75155</v>
      </c>
      <c r="F1633" s="42"/>
      <c r="G1633" s="43"/>
      <c r="H1633" s="44"/>
      <c r="I1633" s="45" t="s">
        <v>47</v>
      </c>
      <c r="J1633" s="46" t="s">
        <v>37</v>
      </c>
      <c r="K1633" s="42" t="s">
        <v>41</v>
      </c>
      <c r="L1633" s="49"/>
      <c r="M1633" s="45" t="s">
        <v>54</v>
      </c>
      <c r="N1633" s="46" t="s">
        <v>40</v>
      </c>
      <c r="O1633" s="49"/>
      <c r="P1633" s="36" t="str">
        <f t="shared" si="25"/>
        <v>Non-Lead</v>
      </c>
      <c r="Q1633" s="39" t="s">
        <v>37</v>
      </c>
      <c r="R1633" s="39" t="s">
        <v>37</v>
      </c>
      <c r="S1633" s="39"/>
      <c r="T1633" s="50" t="s">
        <v>48</v>
      </c>
      <c r="U1633" s="50" t="s">
        <v>37</v>
      </c>
      <c r="V1633" s="50" t="s">
        <v>37</v>
      </c>
      <c r="W1633" s="50" t="s">
        <v>37</v>
      </c>
      <c r="X1633" s="51" t="str">
        <f>IF((OR((AND('[1]PWS Information'!$E$10="CWS",T1633="Single Family Residence",P1633="Lead")),
(AND('[1]PWS Information'!$E$10="CWS",T1633="Multiple Family Residence",'[1]PWS Information'!$E$11="Yes",P1633="Lead")),
(AND('[1]PWS Information'!$E$10="NTNC",P1633="Lead")))),"Tier 1",
IF((OR((AND('[1]PWS Information'!$E$10="CWS",T1633="Multiple Family Residence",'[1]PWS Information'!$E$11="No",P1633="Lead")),
(AND('[1]PWS Information'!$E$10="CWS",T1633="Other",P1633="Lead")),
(AND('[1]PWS Information'!$E$10="CWS",T1633="Building",P1633="Lead")))),"Tier 2",
IF((OR((AND('[1]PWS Information'!$E$10="CWS",T1633="Single Family Residence",P1633="Galvanized Requiring Replacement")),
(AND('[1]PWS Information'!$E$10="CWS",T1633="Single Family Residence",P1633="Galvanized Requiring Replacement",Q1633="Yes")),
(AND('[1]PWS Information'!$E$10="NTNC",P1633="Galvanized Requiring Replacement")),
(AND('[1]PWS Information'!$E$10="NTNC",T1633="Single Family Residence",Q1633="Yes")))),"Tier 3",
IF((OR((AND('[1]PWS Information'!$E$10="CWS",T1633="Single Family Residence",R1633="Yes",P1633="Non-Lead", I1633="Non-Lead - Copper",K1633="Before 1989")),
(AND('[1]PWS Information'!$E$10="CWS",T1633="Single Family Residence",R1633="Yes",P1633="Non-Lead", M1633="Non-Lead - Copper",N1633="Before 1989")))),"Tier 4",
IF((OR((AND('[1]PWS Information'!$E$10="NTNC",P1633="Non-Lead")),
(AND('[1]PWS Information'!$E$10="CWS",P1633="Non-Lead",R1633="")),
(AND('[1]PWS Information'!$E$10="CWS",P1633="Non-Lead",R1633="No")),
(AND('[1]PWS Information'!$E$10="CWS",P1633="Non-Lead",R1633="Don't Know")),
(AND('[1]PWS Information'!$E$10="CWS",P1633="Non-Lead", I1633="Non-Lead - Copper", R1633="Yes", K1633="Between 1989 and 2014")),
(AND('[1]PWS Information'!$E$10="CWS",P1633="Non-Lead", I1633="Non-Lead - Copper", R1633="Yes", K1633="After 2014")),
(AND('[1]PWS Information'!$E$10="CWS",P1633="Non-Lead", I1633="Non-Lead - Copper", R1633="Yes", K1633="Unknown")),
(AND('[1]PWS Information'!$E$10="CWS",P1633="Non-Lead", M1633="Non-Lead - Copper", R1633="Yes", N1633="Between 1989 and 2014")),
(AND('[1]PWS Information'!$E$10="CWS",P1633="Non-Lead", M1633="Non-Lead - Copper", R1633="Yes", N1633="After 2014")),
(AND('[1]PWS Information'!$E$10="CWS",P1633="Non-Lead", M1633="Non-Lead - Copper", R1633="Yes", N1633="Unknown")),
(AND('[1]PWS Information'!$E$10="CWS",P1633="Unknown")),
(AND('[1]PWS Information'!$E$10="NTNC",P1633="Unknown")))),"Tier 5",
"")))))</f>
        <v>Tier 5</v>
      </c>
      <c r="Y1633" s="50"/>
      <c r="Z1633" s="50"/>
    </row>
    <row r="1634" spans="1:26" x14ac:dyDescent="0.25">
      <c r="A1634" s="39">
        <v>1979</v>
      </c>
      <c r="B1634" s="40">
        <v>17056</v>
      </c>
      <c r="C1634" s="41" t="s">
        <v>288</v>
      </c>
      <c r="D1634" s="41" t="s">
        <v>88</v>
      </c>
      <c r="E1634" s="41">
        <v>75144</v>
      </c>
      <c r="F1634" s="42"/>
      <c r="G1634" s="43"/>
      <c r="H1634" s="44"/>
      <c r="I1634" s="45" t="s">
        <v>47</v>
      </c>
      <c r="J1634" s="46" t="s">
        <v>37</v>
      </c>
      <c r="K1634" s="42" t="s">
        <v>41</v>
      </c>
      <c r="L1634" s="49"/>
      <c r="M1634" s="45" t="s">
        <v>54</v>
      </c>
      <c r="N1634" s="46" t="s">
        <v>41</v>
      </c>
      <c r="O1634" s="49"/>
      <c r="P1634" s="36" t="str">
        <f t="shared" si="25"/>
        <v>Non-Lead</v>
      </c>
      <c r="Q1634" s="39" t="s">
        <v>37</v>
      </c>
      <c r="R1634" s="39" t="s">
        <v>37</v>
      </c>
      <c r="S1634" s="39"/>
      <c r="T1634" s="50" t="s">
        <v>48</v>
      </c>
      <c r="U1634" s="50" t="s">
        <v>37</v>
      </c>
      <c r="V1634" s="50" t="s">
        <v>37</v>
      </c>
      <c r="W1634" s="50" t="s">
        <v>37</v>
      </c>
      <c r="X1634" s="51" t="str">
        <f>IF((OR((AND('[1]PWS Information'!$E$10="CWS",T1634="Single Family Residence",P1634="Lead")),
(AND('[1]PWS Information'!$E$10="CWS",T1634="Multiple Family Residence",'[1]PWS Information'!$E$11="Yes",P1634="Lead")),
(AND('[1]PWS Information'!$E$10="NTNC",P1634="Lead")))),"Tier 1",
IF((OR((AND('[1]PWS Information'!$E$10="CWS",T1634="Multiple Family Residence",'[1]PWS Information'!$E$11="No",P1634="Lead")),
(AND('[1]PWS Information'!$E$10="CWS",T1634="Other",P1634="Lead")),
(AND('[1]PWS Information'!$E$10="CWS",T1634="Building",P1634="Lead")))),"Tier 2",
IF((OR((AND('[1]PWS Information'!$E$10="CWS",T1634="Single Family Residence",P1634="Galvanized Requiring Replacement")),
(AND('[1]PWS Information'!$E$10="CWS",T1634="Single Family Residence",P1634="Galvanized Requiring Replacement",Q1634="Yes")),
(AND('[1]PWS Information'!$E$10="NTNC",P1634="Galvanized Requiring Replacement")),
(AND('[1]PWS Information'!$E$10="NTNC",T1634="Single Family Residence",Q1634="Yes")))),"Tier 3",
IF((OR((AND('[1]PWS Information'!$E$10="CWS",T1634="Single Family Residence",R1634="Yes",P1634="Non-Lead", I1634="Non-Lead - Copper",K1634="Before 1989")),
(AND('[1]PWS Information'!$E$10="CWS",T1634="Single Family Residence",R1634="Yes",P1634="Non-Lead", M1634="Non-Lead - Copper",N1634="Before 1989")))),"Tier 4",
IF((OR((AND('[1]PWS Information'!$E$10="NTNC",P1634="Non-Lead")),
(AND('[1]PWS Information'!$E$10="CWS",P1634="Non-Lead",R1634="")),
(AND('[1]PWS Information'!$E$10="CWS",P1634="Non-Lead",R1634="No")),
(AND('[1]PWS Information'!$E$10="CWS",P1634="Non-Lead",R1634="Don't Know")),
(AND('[1]PWS Information'!$E$10="CWS",P1634="Non-Lead", I1634="Non-Lead - Copper", R1634="Yes", K1634="Between 1989 and 2014")),
(AND('[1]PWS Information'!$E$10="CWS",P1634="Non-Lead", I1634="Non-Lead - Copper", R1634="Yes", K1634="After 2014")),
(AND('[1]PWS Information'!$E$10="CWS",P1634="Non-Lead", I1634="Non-Lead - Copper", R1634="Yes", K1634="Unknown")),
(AND('[1]PWS Information'!$E$10="CWS",P1634="Non-Lead", M1634="Non-Lead - Copper", R1634="Yes", N1634="Between 1989 and 2014")),
(AND('[1]PWS Information'!$E$10="CWS",P1634="Non-Lead", M1634="Non-Lead - Copper", R1634="Yes", N1634="After 2014")),
(AND('[1]PWS Information'!$E$10="CWS",P1634="Non-Lead", M1634="Non-Lead - Copper", R1634="Yes", N1634="Unknown")),
(AND('[1]PWS Information'!$E$10="CWS",P1634="Unknown")),
(AND('[1]PWS Information'!$E$10="NTNC",P1634="Unknown")))),"Tier 5",
"")))))</f>
        <v>Tier 5</v>
      </c>
      <c r="Y1634" s="50"/>
      <c r="Z1634" s="50"/>
    </row>
    <row r="1635" spans="1:26" x14ac:dyDescent="0.25">
      <c r="A1635" s="39">
        <v>1980</v>
      </c>
      <c r="B1635" s="40">
        <v>5123</v>
      </c>
      <c r="C1635" s="41" t="s">
        <v>317</v>
      </c>
      <c r="D1635" s="41" t="s">
        <v>61</v>
      </c>
      <c r="E1635" s="41">
        <v>75109</v>
      </c>
      <c r="F1635" s="42"/>
      <c r="G1635" s="43"/>
      <c r="H1635" s="44"/>
      <c r="I1635" s="45" t="s">
        <v>47</v>
      </c>
      <c r="J1635" s="46" t="s">
        <v>37</v>
      </c>
      <c r="K1635" s="42" t="s">
        <v>41</v>
      </c>
      <c r="L1635" s="49"/>
      <c r="M1635" s="45" t="s">
        <v>54</v>
      </c>
      <c r="N1635" s="46" t="s">
        <v>49</v>
      </c>
      <c r="O1635" s="49"/>
      <c r="P1635" s="36" t="str">
        <f t="shared" si="25"/>
        <v>Non-Lead</v>
      </c>
      <c r="Q1635" s="39" t="s">
        <v>37</v>
      </c>
      <c r="R1635" s="39" t="s">
        <v>37</v>
      </c>
      <c r="S1635" s="39"/>
      <c r="T1635" s="50" t="s">
        <v>36</v>
      </c>
      <c r="U1635" s="50" t="s">
        <v>37</v>
      </c>
      <c r="V1635" s="50" t="s">
        <v>37</v>
      </c>
      <c r="W1635" s="50" t="s">
        <v>37</v>
      </c>
      <c r="X1635" s="51" t="str">
        <f>IF((OR((AND('[1]PWS Information'!$E$10="CWS",T1635="Single Family Residence",P1635="Lead")),
(AND('[1]PWS Information'!$E$10="CWS",T1635="Multiple Family Residence",'[1]PWS Information'!$E$11="Yes",P1635="Lead")),
(AND('[1]PWS Information'!$E$10="NTNC",P1635="Lead")))),"Tier 1",
IF((OR((AND('[1]PWS Information'!$E$10="CWS",T1635="Multiple Family Residence",'[1]PWS Information'!$E$11="No",P1635="Lead")),
(AND('[1]PWS Information'!$E$10="CWS",T1635="Other",P1635="Lead")),
(AND('[1]PWS Information'!$E$10="CWS",T1635="Building",P1635="Lead")))),"Tier 2",
IF((OR((AND('[1]PWS Information'!$E$10="CWS",T1635="Single Family Residence",P1635="Galvanized Requiring Replacement")),
(AND('[1]PWS Information'!$E$10="CWS",T1635="Single Family Residence",P1635="Galvanized Requiring Replacement",Q1635="Yes")),
(AND('[1]PWS Information'!$E$10="NTNC",P1635="Galvanized Requiring Replacement")),
(AND('[1]PWS Information'!$E$10="NTNC",T1635="Single Family Residence",Q1635="Yes")))),"Tier 3",
IF((OR((AND('[1]PWS Information'!$E$10="CWS",T1635="Single Family Residence",R1635="Yes",P1635="Non-Lead", I1635="Non-Lead - Copper",K1635="Before 1989")),
(AND('[1]PWS Information'!$E$10="CWS",T1635="Single Family Residence",R1635="Yes",P1635="Non-Lead", M1635="Non-Lead - Copper",N1635="Before 1989")))),"Tier 4",
IF((OR((AND('[1]PWS Information'!$E$10="NTNC",P1635="Non-Lead")),
(AND('[1]PWS Information'!$E$10="CWS",P1635="Non-Lead",R1635="")),
(AND('[1]PWS Information'!$E$10="CWS",P1635="Non-Lead",R1635="No")),
(AND('[1]PWS Information'!$E$10="CWS",P1635="Non-Lead",R1635="Don't Know")),
(AND('[1]PWS Information'!$E$10="CWS",P1635="Non-Lead", I1635="Non-Lead - Copper", R1635="Yes", K1635="Between 1989 and 2014")),
(AND('[1]PWS Information'!$E$10="CWS",P1635="Non-Lead", I1635="Non-Lead - Copper", R1635="Yes", K1635="After 2014")),
(AND('[1]PWS Information'!$E$10="CWS",P1635="Non-Lead", I1635="Non-Lead - Copper", R1635="Yes", K1635="Unknown")),
(AND('[1]PWS Information'!$E$10="CWS",P1635="Non-Lead", M1635="Non-Lead - Copper", R1635="Yes", N1635="Between 1989 and 2014")),
(AND('[1]PWS Information'!$E$10="CWS",P1635="Non-Lead", M1635="Non-Lead - Copper", R1635="Yes", N1635="After 2014")),
(AND('[1]PWS Information'!$E$10="CWS",P1635="Non-Lead", M1635="Non-Lead - Copper", R1635="Yes", N1635="Unknown")),
(AND('[1]PWS Information'!$E$10="CWS",P1635="Unknown")),
(AND('[1]PWS Information'!$E$10="NTNC",P1635="Unknown")))),"Tier 5",
"")))))</f>
        <v>Tier 5</v>
      </c>
      <c r="Y1635" s="50"/>
      <c r="Z1635" s="50"/>
    </row>
    <row r="1636" spans="1:26" x14ac:dyDescent="0.25">
      <c r="A1636" s="39">
        <v>1981</v>
      </c>
      <c r="B1636" s="40">
        <v>110</v>
      </c>
      <c r="C1636" s="41" t="s">
        <v>437</v>
      </c>
      <c r="D1636" s="41" t="s">
        <v>88</v>
      </c>
      <c r="E1636" s="41">
        <v>75144</v>
      </c>
      <c r="F1636" s="42"/>
      <c r="G1636" s="43"/>
      <c r="H1636" s="44"/>
      <c r="I1636" s="45" t="s">
        <v>47</v>
      </c>
      <c r="J1636" s="46" t="s">
        <v>37</v>
      </c>
      <c r="K1636" s="42" t="s">
        <v>41</v>
      </c>
      <c r="L1636" s="49"/>
      <c r="M1636" s="45" t="s">
        <v>54</v>
      </c>
      <c r="N1636" s="46" t="s">
        <v>41</v>
      </c>
      <c r="O1636" s="49"/>
      <c r="P1636" s="36" t="str">
        <f t="shared" si="25"/>
        <v>Non-Lead</v>
      </c>
      <c r="Q1636" s="39" t="s">
        <v>37</v>
      </c>
      <c r="R1636" s="39" t="s">
        <v>37</v>
      </c>
      <c r="S1636" s="39"/>
      <c r="T1636" s="50" t="s">
        <v>36</v>
      </c>
      <c r="U1636" s="50" t="s">
        <v>37</v>
      </c>
      <c r="V1636" s="50" t="s">
        <v>37</v>
      </c>
      <c r="W1636" s="50" t="s">
        <v>37</v>
      </c>
      <c r="X1636" s="51" t="str">
        <f>IF((OR((AND('[1]PWS Information'!$E$10="CWS",T1636="Single Family Residence",P1636="Lead")),
(AND('[1]PWS Information'!$E$10="CWS",T1636="Multiple Family Residence",'[1]PWS Information'!$E$11="Yes",P1636="Lead")),
(AND('[1]PWS Information'!$E$10="NTNC",P1636="Lead")))),"Tier 1",
IF((OR((AND('[1]PWS Information'!$E$10="CWS",T1636="Multiple Family Residence",'[1]PWS Information'!$E$11="No",P1636="Lead")),
(AND('[1]PWS Information'!$E$10="CWS",T1636="Other",P1636="Lead")),
(AND('[1]PWS Information'!$E$10="CWS",T1636="Building",P1636="Lead")))),"Tier 2",
IF((OR((AND('[1]PWS Information'!$E$10="CWS",T1636="Single Family Residence",P1636="Galvanized Requiring Replacement")),
(AND('[1]PWS Information'!$E$10="CWS",T1636="Single Family Residence",P1636="Galvanized Requiring Replacement",Q1636="Yes")),
(AND('[1]PWS Information'!$E$10="NTNC",P1636="Galvanized Requiring Replacement")),
(AND('[1]PWS Information'!$E$10="NTNC",T1636="Single Family Residence",Q1636="Yes")))),"Tier 3",
IF((OR((AND('[1]PWS Information'!$E$10="CWS",T1636="Single Family Residence",R1636="Yes",P1636="Non-Lead", I1636="Non-Lead - Copper",K1636="Before 1989")),
(AND('[1]PWS Information'!$E$10="CWS",T1636="Single Family Residence",R1636="Yes",P1636="Non-Lead", M1636="Non-Lead - Copper",N1636="Before 1989")))),"Tier 4",
IF((OR((AND('[1]PWS Information'!$E$10="NTNC",P1636="Non-Lead")),
(AND('[1]PWS Information'!$E$10="CWS",P1636="Non-Lead",R1636="")),
(AND('[1]PWS Information'!$E$10="CWS",P1636="Non-Lead",R1636="No")),
(AND('[1]PWS Information'!$E$10="CWS",P1636="Non-Lead",R1636="Don't Know")),
(AND('[1]PWS Information'!$E$10="CWS",P1636="Non-Lead", I1636="Non-Lead - Copper", R1636="Yes", K1636="Between 1989 and 2014")),
(AND('[1]PWS Information'!$E$10="CWS",P1636="Non-Lead", I1636="Non-Lead - Copper", R1636="Yes", K1636="After 2014")),
(AND('[1]PWS Information'!$E$10="CWS",P1636="Non-Lead", I1636="Non-Lead - Copper", R1636="Yes", K1636="Unknown")),
(AND('[1]PWS Information'!$E$10="CWS",P1636="Non-Lead", M1636="Non-Lead - Copper", R1636="Yes", N1636="Between 1989 and 2014")),
(AND('[1]PWS Information'!$E$10="CWS",P1636="Non-Lead", M1636="Non-Lead - Copper", R1636="Yes", N1636="After 2014")),
(AND('[1]PWS Information'!$E$10="CWS",P1636="Non-Lead", M1636="Non-Lead - Copper", R1636="Yes", N1636="Unknown")),
(AND('[1]PWS Information'!$E$10="CWS",P1636="Unknown")),
(AND('[1]PWS Information'!$E$10="NTNC",P1636="Unknown")))),"Tier 5",
"")))))</f>
        <v>Tier 5</v>
      </c>
      <c r="Y1636" s="50"/>
      <c r="Z1636" s="50"/>
    </row>
    <row r="1637" spans="1:26" x14ac:dyDescent="0.25">
      <c r="A1637" s="39">
        <v>1982</v>
      </c>
      <c r="B1637" s="40">
        <v>15236</v>
      </c>
      <c r="C1637" s="41" t="s">
        <v>343</v>
      </c>
      <c r="D1637" s="41" t="s">
        <v>88</v>
      </c>
      <c r="E1637" s="41">
        <v>75144</v>
      </c>
      <c r="F1637" s="42"/>
      <c r="G1637" s="43"/>
      <c r="H1637" s="44"/>
      <c r="I1637" s="45" t="s">
        <v>47</v>
      </c>
      <c r="J1637" s="46" t="s">
        <v>37</v>
      </c>
      <c r="K1637" s="42" t="s">
        <v>41</v>
      </c>
      <c r="L1637" s="49"/>
      <c r="M1637" s="45" t="s">
        <v>54</v>
      </c>
      <c r="N1637" s="46" t="s">
        <v>35</v>
      </c>
      <c r="O1637" s="49"/>
      <c r="P1637" s="36" t="str">
        <f t="shared" si="25"/>
        <v>Non-Lead</v>
      </c>
      <c r="Q1637" s="39" t="s">
        <v>37</v>
      </c>
      <c r="R1637" s="39" t="s">
        <v>37</v>
      </c>
      <c r="S1637" s="39"/>
      <c r="T1637" s="50" t="s">
        <v>36</v>
      </c>
      <c r="U1637" s="50" t="s">
        <v>37</v>
      </c>
      <c r="V1637" s="50" t="s">
        <v>37</v>
      </c>
      <c r="W1637" s="50" t="s">
        <v>37</v>
      </c>
      <c r="X1637" s="51" t="str">
        <f>IF((OR((AND('[1]PWS Information'!$E$10="CWS",T1637="Single Family Residence",P1637="Lead")),
(AND('[1]PWS Information'!$E$10="CWS",T1637="Multiple Family Residence",'[1]PWS Information'!$E$11="Yes",P1637="Lead")),
(AND('[1]PWS Information'!$E$10="NTNC",P1637="Lead")))),"Tier 1",
IF((OR((AND('[1]PWS Information'!$E$10="CWS",T1637="Multiple Family Residence",'[1]PWS Information'!$E$11="No",P1637="Lead")),
(AND('[1]PWS Information'!$E$10="CWS",T1637="Other",P1637="Lead")),
(AND('[1]PWS Information'!$E$10="CWS",T1637="Building",P1637="Lead")))),"Tier 2",
IF((OR((AND('[1]PWS Information'!$E$10="CWS",T1637="Single Family Residence",P1637="Galvanized Requiring Replacement")),
(AND('[1]PWS Information'!$E$10="CWS",T1637="Single Family Residence",P1637="Galvanized Requiring Replacement",Q1637="Yes")),
(AND('[1]PWS Information'!$E$10="NTNC",P1637="Galvanized Requiring Replacement")),
(AND('[1]PWS Information'!$E$10="NTNC",T1637="Single Family Residence",Q1637="Yes")))),"Tier 3",
IF((OR((AND('[1]PWS Information'!$E$10="CWS",T1637="Single Family Residence",R1637="Yes",P1637="Non-Lead", I1637="Non-Lead - Copper",K1637="Before 1989")),
(AND('[1]PWS Information'!$E$10="CWS",T1637="Single Family Residence",R1637="Yes",P1637="Non-Lead", M1637="Non-Lead - Copper",N1637="Before 1989")))),"Tier 4",
IF((OR((AND('[1]PWS Information'!$E$10="NTNC",P1637="Non-Lead")),
(AND('[1]PWS Information'!$E$10="CWS",P1637="Non-Lead",R1637="")),
(AND('[1]PWS Information'!$E$10="CWS",P1637="Non-Lead",R1637="No")),
(AND('[1]PWS Information'!$E$10="CWS",P1637="Non-Lead",R1637="Don't Know")),
(AND('[1]PWS Information'!$E$10="CWS",P1637="Non-Lead", I1637="Non-Lead - Copper", R1637="Yes", K1637="Between 1989 and 2014")),
(AND('[1]PWS Information'!$E$10="CWS",P1637="Non-Lead", I1637="Non-Lead - Copper", R1637="Yes", K1637="After 2014")),
(AND('[1]PWS Information'!$E$10="CWS",P1637="Non-Lead", I1637="Non-Lead - Copper", R1637="Yes", K1637="Unknown")),
(AND('[1]PWS Information'!$E$10="CWS",P1637="Non-Lead", M1637="Non-Lead - Copper", R1637="Yes", N1637="Between 1989 and 2014")),
(AND('[1]PWS Information'!$E$10="CWS",P1637="Non-Lead", M1637="Non-Lead - Copper", R1637="Yes", N1637="After 2014")),
(AND('[1]PWS Information'!$E$10="CWS",P1637="Non-Lead", M1637="Non-Lead - Copper", R1637="Yes", N1637="Unknown")),
(AND('[1]PWS Information'!$E$10="CWS",P1637="Unknown")),
(AND('[1]PWS Information'!$E$10="NTNC",P1637="Unknown")))),"Tier 5",
"")))))</f>
        <v>Tier 5</v>
      </c>
      <c r="Y1637" s="50"/>
      <c r="Z1637" s="50"/>
    </row>
    <row r="1638" spans="1:26" x14ac:dyDescent="0.25">
      <c r="A1638" s="39">
        <v>1983</v>
      </c>
      <c r="B1638" s="40">
        <v>146</v>
      </c>
      <c r="C1638" s="41" t="s">
        <v>379</v>
      </c>
      <c r="D1638" s="41" t="s">
        <v>88</v>
      </c>
      <c r="E1638" s="41">
        <v>75144</v>
      </c>
      <c r="F1638" s="42"/>
      <c r="G1638" s="43"/>
      <c r="H1638" s="44"/>
      <c r="I1638" s="45" t="s">
        <v>47</v>
      </c>
      <c r="J1638" s="46" t="s">
        <v>37</v>
      </c>
      <c r="K1638" s="42" t="s">
        <v>41</v>
      </c>
      <c r="L1638" s="49"/>
      <c r="M1638" s="45" t="s">
        <v>54</v>
      </c>
      <c r="N1638" s="46" t="s">
        <v>49</v>
      </c>
      <c r="O1638" s="49"/>
      <c r="P1638" s="36" t="str">
        <f t="shared" si="25"/>
        <v>Non-Lead</v>
      </c>
      <c r="Q1638" s="39" t="s">
        <v>37</v>
      </c>
      <c r="R1638" s="39" t="s">
        <v>37</v>
      </c>
      <c r="S1638" s="39"/>
      <c r="T1638" s="50" t="s">
        <v>36</v>
      </c>
      <c r="U1638" s="50" t="s">
        <v>37</v>
      </c>
      <c r="V1638" s="50" t="s">
        <v>37</v>
      </c>
      <c r="W1638" s="50" t="s">
        <v>37</v>
      </c>
      <c r="X1638" s="51" t="str">
        <f>IF((OR((AND('[1]PWS Information'!$E$10="CWS",T1638="Single Family Residence",P1638="Lead")),
(AND('[1]PWS Information'!$E$10="CWS",T1638="Multiple Family Residence",'[1]PWS Information'!$E$11="Yes",P1638="Lead")),
(AND('[1]PWS Information'!$E$10="NTNC",P1638="Lead")))),"Tier 1",
IF((OR((AND('[1]PWS Information'!$E$10="CWS",T1638="Multiple Family Residence",'[1]PWS Information'!$E$11="No",P1638="Lead")),
(AND('[1]PWS Information'!$E$10="CWS",T1638="Other",P1638="Lead")),
(AND('[1]PWS Information'!$E$10="CWS",T1638="Building",P1638="Lead")))),"Tier 2",
IF((OR((AND('[1]PWS Information'!$E$10="CWS",T1638="Single Family Residence",P1638="Galvanized Requiring Replacement")),
(AND('[1]PWS Information'!$E$10="CWS",T1638="Single Family Residence",P1638="Galvanized Requiring Replacement",Q1638="Yes")),
(AND('[1]PWS Information'!$E$10="NTNC",P1638="Galvanized Requiring Replacement")),
(AND('[1]PWS Information'!$E$10="NTNC",T1638="Single Family Residence",Q1638="Yes")))),"Tier 3",
IF((OR((AND('[1]PWS Information'!$E$10="CWS",T1638="Single Family Residence",R1638="Yes",P1638="Non-Lead", I1638="Non-Lead - Copper",K1638="Before 1989")),
(AND('[1]PWS Information'!$E$10="CWS",T1638="Single Family Residence",R1638="Yes",P1638="Non-Lead", M1638="Non-Lead - Copper",N1638="Before 1989")))),"Tier 4",
IF((OR((AND('[1]PWS Information'!$E$10="NTNC",P1638="Non-Lead")),
(AND('[1]PWS Information'!$E$10="CWS",P1638="Non-Lead",R1638="")),
(AND('[1]PWS Information'!$E$10="CWS",P1638="Non-Lead",R1638="No")),
(AND('[1]PWS Information'!$E$10="CWS",P1638="Non-Lead",R1638="Don't Know")),
(AND('[1]PWS Information'!$E$10="CWS",P1638="Non-Lead", I1638="Non-Lead - Copper", R1638="Yes", K1638="Between 1989 and 2014")),
(AND('[1]PWS Information'!$E$10="CWS",P1638="Non-Lead", I1638="Non-Lead - Copper", R1638="Yes", K1638="After 2014")),
(AND('[1]PWS Information'!$E$10="CWS",P1638="Non-Lead", I1638="Non-Lead - Copper", R1638="Yes", K1638="Unknown")),
(AND('[1]PWS Information'!$E$10="CWS",P1638="Non-Lead", M1638="Non-Lead - Copper", R1638="Yes", N1638="Between 1989 and 2014")),
(AND('[1]PWS Information'!$E$10="CWS",P1638="Non-Lead", M1638="Non-Lead - Copper", R1638="Yes", N1638="After 2014")),
(AND('[1]PWS Information'!$E$10="CWS",P1638="Non-Lead", M1638="Non-Lead - Copper", R1638="Yes", N1638="Unknown")),
(AND('[1]PWS Information'!$E$10="CWS",P1638="Unknown")),
(AND('[1]PWS Information'!$E$10="NTNC",P1638="Unknown")))),"Tier 5",
"")))))</f>
        <v>Tier 5</v>
      </c>
      <c r="Y1638" s="50"/>
      <c r="Z1638" s="50"/>
    </row>
    <row r="1639" spans="1:26" x14ac:dyDescent="0.25">
      <c r="A1639" s="39">
        <v>1984</v>
      </c>
      <c r="B1639" s="40">
        <v>2473</v>
      </c>
      <c r="C1639" s="41" t="s">
        <v>75</v>
      </c>
      <c r="D1639" s="41" t="s">
        <v>73</v>
      </c>
      <c r="E1639" s="41">
        <v>75144</v>
      </c>
      <c r="F1639" s="42"/>
      <c r="G1639" s="43"/>
      <c r="H1639" s="44"/>
      <c r="I1639" s="45" t="s">
        <v>47</v>
      </c>
      <c r="J1639" s="46" t="s">
        <v>37</v>
      </c>
      <c r="K1639" s="42" t="s">
        <v>41</v>
      </c>
      <c r="L1639" s="49"/>
      <c r="M1639" s="45" t="s">
        <v>54</v>
      </c>
      <c r="N1639" s="46" t="s">
        <v>35</v>
      </c>
      <c r="O1639" s="49"/>
      <c r="P1639" s="36" t="str">
        <f t="shared" si="25"/>
        <v>Non-Lead</v>
      </c>
      <c r="Q1639" s="39" t="s">
        <v>37</v>
      </c>
      <c r="R1639" s="39" t="s">
        <v>37</v>
      </c>
      <c r="S1639" s="39"/>
      <c r="T1639" s="50" t="s">
        <v>36</v>
      </c>
      <c r="U1639" s="50" t="s">
        <v>37</v>
      </c>
      <c r="V1639" s="50" t="s">
        <v>37</v>
      </c>
      <c r="W1639" s="50" t="s">
        <v>37</v>
      </c>
      <c r="X1639" s="51" t="str">
        <f>IF((OR((AND('[1]PWS Information'!$E$10="CWS",T1639="Single Family Residence",P1639="Lead")),
(AND('[1]PWS Information'!$E$10="CWS",T1639="Multiple Family Residence",'[1]PWS Information'!$E$11="Yes",P1639="Lead")),
(AND('[1]PWS Information'!$E$10="NTNC",P1639="Lead")))),"Tier 1",
IF((OR((AND('[1]PWS Information'!$E$10="CWS",T1639="Multiple Family Residence",'[1]PWS Information'!$E$11="No",P1639="Lead")),
(AND('[1]PWS Information'!$E$10="CWS",T1639="Other",P1639="Lead")),
(AND('[1]PWS Information'!$E$10="CWS",T1639="Building",P1639="Lead")))),"Tier 2",
IF((OR((AND('[1]PWS Information'!$E$10="CWS",T1639="Single Family Residence",P1639="Galvanized Requiring Replacement")),
(AND('[1]PWS Information'!$E$10="CWS",T1639="Single Family Residence",P1639="Galvanized Requiring Replacement",Q1639="Yes")),
(AND('[1]PWS Information'!$E$10="NTNC",P1639="Galvanized Requiring Replacement")),
(AND('[1]PWS Information'!$E$10="NTNC",T1639="Single Family Residence",Q1639="Yes")))),"Tier 3",
IF((OR((AND('[1]PWS Information'!$E$10="CWS",T1639="Single Family Residence",R1639="Yes",P1639="Non-Lead", I1639="Non-Lead - Copper",K1639="Before 1989")),
(AND('[1]PWS Information'!$E$10="CWS",T1639="Single Family Residence",R1639="Yes",P1639="Non-Lead", M1639="Non-Lead - Copper",N1639="Before 1989")))),"Tier 4",
IF((OR((AND('[1]PWS Information'!$E$10="NTNC",P1639="Non-Lead")),
(AND('[1]PWS Information'!$E$10="CWS",P1639="Non-Lead",R1639="")),
(AND('[1]PWS Information'!$E$10="CWS",P1639="Non-Lead",R1639="No")),
(AND('[1]PWS Information'!$E$10="CWS",P1639="Non-Lead",R1639="Don't Know")),
(AND('[1]PWS Information'!$E$10="CWS",P1639="Non-Lead", I1639="Non-Lead - Copper", R1639="Yes", K1639="Between 1989 and 2014")),
(AND('[1]PWS Information'!$E$10="CWS",P1639="Non-Lead", I1639="Non-Lead - Copper", R1639="Yes", K1639="After 2014")),
(AND('[1]PWS Information'!$E$10="CWS",P1639="Non-Lead", I1639="Non-Lead - Copper", R1639="Yes", K1639="Unknown")),
(AND('[1]PWS Information'!$E$10="CWS",P1639="Non-Lead", M1639="Non-Lead - Copper", R1639="Yes", N1639="Between 1989 and 2014")),
(AND('[1]PWS Information'!$E$10="CWS",P1639="Non-Lead", M1639="Non-Lead - Copper", R1639="Yes", N1639="After 2014")),
(AND('[1]PWS Information'!$E$10="CWS",P1639="Non-Lead", M1639="Non-Lead - Copper", R1639="Yes", N1639="Unknown")),
(AND('[1]PWS Information'!$E$10="CWS",P1639="Unknown")),
(AND('[1]PWS Information'!$E$10="NTNC",P1639="Unknown")))),"Tier 5",
"")))))</f>
        <v>Tier 5</v>
      </c>
      <c r="Y1639" s="50"/>
      <c r="Z1639" s="50"/>
    </row>
    <row r="1640" spans="1:26" x14ac:dyDescent="0.25">
      <c r="A1640" s="39">
        <v>1985</v>
      </c>
      <c r="B1640" s="40">
        <v>2076</v>
      </c>
      <c r="C1640" s="41" t="s">
        <v>399</v>
      </c>
      <c r="D1640" s="41" t="s">
        <v>88</v>
      </c>
      <c r="E1640" s="41">
        <v>75144</v>
      </c>
      <c r="F1640" s="42"/>
      <c r="G1640" s="43"/>
      <c r="H1640" s="44"/>
      <c r="I1640" s="45" t="s">
        <v>47</v>
      </c>
      <c r="J1640" s="46" t="s">
        <v>37</v>
      </c>
      <c r="K1640" s="42" t="s">
        <v>41</v>
      </c>
      <c r="L1640" s="49"/>
      <c r="M1640" s="45" t="s">
        <v>54</v>
      </c>
      <c r="N1640" s="46" t="s">
        <v>41</v>
      </c>
      <c r="O1640" s="49"/>
      <c r="P1640" s="36" t="str">
        <f t="shared" si="25"/>
        <v>Non-Lead</v>
      </c>
      <c r="Q1640" s="39" t="s">
        <v>37</v>
      </c>
      <c r="R1640" s="39" t="s">
        <v>37</v>
      </c>
      <c r="S1640" s="39"/>
      <c r="T1640" s="50" t="s">
        <v>36</v>
      </c>
      <c r="U1640" s="50" t="s">
        <v>37</v>
      </c>
      <c r="V1640" s="50" t="s">
        <v>37</v>
      </c>
      <c r="W1640" s="50" t="s">
        <v>37</v>
      </c>
      <c r="X1640" s="51" t="str">
        <f>IF((OR((AND('[1]PWS Information'!$E$10="CWS",T1640="Single Family Residence",P1640="Lead")),
(AND('[1]PWS Information'!$E$10="CWS",T1640="Multiple Family Residence",'[1]PWS Information'!$E$11="Yes",P1640="Lead")),
(AND('[1]PWS Information'!$E$10="NTNC",P1640="Lead")))),"Tier 1",
IF((OR((AND('[1]PWS Information'!$E$10="CWS",T1640="Multiple Family Residence",'[1]PWS Information'!$E$11="No",P1640="Lead")),
(AND('[1]PWS Information'!$E$10="CWS",T1640="Other",P1640="Lead")),
(AND('[1]PWS Information'!$E$10="CWS",T1640="Building",P1640="Lead")))),"Tier 2",
IF((OR((AND('[1]PWS Information'!$E$10="CWS",T1640="Single Family Residence",P1640="Galvanized Requiring Replacement")),
(AND('[1]PWS Information'!$E$10="CWS",T1640="Single Family Residence",P1640="Galvanized Requiring Replacement",Q1640="Yes")),
(AND('[1]PWS Information'!$E$10="NTNC",P1640="Galvanized Requiring Replacement")),
(AND('[1]PWS Information'!$E$10="NTNC",T1640="Single Family Residence",Q1640="Yes")))),"Tier 3",
IF((OR((AND('[1]PWS Information'!$E$10="CWS",T1640="Single Family Residence",R1640="Yes",P1640="Non-Lead", I1640="Non-Lead - Copper",K1640="Before 1989")),
(AND('[1]PWS Information'!$E$10="CWS",T1640="Single Family Residence",R1640="Yes",P1640="Non-Lead", M1640="Non-Lead - Copper",N1640="Before 1989")))),"Tier 4",
IF((OR((AND('[1]PWS Information'!$E$10="NTNC",P1640="Non-Lead")),
(AND('[1]PWS Information'!$E$10="CWS",P1640="Non-Lead",R1640="")),
(AND('[1]PWS Information'!$E$10="CWS",P1640="Non-Lead",R1640="No")),
(AND('[1]PWS Information'!$E$10="CWS",P1640="Non-Lead",R1640="Don't Know")),
(AND('[1]PWS Information'!$E$10="CWS",P1640="Non-Lead", I1640="Non-Lead - Copper", R1640="Yes", K1640="Between 1989 and 2014")),
(AND('[1]PWS Information'!$E$10="CWS",P1640="Non-Lead", I1640="Non-Lead - Copper", R1640="Yes", K1640="After 2014")),
(AND('[1]PWS Information'!$E$10="CWS",P1640="Non-Lead", I1640="Non-Lead - Copper", R1640="Yes", K1640="Unknown")),
(AND('[1]PWS Information'!$E$10="CWS",P1640="Non-Lead", M1640="Non-Lead - Copper", R1640="Yes", N1640="Between 1989 and 2014")),
(AND('[1]PWS Information'!$E$10="CWS",P1640="Non-Lead", M1640="Non-Lead - Copper", R1640="Yes", N1640="After 2014")),
(AND('[1]PWS Information'!$E$10="CWS",P1640="Non-Lead", M1640="Non-Lead - Copper", R1640="Yes", N1640="Unknown")),
(AND('[1]PWS Information'!$E$10="CWS",P1640="Unknown")),
(AND('[1]PWS Information'!$E$10="NTNC",P1640="Unknown")))),"Tier 5",
"")))))</f>
        <v>Tier 5</v>
      </c>
      <c r="Y1640" s="50"/>
      <c r="Z1640" s="50"/>
    </row>
    <row r="1641" spans="1:26" x14ac:dyDescent="0.25">
      <c r="A1641" s="39">
        <v>1986</v>
      </c>
      <c r="B1641" s="40">
        <v>9035</v>
      </c>
      <c r="C1641" s="41" t="s">
        <v>355</v>
      </c>
      <c r="D1641" s="41" t="s">
        <v>99</v>
      </c>
      <c r="E1641" s="41">
        <v>75153</v>
      </c>
      <c r="F1641" s="42"/>
      <c r="G1641" s="43"/>
      <c r="H1641" s="44"/>
      <c r="I1641" s="45" t="s">
        <v>47</v>
      </c>
      <c r="J1641" s="46" t="s">
        <v>37</v>
      </c>
      <c r="K1641" s="42" t="s">
        <v>41</v>
      </c>
      <c r="L1641" s="49"/>
      <c r="M1641" s="45" t="s">
        <v>54</v>
      </c>
      <c r="N1641" s="46" t="s">
        <v>49</v>
      </c>
      <c r="O1641" s="49"/>
      <c r="P1641" s="36" t="str">
        <f t="shared" si="25"/>
        <v>Non-Lead</v>
      </c>
      <c r="Q1641" s="39" t="s">
        <v>37</v>
      </c>
      <c r="R1641" s="39" t="s">
        <v>37</v>
      </c>
      <c r="S1641" s="39"/>
      <c r="T1641" s="50" t="s">
        <v>52</v>
      </c>
      <c r="U1641" s="50" t="s">
        <v>37</v>
      </c>
      <c r="V1641" s="50" t="s">
        <v>37</v>
      </c>
      <c r="W1641" s="50" t="s">
        <v>37</v>
      </c>
      <c r="X1641" s="51" t="str">
        <f>IF((OR((AND('[1]PWS Information'!$E$10="CWS",T1641="Single Family Residence",P1641="Lead")),
(AND('[1]PWS Information'!$E$10="CWS",T1641="Multiple Family Residence",'[1]PWS Information'!$E$11="Yes",P1641="Lead")),
(AND('[1]PWS Information'!$E$10="NTNC",P1641="Lead")))),"Tier 1",
IF((OR((AND('[1]PWS Information'!$E$10="CWS",T1641="Multiple Family Residence",'[1]PWS Information'!$E$11="No",P1641="Lead")),
(AND('[1]PWS Information'!$E$10="CWS",T1641="Other",P1641="Lead")),
(AND('[1]PWS Information'!$E$10="CWS",T1641="Building",P1641="Lead")))),"Tier 2",
IF((OR((AND('[1]PWS Information'!$E$10="CWS",T1641="Single Family Residence",P1641="Galvanized Requiring Replacement")),
(AND('[1]PWS Information'!$E$10="CWS",T1641="Single Family Residence",P1641="Galvanized Requiring Replacement",Q1641="Yes")),
(AND('[1]PWS Information'!$E$10="NTNC",P1641="Galvanized Requiring Replacement")),
(AND('[1]PWS Information'!$E$10="NTNC",T1641="Single Family Residence",Q1641="Yes")))),"Tier 3",
IF((OR((AND('[1]PWS Information'!$E$10="CWS",T1641="Single Family Residence",R1641="Yes",P1641="Non-Lead", I1641="Non-Lead - Copper",K1641="Before 1989")),
(AND('[1]PWS Information'!$E$10="CWS",T1641="Single Family Residence",R1641="Yes",P1641="Non-Lead", M1641="Non-Lead - Copper",N1641="Before 1989")))),"Tier 4",
IF((OR((AND('[1]PWS Information'!$E$10="NTNC",P1641="Non-Lead")),
(AND('[1]PWS Information'!$E$10="CWS",P1641="Non-Lead",R1641="")),
(AND('[1]PWS Information'!$E$10="CWS",P1641="Non-Lead",R1641="No")),
(AND('[1]PWS Information'!$E$10="CWS",P1641="Non-Lead",R1641="Don't Know")),
(AND('[1]PWS Information'!$E$10="CWS",P1641="Non-Lead", I1641="Non-Lead - Copper", R1641="Yes", K1641="Between 1989 and 2014")),
(AND('[1]PWS Information'!$E$10="CWS",P1641="Non-Lead", I1641="Non-Lead - Copper", R1641="Yes", K1641="After 2014")),
(AND('[1]PWS Information'!$E$10="CWS",P1641="Non-Lead", I1641="Non-Lead - Copper", R1641="Yes", K1641="Unknown")),
(AND('[1]PWS Information'!$E$10="CWS",P1641="Non-Lead", M1641="Non-Lead - Copper", R1641="Yes", N1641="Between 1989 and 2014")),
(AND('[1]PWS Information'!$E$10="CWS",P1641="Non-Lead", M1641="Non-Lead - Copper", R1641="Yes", N1641="After 2014")),
(AND('[1]PWS Information'!$E$10="CWS",P1641="Non-Lead", M1641="Non-Lead - Copper", R1641="Yes", N1641="Unknown")),
(AND('[1]PWS Information'!$E$10="CWS",P1641="Unknown")),
(AND('[1]PWS Information'!$E$10="NTNC",P1641="Unknown")))),"Tier 5",
"")))))</f>
        <v>Tier 5</v>
      </c>
      <c r="Y1641" s="50"/>
      <c r="Z1641" s="50"/>
    </row>
    <row r="1642" spans="1:26" x14ac:dyDescent="0.25">
      <c r="A1642" s="39">
        <v>1987</v>
      </c>
      <c r="B1642" s="40">
        <v>7825</v>
      </c>
      <c r="C1642" s="41" t="s">
        <v>313</v>
      </c>
      <c r="D1642" s="41" t="s">
        <v>99</v>
      </c>
      <c r="E1642" s="41">
        <v>75153</v>
      </c>
      <c r="F1642" s="42"/>
      <c r="G1642" s="43"/>
      <c r="H1642" s="44"/>
      <c r="I1642" s="45" t="s">
        <v>47</v>
      </c>
      <c r="J1642" s="46" t="s">
        <v>37</v>
      </c>
      <c r="K1642" s="42" t="s">
        <v>41</v>
      </c>
      <c r="L1642" s="49"/>
      <c r="M1642" s="45" t="s">
        <v>54</v>
      </c>
      <c r="N1642" s="46" t="s">
        <v>49</v>
      </c>
      <c r="O1642" s="49"/>
      <c r="P1642" s="36" t="str">
        <f t="shared" si="25"/>
        <v>Non-Lead</v>
      </c>
      <c r="Q1642" s="39" t="s">
        <v>37</v>
      </c>
      <c r="R1642" s="39" t="s">
        <v>37</v>
      </c>
      <c r="S1642" s="39"/>
      <c r="T1642" s="50" t="s">
        <v>36</v>
      </c>
      <c r="U1642" s="50" t="s">
        <v>37</v>
      </c>
      <c r="V1642" s="50" t="s">
        <v>37</v>
      </c>
      <c r="W1642" s="50" t="s">
        <v>37</v>
      </c>
      <c r="X1642" s="51" t="str">
        <f>IF((OR((AND('[1]PWS Information'!$E$10="CWS",T1642="Single Family Residence",P1642="Lead")),
(AND('[1]PWS Information'!$E$10="CWS",T1642="Multiple Family Residence",'[1]PWS Information'!$E$11="Yes",P1642="Lead")),
(AND('[1]PWS Information'!$E$10="NTNC",P1642="Lead")))),"Tier 1",
IF((OR((AND('[1]PWS Information'!$E$10="CWS",T1642="Multiple Family Residence",'[1]PWS Information'!$E$11="No",P1642="Lead")),
(AND('[1]PWS Information'!$E$10="CWS",T1642="Other",P1642="Lead")),
(AND('[1]PWS Information'!$E$10="CWS",T1642="Building",P1642="Lead")))),"Tier 2",
IF((OR((AND('[1]PWS Information'!$E$10="CWS",T1642="Single Family Residence",P1642="Galvanized Requiring Replacement")),
(AND('[1]PWS Information'!$E$10="CWS",T1642="Single Family Residence",P1642="Galvanized Requiring Replacement",Q1642="Yes")),
(AND('[1]PWS Information'!$E$10="NTNC",P1642="Galvanized Requiring Replacement")),
(AND('[1]PWS Information'!$E$10="NTNC",T1642="Single Family Residence",Q1642="Yes")))),"Tier 3",
IF((OR((AND('[1]PWS Information'!$E$10="CWS",T1642="Single Family Residence",R1642="Yes",P1642="Non-Lead", I1642="Non-Lead - Copper",K1642="Before 1989")),
(AND('[1]PWS Information'!$E$10="CWS",T1642="Single Family Residence",R1642="Yes",P1642="Non-Lead", M1642="Non-Lead - Copper",N1642="Before 1989")))),"Tier 4",
IF((OR((AND('[1]PWS Information'!$E$10="NTNC",P1642="Non-Lead")),
(AND('[1]PWS Information'!$E$10="CWS",P1642="Non-Lead",R1642="")),
(AND('[1]PWS Information'!$E$10="CWS",P1642="Non-Lead",R1642="No")),
(AND('[1]PWS Information'!$E$10="CWS",P1642="Non-Lead",R1642="Don't Know")),
(AND('[1]PWS Information'!$E$10="CWS",P1642="Non-Lead", I1642="Non-Lead - Copper", R1642="Yes", K1642="Between 1989 and 2014")),
(AND('[1]PWS Information'!$E$10="CWS",P1642="Non-Lead", I1642="Non-Lead - Copper", R1642="Yes", K1642="After 2014")),
(AND('[1]PWS Information'!$E$10="CWS",P1642="Non-Lead", I1642="Non-Lead - Copper", R1642="Yes", K1642="Unknown")),
(AND('[1]PWS Information'!$E$10="CWS",P1642="Non-Lead", M1642="Non-Lead - Copper", R1642="Yes", N1642="Between 1989 and 2014")),
(AND('[1]PWS Information'!$E$10="CWS",P1642="Non-Lead", M1642="Non-Lead - Copper", R1642="Yes", N1642="After 2014")),
(AND('[1]PWS Information'!$E$10="CWS",P1642="Non-Lead", M1642="Non-Lead - Copper", R1642="Yes", N1642="Unknown")),
(AND('[1]PWS Information'!$E$10="CWS",P1642="Unknown")),
(AND('[1]PWS Information'!$E$10="NTNC",P1642="Unknown")))),"Tier 5",
"")))))</f>
        <v>Tier 5</v>
      </c>
      <c r="Y1642" s="50"/>
      <c r="Z1642" s="50"/>
    </row>
    <row r="1643" spans="1:26" x14ac:dyDescent="0.25">
      <c r="A1643" s="39">
        <v>1988</v>
      </c>
      <c r="B1643" s="40"/>
      <c r="C1643" s="41" t="s">
        <v>438</v>
      </c>
      <c r="D1643" s="41" t="s">
        <v>88</v>
      </c>
      <c r="E1643" s="41">
        <v>75144</v>
      </c>
      <c r="F1643" s="42"/>
      <c r="G1643" s="43"/>
      <c r="H1643" s="44"/>
      <c r="I1643" s="45" t="s">
        <v>47</v>
      </c>
      <c r="J1643" s="46" t="s">
        <v>37</v>
      </c>
      <c r="K1643" s="42" t="s">
        <v>41</v>
      </c>
      <c r="L1643" s="49"/>
      <c r="M1643" s="45" t="s">
        <v>54</v>
      </c>
      <c r="N1643" s="46" t="s">
        <v>41</v>
      </c>
      <c r="O1643" s="49"/>
      <c r="P1643" s="36" t="str">
        <f t="shared" si="25"/>
        <v>Non-Lead</v>
      </c>
      <c r="Q1643" s="39" t="s">
        <v>37</v>
      </c>
      <c r="R1643" s="39" t="s">
        <v>37</v>
      </c>
      <c r="S1643" s="39"/>
      <c r="T1643" s="50" t="s">
        <v>36</v>
      </c>
      <c r="U1643" s="50" t="s">
        <v>37</v>
      </c>
      <c r="V1643" s="50" t="s">
        <v>37</v>
      </c>
      <c r="W1643" s="50" t="s">
        <v>37</v>
      </c>
      <c r="X1643" s="51" t="str">
        <f>IF((OR((AND('[1]PWS Information'!$E$10="CWS",T1643="Single Family Residence",P1643="Lead")),
(AND('[1]PWS Information'!$E$10="CWS",T1643="Multiple Family Residence",'[1]PWS Information'!$E$11="Yes",P1643="Lead")),
(AND('[1]PWS Information'!$E$10="NTNC",P1643="Lead")))),"Tier 1",
IF((OR((AND('[1]PWS Information'!$E$10="CWS",T1643="Multiple Family Residence",'[1]PWS Information'!$E$11="No",P1643="Lead")),
(AND('[1]PWS Information'!$E$10="CWS",T1643="Other",P1643="Lead")),
(AND('[1]PWS Information'!$E$10="CWS",T1643="Building",P1643="Lead")))),"Tier 2",
IF((OR((AND('[1]PWS Information'!$E$10="CWS",T1643="Single Family Residence",P1643="Galvanized Requiring Replacement")),
(AND('[1]PWS Information'!$E$10="CWS",T1643="Single Family Residence",P1643="Galvanized Requiring Replacement",Q1643="Yes")),
(AND('[1]PWS Information'!$E$10="NTNC",P1643="Galvanized Requiring Replacement")),
(AND('[1]PWS Information'!$E$10="NTNC",T1643="Single Family Residence",Q1643="Yes")))),"Tier 3",
IF((OR((AND('[1]PWS Information'!$E$10="CWS",T1643="Single Family Residence",R1643="Yes",P1643="Non-Lead", I1643="Non-Lead - Copper",K1643="Before 1989")),
(AND('[1]PWS Information'!$E$10="CWS",T1643="Single Family Residence",R1643="Yes",P1643="Non-Lead", M1643="Non-Lead - Copper",N1643="Before 1989")))),"Tier 4",
IF((OR((AND('[1]PWS Information'!$E$10="NTNC",P1643="Non-Lead")),
(AND('[1]PWS Information'!$E$10="CWS",P1643="Non-Lead",R1643="")),
(AND('[1]PWS Information'!$E$10="CWS",P1643="Non-Lead",R1643="No")),
(AND('[1]PWS Information'!$E$10="CWS",P1643="Non-Lead",R1643="Don't Know")),
(AND('[1]PWS Information'!$E$10="CWS",P1643="Non-Lead", I1643="Non-Lead - Copper", R1643="Yes", K1643="Between 1989 and 2014")),
(AND('[1]PWS Information'!$E$10="CWS",P1643="Non-Lead", I1643="Non-Lead - Copper", R1643="Yes", K1643="After 2014")),
(AND('[1]PWS Information'!$E$10="CWS",P1643="Non-Lead", I1643="Non-Lead - Copper", R1643="Yes", K1643="Unknown")),
(AND('[1]PWS Information'!$E$10="CWS",P1643="Non-Lead", M1643="Non-Lead - Copper", R1643="Yes", N1643="Between 1989 and 2014")),
(AND('[1]PWS Information'!$E$10="CWS",P1643="Non-Lead", M1643="Non-Lead - Copper", R1643="Yes", N1643="After 2014")),
(AND('[1]PWS Information'!$E$10="CWS",P1643="Non-Lead", M1643="Non-Lead - Copper", R1643="Yes", N1643="Unknown")),
(AND('[1]PWS Information'!$E$10="CWS",P1643="Unknown")),
(AND('[1]PWS Information'!$E$10="NTNC",P1643="Unknown")))),"Tier 5",
"")))))</f>
        <v>Tier 5</v>
      </c>
      <c r="Y1643" s="50"/>
      <c r="Z1643" s="50"/>
    </row>
    <row r="1644" spans="1:26" ht="30" x14ac:dyDescent="0.25">
      <c r="A1644" s="39">
        <v>1989</v>
      </c>
      <c r="B1644" s="40"/>
      <c r="C1644" s="41" t="s">
        <v>439</v>
      </c>
      <c r="D1644" s="41" t="s">
        <v>88</v>
      </c>
      <c r="E1644" s="41">
        <v>75144</v>
      </c>
      <c r="F1644" s="42"/>
      <c r="G1644" s="43"/>
      <c r="H1644" s="44"/>
      <c r="I1644" s="45" t="s">
        <v>47</v>
      </c>
      <c r="J1644" s="46" t="s">
        <v>37</v>
      </c>
      <c r="K1644" s="42" t="s">
        <v>41</v>
      </c>
      <c r="L1644" s="49"/>
      <c r="M1644" s="45" t="s">
        <v>54</v>
      </c>
      <c r="N1644" s="46" t="s">
        <v>49</v>
      </c>
      <c r="O1644" s="49"/>
      <c r="P1644" s="36" t="str">
        <f t="shared" si="25"/>
        <v>Non-Lead</v>
      </c>
      <c r="Q1644" s="39" t="s">
        <v>37</v>
      </c>
      <c r="R1644" s="39" t="s">
        <v>37</v>
      </c>
      <c r="S1644" s="39"/>
      <c r="T1644" s="50" t="s">
        <v>52</v>
      </c>
      <c r="U1644" s="50" t="s">
        <v>37</v>
      </c>
      <c r="V1644" s="50" t="s">
        <v>37</v>
      </c>
      <c r="W1644" s="50" t="s">
        <v>37</v>
      </c>
      <c r="X1644" s="51" t="str">
        <f>IF((OR((AND('[1]PWS Information'!$E$10="CWS",T1644="Single Family Residence",P1644="Lead")),
(AND('[1]PWS Information'!$E$10="CWS",T1644="Multiple Family Residence",'[1]PWS Information'!$E$11="Yes",P1644="Lead")),
(AND('[1]PWS Information'!$E$10="NTNC",P1644="Lead")))),"Tier 1",
IF((OR((AND('[1]PWS Information'!$E$10="CWS",T1644="Multiple Family Residence",'[1]PWS Information'!$E$11="No",P1644="Lead")),
(AND('[1]PWS Information'!$E$10="CWS",T1644="Other",P1644="Lead")),
(AND('[1]PWS Information'!$E$10="CWS",T1644="Building",P1644="Lead")))),"Tier 2",
IF((OR((AND('[1]PWS Information'!$E$10="CWS",T1644="Single Family Residence",P1644="Galvanized Requiring Replacement")),
(AND('[1]PWS Information'!$E$10="CWS",T1644="Single Family Residence",P1644="Galvanized Requiring Replacement",Q1644="Yes")),
(AND('[1]PWS Information'!$E$10="NTNC",P1644="Galvanized Requiring Replacement")),
(AND('[1]PWS Information'!$E$10="NTNC",T1644="Single Family Residence",Q1644="Yes")))),"Tier 3",
IF((OR((AND('[1]PWS Information'!$E$10="CWS",T1644="Single Family Residence",R1644="Yes",P1644="Non-Lead", I1644="Non-Lead - Copper",K1644="Before 1989")),
(AND('[1]PWS Information'!$E$10="CWS",T1644="Single Family Residence",R1644="Yes",P1644="Non-Lead", M1644="Non-Lead - Copper",N1644="Before 1989")))),"Tier 4",
IF((OR((AND('[1]PWS Information'!$E$10="NTNC",P1644="Non-Lead")),
(AND('[1]PWS Information'!$E$10="CWS",P1644="Non-Lead",R1644="")),
(AND('[1]PWS Information'!$E$10="CWS",P1644="Non-Lead",R1644="No")),
(AND('[1]PWS Information'!$E$10="CWS",P1644="Non-Lead",R1644="Don't Know")),
(AND('[1]PWS Information'!$E$10="CWS",P1644="Non-Lead", I1644="Non-Lead - Copper", R1644="Yes", K1644="Between 1989 and 2014")),
(AND('[1]PWS Information'!$E$10="CWS",P1644="Non-Lead", I1644="Non-Lead - Copper", R1644="Yes", K1644="After 2014")),
(AND('[1]PWS Information'!$E$10="CWS",P1644="Non-Lead", I1644="Non-Lead - Copper", R1644="Yes", K1644="Unknown")),
(AND('[1]PWS Information'!$E$10="CWS",P1644="Non-Lead", M1644="Non-Lead - Copper", R1644="Yes", N1644="Between 1989 and 2014")),
(AND('[1]PWS Information'!$E$10="CWS",P1644="Non-Lead", M1644="Non-Lead - Copper", R1644="Yes", N1644="After 2014")),
(AND('[1]PWS Information'!$E$10="CWS",P1644="Non-Lead", M1644="Non-Lead - Copper", R1644="Yes", N1644="Unknown")),
(AND('[1]PWS Information'!$E$10="CWS",P1644="Unknown")),
(AND('[1]PWS Information'!$E$10="NTNC",P1644="Unknown")))),"Tier 5",
"")))))</f>
        <v>Tier 5</v>
      </c>
      <c r="Y1644" s="50"/>
      <c r="Z1644" s="50"/>
    </row>
    <row r="1645" spans="1:26" x14ac:dyDescent="0.25">
      <c r="A1645" s="39">
        <v>1990</v>
      </c>
      <c r="B1645" s="40">
        <v>13445</v>
      </c>
      <c r="C1645" s="41" t="s">
        <v>296</v>
      </c>
      <c r="D1645" s="41" t="s">
        <v>88</v>
      </c>
      <c r="E1645" s="41">
        <v>75144</v>
      </c>
      <c r="F1645" s="42"/>
      <c r="G1645" s="43"/>
      <c r="H1645" s="44"/>
      <c r="I1645" s="45" t="s">
        <v>47</v>
      </c>
      <c r="J1645" s="46" t="s">
        <v>37</v>
      </c>
      <c r="K1645" s="42" t="s">
        <v>41</v>
      </c>
      <c r="L1645" s="49"/>
      <c r="M1645" s="45" t="s">
        <v>54</v>
      </c>
      <c r="N1645" s="46" t="s">
        <v>41</v>
      </c>
      <c r="O1645" s="49"/>
      <c r="P1645" s="36" t="str">
        <f t="shared" si="25"/>
        <v>Non-Lead</v>
      </c>
      <c r="Q1645" s="39" t="s">
        <v>37</v>
      </c>
      <c r="R1645" s="39" t="s">
        <v>37</v>
      </c>
      <c r="S1645" s="39"/>
      <c r="T1645" s="50" t="s">
        <v>36</v>
      </c>
      <c r="U1645" s="50" t="s">
        <v>37</v>
      </c>
      <c r="V1645" s="50" t="s">
        <v>37</v>
      </c>
      <c r="W1645" s="50" t="s">
        <v>37</v>
      </c>
      <c r="X1645" s="51" t="str">
        <f>IF((OR((AND('[1]PWS Information'!$E$10="CWS",T1645="Single Family Residence",P1645="Lead")),
(AND('[1]PWS Information'!$E$10="CWS",T1645="Multiple Family Residence",'[1]PWS Information'!$E$11="Yes",P1645="Lead")),
(AND('[1]PWS Information'!$E$10="NTNC",P1645="Lead")))),"Tier 1",
IF((OR((AND('[1]PWS Information'!$E$10="CWS",T1645="Multiple Family Residence",'[1]PWS Information'!$E$11="No",P1645="Lead")),
(AND('[1]PWS Information'!$E$10="CWS",T1645="Other",P1645="Lead")),
(AND('[1]PWS Information'!$E$10="CWS",T1645="Building",P1645="Lead")))),"Tier 2",
IF((OR((AND('[1]PWS Information'!$E$10="CWS",T1645="Single Family Residence",P1645="Galvanized Requiring Replacement")),
(AND('[1]PWS Information'!$E$10="CWS",T1645="Single Family Residence",P1645="Galvanized Requiring Replacement",Q1645="Yes")),
(AND('[1]PWS Information'!$E$10="NTNC",P1645="Galvanized Requiring Replacement")),
(AND('[1]PWS Information'!$E$10="NTNC",T1645="Single Family Residence",Q1645="Yes")))),"Tier 3",
IF((OR((AND('[1]PWS Information'!$E$10="CWS",T1645="Single Family Residence",R1645="Yes",P1645="Non-Lead", I1645="Non-Lead - Copper",K1645="Before 1989")),
(AND('[1]PWS Information'!$E$10="CWS",T1645="Single Family Residence",R1645="Yes",P1645="Non-Lead", M1645="Non-Lead - Copper",N1645="Before 1989")))),"Tier 4",
IF((OR((AND('[1]PWS Information'!$E$10="NTNC",P1645="Non-Lead")),
(AND('[1]PWS Information'!$E$10="CWS",P1645="Non-Lead",R1645="")),
(AND('[1]PWS Information'!$E$10="CWS",P1645="Non-Lead",R1645="No")),
(AND('[1]PWS Information'!$E$10="CWS",P1645="Non-Lead",R1645="Don't Know")),
(AND('[1]PWS Information'!$E$10="CWS",P1645="Non-Lead", I1645="Non-Lead - Copper", R1645="Yes", K1645="Between 1989 and 2014")),
(AND('[1]PWS Information'!$E$10="CWS",P1645="Non-Lead", I1645="Non-Lead - Copper", R1645="Yes", K1645="After 2014")),
(AND('[1]PWS Information'!$E$10="CWS",P1645="Non-Lead", I1645="Non-Lead - Copper", R1645="Yes", K1645="Unknown")),
(AND('[1]PWS Information'!$E$10="CWS",P1645="Non-Lead", M1645="Non-Lead - Copper", R1645="Yes", N1645="Between 1989 and 2014")),
(AND('[1]PWS Information'!$E$10="CWS",P1645="Non-Lead", M1645="Non-Lead - Copper", R1645="Yes", N1645="After 2014")),
(AND('[1]PWS Information'!$E$10="CWS",P1645="Non-Lead", M1645="Non-Lead - Copper", R1645="Yes", N1645="Unknown")),
(AND('[1]PWS Information'!$E$10="CWS",P1645="Unknown")),
(AND('[1]PWS Information'!$E$10="NTNC",P1645="Unknown")))),"Tier 5",
"")))))</f>
        <v>Tier 5</v>
      </c>
      <c r="Y1645" s="50"/>
      <c r="Z1645" s="50"/>
    </row>
    <row r="1646" spans="1:26" x14ac:dyDescent="0.25">
      <c r="A1646" s="39">
        <v>1991</v>
      </c>
      <c r="B1646" s="40"/>
      <c r="C1646" s="41" t="s">
        <v>338</v>
      </c>
      <c r="D1646" s="41" t="s">
        <v>61</v>
      </c>
      <c r="E1646" s="41">
        <v>75109</v>
      </c>
      <c r="F1646" s="42"/>
      <c r="G1646" s="43"/>
      <c r="H1646" s="44"/>
      <c r="I1646" s="45" t="s">
        <v>47</v>
      </c>
      <c r="J1646" s="46" t="s">
        <v>37</v>
      </c>
      <c r="K1646" s="42" t="s">
        <v>41</v>
      </c>
      <c r="L1646" s="49"/>
      <c r="M1646" s="45" t="s">
        <v>47</v>
      </c>
      <c r="N1646" s="46" t="s">
        <v>41</v>
      </c>
      <c r="O1646" s="49"/>
      <c r="P1646" s="36" t="str">
        <f t="shared" si="25"/>
        <v>Non-Lead</v>
      </c>
      <c r="Q1646" s="39" t="s">
        <v>37</v>
      </c>
      <c r="R1646" s="39" t="s">
        <v>37</v>
      </c>
      <c r="S1646" s="39"/>
      <c r="T1646" s="50" t="s">
        <v>36</v>
      </c>
      <c r="U1646" s="50" t="s">
        <v>37</v>
      </c>
      <c r="V1646" s="50" t="s">
        <v>37</v>
      </c>
      <c r="W1646" s="50" t="s">
        <v>37</v>
      </c>
      <c r="X1646" s="51" t="str">
        <f>IF((OR((AND('[1]PWS Information'!$E$10="CWS",T1646="Single Family Residence",P1646="Lead")),
(AND('[1]PWS Information'!$E$10="CWS",T1646="Multiple Family Residence",'[1]PWS Information'!$E$11="Yes",P1646="Lead")),
(AND('[1]PWS Information'!$E$10="NTNC",P1646="Lead")))),"Tier 1",
IF((OR((AND('[1]PWS Information'!$E$10="CWS",T1646="Multiple Family Residence",'[1]PWS Information'!$E$11="No",P1646="Lead")),
(AND('[1]PWS Information'!$E$10="CWS",T1646="Other",P1646="Lead")),
(AND('[1]PWS Information'!$E$10="CWS",T1646="Building",P1646="Lead")))),"Tier 2",
IF((OR((AND('[1]PWS Information'!$E$10="CWS",T1646="Single Family Residence",P1646="Galvanized Requiring Replacement")),
(AND('[1]PWS Information'!$E$10="CWS",T1646="Single Family Residence",P1646="Galvanized Requiring Replacement",Q1646="Yes")),
(AND('[1]PWS Information'!$E$10="NTNC",P1646="Galvanized Requiring Replacement")),
(AND('[1]PWS Information'!$E$10="NTNC",T1646="Single Family Residence",Q1646="Yes")))),"Tier 3",
IF((OR((AND('[1]PWS Information'!$E$10="CWS",T1646="Single Family Residence",R1646="Yes",P1646="Non-Lead", I1646="Non-Lead - Copper",K1646="Before 1989")),
(AND('[1]PWS Information'!$E$10="CWS",T1646="Single Family Residence",R1646="Yes",P1646="Non-Lead", M1646="Non-Lead - Copper",N1646="Before 1989")))),"Tier 4",
IF((OR((AND('[1]PWS Information'!$E$10="NTNC",P1646="Non-Lead")),
(AND('[1]PWS Information'!$E$10="CWS",P1646="Non-Lead",R1646="")),
(AND('[1]PWS Information'!$E$10="CWS",P1646="Non-Lead",R1646="No")),
(AND('[1]PWS Information'!$E$10="CWS",P1646="Non-Lead",R1646="Don't Know")),
(AND('[1]PWS Information'!$E$10="CWS",P1646="Non-Lead", I1646="Non-Lead - Copper", R1646="Yes", K1646="Between 1989 and 2014")),
(AND('[1]PWS Information'!$E$10="CWS",P1646="Non-Lead", I1646="Non-Lead - Copper", R1646="Yes", K1646="After 2014")),
(AND('[1]PWS Information'!$E$10="CWS",P1646="Non-Lead", I1646="Non-Lead - Copper", R1646="Yes", K1646="Unknown")),
(AND('[1]PWS Information'!$E$10="CWS",P1646="Non-Lead", M1646="Non-Lead - Copper", R1646="Yes", N1646="Between 1989 and 2014")),
(AND('[1]PWS Information'!$E$10="CWS",P1646="Non-Lead", M1646="Non-Lead - Copper", R1646="Yes", N1646="After 2014")),
(AND('[1]PWS Information'!$E$10="CWS",P1646="Non-Lead", M1646="Non-Lead - Copper", R1646="Yes", N1646="Unknown")),
(AND('[1]PWS Information'!$E$10="CWS",P1646="Unknown")),
(AND('[1]PWS Information'!$E$10="NTNC",P1646="Unknown")))),"Tier 5",
"")))))</f>
        <v>Tier 5</v>
      </c>
      <c r="Y1646" s="50"/>
      <c r="Z1646" s="50"/>
    </row>
    <row r="1647" spans="1:26" ht="30" x14ac:dyDescent="0.25">
      <c r="A1647" s="39">
        <v>1992</v>
      </c>
      <c r="B1647" s="40">
        <v>12963</v>
      </c>
      <c r="C1647" s="41" t="s">
        <v>440</v>
      </c>
      <c r="D1647" s="41" t="s">
        <v>88</v>
      </c>
      <c r="E1647" s="41">
        <v>75144</v>
      </c>
      <c r="F1647" s="42"/>
      <c r="G1647" s="43"/>
      <c r="H1647" s="44"/>
      <c r="I1647" s="45" t="s">
        <v>47</v>
      </c>
      <c r="J1647" s="46" t="s">
        <v>37</v>
      </c>
      <c r="K1647" s="42" t="s">
        <v>41</v>
      </c>
      <c r="L1647" s="49"/>
      <c r="M1647" s="45" t="s">
        <v>47</v>
      </c>
      <c r="N1647" s="46" t="s">
        <v>40</v>
      </c>
      <c r="O1647" s="49"/>
      <c r="P1647" s="36" t="str">
        <f t="shared" si="25"/>
        <v>Non-Lead</v>
      </c>
      <c r="Q1647" s="39" t="s">
        <v>37</v>
      </c>
      <c r="R1647" s="39" t="s">
        <v>37</v>
      </c>
      <c r="S1647" s="39"/>
      <c r="T1647" s="50" t="s">
        <v>52</v>
      </c>
      <c r="U1647" s="50" t="s">
        <v>37</v>
      </c>
      <c r="V1647" s="50" t="s">
        <v>37</v>
      </c>
      <c r="W1647" s="50" t="s">
        <v>37</v>
      </c>
      <c r="X1647" s="51" t="str">
        <f>IF((OR((AND('[1]PWS Information'!$E$10="CWS",T1647="Single Family Residence",P1647="Lead")),
(AND('[1]PWS Information'!$E$10="CWS",T1647="Multiple Family Residence",'[1]PWS Information'!$E$11="Yes",P1647="Lead")),
(AND('[1]PWS Information'!$E$10="NTNC",P1647="Lead")))),"Tier 1",
IF((OR((AND('[1]PWS Information'!$E$10="CWS",T1647="Multiple Family Residence",'[1]PWS Information'!$E$11="No",P1647="Lead")),
(AND('[1]PWS Information'!$E$10="CWS",T1647="Other",P1647="Lead")),
(AND('[1]PWS Information'!$E$10="CWS",T1647="Building",P1647="Lead")))),"Tier 2",
IF((OR((AND('[1]PWS Information'!$E$10="CWS",T1647="Single Family Residence",P1647="Galvanized Requiring Replacement")),
(AND('[1]PWS Information'!$E$10="CWS",T1647="Single Family Residence",P1647="Galvanized Requiring Replacement",Q1647="Yes")),
(AND('[1]PWS Information'!$E$10="NTNC",P1647="Galvanized Requiring Replacement")),
(AND('[1]PWS Information'!$E$10="NTNC",T1647="Single Family Residence",Q1647="Yes")))),"Tier 3",
IF((OR((AND('[1]PWS Information'!$E$10="CWS",T1647="Single Family Residence",R1647="Yes",P1647="Non-Lead", I1647="Non-Lead - Copper",K1647="Before 1989")),
(AND('[1]PWS Information'!$E$10="CWS",T1647="Single Family Residence",R1647="Yes",P1647="Non-Lead", M1647="Non-Lead - Copper",N1647="Before 1989")))),"Tier 4",
IF((OR((AND('[1]PWS Information'!$E$10="NTNC",P1647="Non-Lead")),
(AND('[1]PWS Information'!$E$10="CWS",P1647="Non-Lead",R1647="")),
(AND('[1]PWS Information'!$E$10="CWS",P1647="Non-Lead",R1647="No")),
(AND('[1]PWS Information'!$E$10="CWS",P1647="Non-Lead",R1647="Don't Know")),
(AND('[1]PWS Information'!$E$10="CWS",P1647="Non-Lead", I1647="Non-Lead - Copper", R1647="Yes", K1647="Between 1989 and 2014")),
(AND('[1]PWS Information'!$E$10="CWS",P1647="Non-Lead", I1647="Non-Lead - Copper", R1647="Yes", K1647="After 2014")),
(AND('[1]PWS Information'!$E$10="CWS",P1647="Non-Lead", I1647="Non-Lead - Copper", R1647="Yes", K1647="Unknown")),
(AND('[1]PWS Information'!$E$10="CWS",P1647="Non-Lead", M1647="Non-Lead - Copper", R1647="Yes", N1647="Between 1989 and 2014")),
(AND('[1]PWS Information'!$E$10="CWS",P1647="Non-Lead", M1647="Non-Lead - Copper", R1647="Yes", N1647="After 2014")),
(AND('[1]PWS Information'!$E$10="CWS",P1647="Non-Lead", M1647="Non-Lead - Copper", R1647="Yes", N1647="Unknown")),
(AND('[1]PWS Information'!$E$10="CWS",P1647="Unknown")),
(AND('[1]PWS Information'!$E$10="NTNC",P1647="Unknown")))),"Tier 5",
"")))))</f>
        <v>Tier 5</v>
      </c>
      <c r="Y1647" s="50"/>
      <c r="Z1647" s="50"/>
    </row>
    <row r="1648" spans="1:26" ht="30" x14ac:dyDescent="0.25">
      <c r="A1648" s="39">
        <v>1994</v>
      </c>
      <c r="B1648" s="40"/>
      <c r="C1648" s="41" t="s">
        <v>441</v>
      </c>
      <c r="D1648" s="41" t="s">
        <v>88</v>
      </c>
      <c r="E1648" s="41">
        <v>75144</v>
      </c>
      <c r="F1648" s="42"/>
      <c r="G1648" s="43"/>
      <c r="H1648" s="44"/>
      <c r="I1648" s="45" t="s">
        <v>47</v>
      </c>
      <c r="J1648" s="46" t="s">
        <v>37</v>
      </c>
      <c r="K1648" s="42" t="s">
        <v>41</v>
      </c>
      <c r="L1648" s="49"/>
      <c r="M1648" s="45" t="s">
        <v>47</v>
      </c>
      <c r="N1648" s="46" t="s">
        <v>41</v>
      </c>
      <c r="O1648" s="49"/>
      <c r="P1648" s="36" t="str">
        <f t="shared" si="25"/>
        <v>Non-Lead</v>
      </c>
      <c r="Q1648" s="39" t="s">
        <v>37</v>
      </c>
      <c r="R1648" s="39" t="s">
        <v>37</v>
      </c>
      <c r="S1648" s="39"/>
      <c r="T1648" s="50" t="s">
        <v>36</v>
      </c>
      <c r="U1648" s="50" t="s">
        <v>37</v>
      </c>
      <c r="V1648" s="50" t="s">
        <v>37</v>
      </c>
      <c r="W1648" s="50" t="s">
        <v>37</v>
      </c>
      <c r="X1648" s="51" t="str">
        <f>IF((OR((AND('[1]PWS Information'!$E$10="CWS",T1648="Single Family Residence",P1648="Lead")),
(AND('[1]PWS Information'!$E$10="CWS",T1648="Multiple Family Residence",'[1]PWS Information'!$E$11="Yes",P1648="Lead")),
(AND('[1]PWS Information'!$E$10="NTNC",P1648="Lead")))),"Tier 1",
IF((OR((AND('[1]PWS Information'!$E$10="CWS",T1648="Multiple Family Residence",'[1]PWS Information'!$E$11="No",P1648="Lead")),
(AND('[1]PWS Information'!$E$10="CWS",T1648="Other",P1648="Lead")),
(AND('[1]PWS Information'!$E$10="CWS",T1648="Building",P1648="Lead")))),"Tier 2",
IF((OR((AND('[1]PWS Information'!$E$10="CWS",T1648="Single Family Residence",P1648="Galvanized Requiring Replacement")),
(AND('[1]PWS Information'!$E$10="CWS",T1648="Single Family Residence",P1648="Galvanized Requiring Replacement",Q1648="Yes")),
(AND('[1]PWS Information'!$E$10="NTNC",P1648="Galvanized Requiring Replacement")),
(AND('[1]PWS Information'!$E$10="NTNC",T1648="Single Family Residence",Q1648="Yes")))),"Tier 3",
IF((OR((AND('[1]PWS Information'!$E$10="CWS",T1648="Single Family Residence",R1648="Yes",P1648="Non-Lead", I1648="Non-Lead - Copper",K1648="Before 1989")),
(AND('[1]PWS Information'!$E$10="CWS",T1648="Single Family Residence",R1648="Yes",P1648="Non-Lead", M1648="Non-Lead - Copper",N1648="Before 1989")))),"Tier 4",
IF((OR((AND('[1]PWS Information'!$E$10="NTNC",P1648="Non-Lead")),
(AND('[1]PWS Information'!$E$10="CWS",P1648="Non-Lead",R1648="")),
(AND('[1]PWS Information'!$E$10="CWS",P1648="Non-Lead",R1648="No")),
(AND('[1]PWS Information'!$E$10="CWS",P1648="Non-Lead",R1648="Don't Know")),
(AND('[1]PWS Information'!$E$10="CWS",P1648="Non-Lead", I1648="Non-Lead - Copper", R1648="Yes", K1648="Between 1989 and 2014")),
(AND('[1]PWS Information'!$E$10="CWS",P1648="Non-Lead", I1648="Non-Lead - Copper", R1648="Yes", K1648="After 2014")),
(AND('[1]PWS Information'!$E$10="CWS",P1648="Non-Lead", I1648="Non-Lead - Copper", R1648="Yes", K1648="Unknown")),
(AND('[1]PWS Information'!$E$10="CWS",P1648="Non-Lead", M1648="Non-Lead - Copper", R1648="Yes", N1648="Between 1989 and 2014")),
(AND('[1]PWS Information'!$E$10="CWS",P1648="Non-Lead", M1648="Non-Lead - Copper", R1648="Yes", N1648="After 2014")),
(AND('[1]PWS Information'!$E$10="CWS",P1648="Non-Lead", M1648="Non-Lead - Copper", R1648="Yes", N1648="Unknown")),
(AND('[1]PWS Information'!$E$10="CWS",P1648="Unknown")),
(AND('[1]PWS Information'!$E$10="NTNC",P1648="Unknown")))),"Tier 5",
"")))))</f>
        <v>Tier 5</v>
      </c>
      <c r="Y1648" s="50"/>
      <c r="Z1648" s="50"/>
    </row>
    <row r="1649" spans="1:26" x14ac:dyDescent="0.25">
      <c r="A1649" s="39">
        <v>1995</v>
      </c>
      <c r="B1649" s="40">
        <v>15006</v>
      </c>
      <c r="C1649" s="41" t="s">
        <v>442</v>
      </c>
      <c r="D1649" s="41" t="s">
        <v>88</v>
      </c>
      <c r="E1649" s="41">
        <v>75144</v>
      </c>
      <c r="F1649" s="42"/>
      <c r="G1649" s="43"/>
      <c r="H1649" s="44"/>
      <c r="I1649" s="45" t="s">
        <v>47</v>
      </c>
      <c r="J1649" s="46" t="s">
        <v>37</v>
      </c>
      <c r="K1649" s="42" t="s">
        <v>41</v>
      </c>
      <c r="L1649" s="49"/>
      <c r="M1649" s="45" t="s">
        <v>47</v>
      </c>
      <c r="N1649" s="46" t="s">
        <v>41</v>
      </c>
      <c r="O1649" s="49"/>
      <c r="P1649" s="36" t="str">
        <f t="shared" si="25"/>
        <v>Non-Lead</v>
      </c>
      <c r="Q1649" s="39" t="s">
        <v>37</v>
      </c>
      <c r="R1649" s="39" t="s">
        <v>37</v>
      </c>
      <c r="S1649" s="39"/>
      <c r="T1649" s="50" t="s">
        <v>48</v>
      </c>
      <c r="U1649" s="50" t="s">
        <v>37</v>
      </c>
      <c r="V1649" s="50" t="s">
        <v>37</v>
      </c>
      <c r="W1649" s="50" t="s">
        <v>37</v>
      </c>
      <c r="X1649" s="51" t="str">
        <f>IF((OR((AND('[1]PWS Information'!$E$10="CWS",T1649="Single Family Residence",P1649="Lead")),
(AND('[1]PWS Information'!$E$10="CWS",T1649="Multiple Family Residence",'[1]PWS Information'!$E$11="Yes",P1649="Lead")),
(AND('[1]PWS Information'!$E$10="NTNC",P1649="Lead")))),"Tier 1",
IF((OR((AND('[1]PWS Information'!$E$10="CWS",T1649="Multiple Family Residence",'[1]PWS Information'!$E$11="No",P1649="Lead")),
(AND('[1]PWS Information'!$E$10="CWS",T1649="Other",P1649="Lead")),
(AND('[1]PWS Information'!$E$10="CWS",T1649="Building",P1649="Lead")))),"Tier 2",
IF((OR((AND('[1]PWS Information'!$E$10="CWS",T1649="Single Family Residence",P1649="Galvanized Requiring Replacement")),
(AND('[1]PWS Information'!$E$10="CWS",T1649="Single Family Residence",P1649="Galvanized Requiring Replacement",Q1649="Yes")),
(AND('[1]PWS Information'!$E$10="NTNC",P1649="Galvanized Requiring Replacement")),
(AND('[1]PWS Information'!$E$10="NTNC",T1649="Single Family Residence",Q1649="Yes")))),"Tier 3",
IF((OR((AND('[1]PWS Information'!$E$10="CWS",T1649="Single Family Residence",R1649="Yes",P1649="Non-Lead", I1649="Non-Lead - Copper",K1649="Before 1989")),
(AND('[1]PWS Information'!$E$10="CWS",T1649="Single Family Residence",R1649="Yes",P1649="Non-Lead", M1649="Non-Lead - Copper",N1649="Before 1989")))),"Tier 4",
IF((OR((AND('[1]PWS Information'!$E$10="NTNC",P1649="Non-Lead")),
(AND('[1]PWS Information'!$E$10="CWS",P1649="Non-Lead",R1649="")),
(AND('[1]PWS Information'!$E$10="CWS",P1649="Non-Lead",R1649="No")),
(AND('[1]PWS Information'!$E$10="CWS",P1649="Non-Lead",R1649="Don't Know")),
(AND('[1]PWS Information'!$E$10="CWS",P1649="Non-Lead", I1649="Non-Lead - Copper", R1649="Yes", K1649="Between 1989 and 2014")),
(AND('[1]PWS Information'!$E$10="CWS",P1649="Non-Lead", I1649="Non-Lead - Copper", R1649="Yes", K1649="After 2014")),
(AND('[1]PWS Information'!$E$10="CWS",P1649="Non-Lead", I1649="Non-Lead - Copper", R1649="Yes", K1649="Unknown")),
(AND('[1]PWS Information'!$E$10="CWS",P1649="Non-Lead", M1649="Non-Lead - Copper", R1649="Yes", N1649="Between 1989 and 2014")),
(AND('[1]PWS Information'!$E$10="CWS",P1649="Non-Lead", M1649="Non-Lead - Copper", R1649="Yes", N1649="After 2014")),
(AND('[1]PWS Information'!$E$10="CWS",P1649="Non-Lead", M1649="Non-Lead - Copper", R1649="Yes", N1649="Unknown")),
(AND('[1]PWS Information'!$E$10="CWS",P1649="Unknown")),
(AND('[1]PWS Information'!$E$10="NTNC",P1649="Unknown")))),"Tier 5",
"")))))</f>
        <v>Tier 5</v>
      </c>
      <c r="Y1649" s="50"/>
      <c r="Z1649" s="50"/>
    </row>
    <row r="1650" spans="1:26" ht="30" x14ac:dyDescent="0.25">
      <c r="A1650" s="39">
        <v>1996</v>
      </c>
      <c r="B1650" s="40">
        <v>412</v>
      </c>
      <c r="C1650" s="41" t="s">
        <v>441</v>
      </c>
      <c r="D1650" s="41" t="s">
        <v>88</v>
      </c>
      <c r="E1650" s="41">
        <v>75144</v>
      </c>
      <c r="F1650" s="42"/>
      <c r="G1650" s="43"/>
      <c r="H1650" s="44"/>
      <c r="I1650" s="45" t="s">
        <v>47</v>
      </c>
      <c r="J1650" s="46" t="s">
        <v>37</v>
      </c>
      <c r="K1650" s="42" t="s">
        <v>41</v>
      </c>
      <c r="L1650" s="49"/>
      <c r="M1650" s="45" t="s">
        <v>47</v>
      </c>
      <c r="N1650" s="46" t="s">
        <v>41</v>
      </c>
      <c r="O1650" s="49"/>
      <c r="P1650" s="36" t="str">
        <f t="shared" si="25"/>
        <v>Non-Lead</v>
      </c>
      <c r="Q1650" s="39" t="s">
        <v>37</v>
      </c>
      <c r="R1650" s="39" t="s">
        <v>37</v>
      </c>
      <c r="S1650" s="39"/>
      <c r="T1650" s="50" t="s">
        <v>36</v>
      </c>
      <c r="U1650" s="50" t="s">
        <v>37</v>
      </c>
      <c r="V1650" s="50" t="s">
        <v>37</v>
      </c>
      <c r="W1650" s="50" t="s">
        <v>37</v>
      </c>
      <c r="X1650" s="51" t="str">
        <f>IF((OR((AND('[1]PWS Information'!$E$10="CWS",T1650="Single Family Residence",P1650="Lead")),
(AND('[1]PWS Information'!$E$10="CWS",T1650="Multiple Family Residence",'[1]PWS Information'!$E$11="Yes",P1650="Lead")),
(AND('[1]PWS Information'!$E$10="NTNC",P1650="Lead")))),"Tier 1",
IF((OR((AND('[1]PWS Information'!$E$10="CWS",T1650="Multiple Family Residence",'[1]PWS Information'!$E$11="No",P1650="Lead")),
(AND('[1]PWS Information'!$E$10="CWS",T1650="Other",P1650="Lead")),
(AND('[1]PWS Information'!$E$10="CWS",T1650="Building",P1650="Lead")))),"Tier 2",
IF((OR((AND('[1]PWS Information'!$E$10="CWS",T1650="Single Family Residence",P1650="Galvanized Requiring Replacement")),
(AND('[1]PWS Information'!$E$10="CWS",T1650="Single Family Residence",P1650="Galvanized Requiring Replacement",Q1650="Yes")),
(AND('[1]PWS Information'!$E$10="NTNC",P1650="Galvanized Requiring Replacement")),
(AND('[1]PWS Information'!$E$10="NTNC",T1650="Single Family Residence",Q1650="Yes")))),"Tier 3",
IF((OR((AND('[1]PWS Information'!$E$10="CWS",T1650="Single Family Residence",R1650="Yes",P1650="Non-Lead", I1650="Non-Lead - Copper",K1650="Before 1989")),
(AND('[1]PWS Information'!$E$10="CWS",T1650="Single Family Residence",R1650="Yes",P1650="Non-Lead", M1650="Non-Lead - Copper",N1650="Before 1989")))),"Tier 4",
IF((OR((AND('[1]PWS Information'!$E$10="NTNC",P1650="Non-Lead")),
(AND('[1]PWS Information'!$E$10="CWS",P1650="Non-Lead",R1650="")),
(AND('[1]PWS Information'!$E$10="CWS",P1650="Non-Lead",R1650="No")),
(AND('[1]PWS Information'!$E$10="CWS",P1650="Non-Lead",R1650="Don't Know")),
(AND('[1]PWS Information'!$E$10="CWS",P1650="Non-Lead", I1650="Non-Lead - Copper", R1650="Yes", K1650="Between 1989 and 2014")),
(AND('[1]PWS Information'!$E$10="CWS",P1650="Non-Lead", I1650="Non-Lead - Copper", R1650="Yes", K1650="After 2014")),
(AND('[1]PWS Information'!$E$10="CWS",P1650="Non-Lead", I1650="Non-Lead - Copper", R1650="Yes", K1650="Unknown")),
(AND('[1]PWS Information'!$E$10="CWS",P1650="Non-Lead", M1650="Non-Lead - Copper", R1650="Yes", N1650="Between 1989 and 2014")),
(AND('[1]PWS Information'!$E$10="CWS",P1650="Non-Lead", M1650="Non-Lead - Copper", R1650="Yes", N1650="After 2014")),
(AND('[1]PWS Information'!$E$10="CWS",P1650="Non-Lead", M1650="Non-Lead - Copper", R1650="Yes", N1650="Unknown")),
(AND('[1]PWS Information'!$E$10="CWS",P1650="Unknown")),
(AND('[1]PWS Information'!$E$10="NTNC",P1650="Unknown")))),"Tier 5",
"")))))</f>
        <v>Tier 5</v>
      </c>
      <c r="Y1650" s="50"/>
      <c r="Z1650" s="50"/>
    </row>
    <row r="1651" spans="1:26" ht="30" x14ac:dyDescent="0.25">
      <c r="A1651" s="39">
        <v>1997</v>
      </c>
      <c r="B1651" s="40">
        <v>9062</v>
      </c>
      <c r="C1651" s="41" t="s">
        <v>438</v>
      </c>
      <c r="D1651" s="41" t="s">
        <v>88</v>
      </c>
      <c r="E1651" s="41">
        <v>75144</v>
      </c>
      <c r="F1651" s="42"/>
      <c r="G1651" s="43"/>
      <c r="H1651" s="44"/>
      <c r="I1651" s="45" t="s">
        <v>47</v>
      </c>
      <c r="J1651" s="46" t="s">
        <v>37</v>
      </c>
      <c r="K1651" s="42" t="s">
        <v>41</v>
      </c>
      <c r="L1651" s="49"/>
      <c r="M1651" s="45" t="s">
        <v>47</v>
      </c>
      <c r="N1651" s="46" t="s">
        <v>40</v>
      </c>
      <c r="O1651" s="49"/>
      <c r="P1651" s="36" t="str">
        <f t="shared" si="25"/>
        <v>Non-Lead</v>
      </c>
      <c r="Q1651" s="39" t="s">
        <v>37</v>
      </c>
      <c r="R1651" s="39" t="s">
        <v>37</v>
      </c>
      <c r="S1651" s="39"/>
      <c r="T1651" s="50" t="s">
        <v>52</v>
      </c>
      <c r="U1651" s="50" t="s">
        <v>37</v>
      </c>
      <c r="V1651" s="50" t="s">
        <v>37</v>
      </c>
      <c r="W1651" s="50" t="s">
        <v>37</v>
      </c>
      <c r="X1651" s="51" t="str">
        <f>IF((OR((AND('[1]PWS Information'!$E$10="CWS",T1651="Single Family Residence",P1651="Lead")),
(AND('[1]PWS Information'!$E$10="CWS",T1651="Multiple Family Residence",'[1]PWS Information'!$E$11="Yes",P1651="Lead")),
(AND('[1]PWS Information'!$E$10="NTNC",P1651="Lead")))),"Tier 1",
IF((OR((AND('[1]PWS Information'!$E$10="CWS",T1651="Multiple Family Residence",'[1]PWS Information'!$E$11="No",P1651="Lead")),
(AND('[1]PWS Information'!$E$10="CWS",T1651="Other",P1651="Lead")),
(AND('[1]PWS Information'!$E$10="CWS",T1651="Building",P1651="Lead")))),"Tier 2",
IF((OR((AND('[1]PWS Information'!$E$10="CWS",T1651="Single Family Residence",P1651="Galvanized Requiring Replacement")),
(AND('[1]PWS Information'!$E$10="CWS",T1651="Single Family Residence",P1651="Galvanized Requiring Replacement",Q1651="Yes")),
(AND('[1]PWS Information'!$E$10="NTNC",P1651="Galvanized Requiring Replacement")),
(AND('[1]PWS Information'!$E$10="NTNC",T1651="Single Family Residence",Q1651="Yes")))),"Tier 3",
IF((OR((AND('[1]PWS Information'!$E$10="CWS",T1651="Single Family Residence",R1651="Yes",P1651="Non-Lead", I1651="Non-Lead - Copper",K1651="Before 1989")),
(AND('[1]PWS Information'!$E$10="CWS",T1651="Single Family Residence",R1651="Yes",P1651="Non-Lead", M1651="Non-Lead - Copper",N1651="Before 1989")))),"Tier 4",
IF((OR((AND('[1]PWS Information'!$E$10="NTNC",P1651="Non-Lead")),
(AND('[1]PWS Information'!$E$10="CWS",P1651="Non-Lead",R1651="")),
(AND('[1]PWS Information'!$E$10="CWS",P1651="Non-Lead",R1651="No")),
(AND('[1]PWS Information'!$E$10="CWS",P1651="Non-Lead",R1651="Don't Know")),
(AND('[1]PWS Information'!$E$10="CWS",P1651="Non-Lead", I1651="Non-Lead - Copper", R1651="Yes", K1651="Between 1989 and 2014")),
(AND('[1]PWS Information'!$E$10="CWS",P1651="Non-Lead", I1651="Non-Lead - Copper", R1651="Yes", K1651="After 2014")),
(AND('[1]PWS Information'!$E$10="CWS",P1651="Non-Lead", I1651="Non-Lead - Copper", R1651="Yes", K1651="Unknown")),
(AND('[1]PWS Information'!$E$10="CWS",P1651="Non-Lead", M1651="Non-Lead - Copper", R1651="Yes", N1651="Between 1989 and 2014")),
(AND('[1]PWS Information'!$E$10="CWS",P1651="Non-Lead", M1651="Non-Lead - Copper", R1651="Yes", N1651="After 2014")),
(AND('[1]PWS Information'!$E$10="CWS",P1651="Non-Lead", M1651="Non-Lead - Copper", R1651="Yes", N1651="Unknown")),
(AND('[1]PWS Information'!$E$10="CWS",P1651="Unknown")),
(AND('[1]PWS Information'!$E$10="NTNC",P1651="Unknown")))),"Tier 5",
"")))))</f>
        <v>Tier 5</v>
      </c>
      <c r="Y1651" s="50"/>
      <c r="Z1651" s="50"/>
    </row>
    <row r="1652" spans="1:26" ht="30" x14ac:dyDescent="0.25">
      <c r="A1652" s="39">
        <v>1998</v>
      </c>
      <c r="B1652" s="40"/>
      <c r="C1652" s="41" t="s">
        <v>443</v>
      </c>
      <c r="D1652" s="41" t="s">
        <v>88</v>
      </c>
      <c r="E1652" s="41">
        <v>75144</v>
      </c>
      <c r="F1652" s="42"/>
      <c r="G1652" s="43"/>
      <c r="H1652" s="44"/>
      <c r="I1652" s="45" t="s">
        <v>47</v>
      </c>
      <c r="J1652" s="46" t="s">
        <v>37</v>
      </c>
      <c r="K1652" s="42" t="s">
        <v>41</v>
      </c>
      <c r="L1652" s="49"/>
      <c r="M1652" s="45" t="s">
        <v>59</v>
      </c>
      <c r="N1652" s="46" t="s">
        <v>49</v>
      </c>
      <c r="O1652" s="49"/>
      <c r="P1652" s="36" t="str">
        <f t="shared" si="25"/>
        <v>Unknown</v>
      </c>
      <c r="Q1652" s="39" t="s">
        <v>46</v>
      </c>
      <c r="R1652" s="39" t="s">
        <v>46</v>
      </c>
      <c r="S1652" s="39"/>
      <c r="T1652" s="50" t="s">
        <v>52</v>
      </c>
      <c r="U1652" s="50" t="s">
        <v>37</v>
      </c>
      <c r="V1652" s="50" t="s">
        <v>49</v>
      </c>
      <c r="W1652" s="50" t="s">
        <v>37</v>
      </c>
      <c r="X1652" s="51" t="str">
        <f>IF((OR((AND('[1]PWS Information'!$E$10="CWS",T1652="Single Family Residence",P1652="Lead")),
(AND('[1]PWS Information'!$E$10="CWS",T1652="Multiple Family Residence",'[1]PWS Information'!$E$11="Yes",P1652="Lead")),
(AND('[1]PWS Information'!$E$10="NTNC",P1652="Lead")))),"Tier 1",
IF((OR((AND('[1]PWS Information'!$E$10="CWS",T1652="Multiple Family Residence",'[1]PWS Information'!$E$11="No",P1652="Lead")),
(AND('[1]PWS Information'!$E$10="CWS",T1652="Other",P1652="Lead")),
(AND('[1]PWS Information'!$E$10="CWS",T1652="Building",P1652="Lead")))),"Tier 2",
IF((OR((AND('[1]PWS Information'!$E$10="CWS",T1652="Single Family Residence",P1652="Galvanized Requiring Replacement")),
(AND('[1]PWS Information'!$E$10="CWS",T1652="Single Family Residence",P1652="Galvanized Requiring Replacement",Q1652="Yes")),
(AND('[1]PWS Information'!$E$10="NTNC",P1652="Galvanized Requiring Replacement")),
(AND('[1]PWS Information'!$E$10="NTNC",T1652="Single Family Residence",Q1652="Yes")))),"Tier 3",
IF((OR((AND('[1]PWS Information'!$E$10="CWS",T1652="Single Family Residence",R1652="Yes",P1652="Non-Lead", I1652="Non-Lead - Copper",K1652="Before 1989")),
(AND('[1]PWS Information'!$E$10="CWS",T1652="Single Family Residence",R1652="Yes",P1652="Non-Lead", M1652="Non-Lead - Copper",N1652="Before 1989")))),"Tier 4",
IF((OR((AND('[1]PWS Information'!$E$10="NTNC",P1652="Non-Lead")),
(AND('[1]PWS Information'!$E$10="CWS",P1652="Non-Lead",R1652="")),
(AND('[1]PWS Information'!$E$10="CWS",P1652="Non-Lead",R1652="No")),
(AND('[1]PWS Information'!$E$10="CWS",P1652="Non-Lead",R1652="Don't Know")),
(AND('[1]PWS Information'!$E$10="CWS",P1652="Non-Lead", I1652="Non-Lead - Copper", R1652="Yes", K1652="Between 1989 and 2014")),
(AND('[1]PWS Information'!$E$10="CWS",P1652="Non-Lead", I1652="Non-Lead - Copper", R1652="Yes", K1652="After 2014")),
(AND('[1]PWS Information'!$E$10="CWS",P1652="Non-Lead", I1652="Non-Lead - Copper", R1652="Yes", K1652="Unknown")),
(AND('[1]PWS Information'!$E$10="CWS",P1652="Non-Lead", M1652="Non-Lead - Copper", R1652="Yes", N1652="Between 1989 and 2014")),
(AND('[1]PWS Information'!$E$10="CWS",P1652="Non-Lead", M1652="Non-Lead - Copper", R1652="Yes", N1652="After 2014")),
(AND('[1]PWS Information'!$E$10="CWS",P1652="Non-Lead", M1652="Non-Lead - Copper", R1652="Yes", N1652="Unknown")),
(AND('[1]PWS Information'!$E$10="CWS",P1652="Unknown")),
(AND('[1]PWS Information'!$E$10="NTNC",P1652="Unknown")))),"Tier 5",
"")))))</f>
        <v>Tier 5</v>
      </c>
      <c r="Y1652" s="50"/>
      <c r="Z1652" s="50"/>
    </row>
    <row r="1653" spans="1:26" ht="30" x14ac:dyDescent="0.25">
      <c r="A1653" s="39">
        <v>2000</v>
      </c>
      <c r="B1653" s="40">
        <v>15102</v>
      </c>
      <c r="C1653" s="41" t="s">
        <v>250</v>
      </c>
      <c r="D1653" s="41" t="s">
        <v>88</v>
      </c>
      <c r="E1653" s="41">
        <v>75144</v>
      </c>
      <c r="F1653" s="42"/>
      <c r="G1653" s="43"/>
      <c r="H1653" s="44"/>
      <c r="I1653" s="45" t="s">
        <v>47</v>
      </c>
      <c r="J1653" s="46" t="s">
        <v>37</v>
      </c>
      <c r="K1653" s="42" t="s">
        <v>41</v>
      </c>
      <c r="L1653" s="49"/>
      <c r="M1653" s="45" t="s">
        <v>59</v>
      </c>
      <c r="N1653" s="46" t="s">
        <v>49</v>
      </c>
      <c r="O1653" s="49"/>
      <c r="P1653" s="36" t="str">
        <f t="shared" si="25"/>
        <v>Unknown</v>
      </c>
      <c r="Q1653" s="39" t="s">
        <v>46</v>
      </c>
      <c r="R1653" s="39" t="s">
        <v>46</v>
      </c>
      <c r="S1653" s="39"/>
      <c r="T1653" s="50" t="s">
        <v>48</v>
      </c>
      <c r="U1653" s="50" t="s">
        <v>37</v>
      </c>
      <c r="V1653" s="50" t="s">
        <v>49</v>
      </c>
      <c r="W1653" s="50" t="s">
        <v>37</v>
      </c>
      <c r="X1653" s="51" t="str">
        <f>IF((OR((AND('[1]PWS Information'!$E$10="CWS",T1653="Single Family Residence",P1653="Lead")),
(AND('[1]PWS Information'!$E$10="CWS",T1653="Multiple Family Residence",'[1]PWS Information'!$E$11="Yes",P1653="Lead")),
(AND('[1]PWS Information'!$E$10="NTNC",P1653="Lead")))),"Tier 1",
IF((OR((AND('[1]PWS Information'!$E$10="CWS",T1653="Multiple Family Residence",'[1]PWS Information'!$E$11="No",P1653="Lead")),
(AND('[1]PWS Information'!$E$10="CWS",T1653="Other",P1653="Lead")),
(AND('[1]PWS Information'!$E$10="CWS",T1653="Building",P1653="Lead")))),"Tier 2",
IF((OR((AND('[1]PWS Information'!$E$10="CWS",T1653="Single Family Residence",P1653="Galvanized Requiring Replacement")),
(AND('[1]PWS Information'!$E$10="CWS",T1653="Single Family Residence",P1653="Galvanized Requiring Replacement",Q1653="Yes")),
(AND('[1]PWS Information'!$E$10="NTNC",P1653="Galvanized Requiring Replacement")),
(AND('[1]PWS Information'!$E$10="NTNC",T1653="Single Family Residence",Q1653="Yes")))),"Tier 3",
IF((OR((AND('[1]PWS Information'!$E$10="CWS",T1653="Single Family Residence",R1653="Yes",P1653="Non-Lead", I1653="Non-Lead - Copper",K1653="Before 1989")),
(AND('[1]PWS Information'!$E$10="CWS",T1653="Single Family Residence",R1653="Yes",P1653="Non-Lead", M1653="Non-Lead - Copper",N1653="Before 1989")))),"Tier 4",
IF((OR((AND('[1]PWS Information'!$E$10="NTNC",P1653="Non-Lead")),
(AND('[1]PWS Information'!$E$10="CWS",P1653="Non-Lead",R1653="")),
(AND('[1]PWS Information'!$E$10="CWS",P1653="Non-Lead",R1653="No")),
(AND('[1]PWS Information'!$E$10="CWS",P1653="Non-Lead",R1653="Don't Know")),
(AND('[1]PWS Information'!$E$10="CWS",P1653="Non-Lead", I1653="Non-Lead - Copper", R1653="Yes", K1653="Between 1989 and 2014")),
(AND('[1]PWS Information'!$E$10="CWS",P1653="Non-Lead", I1653="Non-Lead - Copper", R1653="Yes", K1653="After 2014")),
(AND('[1]PWS Information'!$E$10="CWS",P1653="Non-Lead", I1653="Non-Lead - Copper", R1653="Yes", K1653="Unknown")),
(AND('[1]PWS Information'!$E$10="CWS",P1653="Non-Lead", M1653="Non-Lead - Copper", R1653="Yes", N1653="Between 1989 and 2014")),
(AND('[1]PWS Information'!$E$10="CWS",P1653="Non-Lead", M1653="Non-Lead - Copper", R1653="Yes", N1653="After 2014")),
(AND('[1]PWS Information'!$E$10="CWS",P1653="Non-Lead", M1653="Non-Lead - Copper", R1653="Yes", N1653="Unknown")),
(AND('[1]PWS Information'!$E$10="CWS",P1653="Unknown")),
(AND('[1]PWS Information'!$E$10="NTNC",P1653="Unknown")))),"Tier 5",
"")))))</f>
        <v>Tier 5</v>
      </c>
      <c r="Y1653" s="50"/>
      <c r="Z1653" s="50"/>
    </row>
    <row r="1654" spans="1:26" ht="30" x14ac:dyDescent="0.25">
      <c r="A1654" s="39">
        <v>2001</v>
      </c>
      <c r="B1654" s="40">
        <v>15108</v>
      </c>
      <c r="C1654" s="41" t="s">
        <v>250</v>
      </c>
      <c r="D1654" s="41" t="s">
        <v>88</v>
      </c>
      <c r="E1654" s="41">
        <v>75144</v>
      </c>
      <c r="F1654" s="42"/>
      <c r="G1654" s="43"/>
      <c r="H1654" s="44"/>
      <c r="I1654" s="45" t="s">
        <v>47</v>
      </c>
      <c r="J1654" s="46" t="s">
        <v>37</v>
      </c>
      <c r="K1654" s="42" t="s">
        <v>41</v>
      </c>
      <c r="L1654" s="49"/>
      <c r="M1654" s="45" t="s">
        <v>59</v>
      </c>
      <c r="N1654" s="46" t="s">
        <v>49</v>
      </c>
      <c r="O1654" s="49"/>
      <c r="P1654" s="36" t="str">
        <f t="shared" si="25"/>
        <v>Unknown</v>
      </c>
      <c r="Q1654" s="39" t="s">
        <v>46</v>
      </c>
      <c r="R1654" s="39" t="s">
        <v>46</v>
      </c>
      <c r="S1654" s="39"/>
      <c r="T1654" s="50" t="s">
        <v>52</v>
      </c>
      <c r="U1654" s="50" t="s">
        <v>37</v>
      </c>
      <c r="V1654" s="50" t="s">
        <v>49</v>
      </c>
      <c r="W1654" s="50" t="s">
        <v>37</v>
      </c>
      <c r="X1654" s="51" t="str">
        <f>IF((OR((AND('[1]PWS Information'!$E$10="CWS",T1654="Single Family Residence",P1654="Lead")),
(AND('[1]PWS Information'!$E$10="CWS",T1654="Multiple Family Residence",'[1]PWS Information'!$E$11="Yes",P1654="Lead")),
(AND('[1]PWS Information'!$E$10="NTNC",P1654="Lead")))),"Tier 1",
IF((OR((AND('[1]PWS Information'!$E$10="CWS",T1654="Multiple Family Residence",'[1]PWS Information'!$E$11="No",P1654="Lead")),
(AND('[1]PWS Information'!$E$10="CWS",T1654="Other",P1654="Lead")),
(AND('[1]PWS Information'!$E$10="CWS",T1654="Building",P1654="Lead")))),"Tier 2",
IF((OR((AND('[1]PWS Information'!$E$10="CWS",T1654="Single Family Residence",P1654="Galvanized Requiring Replacement")),
(AND('[1]PWS Information'!$E$10="CWS",T1654="Single Family Residence",P1654="Galvanized Requiring Replacement",Q1654="Yes")),
(AND('[1]PWS Information'!$E$10="NTNC",P1654="Galvanized Requiring Replacement")),
(AND('[1]PWS Information'!$E$10="NTNC",T1654="Single Family Residence",Q1654="Yes")))),"Tier 3",
IF((OR((AND('[1]PWS Information'!$E$10="CWS",T1654="Single Family Residence",R1654="Yes",P1654="Non-Lead", I1654="Non-Lead - Copper",K1654="Before 1989")),
(AND('[1]PWS Information'!$E$10="CWS",T1654="Single Family Residence",R1654="Yes",P1654="Non-Lead", M1654="Non-Lead - Copper",N1654="Before 1989")))),"Tier 4",
IF((OR((AND('[1]PWS Information'!$E$10="NTNC",P1654="Non-Lead")),
(AND('[1]PWS Information'!$E$10="CWS",P1654="Non-Lead",R1654="")),
(AND('[1]PWS Information'!$E$10="CWS",P1654="Non-Lead",R1654="No")),
(AND('[1]PWS Information'!$E$10="CWS",P1654="Non-Lead",R1654="Don't Know")),
(AND('[1]PWS Information'!$E$10="CWS",P1654="Non-Lead", I1654="Non-Lead - Copper", R1654="Yes", K1654="Between 1989 and 2014")),
(AND('[1]PWS Information'!$E$10="CWS",P1654="Non-Lead", I1654="Non-Lead - Copper", R1654="Yes", K1654="After 2014")),
(AND('[1]PWS Information'!$E$10="CWS",P1654="Non-Lead", I1654="Non-Lead - Copper", R1654="Yes", K1654="Unknown")),
(AND('[1]PWS Information'!$E$10="CWS",P1654="Non-Lead", M1654="Non-Lead - Copper", R1654="Yes", N1654="Between 1989 and 2014")),
(AND('[1]PWS Information'!$E$10="CWS",P1654="Non-Lead", M1654="Non-Lead - Copper", R1654="Yes", N1654="After 2014")),
(AND('[1]PWS Information'!$E$10="CWS",P1654="Non-Lead", M1654="Non-Lead - Copper", R1654="Yes", N1654="Unknown")),
(AND('[1]PWS Information'!$E$10="CWS",P1654="Unknown")),
(AND('[1]PWS Information'!$E$10="NTNC",P1654="Unknown")))),"Tier 5",
"")))))</f>
        <v>Tier 5</v>
      </c>
      <c r="Y1654" s="50"/>
      <c r="Z1654" s="50"/>
    </row>
    <row r="1655" spans="1:26" x14ac:dyDescent="0.25">
      <c r="A1655" s="39">
        <v>2002</v>
      </c>
      <c r="B1655" s="40">
        <v>9516</v>
      </c>
      <c r="C1655" s="41" t="s">
        <v>345</v>
      </c>
      <c r="D1655" s="41" t="s">
        <v>88</v>
      </c>
      <c r="E1655" s="41">
        <v>75144</v>
      </c>
      <c r="F1655" s="42"/>
      <c r="G1655" s="43"/>
      <c r="H1655" s="44"/>
      <c r="I1655" s="45" t="s">
        <v>47</v>
      </c>
      <c r="J1655" s="46" t="s">
        <v>37</v>
      </c>
      <c r="K1655" s="42" t="s">
        <v>41</v>
      </c>
      <c r="L1655" s="49"/>
      <c r="M1655" s="45" t="s">
        <v>47</v>
      </c>
      <c r="N1655" s="46" t="s">
        <v>41</v>
      </c>
      <c r="O1655" s="49"/>
      <c r="P1655" s="36" t="str">
        <f t="shared" si="25"/>
        <v>Non-Lead</v>
      </c>
      <c r="Q1655" s="39" t="s">
        <v>37</v>
      </c>
      <c r="R1655" s="39" t="s">
        <v>37</v>
      </c>
      <c r="S1655" s="39"/>
      <c r="T1655" s="50" t="s">
        <v>52</v>
      </c>
      <c r="U1655" s="50" t="s">
        <v>37</v>
      </c>
      <c r="V1655" s="50" t="s">
        <v>37</v>
      </c>
      <c r="W1655" s="50" t="s">
        <v>37</v>
      </c>
      <c r="X1655" s="51" t="str">
        <f>IF((OR((AND('[1]PWS Information'!$E$10="CWS",T1655="Single Family Residence",P1655="Lead")),
(AND('[1]PWS Information'!$E$10="CWS",T1655="Multiple Family Residence",'[1]PWS Information'!$E$11="Yes",P1655="Lead")),
(AND('[1]PWS Information'!$E$10="NTNC",P1655="Lead")))),"Tier 1",
IF((OR((AND('[1]PWS Information'!$E$10="CWS",T1655="Multiple Family Residence",'[1]PWS Information'!$E$11="No",P1655="Lead")),
(AND('[1]PWS Information'!$E$10="CWS",T1655="Other",P1655="Lead")),
(AND('[1]PWS Information'!$E$10="CWS",T1655="Building",P1655="Lead")))),"Tier 2",
IF((OR((AND('[1]PWS Information'!$E$10="CWS",T1655="Single Family Residence",P1655="Galvanized Requiring Replacement")),
(AND('[1]PWS Information'!$E$10="CWS",T1655="Single Family Residence",P1655="Galvanized Requiring Replacement",Q1655="Yes")),
(AND('[1]PWS Information'!$E$10="NTNC",P1655="Galvanized Requiring Replacement")),
(AND('[1]PWS Information'!$E$10="NTNC",T1655="Single Family Residence",Q1655="Yes")))),"Tier 3",
IF((OR((AND('[1]PWS Information'!$E$10="CWS",T1655="Single Family Residence",R1655="Yes",P1655="Non-Lead", I1655="Non-Lead - Copper",K1655="Before 1989")),
(AND('[1]PWS Information'!$E$10="CWS",T1655="Single Family Residence",R1655="Yes",P1655="Non-Lead", M1655="Non-Lead - Copper",N1655="Before 1989")))),"Tier 4",
IF((OR((AND('[1]PWS Information'!$E$10="NTNC",P1655="Non-Lead")),
(AND('[1]PWS Information'!$E$10="CWS",P1655="Non-Lead",R1655="")),
(AND('[1]PWS Information'!$E$10="CWS",P1655="Non-Lead",R1655="No")),
(AND('[1]PWS Information'!$E$10="CWS",P1655="Non-Lead",R1655="Don't Know")),
(AND('[1]PWS Information'!$E$10="CWS",P1655="Non-Lead", I1655="Non-Lead - Copper", R1655="Yes", K1655="Between 1989 and 2014")),
(AND('[1]PWS Information'!$E$10="CWS",P1655="Non-Lead", I1655="Non-Lead - Copper", R1655="Yes", K1655="After 2014")),
(AND('[1]PWS Information'!$E$10="CWS",P1655="Non-Lead", I1655="Non-Lead - Copper", R1655="Yes", K1655="Unknown")),
(AND('[1]PWS Information'!$E$10="CWS",P1655="Non-Lead", M1655="Non-Lead - Copper", R1655="Yes", N1655="Between 1989 and 2014")),
(AND('[1]PWS Information'!$E$10="CWS",P1655="Non-Lead", M1655="Non-Lead - Copper", R1655="Yes", N1655="After 2014")),
(AND('[1]PWS Information'!$E$10="CWS",P1655="Non-Lead", M1655="Non-Lead - Copper", R1655="Yes", N1655="Unknown")),
(AND('[1]PWS Information'!$E$10="CWS",P1655="Unknown")),
(AND('[1]PWS Information'!$E$10="NTNC",P1655="Unknown")))),"Tier 5",
"")))))</f>
        <v>Tier 5</v>
      </c>
      <c r="Y1655" s="50"/>
      <c r="Z1655" s="50"/>
    </row>
    <row r="1656" spans="1:26" ht="30" x14ac:dyDescent="0.25">
      <c r="A1656" s="39">
        <v>2003</v>
      </c>
      <c r="B1656" s="40"/>
      <c r="C1656" s="41" t="s">
        <v>297</v>
      </c>
      <c r="D1656" s="41" t="s">
        <v>61</v>
      </c>
      <c r="E1656" s="41">
        <v>75109</v>
      </c>
      <c r="F1656" s="42"/>
      <c r="G1656" s="43"/>
      <c r="H1656" s="44"/>
      <c r="I1656" s="45" t="s">
        <v>47</v>
      </c>
      <c r="J1656" s="46" t="s">
        <v>37</v>
      </c>
      <c r="K1656" s="42" t="s">
        <v>41</v>
      </c>
      <c r="L1656" s="49"/>
      <c r="M1656" s="45" t="s">
        <v>47</v>
      </c>
      <c r="N1656" s="46" t="s">
        <v>40</v>
      </c>
      <c r="O1656" s="49"/>
      <c r="P1656" s="36" t="str">
        <f t="shared" si="25"/>
        <v>Non-Lead</v>
      </c>
      <c r="Q1656" s="39" t="s">
        <v>37</v>
      </c>
      <c r="R1656" s="39" t="s">
        <v>37</v>
      </c>
      <c r="S1656" s="39"/>
      <c r="T1656" s="50" t="s">
        <v>52</v>
      </c>
      <c r="U1656" s="50" t="s">
        <v>37</v>
      </c>
      <c r="V1656" s="50" t="s">
        <v>37</v>
      </c>
      <c r="W1656" s="50" t="s">
        <v>37</v>
      </c>
      <c r="X1656" s="51" t="str">
        <f>IF((OR((AND('[1]PWS Information'!$E$10="CWS",T1656="Single Family Residence",P1656="Lead")),
(AND('[1]PWS Information'!$E$10="CWS",T1656="Multiple Family Residence",'[1]PWS Information'!$E$11="Yes",P1656="Lead")),
(AND('[1]PWS Information'!$E$10="NTNC",P1656="Lead")))),"Tier 1",
IF((OR((AND('[1]PWS Information'!$E$10="CWS",T1656="Multiple Family Residence",'[1]PWS Information'!$E$11="No",P1656="Lead")),
(AND('[1]PWS Information'!$E$10="CWS",T1656="Other",P1656="Lead")),
(AND('[1]PWS Information'!$E$10="CWS",T1656="Building",P1656="Lead")))),"Tier 2",
IF((OR((AND('[1]PWS Information'!$E$10="CWS",T1656="Single Family Residence",P1656="Galvanized Requiring Replacement")),
(AND('[1]PWS Information'!$E$10="CWS",T1656="Single Family Residence",P1656="Galvanized Requiring Replacement",Q1656="Yes")),
(AND('[1]PWS Information'!$E$10="NTNC",P1656="Galvanized Requiring Replacement")),
(AND('[1]PWS Information'!$E$10="NTNC",T1656="Single Family Residence",Q1656="Yes")))),"Tier 3",
IF((OR((AND('[1]PWS Information'!$E$10="CWS",T1656="Single Family Residence",R1656="Yes",P1656="Non-Lead", I1656="Non-Lead - Copper",K1656="Before 1989")),
(AND('[1]PWS Information'!$E$10="CWS",T1656="Single Family Residence",R1656="Yes",P1656="Non-Lead", M1656="Non-Lead - Copper",N1656="Before 1989")))),"Tier 4",
IF((OR((AND('[1]PWS Information'!$E$10="NTNC",P1656="Non-Lead")),
(AND('[1]PWS Information'!$E$10="CWS",P1656="Non-Lead",R1656="")),
(AND('[1]PWS Information'!$E$10="CWS",P1656="Non-Lead",R1656="No")),
(AND('[1]PWS Information'!$E$10="CWS",P1656="Non-Lead",R1656="Don't Know")),
(AND('[1]PWS Information'!$E$10="CWS",P1656="Non-Lead", I1656="Non-Lead - Copper", R1656="Yes", K1656="Between 1989 and 2014")),
(AND('[1]PWS Information'!$E$10="CWS",P1656="Non-Lead", I1656="Non-Lead - Copper", R1656="Yes", K1656="After 2014")),
(AND('[1]PWS Information'!$E$10="CWS",P1656="Non-Lead", I1656="Non-Lead - Copper", R1656="Yes", K1656="Unknown")),
(AND('[1]PWS Information'!$E$10="CWS",P1656="Non-Lead", M1656="Non-Lead - Copper", R1656="Yes", N1656="Between 1989 and 2014")),
(AND('[1]PWS Information'!$E$10="CWS",P1656="Non-Lead", M1656="Non-Lead - Copper", R1656="Yes", N1656="After 2014")),
(AND('[1]PWS Information'!$E$10="CWS",P1656="Non-Lead", M1656="Non-Lead - Copper", R1656="Yes", N1656="Unknown")),
(AND('[1]PWS Information'!$E$10="CWS",P1656="Unknown")),
(AND('[1]PWS Information'!$E$10="NTNC",P1656="Unknown")))),"Tier 5",
"")))))</f>
        <v>Tier 5</v>
      </c>
      <c r="Y1656" s="50"/>
      <c r="Z1656" s="50"/>
    </row>
    <row r="1657" spans="1:26" x14ac:dyDescent="0.25">
      <c r="A1657" s="39">
        <v>2004</v>
      </c>
      <c r="B1657" s="40">
        <v>321</v>
      </c>
      <c r="C1657" s="41" t="s">
        <v>444</v>
      </c>
      <c r="D1657" s="41" t="s">
        <v>88</v>
      </c>
      <c r="E1657" s="41">
        <v>75144</v>
      </c>
      <c r="F1657" s="42"/>
      <c r="G1657" s="43"/>
      <c r="H1657" s="44"/>
      <c r="I1657" s="45" t="s">
        <v>47</v>
      </c>
      <c r="J1657" s="46" t="s">
        <v>37</v>
      </c>
      <c r="K1657" s="42" t="s">
        <v>41</v>
      </c>
      <c r="L1657" s="49"/>
      <c r="M1657" s="45" t="s">
        <v>47</v>
      </c>
      <c r="N1657" s="46" t="s">
        <v>41</v>
      </c>
      <c r="O1657" s="49"/>
      <c r="P1657" s="36" t="str">
        <f t="shared" si="25"/>
        <v>Non-Lead</v>
      </c>
      <c r="Q1657" s="39" t="s">
        <v>37</v>
      </c>
      <c r="R1657" s="39" t="s">
        <v>37</v>
      </c>
      <c r="S1657" s="39"/>
      <c r="T1657" s="50" t="s">
        <v>52</v>
      </c>
      <c r="U1657" s="50" t="s">
        <v>37</v>
      </c>
      <c r="V1657" s="50" t="s">
        <v>37</v>
      </c>
      <c r="W1657" s="50" t="s">
        <v>37</v>
      </c>
      <c r="X1657" s="51" t="str">
        <f>IF((OR((AND('[1]PWS Information'!$E$10="CWS",T1657="Single Family Residence",P1657="Lead")),
(AND('[1]PWS Information'!$E$10="CWS",T1657="Multiple Family Residence",'[1]PWS Information'!$E$11="Yes",P1657="Lead")),
(AND('[1]PWS Information'!$E$10="NTNC",P1657="Lead")))),"Tier 1",
IF((OR((AND('[1]PWS Information'!$E$10="CWS",T1657="Multiple Family Residence",'[1]PWS Information'!$E$11="No",P1657="Lead")),
(AND('[1]PWS Information'!$E$10="CWS",T1657="Other",P1657="Lead")),
(AND('[1]PWS Information'!$E$10="CWS",T1657="Building",P1657="Lead")))),"Tier 2",
IF((OR((AND('[1]PWS Information'!$E$10="CWS",T1657="Single Family Residence",P1657="Galvanized Requiring Replacement")),
(AND('[1]PWS Information'!$E$10="CWS",T1657="Single Family Residence",P1657="Galvanized Requiring Replacement",Q1657="Yes")),
(AND('[1]PWS Information'!$E$10="NTNC",P1657="Galvanized Requiring Replacement")),
(AND('[1]PWS Information'!$E$10="NTNC",T1657="Single Family Residence",Q1657="Yes")))),"Tier 3",
IF((OR((AND('[1]PWS Information'!$E$10="CWS",T1657="Single Family Residence",R1657="Yes",P1657="Non-Lead", I1657="Non-Lead - Copper",K1657="Before 1989")),
(AND('[1]PWS Information'!$E$10="CWS",T1657="Single Family Residence",R1657="Yes",P1657="Non-Lead", M1657="Non-Lead - Copper",N1657="Before 1989")))),"Tier 4",
IF((OR((AND('[1]PWS Information'!$E$10="NTNC",P1657="Non-Lead")),
(AND('[1]PWS Information'!$E$10="CWS",P1657="Non-Lead",R1657="")),
(AND('[1]PWS Information'!$E$10="CWS",P1657="Non-Lead",R1657="No")),
(AND('[1]PWS Information'!$E$10="CWS",P1657="Non-Lead",R1657="Don't Know")),
(AND('[1]PWS Information'!$E$10="CWS",P1657="Non-Lead", I1657="Non-Lead - Copper", R1657="Yes", K1657="Between 1989 and 2014")),
(AND('[1]PWS Information'!$E$10="CWS",P1657="Non-Lead", I1657="Non-Lead - Copper", R1657="Yes", K1657="After 2014")),
(AND('[1]PWS Information'!$E$10="CWS",P1657="Non-Lead", I1657="Non-Lead - Copper", R1657="Yes", K1657="Unknown")),
(AND('[1]PWS Information'!$E$10="CWS",P1657="Non-Lead", M1657="Non-Lead - Copper", R1657="Yes", N1657="Between 1989 and 2014")),
(AND('[1]PWS Information'!$E$10="CWS",P1657="Non-Lead", M1657="Non-Lead - Copper", R1657="Yes", N1657="After 2014")),
(AND('[1]PWS Information'!$E$10="CWS",P1657="Non-Lead", M1657="Non-Lead - Copper", R1657="Yes", N1657="Unknown")),
(AND('[1]PWS Information'!$E$10="CWS",P1657="Unknown")),
(AND('[1]PWS Information'!$E$10="NTNC",P1657="Unknown")))),"Tier 5",
"")))))</f>
        <v>Tier 5</v>
      </c>
      <c r="Y1657" s="50"/>
      <c r="Z1657" s="50"/>
    </row>
    <row r="1658" spans="1:26" ht="30" x14ac:dyDescent="0.25">
      <c r="A1658" s="39">
        <v>2005</v>
      </c>
      <c r="B1658" s="40">
        <v>315</v>
      </c>
      <c r="C1658" s="41" t="s">
        <v>445</v>
      </c>
      <c r="D1658" s="41" t="s">
        <v>88</v>
      </c>
      <c r="E1658" s="41">
        <v>75144</v>
      </c>
      <c r="F1658" s="42"/>
      <c r="G1658" s="43"/>
      <c r="H1658" s="44"/>
      <c r="I1658" s="45" t="s">
        <v>47</v>
      </c>
      <c r="J1658" s="46" t="s">
        <v>37</v>
      </c>
      <c r="K1658" s="42" t="s">
        <v>41</v>
      </c>
      <c r="L1658" s="49"/>
      <c r="M1658" s="45" t="s">
        <v>54</v>
      </c>
      <c r="N1658" s="46" t="s">
        <v>41</v>
      </c>
      <c r="O1658" s="49"/>
      <c r="P1658" s="36" t="str">
        <f t="shared" si="25"/>
        <v>Non-Lead</v>
      </c>
      <c r="Q1658" s="39" t="s">
        <v>37</v>
      </c>
      <c r="R1658" s="39" t="s">
        <v>37</v>
      </c>
      <c r="S1658" s="39"/>
      <c r="T1658" s="50" t="s">
        <v>52</v>
      </c>
      <c r="U1658" s="50" t="s">
        <v>37</v>
      </c>
      <c r="V1658" s="50" t="s">
        <v>37</v>
      </c>
      <c r="W1658" s="50" t="s">
        <v>37</v>
      </c>
      <c r="X1658" s="51" t="str">
        <f>IF((OR((AND('[1]PWS Information'!$E$10="CWS",T1658="Single Family Residence",P1658="Lead")),
(AND('[1]PWS Information'!$E$10="CWS",T1658="Multiple Family Residence",'[1]PWS Information'!$E$11="Yes",P1658="Lead")),
(AND('[1]PWS Information'!$E$10="NTNC",P1658="Lead")))),"Tier 1",
IF((OR((AND('[1]PWS Information'!$E$10="CWS",T1658="Multiple Family Residence",'[1]PWS Information'!$E$11="No",P1658="Lead")),
(AND('[1]PWS Information'!$E$10="CWS",T1658="Other",P1658="Lead")),
(AND('[1]PWS Information'!$E$10="CWS",T1658="Building",P1658="Lead")))),"Tier 2",
IF((OR((AND('[1]PWS Information'!$E$10="CWS",T1658="Single Family Residence",P1658="Galvanized Requiring Replacement")),
(AND('[1]PWS Information'!$E$10="CWS",T1658="Single Family Residence",P1658="Galvanized Requiring Replacement",Q1658="Yes")),
(AND('[1]PWS Information'!$E$10="NTNC",P1658="Galvanized Requiring Replacement")),
(AND('[1]PWS Information'!$E$10="NTNC",T1658="Single Family Residence",Q1658="Yes")))),"Tier 3",
IF((OR((AND('[1]PWS Information'!$E$10="CWS",T1658="Single Family Residence",R1658="Yes",P1658="Non-Lead", I1658="Non-Lead - Copper",K1658="Before 1989")),
(AND('[1]PWS Information'!$E$10="CWS",T1658="Single Family Residence",R1658="Yes",P1658="Non-Lead", M1658="Non-Lead - Copper",N1658="Before 1989")))),"Tier 4",
IF((OR((AND('[1]PWS Information'!$E$10="NTNC",P1658="Non-Lead")),
(AND('[1]PWS Information'!$E$10="CWS",P1658="Non-Lead",R1658="")),
(AND('[1]PWS Information'!$E$10="CWS",P1658="Non-Lead",R1658="No")),
(AND('[1]PWS Information'!$E$10="CWS",P1658="Non-Lead",R1658="Don't Know")),
(AND('[1]PWS Information'!$E$10="CWS",P1658="Non-Lead", I1658="Non-Lead - Copper", R1658="Yes", K1658="Between 1989 and 2014")),
(AND('[1]PWS Information'!$E$10="CWS",P1658="Non-Lead", I1658="Non-Lead - Copper", R1658="Yes", K1658="After 2014")),
(AND('[1]PWS Information'!$E$10="CWS",P1658="Non-Lead", I1658="Non-Lead - Copper", R1658="Yes", K1658="Unknown")),
(AND('[1]PWS Information'!$E$10="CWS",P1658="Non-Lead", M1658="Non-Lead - Copper", R1658="Yes", N1658="Between 1989 and 2014")),
(AND('[1]PWS Information'!$E$10="CWS",P1658="Non-Lead", M1658="Non-Lead - Copper", R1658="Yes", N1658="After 2014")),
(AND('[1]PWS Information'!$E$10="CWS",P1658="Non-Lead", M1658="Non-Lead - Copper", R1658="Yes", N1658="Unknown")),
(AND('[1]PWS Information'!$E$10="CWS",P1658="Unknown")),
(AND('[1]PWS Information'!$E$10="NTNC",P1658="Unknown")))),"Tier 5",
"")))))</f>
        <v>Tier 5</v>
      </c>
      <c r="Y1658" s="50"/>
      <c r="Z1658" s="50"/>
    </row>
    <row r="1659" spans="1:26" x14ac:dyDescent="0.25">
      <c r="A1659" s="39">
        <v>2006</v>
      </c>
      <c r="B1659" s="40">
        <v>6469</v>
      </c>
      <c r="C1659" s="41" t="s">
        <v>297</v>
      </c>
      <c r="D1659" s="41" t="s">
        <v>73</v>
      </c>
      <c r="E1659" s="41">
        <v>75155</v>
      </c>
      <c r="F1659" s="42"/>
      <c r="G1659" s="43"/>
      <c r="H1659" s="44"/>
      <c r="I1659" s="45" t="s">
        <v>47</v>
      </c>
      <c r="J1659" s="46" t="s">
        <v>37</v>
      </c>
      <c r="K1659" s="42" t="s">
        <v>41</v>
      </c>
      <c r="L1659" s="49"/>
      <c r="M1659" s="45" t="s">
        <v>47</v>
      </c>
      <c r="N1659" s="46" t="s">
        <v>41</v>
      </c>
      <c r="O1659" s="49"/>
      <c r="P1659" s="36" t="str">
        <f t="shared" si="25"/>
        <v>Non-Lead</v>
      </c>
      <c r="Q1659" s="39" t="s">
        <v>37</v>
      </c>
      <c r="R1659" s="39" t="s">
        <v>37</v>
      </c>
      <c r="S1659" s="39"/>
      <c r="T1659" s="50" t="s">
        <v>52</v>
      </c>
      <c r="U1659" s="50" t="s">
        <v>37</v>
      </c>
      <c r="V1659" s="50" t="s">
        <v>37</v>
      </c>
      <c r="W1659" s="50" t="s">
        <v>37</v>
      </c>
      <c r="X1659" s="51" t="str">
        <f>IF((OR((AND('[1]PWS Information'!$E$10="CWS",T1659="Single Family Residence",P1659="Lead")),
(AND('[1]PWS Information'!$E$10="CWS",T1659="Multiple Family Residence",'[1]PWS Information'!$E$11="Yes",P1659="Lead")),
(AND('[1]PWS Information'!$E$10="NTNC",P1659="Lead")))),"Tier 1",
IF((OR((AND('[1]PWS Information'!$E$10="CWS",T1659="Multiple Family Residence",'[1]PWS Information'!$E$11="No",P1659="Lead")),
(AND('[1]PWS Information'!$E$10="CWS",T1659="Other",P1659="Lead")),
(AND('[1]PWS Information'!$E$10="CWS",T1659="Building",P1659="Lead")))),"Tier 2",
IF((OR((AND('[1]PWS Information'!$E$10="CWS",T1659="Single Family Residence",P1659="Galvanized Requiring Replacement")),
(AND('[1]PWS Information'!$E$10="CWS",T1659="Single Family Residence",P1659="Galvanized Requiring Replacement",Q1659="Yes")),
(AND('[1]PWS Information'!$E$10="NTNC",P1659="Galvanized Requiring Replacement")),
(AND('[1]PWS Information'!$E$10="NTNC",T1659="Single Family Residence",Q1659="Yes")))),"Tier 3",
IF((OR((AND('[1]PWS Information'!$E$10="CWS",T1659="Single Family Residence",R1659="Yes",P1659="Non-Lead", I1659="Non-Lead - Copper",K1659="Before 1989")),
(AND('[1]PWS Information'!$E$10="CWS",T1659="Single Family Residence",R1659="Yes",P1659="Non-Lead", M1659="Non-Lead - Copper",N1659="Before 1989")))),"Tier 4",
IF((OR((AND('[1]PWS Information'!$E$10="NTNC",P1659="Non-Lead")),
(AND('[1]PWS Information'!$E$10="CWS",P1659="Non-Lead",R1659="")),
(AND('[1]PWS Information'!$E$10="CWS",P1659="Non-Lead",R1659="No")),
(AND('[1]PWS Information'!$E$10="CWS",P1659="Non-Lead",R1659="Don't Know")),
(AND('[1]PWS Information'!$E$10="CWS",P1659="Non-Lead", I1659="Non-Lead - Copper", R1659="Yes", K1659="Between 1989 and 2014")),
(AND('[1]PWS Information'!$E$10="CWS",P1659="Non-Lead", I1659="Non-Lead - Copper", R1659="Yes", K1659="After 2014")),
(AND('[1]PWS Information'!$E$10="CWS",P1659="Non-Lead", I1659="Non-Lead - Copper", R1659="Yes", K1659="Unknown")),
(AND('[1]PWS Information'!$E$10="CWS",P1659="Non-Lead", M1659="Non-Lead - Copper", R1659="Yes", N1659="Between 1989 and 2014")),
(AND('[1]PWS Information'!$E$10="CWS",P1659="Non-Lead", M1659="Non-Lead - Copper", R1659="Yes", N1659="After 2014")),
(AND('[1]PWS Information'!$E$10="CWS",P1659="Non-Lead", M1659="Non-Lead - Copper", R1659="Yes", N1659="Unknown")),
(AND('[1]PWS Information'!$E$10="CWS",P1659="Unknown")),
(AND('[1]PWS Information'!$E$10="NTNC",P1659="Unknown")))),"Tier 5",
"")))))</f>
        <v>Tier 5</v>
      </c>
      <c r="Y1659" s="50"/>
      <c r="Z1659" s="50"/>
    </row>
    <row r="1660" spans="1:26" x14ac:dyDescent="0.25">
      <c r="A1660" s="39">
        <v>2008</v>
      </c>
      <c r="B1660" s="40">
        <v>2969</v>
      </c>
      <c r="C1660" s="41" t="s">
        <v>393</v>
      </c>
      <c r="D1660" s="41" t="s">
        <v>73</v>
      </c>
      <c r="E1660" s="41">
        <v>75155</v>
      </c>
      <c r="F1660" s="42"/>
      <c r="G1660" s="43"/>
      <c r="H1660" s="44"/>
      <c r="I1660" s="45" t="s">
        <v>47</v>
      </c>
      <c r="J1660" s="46" t="s">
        <v>37</v>
      </c>
      <c r="K1660" s="42" t="s">
        <v>41</v>
      </c>
      <c r="L1660" s="49"/>
      <c r="M1660" s="45" t="s">
        <v>54</v>
      </c>
      <c r="N1660" s="46" t="s">
        <v>41</v>
      </c>
      <c r="O1660" s="49"/>
      <c r="P1660" s="36" t="str">
        <f t="shared" si="25"/>
        <v>Non-Lead</v>
      </c>
      <c r="Q1660" s="39" t="s">
        <v>37</v>
      </c>
      <c r="R1660" s="39" t="s">
        <v>37</v>
      </c>
      <c r="S1660" s="39"/>
      <c r="T1660" s="50" t="s">
        <v>52</v>
      </c>
      <c r="U1660" s="50" t="s">
        <v>37</v>
      </c>
      <c r="V1660" s="50" t="s">
        <v>37</v>
      </c>
      <c r="W1660" s="50" t="s">
        <v>37</v>
      </c>
      <c r="X1660" s="51" t="str">
        <f>IF((OR((AND('[1]PWS Information'!$E$10="CWS",T1660="Single Family Residence",P1660="Lead")),
(AND('[1]PWS Information'!$E$10="CWS",T1660="Multiple Family Residence",'[1]PWS Information'!$E$11="Yes",P1660="Lead")),
(AND('[1]PWS Information'!$E$10="NTNC",P1660="Lead")))),"Tier 1",
IF((OR((AND('[1]PWS Information'!$E$10="CWS",T1660="Multiple Family Residence",'[1]PWS Information'!$E$11="No",P1660="Lead")),
(AND('[1]PWS Information'!$E$10="CWS",T1660="Other",P1660="Lead")),
(AND('[1]PWS Information'!$E$10="CWS",T1660="Building",P1660="Lead")))),"Tier 2",
IF((OR((AND('[1]PWS Information'!$E$10="CWS",T1660="Single Family Residence",P1660="Galvanized Requiring Replacement")),
(AND('[1]PWS Information'!$E$10="CWS",T1660="Single Family Residence",P1660="Galvanized Requiring Replacement",Q1660="Yes")),
(AND('[1]PWS Information'!$E$10="NTNC",P1660="Galvanized Requiring Replacement")),
(AND('[1]PWS Information'!$E$10="NTNC",T1660="Single Family Residence",Q1660="Yes")))),"Tier 3",
IF((OR((AND('[1]PWS Information'!$E$10="CWS",T1660="Single Family Residence",R1660="Yes",P1660="Non-Lead", I1660="Non-Lead - Copper",K1660="Before 1989")),
(AND('[1]PWS Information'!$E$10="CWS",T1660="Single Family Residence",R1660="Yes",P1660="Non-Lead", M1660="Non-Lead - Copper",N1660="Before 1989")))),"Tier 4",
IF((OR((AND('[1]PWS Information'!$E$10="NTNC",P1660="Non-Lead")),
(AND('[1]PWS Information'!$E$10="CWS",P1660="Non-Lead",R1660="")),
(AND('[1]PWS Information'!$E$10="CWS",P1660="Non-Lead",R1660="No")),
(AND('[1]PWS Information'!$E$10="CWS",P1660="Non-Lead",R1660="Don't Know")),
(AND('[1]PWS Information'!$E$10="CWS",P1660="Non-Lead", I1660="Non-Lead - Copper", R1660="Yes", K1660="Between 1989 and 2014")),
(AND('[1]PWS Information'!$E$10="CWS",P1660="Non-Lead", I1660="Non-Lead - Copper", R1660="Yes", K1660="After 2014")),
(AND('[1]PWS Information'!$E$10="CWS",P1660="Non-Lead", I1660="Non-Lead - Copper", R1660="Yes", K1660="Unknown")),
(AND('[1]PWS Information'!$E$10="CWS",P1660="Non-Lead", M1660="Non-Lead - Copper", R1660="Yes", N1660="Between 1989 and 2014")),
(AND('[1]PWS Information'!$E$10="CWS",P1660="Non-Lead", M1660="Non-Lead - Copper", R1660="Yes", N1660="After 2014")),
(AND('[1]PWS Information'!$E$10="CWS",P1660="Non-Lead", M1660="Non-Lead - Copper", R1660="Yes", N1660="Unknown")),
(AND('[1]PWS Information'!$E$10="CWS",P1660="Unknown")),
(AND('[1]PWS Information'!$E$10="NTNC",P1660="Unknown")))),"Tier 5",
"")))))</f>
        <v>Tier 5</v>
      </c>
      <c r="Y1660" s="50"/>
      <c r="Z1660" s="50"/>
    </row>
    <row r="1661" spans="1:26" x14ac:dyDescent="0.25">
      <c r="A1661" s="39">
        <v>2009</v>
      </c>
      <c r="B1661" s="40"/>
      <c r="C1661" s="41" t="s">
        <v>376</v>
      </c>
      <c r="D1661" s="41" t="s">
        <v>99</v>
      </c>
      <c r="E1661" s="41">
        <v>75153</v>
      </c>
      <c r="F1661" s="42"/>
      <c r="G1661" s="43"/>
      <c r="H1661" s="44"/>
      <c r="I1661" s="45" t="s">
        <v>47</v>
      </c>
      <c r="J1661" s="46" t="s">
        <v>37</v>
      </c>
      <c r="K1661" s="42" t="s">
        <v>41</v>
      </c>
      <c r="L1661" s="49"/>
      <c r="M1661" s="45" t="s">
        <v>54</v>
      </c>
      <c r="N1661" s="46" t="s">
        <v>41</v>
      </c>
      <c r="O1661" s="49"/>
      <c r="P1661" s="36" t="str">
        <f t="shared" si="25"/>
        <v>Non-Lead</v>
      </c>
      <c r="Q1661" s="39" t="s">
        <v>37</v>
      </c>
      <c r="R1661" s="39" t="s">
        <v>37</v>
      </c>
      <c r="S1661" s="39"/>
      <c r="T1661" s="50" t="s">
        <v>52</v>
      </c>
      <c r="U1661" s="50" t="s">
        <v>37</v>
      </c>
      <c r="V1661" s="50" t="s">
        <v>37</v>
      </c>
      <c r="W1661" s="50" t="s">
        <v>37</v>
      </c>
      <c r="X1661" s="51" t="str">
        <f>IF((OR((AND('[1]PWS Information'!$E$10="CWS",T1661="Single Family Residence",P1661="Lead")),
(AND('[1]PWS Information'!$E$10="CWS",T1661="Multiple Family Residence",'[1]PWS Information'!$E$11="Yes",P1661="Lead")),
(AND('[1]PWS Information'!$E$10="NTNC",P1661="Lead")))),"Tier 1",
IF((OR((AND('[1]PWS Information'!$E$10="CWS",T1661="Multiple Family Residence",'[1]PWS Information'!$E$11="No",P1661="Lead")),
(AND('[1]PWS Information'!$E$10="CWS",T1661="Other",P1661="Lead")),
(AND('[1]PWS Information'!$E$10="CWS",T1661="Building",P1661="Lead")))),"Tier 2",
IF((OR((AND('[1]PWS Information'!$E$10="CWS",T1661="Single Family Residence",P1661="Galvanized Requiring Replacement")),
(AND('[1]PWS Information'!$E$10="CWS",T1661="Single Family Residence",P1661="Galvanized Requiring Replacement",Q1661="Yes")),
(AND('[1]PWS Information'!$E$10="NTNC",P1661="Galvanized Requiring Replacement")),
(AND('[1]PWS Information'!$E$10="NTNC",T1661="Single Family Residence",Q1661="Yes")))),"Tier 3",
IF((OR((AND('[1]PWS Information'!$E$10="CWS",T1661="Single Family Residence",R1661="Yes",P1661="Non-Lead", I1661="Non-Lead - Copper",K1661="Before 1989")),
(AND('[1]PWS Information'!$E$10="CWS",T1661="Single Family Residence",R1661="Yes",P1661="Non-Lead", M1661="Non-Lead - Copper",N1661="Before 1989")))),"Tier 4",
IF((OR((AND('[1]PWS Information'!$E$10="NTNC",P1661="Non-Lead")),
(AND('[1]PWS Information'!$E$10="CWS",P1661="Non-Lead",R1661="")),
(AND('[1]PWS Information'!$E$10="CWS",P1661="Non-Lead",R1661="No")),
(AND('[1]PWS Information'!$E$10="CWS",P1661="Non-Lead",R1661="Don't Know")),
(AND('[1]PWS Information'!$E$10="CWS",P1661="Non-Lead", I1661="Non-Lead - Copper", R1661="Yes", K1661="Between 1989 and 2014")),
(AND('[1]PWS Information'!$E$10="CWS",P1661="Non-Lead", I1661="Non-Lead - Copper", R1661="Yes", K1661="After 2014")),
(AND('[1]PWS Information'!$E$10="CWS",P1661="Non-Lead", I1661="Non-Lead - Copper", R1661="Yes", K1661="Unknown")),
(AND('[1]PWS Information'!$E$10="CWS",P1661="Non-Lead", M1661="Non-Lead - Copper", R1661="Yes", N1661="Between 1989 and 2014")),
(AND('[1]PWS Information'!$E$10="CWS",P1661="Non-Lead", M1661="Non-Lead - Copper", R1661="Yes", N1661="After 2014")),
(AND('[1]PWS Information'!$E$10="CWS",P1661="Non-Lead", M1661="Non-Lead - Copper", R1661="Yes", N1661="Unknown")),
(AND('[1]PWS Information'!$E$10="CWS",P1661="Unknown")),
(AND('[1]PWS Information'!$E$10="NTNC",P1661="Unknown")))),"Tier 5",
"")))))</f>
        <v>Tier 5</v>
      </c>
      <c r="Y1661" s="50"/>
      <c r="Z1661" s="50"/>
    </row>
    <row r="1662" spans="1:26" x14ac:dyDescent="0.25">
      <c r="A1662" s="39">
        <v>2010</v>
      </c>
      <c r="B1662" s="40"/>
      <c r="C1662" s="41" t="s">
        <v>446</v>
      </c>
      <c r="D1662" s="41" t="s">
        <v>83</v>
      </c>
      <c r="E1662" s="41">
        <v>75105</v>
      </c>
      <c r="F1662" s="42"/>
      <c r="G1662" s="43"/>
      <c r="H1662" s="44"/>
      <c r="I1662" s="45" t="s">
        <v>47</v>
      </c>
      <c r="J1662" s="46" t="s">
        <v>37</v>
      </c>
      <c r="K1662" s="42" t="s">
        <v>41</v>
      </c>
      <c r="L1662" s="49"/>
      <c r="M1662" s="45" t="s">
        <v>54</v>
      </c>
      <c r="N1662" s="46" t="s">
        <v>41</v>
      </c>
      <c r="O1662" s="49"/>
      <c r="P1662" s="36" t="str">
        <f t="shared" si="25"/>
        <v>Non-Lead</v>
      </c>
      <c r="Q1662" s="39" t="s">
        <v>37</v>
      </c>
      <c r="R1662" s="39" t="s">
        <v>37</v>
      </c>
      <c r="S1662" s="39"/>
      <c r="T1662" s="50" t="s">
        <v>52</v>
      </c>
      <c r="U1662" s="50" t="s">
        <v>37</v>
      </c>
      <c r="V1662" s="50" t="s">
        <v>37</v>
      </c>
      <c r="W1662" s="50" t="s">
        <v>37</v>
      </c>
      <c r="X1662" s="51" t="str">
        <f>IF((OR((AND('[1]PWS Information'!$E$10="CWS",T1662="Single Family Residence",P1662="Lead")),
(AND('[1]PWS Information'!$E$10="CWS",T1662="Multiple Family Residence",'[1]PWS Information'!$E$11="Yes",P1662="Lead")),
(AND('[1]PWS Information'!$E$10="NTNC",P1662="Lead")))),"Tier 1",
IF((OR((AND('[1]PWS Information'!$E$10="CWS",T1662="Multiple Family Residence",'[1]PWS Information'!$E$11="No",P1662="Lead")),
(AND('[1]PWS Information'!$E$10="CWS",T1662="Other",P1662="Lead")),
(AND('[1]PWS Information'!$E$10="CWS",T1662="Building",P1662="Lead")))),"Tier 2",
IF((OR((AND('[1]PWS Information'!$E$10="CWS",T1662="Single Family Residence",P1662="Galvanized Requiring Replacement")),
(AND('[1]PWS Information'!$E$10="CWS",T1662="Single Family Residence",P1662="Galvanized Requiring Replacement",Q1662="Yes")),
(AND('[1]PWS Information'!$E$10="NTNC",P1662="Galvanized Requiring Replacement")),
(AND('[1]PWS Information'!$E$10="NTNC",T1662="Single Family Residence",Q1662="Yes")))),"Tier 3",
IF((OR((AND('[1]PWS Information'!$E$10="CWS",T1662="Single Family Residence",R1662="Yes",P1662="Non-Lead", I1662="Non-Lead - Copper",K1662="Before 1989")),
(AND('[1]PWS Information'!$E$10="CWS",T1662="Single Family Residence",R1662="Yes",P1662="Non-Lead", M1662="Non-Lead - Copper",N1662="Before 1989")))),"Tier 4",
IF((OR((AND('[1]PWS Information'!$E$10="NTNC",P1662="Non-Lead")),
(AND('[1]PWS Information'!$E$10="CWS",P1662="Non-Lead",R1662="")),
(AND('[1]PWS Information'!$E$10="CWS",P1662="Non-Lead",R1662="No")),
(AND('[1]PWS Information'!$E$10="CWS",P1662="Non-Lead",R1662="Don't Know")),
(AND('[1]PWS Information'!$E$10="CWS",P1662="Non-Lead", I1662="Non-Lead - Copper", R1662="Yes", K1662="Between 1989 and 2014")),
(AND('[1]PWS Information'!$E$10="CWS",P1662="Non-Lead", I1662="Non-Lead - Copper", R1662="Yes", K1662="After 2014")),
(AND('[1]PWS Information'!$E$10="CWS",P1662="Non-Lead", I1662="Non-Lead - Copper", R1662="Yes", K1662="Unknown")),
(AND('[1]PWS Information'!$E$10="CWS",P1662="Non-Lead", M1662="Non-Lead - Copper", R1662="Yes", N1662="Between 1989 and 2014")),
(AND('[1]PWS Information'!$E$10="CWS",P1662="Non-Lead", M1662="Non-Lead - Copper", R1662="Yes", N1662="After 2014")),
(AND('[1]PWS Information'!$E$10="CWS",P1662="Non-Lead", M1662="Non-Lead - Copper", R1662="Yes", N1662="Unknown")),
(AND('[1]PWS Information'!$E$10="CWS",P1662="Unknown")),
(AND('[1]PWS Information'!$E$10="NTNC",P1662="Unknown")))),"Tier 5",
"")))))</f>
        <v>Tier 5</v>
      </c>
      <c r="Y1662" s="50"/>
      <c r="Z1662" s="50"/>
    </row>
    <row r="1663" spans="1:26" x14ac:dyDescent="0.25">
      <c r="A1663" s="39">
        <v>2011</v>
      </c>
      <c r="B1663" s="40">
        <v>1253</v>
      </c>
      <c r="C1663" s="41" t="s">
        <v>251</v>
      </c>
      <c r="D1663" s="41" t="s">
        <v>88</v>
      </c>
      <c r="E1663" s="41">
        <v>75144</v>
      </c>
      <c r="F1663" s="42"/>
      <c r="G1663" s="43"/>
      <c r="H1663" s="44"/>
      <c r="I1663" s="45" t="s">
        <v>47</v>
      </c>
      <c r="J1663" s="46" t="s">
        <v>37</v>
      </c>
      <c r="K1663" s="42" t="s">
        <v>41</v>
      </c>
      <c r="L1663" s="49"/>
      <c r="M1663" s="45" t="s">
        <v>54</v>
      </c>
      <c r="N1663" s="46" t="s">
        <v>41</v>
      </c>
      <c r="O1663" s="49"/>
      <c r="P1663" s="36" t="str">
        <f t="shared" si="25"/>
        <v>Non-Lead</v>
      </c>
      <c r="Q1663" s="39" t="s">
        <v>37</v>
      </c>
      <c r="R1663" s="39" t="s">
        <v>37</v>
      </c>
      <c r="S1663" s="39"/>
      <c r="T1663" s="50" t="s">
        <v>52</v>
      </c>
      <c r="U1663" s="50" t="s">
        <v>37</v>
      </c>
      <c r="V1663" s="50" t="s">
        <v>37</v>
      </c>
      <c r="W1663" s="50" t="s">
        <v>37</v>
      </c>
      <c r="X1663" s="51" t="str">
        <f>IF((OR((AND('[1]PWS Information'!$E$10="CWS",T1663="Single Family Residence",P1663="Lead")),
(AND('[1]PWS Information'!$E$10="CWS",T1663="Multiple Family Residence",'[1]PWS Information'!$E$11="Yes",P1663="Lead")),
(AND('[1]PWS Information'!$E$10="NTNC",P1663="Lead")))),"Tier 1",
IF((OR((AND('[1]PWS Information'!$E$10="CWS",T1663="Multiple Family Residence",'[1]PWS Information'!$E$11="No",P1663="Lead")),
(AND('[1]PWS Information'!$E$10="CWS",T1663="Other",P1663="Lead")),
(AND('[1]PWS Information'!$E$10="CWS",T1663="Building",P1663="Lead")))),"Tier 2",
IF((OR((AND('[1]PWS Information'!$E$10="CWS",T1663="Single Family Residence",P1663="Galvanized Requiring Replacement")),
(AND('[1]PWS Information'!$E$10="CWS",T1663="Single Family Residence",P1663="Galvanized Requiring Replacement",Q1663="Yes")),
(AND('[1]PWS Information'!$E$10="NTNC",P1663="Galvanized Requiring Replacement")),
(AND('[1]PWS Information'!$E$10="NTNC",T1663="Single Family Residence",Q1663="Yes")))),"Tier 3",
IF((OR((AND('[1]PWS Information'!$E$10="CWS",T1663="Single Family Residence",R1663="Yes",P1663="Non-Lead", I1663="Non-Lead - Copper",K1663="Before 1989")),
(AND('[1]PWS Information'!$E$10="CWS",T1663="Single Family Residence",R1663="Yes",P1663="Non-Lead", M1663="Non-Lead - Copper",N1663="Before 1989")))),"Tier 4",
IF((OR((AND('[1]PWS Information'!$E$10="NTNC",P1663="Non-Lead")),
(AND('[1]PWS Information'!$E$10="CWS",P1663="Non-Lead",R1663="")),
(AND('[1]PWS Information'!$E$10="CWS",P1663="Non-Lead",R1663="No")),
(AND('[1]PWS Information'!$E$10="CWS",P1663="Non-Lead",R1663="Don't Know")),
(AND('[1]PWS Information'!$E$10="CWS",P1663="Non-Lead", I1663="Non-Lead - Copper", R1663="Yes", K1663="Between 1989 and 2014")),
(AND('[1]PWS Information'!$E$10="CWS",P1663="Non-Lead", I1663="Non-Lead - Copper", R1663="Yes", K1663="After 2014")),
(AND('[1]PWS Information'!$E$10="CWS",P1663="Non-Lead", I1663="Non-Lead - Copper", R1663="Yes", K1663="Unknown")),
(AND('[1]PWS Information'!$E$10="CWS",P1663="Non-Lead", M1663="Non-Lead - Copper", R1663="Yes", N1663="Between 1989 and 2014")),
(AND('[1]PWS Information'!$E$10="CWS",P1663="Non-Lead", M1663="Non-Lead - Copper", R1663="Yes", N1663="After 2014")),
(AND('[1]PWS Information'!$E$10="CWS",P1663="Non-Lead", M1663="Non-Lead - Copper", R1663="Yes", N1663="Unknown")),
(AND('[1]PWS Information'!$E$10="CWS",P1663="Unknown")),
(AND('[1]PWS Information'!$E$10="NTNC",P1663="Unknown")))),"Tier 5",
"")))))</f>
        <v>Tier 5</v>
      </c>
      <c r="Y1663" s="50"/>
      <c r="Z1663" s="50"/>
    </row>
    <row r="1664" spans="1:26" x14ac:dyDescent="0.25">
      <c r="A1664" s="39">
        <v>2012</v>
      </c>
      <c r="B1664" s="40">
        <v>2965</v>
      </c>
      <c r="C1664" s="41" t="s">
        <v>297</v>
      </c>
      <c r="D1664" s="41" t="s">
        <v>61</v>
      </c>
      <c r="E1664" s="41">
        <v>75109</v>
      </c>
      <c r="F1664" s="42"/>
      <c r="G1664" s="43"/>
      <c r="H1664" s="44"/>
      <c r="I1664" s="45" t="s">
        <v>47</v>
      </c>
      <c r="J1664" s="46" t="s">
        <v>37</v>
      </c>
      <c r="K1664" s="42" t="s">
        <v>41</v>
      </c>
      <c r="L1664" s="49"/>
      <c r="M1664" s="45" t="s">
        <v>54</v>
      </c>
      <c r="N1664" s="46" t="s">
        <v>41</v>
      </c>
      <c r="O1664" s="49"/>
      <c r="P1664" s="36" t="str">
        <f t="shared" si="25"/>
        <v>Non-Lead</v>
      </c>
      <c r="Q1664" s="39" t="s">
        <v>37</v>
      </c>
      <c r="R1664" s="39" t="s">
        <v>37</v>
      </c>
      <c r="S1664" s="39"/>
      <c r="T1664" s="50" t="s">
        <v>52</v>
      </c>
      <c r="U1664" s="50" t="s">
        <v>37</v>
      </c>
      <c r="V1664" s="50" t="s">
        <v>37</v>
      </c>
      <c r="W1664" s="50" t="s">
        <v>37</v>
      </c>
      <c r="X1664" s="51" t="str">
        <f>IF((OR((AND('[1]PWS Information'!$E$10="CWS",T1664="Single Family Residence",P1664="Lead")),
(AND('[1]PWS Information'!$E$10="CWS",T1664="Multiple Family Residence",'[1]PWS Information'!$E$11="Yes",P1664="Lead")),
(AND('[1]PWS Information'!$E$10="NTNC",P1664="Lead")))),"Tier 1",
IF((OR((AND('[1]PWS Information'!$E$10="CWS",T1664="Multiple Family Residence",'[1]PWS Information'!$E$11="No",P1664="Lead")),
(AND('[1]PWS Information'!$E$10="CWS",T1664="Other",P1664="Lead")),
(AND('[1]PWS Information'!$E$10="CWS",T1664="Building",P1664="Lead")))),"Tier 2",
IF((OR((AND('[1]PWS Information'!$E$10="CWS",T1664="Single Family Residence",P1664="Galvanized Requiring Replacement")),
(AND('[1]PWS Information'!$E$10="CWS",T1664="Single Family Residence",P1664="Galvanized Requiring Replacement",Q1664="Yes")),
(AND('[1]PWS Information'!$E$10="NTNC",P1664="Galvanized Requiring Replacement")),
(AND('[1]PWS Information'!$E$10="NTNC",T1664="Single Family Residence",Q1664="Yes")))),"Tier 3",
IF((OR((AND('[1]PWS Information'!$E$10="CWS",T1664="Single Family Residence",R1664="Yes",P1664="Non-Lead", I1664="Non-Lead - Copper",K1664="Before 1989")),
(AND('[1]PWS Information'!$E$10="CWS",T1664="Single Family Residence",R1664="Yes",P1664="Non-Lead", M1664="Non-Lead - Copper",N1664="Before 1989")))),"Tier 4",
IF((OR((AND('[1]PWS Information'!$E$10="NTNC",P1664="Non-Lead")),
(AND('[1]PWS Information'!$E$10="CWS",P1664="Non-Lead",R1664="")),
(AND('[1]PWS Information'!$E$10="CWS",P1664="Non-Lead",R1664="No")),
(AND('[1]PWS Information'!$E$10="CWS",P1664="Non-Lead",R1664="Don't Know")),
(AND('[1]PWS Information'!$E$10="CWS",P1664="Non-Lead", I1664="Non-Lead - Copper", R1664="Yes", K1664="Between 1989 and 2014")),
(AND('[1]PWS Information'!$E$10="CWS",P1664="Non-Lead", I1664="Non-Lead - Copper", R1664="Yes", K1664="After 2014")),
(AND('[1]PWS Information'!$E$10="CWS",P1664="Non-Lead", I1664="Non-Lead - Copper", R1664="Yes", K1664="Unknown")),
(AND('[1]PWS Information'!$E$10="CWS",P1664="Non-Lead", M1664="Non-Lead - Copper", R1664="Yes", N1664="Between 1989 and 2014")),
(AND('[1]PWS Information'!$E$10="CWS",P1664="Non-Lead", M1664="Non-Lead - Copper", R1664="Yes", N1664="After 2014")),
(AND('[1]PWS Information'!$E$10="CWS",P1664="Non-Lead", M1664="Non-Lead - Copper", R1664="Yes", N1664="Unknown")),
(AND('[1]PWS Information'!$E$10="CWS",P1664="Unknown")),
(AND('[1]PWS Information'!$E$10="NTNC",P1664="Unknown")))),"Tier 5",
"")))))</f>
        <v>Tier 5</v>
      </c>
      <c r="Y1664" s="50"/>
      <c r="Z1664" s="50"/>
    </row>
    <row r="1665" spans="1:26" ht="30" x14ac:dyDescent="0.25">
      <c r="A1665" s="39">
        <v>2013</v>
      </c>
      <c r="B1665" s="40"/>
      <c r="C1665" s="41" t="s">
        <v>447</v>
      </c>
      <c r="D1665" s="41" t="s">
        <v>88</v>
      </c>
      <c r="E1665" s="41">
        <v>75144</v>
      </c>
      <c r="F1665" s="42"/>
      <c r="G1665" s="43"/>
      <c r="H1665" s="44"/>
      <c r="I1665" s="45" t="s">
        <v>47</v>
      </c>
      <c r="J1665" s="46" t="s">
        <v>37</v>
      </c>
      <c r="K1665" s="42" t="s">
        <v>41</v>
      </c>
      <c r="L1665" s="49"/>
      <c r="M1665" s="45" t="s">
        <v>59</v>
      </c>
      <c r="N1665" s="46" t="s">
        <v>49</v>
      </c>
      <c r="O1665" s="49"/>
      <c r="P1665" s="36" t="str">
        <f t="shared" si="25"/>
        <v>Unknown</v>
      </c>
      <c r="Q1665" s="39" t="s">
        <v>46</v>
      </c>
      <c r="R1665" s="39" t="s">
        <v>46</v>
      </c>
      <c r="S1665" s="39"/>
      <c r="T1665" s="50" t="s">
        <v>52</v>
      </c>
      <c r="U1665" s="50" t="s">
        <v>37</v>
      </c>
      <c r="V1665" s="50" t="s">
        <v>49</v>
      </c>
      <c r="W1665" s="50" t="s">
        <v>37</v>
      </c>
      <c r="X1665" s="51" t="str">
        <f>IF((OR((AND('[1]PWS Information'!$E$10="CWS",T1665="Single Family Residence",P1665="Lead")),
(AND('[1]PWS Information'!$E$10="CWS",T1665="Multiple Family Residence",'[1]PWS Information'!$E$11="Yes",P1665="Lead")),
(AND('[1]PWS Information'!$E$10="NTNC",P1665="Lead")))),"Tier 1",
IF((OR((AND('[1]PWS Information'!$E$10="CWS",T1665="Multiple Family Residence",'[1]PWS Information'!$E$11="No",P1665="Lead")),
(AND('[1]PWS Information'!$E$10="CWS",T1665="Other",P1665="Lead")),
(AND('[1]PWS Information'!$E$10="CWS",T1665="Building",P1665="Lead")))),"Tier 2",
IF((OR((AND('[1]PWS Information'!$E$10="CWS",T1665="Single Family Residence",P1665="Galvanized Requiring Replacement")),
(AND('[1]PWS Information'!$E$10="CWS",T1665="Single Family Residence",P1665="Galvanized Requiring Replacement",Q1665="Yes")),
(AND('[1]PWS Information'!$E$10="NTNC",P1665="Galvanized Requiring Replacement")),
(AND('[1]PWS Information'!$E$10="NTNC",T1665="Single Family Residence",Q1665="Yes")))),"Tier 3",
IF((OR((AND('[1]PWS Information'!$E$10="CWS",T1665="Single Family Residence",R1665="Yes",P1665="Non-Lead", I1665="Non-Lead - Copper",K1665="Before 1989")),
(AND('[1]PWS Information'!$E$10="CWS",T1665="Single Family Residence",R1665="Yes",P1665="Non-Lead", M1665="Non-Lead - Copper",N1665="Before 1989")))),"Tier 4",
IF((OR((AND('[1]PWS Information'!$E$10="NTNC",P1665="Non-Lead")),
(AND('[1]PWS Information'!$E$10="CWS",P1665="Non-Lead",R1665="")),
(AND('[1]PWS Information'!$E$10="CWS",P1665="Non-Lead",R1665="No")),
(AND('[1]PWS Information'!$E$10="CWS",P1665="Non-Lead",R1665="Don't Know")),
(AND('[1]PWS Information'!$E$10="CWS",P1665="Non-Lead", I1665="Non-Lead - Copper", R1665="Yes", K1665="Between 1989 and 2014")),
(AND('[1]PWS Information'!$E$10="CWS",P1665="Non-Lead", I1665="Non-Lead - Copper", R1665="Yes", K1665="After 2014")),
(AND('[1]PWS Information'!$E$10="CWS",P1665="Non-Lead", I1665="Non-Lead - Copper", R1665="Yes", K1665="Unknown")),
(AND('[1]PWS Information'!$E$10="CWS",P1665="Non-Lead", M1665="Non-Lead - Copper", R1665="Yes", N1665="Between 1989 and 2014")),
(AND('[1]PWS Information'!$E$10="CWS",P1665="Non-Lead", M1665="Non-Lead - Copper", R1665="Yes", N1665="After 2014")),
(AND('[1]PWS Information'!$E$10="CWS",P1665="Non-Lead", M1665="Non-Lead - Copper", R1665="Yes", N1665="Unknown")),
(AND('[1]PWS Information'!$E$10="CWS",P1665="Unknown")),
(AND('[1]PWS Information'!$E$10="NTNC",P1665="Unknown")))),"Tier 5",
"")))))</f>
        <v>Tier 5</v>
      </c>
      <c r="Y1665" s="50"/>
      <c r="Z1665" s="50"/>
    </row>
    <row r="1666" spans="1:26" x14ac:dyDescent="0.25">
      <c r="A1666" s="39">
        <v>2014</v>
      </c>
      <c r="B1666" s="40">
        <v>4300</v>
      </c>
      <c r="C1666" s="41" t="s">
        <v>317</v>
      </c>
      <c r="D1666" s="41" t="s">
        <v>61</v>
      </c>
      <c r="E1666" s="41">
        <v>75109</v>
      </c>
      <c r="F1666" s="42"/>
      <c r="G1666" s="43"/>
      <c r="H1666" s="44"/>
      <c r="I1666" s="45" t="s">
        <v>47</v>
      </c>
      <c r="J1666" s="46" t="s">
        <v>37</v>
      </c>
      <c r="K1666" s="42" t="s">
        <v>41</v>
      </c>
      <c r="L1666" s="49"/>
      <c r="M1666" s="45" t="s">
        <v>54</v>
      </c>
      <c r="N1666" s="46" t="s">
        <v>41</v>
      </c>
      <c r="O1666" s="49"/>
      <c r="P1666" s="36" t="str">
        <f t="shared" si="25"/>
        <v>Non-Lead</v>
      </c>
      <c r="Q1666" s="39" t="s">
        <v>37</v>
      </c>
      <c r="R1666" s="39" t="s">
        <v>37</v>
      </c>
      <c r="S1666" s="39"/>
      <c r="T1666" s="50" t="s">
        <v>52</v>
      </c>
      <c r="U1666" s="50" t="s">
        <v>37</v>
      </c>
      <c r="V1666" s="50" t="s">
        <v>37</v>
      </c>
      <c r="W1666" s="50" t="s">
        <v>37</v>
      </c>
      <c r="X1666" s="51" t="str">
        <f>IF((OR((AND('[1]PWS Information'!$E$10="CWS",T1666="Single Family Residence",P1666="Lead")),
(AND('[1]PWS Information'!$E$10="CWS",T1666="Multiple Family Residence",'[1]PWS Information'!$E$11="Yes",P1666="Lead")),
(AND('[1]PWS Information'!$E$10="NTNC",P1666="Lead")))),"Tier 1",
IF((OR((AND('[1]PWS Information'!$E$10="CWS",T1666="Multiple Family Residence",'[1]PWS Information'!$E$11="No",P1666="Lead")),
(AND('[1]PWS Information'!$E$10="CWS",T1666="Other",P1666="Lead")),
(AND('[1]PWS Information'!$E$10="CWS",T1666="Building",P1666="Lead")))),"Tier 2",
IF((OR((AND('[1]PWS Information'!$E$10="CWS",T1666="Single Family Residence",P1666="Galvanized Requiring Replacement")),
(AND('[1]PWS Information'!$E$10="CWS",T1666="Single Family Residence",P1666="Galvanized Requiring Replacement",Q1666="Yes")),
(AND('[1]PWS Information'!$E$10="NTNC",P1666="Galvanized Requiring Replacement")),
(AND('[1]PWS Information'!$E$10="NTNC",T1666="Single Family Residence",Q1666="Yes")))),"Tier 3",
IF((OR((AND('[1]PWS Information'!$E$10="CWS",T1666="Single Family Residence",R1666="Yes",P1666="Non-Lead", I1666="Non-Lead - Copper",K1666="Before 1989")),
(AND('[1]PWS Information'!$E$10="CWS",T1666="Single Family Residence",R1666="Yes",P1666="Non-Lead", M1666="Non-Lead - Copper",N1666="Before 1989")))),"Tier 4",
IF((OR((AND('[1]PWS Information'!$E$10="NTNC",P1666="Non-Lead")),
(AND('[1]PWS Information'!$E$10="CWS",P1666="Non-Lead",R1666="")),
(AND('[1]PWS Information'!$E$10="CWS",P1666="Non-Lead",R1666="No")),
(AND('[1]PWS Information'!$E$10="CWS",P1666="Non-Lead",R1666="Don't Know")),
(AND('[1]PWS Information'!$E$10="CWS",P1666="Non-Lead", I1666="Non-Lead - Copper", R1666="Yes", K1666="Between 1989 and 2014")),
(AND('[1]PWS Information'!$E$10="CWS",P1666="Non-Lead", I1666="Non-Lead - Copper", R1666="Yes", K1666="After 2014")),
(AND('[1]PWS Information'!$E$10="CWS",P1666="Non-Lead", I1666="Non-Lead - Copper", R1666="Yes", K1666="Unknown")),
(AND('[1]PWS Information'!$E$10="CWS",P1666="Non-Lead", M1666="Non-Lead - Copper", R1666="Yes", N1666="Between 1989 and 2014")),
(AND('[1]PWS Information'!$E$10="CWS",P1666="Non-Lead", M1666="Non-Lead - Copper", R1666="Yes", N1666="After 2014")),
(AND('[1]PWS Information'!$E$10="CWS",P1666="Non-Lead", M1666="Non-Lead - Copper", R1666="Yes", N1666="Unknown")),
(AND('[1]PWS Information'!$E$10="CWS",P1666="Unknown")),
(AND('[1]PWS Information'!$E$10="NTNC",P1666="Unknown")))),"Tier 5",
"")))))</f>
        <v>Tier 5</v>
      </c>
      <c r="Y1666" s="50"/>
      <c r="Z1666" s="50"/>
    </row>
    <row r="1667" spans="1:26" x14ac:dyDescent="0.25">
      <c r="A1667" s="39">
        <v>2016</v>
      </c>
      <c r="B1667" s="40">
        <v>12751</v>
      </c>
      <c r="C1667" s="41" t="s">
        <v>307</v>
      </c>
      <c r="D1667" s="41" t="s">
        <v>88</v>
      </c>
      <c r="E1667" s="41">
        <v>75144</v>
      </c>
      <c r="F1667" s="42"/>
      <c r="G1667" s="43"/>
      <c r="H1667" s="44"/>
      <c r="I1667" s="45" t="s">
        <v>47</v>
      </c>
      <c r="J1667" s="46" t="s">
        <v>37</v>
      </c>
      <c r="K1667" s="42" t="s">
        <v>41</v>
      </c>
      <c r="L1667" s="49"/>
      <c r="M1667" s="45" t="s">
        <v>54</v>
      </c>
      <c r="N1667" s="46" t="s">
        <v>41</v>
      </c>
      <c r="O1667" s="49"/>
      <c r="P1667" s="36" t="str">
        <f t="shared" ref="P1667:P1730" si="26">IF((OR(I1667="Lead")),"Lead",
IF((OR(M1667="Lead")),"Lead",
IF((OR(I1667="Lead-lined galvanized")),"Lead",
IF((OR(M1667="Lead-lined galvanized")),"Lead",
IF((OR((AND(I1667="Unknown - Likely Lead",M1667="Galvanized")),
(AND(I1667="Unknown - Unlikely Lead",M1667="Galvanized")),
(AND(I1667="Unknown - Material Unknown",M1667="Galvanized")))),"Galvanized Requiring Replacement",
IF((OR((AND(I1667="Non-lead - Copper",J1667="Yes",M1667="Galvanized")),
(AND(I1667="Non-lead - Copper",J1667="Don't know",M1667="Galvanized")),
(AND(I1667="Non-lead - Copper",J1667="",M1667="Galvanized")),
(AND(I1667="Non-lead - Plastic",J1667="Yes",M1667="Galvanized")),
(AND(I1667="Non-lead - Plastic",J1667="Don't know",M1667="Galvanized")),
(AND(I1667="Non-lead - Plastic",J1667="",M1667="Galvanized")),
(AND(I1667="Non-lead",J1667="Yes",M1667="Galvanized")),
(AND(I1667="Non-lead",J1667="Don't know",M1667="Galvanized")),
(AND(I1667="Non-lead",J1667="",M1667="Galvanized")),
(AND(I1667="Non-lead - Other",J1667="Yes",M1667="Galvanized")),
(AND(I1667="Non-Lead - Other",J1667="Don't know",M1667="Galvanized")),
(AND(I1667="Galvanized",J1667="Yes",M1667="Galvanized")),
(AND(I1667="Galvanized",J1667="Don't know",M1667="Galvanized")),
(AND(I1667="Galvanized",J1667="",M1667="Galvanized")),
(AND(I1667="Non-Lead - Other",J1667="",M1667="Galvanized")))),"Galvanized Requiring Replacement",
IF((OR((AND(I1667="Non-lead - Copper",M1667="Non-lead - Copper")),
(AND(I1667="Non-lead - Copper",M1667="Non-lead - Plastic")),
(AND(I1667="Non-lead - Copper",M1667="Non-lead - Other")),
(AND(I1667="Non-lead - Copper",M1667="Non-lead")),
(AND(I1667="Non-lead - Plastic",M1667="Non-lead - Copper")),
(AND(I1667="Non-lead - Plastic",M1667="Non-lead - Plastic")),
(AND(I1667="Non-lead - Plastic",M1667="Non-lead - Other")),
(AND(I1667="Non-lead - Plastic",M1667="Non-lead")),
(AND(I1667="Non-lead",M1667="Non-lead - Copper")),
(AND(I1667="Non-lead",M1667="Non-lead - Plastic")),
(AND(I1667="Non-lead",M1667="Non-lead - Other")),
(AND(I1667="Non-lead",M1667="Non-lead")),
(AND(I1667="Non-lead - Other",M1667="Non-lead - Copper")),
(AND(I1667="Non-Lead - Other",M1667="Non-lead - Plastic")),
(AND(I1667="Non-Lead - Other",M1667="Non-lead")),
(AND(I1667="Non-Lead - Other",M1667="Non-lead - Other")))),"Non-Lead",
IF((OR((AND(I1667="Galvanized",M1667="Non-lead")),
(AND(I1667="Galvanized",M1667="Non-lead - Copper")),
(AND(I1667="Galvanized",M1667="Non-lead - Plastic")),
(AND(I1667="Galvanized",M1667="Non-lead")),
(AND(I1667="Galvanized",M1667="Non-lead - Other")))),"Non-Lead",
IF((OR((AND(I1667="Non-lead - Copper",J1667="No",M1667="Galvanized")),
(AND(I1667="Non-lead - Plastic",J1667="No",M1667="Galvanized")),
(AND(I1667="Non-lead",J1667="No",M1667="Galvanized")),
(AND(I1667="Galvanized",J1667="No",M1667="Galvanized")),
(AND(I1667="Non-lead - Other",J1667="No",M1667="Galvanized")))),"Non-lead",
IF((OR((AND(I1667="Unknown - Likely Lead",M1667="Unknown - Likely Lead")),
(AND(I1667="Unknown - Likely Lead",M1667="Unknown - Unlikely Lead")),
(AND(I1667="Unknown - Likely Lead",M1667="Unknown - Material Unknown")),
(AND(I1667="Unknown - Unlikely Lead",M1667="Unknown - Likely Lead")),
(AND(I1667="Unknown - Unlikely Lead",M1667="Unknown - Unlikely Lead")),
(AND(I1667="Unknown - Unlikely Lead",M1667="Unknown - Material Unknown")),
(AND(I1667="Unknown - Material Unknown",M1667="Unknown - Likely Lead")),
(AND(I1667="Unknown - Material Unknown",M1667="Unknown - Unlikely Lead")),
(AND(I1667="Unknown - Material Unknown",M1667="Unknown - Material Unknown")))),"Unknown",
IF((OR((AND(I1667="Unknown - Likely Lead",M1667="Non-lead - Copper")),
(AND(I1667="Unknown - Likely Lead",M1667="Non-lead - Plastic")),
(AND(I1667="Unknown - Likely Lead",M1667="Non-lead")),
(AND(I1667="Unknown - Likely Lead",M1667="Non-lead - Other")),
(AND(I1667="Unknown - Unlikely Lead",M1667="Non-lead - Copper")),
(AND(I1667="Unknown - Unlikely Lead",M1667="Non-lead - Plastic")),
(AND(I1667="Unknown - Unlikely Lead",M1667="Non-lead")),
(AND(I1667="Unknown - Unlikely Lead",M1667="Non-lead - Other")),
(AND(I1667="Unknown - Material Unknown",M1667="Non-lead - Copper")),
(AND(I1667="Unknown - Material Unknown",M1667="Non-lead - Plastic")),
(AND(I1667="Unknown - Material Unknown",M1667="Non-lead")),
(AND(I1667="Unknown - Material Unknown",M1667="Non-lead - Other")))),"Unknown",
IF((OR((AND(I1667="Non-lead - Copper",M1667="Unknown - Likely Lead")),
(AND(I1667="Non-lead - Copper",M1667="Unknown - Unlikely Lead")),
(AND(I1667="Non-lead - Copper",M1667="Unknown - Material Unknown")),
(AND(I1667="Non-lead - Plastic",M1667="Unknown - Likely Lead")),
(AND(I1667="Non-lead - Plastic",M1667="Unknown - Unlikely Lead")),
(AND(I1667="Non-lead - Plastic",M1667="Unknown - Material Unknown")),
(AND(I1667="Non-lead",M1667="Unknown - Likely Lead")),
(AND(I1667="Non-lead",M1667="Unknown - Unlikely Lead")),
(AND(I1667="Non-lead",M1667="Unknown - Material Unknown")),
(AND(I1667="Non-lead - Other",M1667="Unknown - Likely Lead")),
(AND(I1667="Non-Lead - Other",M1667="Unknown - Unlikely Lead")),
(AND(I1667="Non-Lead - Other",M1667="Unknown - Material Unknown")))),"Unknown",
IF((OR((AND(I1667="Galvanized",M1667="Unknown - Likely Lead")),
(AND(I1667="Galvanized",M1667="Unknown - Unlikely Lead")),
(AND(I1667="Galvanized",M1667="Unknown - Material Unknown")))),"Unknown",
IF((OR((AND(I1667="Galvanized",M1667="")))),"Galvanized Requiring Replacement",
IF((OR((AND(I1667="Non-lead - Copper",M1667="")),
(AND(I1667="Non-lead - Plastic",M1667="")),
(AND(I1667="Non-lead",M1667="")),
(AND(I1667="Non-lead - Other",M1667="")))),"Non-lead",
IF((OR((AND(I1667="Unknown - Likely Lead",M1667="")),
(AND(I1667="Unknown - Unlikely Lead",M1667="")),
(AND(I1667="Unknown - Material Unknown",M1667="")))),"Unknown",
""))))))))))))))))</f>
        <v>Non-Lead</v>
      </c>
      <c r="Q1667" s="39" t="s">
        <v>37</v>
      </c>
      <c r="R1667" s="39" t="s">
        <v>37</v>
      </c>
      <c r="S1667" s="39"/>
      <c r="T1667" s="50" t="s">
        <v>52</v>
      </c>
      <c r="U1667" s="50" t="s">
        <v>37</v>
      </c>
      <c r="V1667" s="50" t="s">
        <v>37</v>
      </c>
      <c r="W1667" s="50" t="s">
        <v>37</v>
      </c>
      <c r="X1667" s="51" t="str">
        <f>IF((OR((AND('[1]PWS Information'!$E$10="CWS",T1667="Single Family Residence",P1667="Lead")),
(AND('[1]PWS Information'!$E$10="CWS",T1667="Multiple Family Residence",'[1]PWS Information'!$E$11="Yes",P1667="Lead")),
(AND('[1]PWS Information'!$E$10="NTNC",P1667="Lead")))),"Tier 1",
IF((OR((AND('[1]PWS Information'!$E$10="CWS",T1667="Multiple Family Residence",'[1]PWS Information'!$E$11="No",P1667="Lead")),
(AND('[1]PWS Information'!$E$10="CWS",T1667="Other",P1667="Lead")),
(AND('[1]PWS Information'!$E$10="CWS",T1667="Building",P1667="Lead")))),"Tier 2",
IF((OR((AND('[1]PWS Information'!$E$10="CWS",T1667="Single Family Residence",P1667="Galvanized Requiring Replacement")),
(AND('[1]PWS Information'!$E$10="CWS",T1667="Single Family Residence",P1667="Galvanized Requiring Replacement",Q1667="Yes")),
(AND('[1]PWS Information'!$E$10="NTNC",P1667="Galvanized Requiring Replacement")),
(AND('[1]PWS Information'!$E$10="NTNC",T1667="Single Family Residence",Q1667="Yes")))),"Tier 3",
IF((OR((AND('[1]PWS Information'!$E$10="CWS",T1667="Single Family Residence",R1667="Yes",P1667="Non-Lead", I1667="Non-Lead - Copper",K1667="Before 1989")),
(AND('[1]PWS Information'!$E$10="CWS",T1667="Single Family Residence",R1667="Yes",P1667="Non-Lead", M1667="Non-Lead - Copper",N1667="Before 1989")))),"Tier 4",
IF((OR((AND('[1]PWS Information'!$E$10="NTNC",P1667="Non-Lead")),
(AND('[1]PWS Information'!$E$10="CWS",P1667="Non-Lead",R1667="")),
(AND('[1]PWS Information'!$E$10="CWS",P1667="Non-Lead",R1667="No")),
(AND('[1]PWS Information'!$E$10="CWS",P1667="Non-Lead",R1667="Don't Know")),
(AND('[1]PWS Information'!$E$10="CWS",P1667="Non-Lead", I1667="Non-Lead - Copper", R1667="Yes", K1667="Between 1989 and 2014")),
(AND('[1]PWS Information'!$E$10="CWS",P1667="Non-Lead", I1667="Non-Lead - Copper", R1667="Yes", K1667="After 2014")),
(AND('[1]PWS Information'!$E$10="CWS",P1667="Non-Lead", I1667="Non-Lead - Copper", R1667="Yes", K1667="Unknown")),
(AND('[1]PWS Information'!$E$10="CWS",P1667="Non-Lead", M1667="Non-Lead - Copper", R1667="Yes", N1667="Between 1989 and 2014")),
(AND('[1]PWS Information'!$E$10="CWS",P1667="Non-Lead", M1667="Non-Lead - Copper", R1667="Yes", N1667="After 2014")),
(AND('[1]PWS Information'!$E$10="CWS",P1667="Non-Lead", M1667="Non-Lead - Copper", R1667="Yes", N1667="Unknown")),
(AND('[1]PWS Information'!$E$10="CWS",P1667="Unknown")),
(AND('[1]PWS Information'!$E$10="NTNC",P1667="Unknown")))),"Tier 5",
"")))))</f>
        <v>Tier 5</v>
      </c>
      <c r="Y1667" s="50"/>
      <c r="Z1667" s="50"/>
    </row>
    <row r="1668" spans="1:26" x14ac:dyDescent="0.25">
      <c r="A1668" s="39">
        <v>2017</v>
      </c>
      <c r="B1668" s="40">
        <v>4755</v>
      </c>
      <c r="C1668" s="41" t="s">
        <v>297</v>
      </c>
      <c r="D1668" s="41" t="s">
        <v>73</v>
      </c>
      <c r="E1668" s="41">
        <v>75155</v>
      </c>
      <c r="F1668" s="42"/>
      <c r="G1668" s="43"/>
      <c r="H1668" s="44"/>
      <c r="I1668" s="45" t="s">
        <v>47</v>
      </c>
      <c r="J1668" s="46" t="s">
        <v>37</v>
      </c>
      <c r="K1668" s="42" t="s">
        <v>41</v>
      </c>
      <c r="L1668" s="49"/>
      <c r="M1668" s="45" t="s">
        <v>54</v>
      </c>
      <c r="N1668" s="46" t="s">
        <v>41</v>
      </c>
      <c r="O1668" s="49"/>
      <c r="P1668" s="36" t="str">
        <f t="shared" si="26"/>
        <v>Non-Lead</v>
      </c>
      <c r="Q1668" s="39" t="s">
        <v>37</v>
      </c>
      <c r="R1668" s="39" t="s">
        <v>37</v>
      </c>
      <c r="S1668" s="39"/>
      <c r="T1668" s="50" t="s">
        <v>52</v>
      </c>
      <c r="U1668" s="50" t="s">
        <v>37</v>
      </c>
      <c r="V1668" s="50" t="s">
        <v>37</v>
      </c>
      <c r="W1668" s="50" t="s">
        <v>37</v>
      </c>
      <c r="X1668" s="51" t="str">
        <f>IF((OR((AND('[1]PWS Information'!$E$10="CWS",T1668="Single Family Residence",P1668="Lead")),
(AND('[1]PWS Information'!$E$10="CWS",T1668="Multiple Family Residence",'[1]PWS Information'!$E$11="Yes",P1668="Lead")),
(AND('[1]PWS Information'!$E$10="NTNC",P1668="Lead")))),"Tier 1",
IF((OR((AND('[1]PWS Information'!$E$10="CWS",T1668="Multiple Family Residence",'[1]PWS Information'!$E$11="No",P1668="Lead")),
(AND('[1]PWS Information'!$E$10="CWS",T1668="Other",P1668="Lead")),
(AND('[1]PWS Information'!$E$10="CWS",T1668="Building",P1668="Lead")))),"Tier 2",
IF((OR((AND('[1]PWS Information'!$E$10="CWS",T1668="Single Family Residence",P1668="Galvanized Requiring Replacement")),
(AND('[1]PWS Information'!$E$10="CWS",T1668="Single Family Residence",P1668="Galvanized Requiring Replacement",Q1668="Yes")),
(AND('[1]PWS Information'!$E$10="NTNC",P1668="Galvanized Requiring Replacement")),
(AND('[1]PWS Information'!$E$10="NTNC",T1668="Single Family Residence",Q1668="Yes")))),"Tier 3",
IF((OR((AND('[1]PWS Information'!$E$10="CWS",T1668="Single Family Residence",R1668="Yes",P1668="Non-Lead", I1668="Non-Lead - Copper",K1668="Before 1989")),
(AND('[1]PWS Information'!$E$10="CWS",T1668="Single Family Residence",R1668="Yes",P1668="Non-Lead", M1668="Non-Lead - Copper",N1668="Before 1989")))),"Tier 4",
IF((OR((AND('[1]PWS Information'!$E$10="NTNC",P1668="Non-Lead")),
(AND('[1]PWS Information'!$E$10="CWS",P1668="Non-Lead",R1668="")),
(AND('[1]PWS Information'!$E$10="CWS",P1668="Non-Lead",R1668="No")),
(AND('[1]PWS Information'!$E$10="CWS",P1668="Non-Lead",R1668="Don't Know")),
(AND('[1]PWS Information'!$E$10="CWS",P1668="Non-Lead", I1668="Non-Lead - Copper", R1668="Yes", K1668="Between 1989 and 2014")),
(AND('[1]PWS Information'!$E$10="CWS",P1668="Non-Lead", I1668="Non-Lead - Copper", R1668="Yes", K1668="After 2014")),
(AND('[1]PWS Information'!$E$10="CWS",P1668="Non-Lead", I1668="Non-Lead - Copper", R1668="Yes", K1668="Unknown")),
(AND('[1]PWS Information'!$E$10="CWS",P1668="Non-Lead", M1668="Non-Lead - Copper", R1668="Yes", N1668="Between 1989 and 2014")),
(AND('[1]PWS Information'!$E$10="CWS",P1668="Non-Lead", M1668="Non-Lead - Copper", R1668="Yes", N1668="After 2014")),
(AND('[1]PWS Information'!$E$10="CWS",P1668="Non-Lead", M1668="Non-Lead - Copper", R1668="Yes", N1668="Unknown")),
(AND('[1]PWS Information'!$E$10="CWS",P1668="Unknown")),
(AND('[1]PWS Information'!$E$10="NTNC",P1668="Unknown")))),"Tier 5",
"")))))</f>
        <v>Tier 5</v>
      </c>
      <c r="Y1668" s="50"/>
      <c r="Z1668" s="50"/>
    </row>
    <row r="1669" spans="1:26" x14ac:dyDescent="0.25">
      <c r="A1669" s="39">
        <v>2018</v>
      </c>
      <c r="B1669" s="40">
        <v>12425</v>
      </c>
      <c r="C1669" s="41" t="s">
        <v>304</v>
      </c>
      <c r="D1669" s="41" t="s">
        <v>88</v>
      </c>
      <c r="E1669" s="41">
        <v>75144</v>
      </c>
      <c r="F1669" s="42"/>
      <c r="G1669" s="43"/>
      <c r="H1669" s="44"/>
      <c r="I1669" s="45" t="s">
        <v>47</v>
      </c>
      <c r="J1669" s="46" t="s">
        <v>37</v>
      </c>
      <c r="K1669" s="42" t="s">
        <v>41</v>
      </c>
      <c r="L1669" s="49"/>
      <c r="M1669" s="45" t="s">
        <v>54</v>
      </c>
      <c r="N1669" s="46" t="s">
        <v>41</v>
      </c>
      <c r="O1669" s="49"/>
      <c r="P1669" s="36" t="str">
        <f t="shared" si="26"/>
        <v>Non-Lead</v>
      </c>
      <c r="Q1669" s="39" t="s">
        <v>37</v>
      </c>
      <c r="R1669" s="39" t="s">
        <v>37</v>
      </c>
      <c r="S1669" s="39"/>
      <c r="T1669" s="50" t="s">
        <v>36</v>
      </c>
      <c r="U1669" s="50" t="s">
        <v>37</v>
      </c>
      <c r="V1669" s="50" t="s">
        <v>37</v>
      </c>
      <c r="W1669" s="50" t="s">
        <v>37</v>
      </c>
      <c r="X1669" s="51" t="str">
        <f>IF((OR((AND('[1]PWS Information'!$E$10="CWS",T1669="Single Family Residence",P1669="Lead")),
(AND('[1]PWS Information'!$E$10="CWS",T1669="Multiple Family Residence",'[1]PWS Information'!$E$11="Yes",P1669="Lead")),
(AND('[1]PWS Information'!$E$10="NTNC",P1669="Lead")))),"Tier 1",
IF((OR((AND('[1]PWS Information'!$E$10="CWS",T1669="Multiple Family Residence",'[1]PWS Information'!$E$11="No",P1669="Lead")),
(AND('[1]PWS Information'!$E$10="CWS",T1669="Other",P1669="Lead")),
(AND('[1]PWS Information'!$E$10="CWS",T1669="Building",P1669="Lead")))),"Tier 2",
IF((OR((AND('[1]PWS Information'!$E$10="CWS",T1669="Single Family Residence",P1669="Galvanized Requiring Replacement")),
(AND('[1]PWS Information'!$E$10="CWS",T1669="Single Family Residence",P1669="Galvanized Requiring Replacement",Q1669="Yes")),
(AND('[1]PWS Information'!$E$10="NTNC",P1669="Galvanized Requiring Replacement")),
(AND('[1]PWS Information'!$E$10="NTNC",T1669="Single Family Residence",Q1669="Yes")))),"Tier 3",
IF((OR((AND('[1]PWS Information'!$E$10="CWS",T1669="Single Family Residence",R1669="Yes",P1669="Non-Lead", I1669="Non-Lead - Copper",K1669="Before 1989")),
(AND('[1]PWS Information'!$E$10="CWS",T1669="Single Family Residence",R1669="Yes",P1669="Non-Lead", M1669="Non-Lead - Copper",N1669="Before 1989")))),"Tier 4",
IF((OR((AND('[1]PWS Information'!$E$10="NTNC",P1669="Non-Lead")),
(AND('[1]PWS Information'!$E$10="CWS",P1669="Non-Lead",R1669="")),
(AND('[1]PWS Information'!$E$10="CWS",P1669="Non-Lead",R1669="No")),
(AND('[1]PWS Information'!$E$10="CWS",P1669="Non-Lead",R1669="Don't Know")),
(AND('[1]PWS Information'!$E$10="CWS",P1669="Non-Lead", I1669="Non-Lead - Copper", R1669="Yes", K1669="Between 1989 and 2014")),
(AND('[1]PWS Information'!$E$10="CWS",P1669="Non-Lead", I1669="Non-Lead - Copper", R1669="Yes", K1669="After 2014")),
(AND('[1]PWS Information'!$E$10="CWS",P1669="Non-Lead", I1669="Non-Lead - Copper", R1669="Yes", K1669="Unknown")),
(AND('[1]PWS Information'!$E$10="CWS",P1669="Non-Lead", M1669="Non-Lead - Copper", R1669="Yes", N1669="Between 1989 and 2014")),
(AND('[1]PWS Information'!$E$10="CWS",P1669="Non-Lead", M1669="Non-Lead - Copper", R1669="Yes", N1669="After 2014")),
(AND('[1]PWS Information'!$E$10="CWS",P1669="Non-Lead", M1669="Non-Lead - Copper", R1669="Yes", N1669="Unknown")),
(AND('[1]PWS Information'!$E$10="CWS",P1669="Unknown")),
(AND('[1]PWS Information'!$E$10="NTNC",P1669="Unknown")))),"Tier 5",
"")))))</f>
        <v>Tier 5</v>
      </c>
      <c r="Y1669" s="50"/>
      <c r="Z1669" s="50"/>
    </row>
    <row r="1670" spans="1:26" x14ac:dyDescent="0.25">
      <c r="A1670" s="39">
        <v>2019</v>
      </c>
      <c r="B1670" s="40">
        <v>15108</v>
      </c>
      <c r="C1670" s="41" t="s">
        <v>250</v>
      </c>
      <c r="D1670" s="41" t="s">
        <v>88</v>
      </c>
      <c r="E1670" s="41">
        <v>75144</v>
      </c>
      <c r="F1670" s="42"/>
      <c r="G1670" s="43"/>
      <c r="H1670" s="44"/>
      <c r="I1670" s="45" t="s">
        <v>47</v>
      </c>
      <c r="J1670" s="46" t="s">
        <v>37</v>
      </c>
      <c r="K1670" s="42" t="s">
        <v>41</v>
      </c>
      <c r="L1670" s="49"/>
      <c r="M1670" s="45" t="s">
        <v>54</v>
      </c>
      <c r="N1670" s="46" t="s">
        <v>41</v>
      </c>
      <c r="O1670" s="49"/>
      <c r="P1670" s="36" t="str">
        <f t="shared" si="26"/>
        <v>Non-Lead</v>
      </c>
      <c r="Q1670" s="39" t="s">
        <v>37</v>
      </c>
      <c r="R1670" s="39" t="s">
        <v>37</v>
      </c>
      <c r="S1670" s="39"/>
      <c r="T1670" s="50" t="s">
        <v>36</v>
      </c>
      <c r="U1670" s="50" t="s">
        <v>37</v>
      </c>
      <c r="V1670" s="50" t="s">
        <v>37</v>
      </c>
      <c r="W1670" s="50" t="s">
        <v>37</v>
      </c>
      <c r="X1670" s="51" t="str">
        <f>IF((OR((AND('[1]PWS Information'!$E$10="CWS",T1670="Single Family Residence",P1670="Lead")),
(AND('[1]PWS Information'!$E$10="CWS",T1670="Multiple Family Residence",'[1]PWS Information'!$E$11="Yes",P1670="Lead")),
(AND('[1]PWS Information'!$E$10="NTNC",P1670="Lead")))),"Tier 1",
IF((OR((AND('[1]PWS Information'!$E$10="CWS",T1670="Multiple Family Residence",'[1]PWS Information'!$E$11="No",P1670="Lead")),
(AND('[1]PWS Information'!$E$10="CWS",T1670="Other",P1670="Lead")),
(AND('[1]PWS Information'!$E$10="CWS",T1670="Building",P1670="Lead")))),"Tier 2",
IF((OR((AND('[1]PWS Information'!$E$10="CWS",T1670="Single Family Residence",P1670="Galvanized Requiring Replacement")),
(AND('[1]PWS Information'!$E$10="CWS",T1670="Single Family Residence",P1670="Galvanized Requiring Replacement",Q1670="Yes")),
(AND('[1]PWS Information'!$E$10="NTNC",P1670="Galvanized Requiring Replacement")),
(AND('[1]PWS Information'!$E$10="NTNC",T1670="Single Family Residence",Q1670="Yes")))),"Tier 3",
IF((OR((AND('[1]PWS Information'!$E$10="CWS",T1670="Single Family Residence",R1670="Yes",P1670="Non-Lead", I1670="Non-Lead - Copper",K1670="Before 1989")),
(AND('[1]PWS Information'!$E$10="CWS",T1670="Single Family Residence",R1670="Yes",P1670="Non-Lead", M1670="Non-Lead - Copper",N1670="Before 1989")))),"Tier 4",
IF((OR((AND('[1]PWS Information'!$E$10="NTNC",P1670="Non-Lead")),
(AND('[1]PWS Information'!$E$10="CWS",P1670="Non-Lead",R1670="")),
(AND('[1]PWS Information'!$E$10="CWS",P1670="Non-Lead",R1670="No")),
(AND('[1]PWS Information'!$E$10="CWS",P1670="Non-Lead",R1670="Don't Know")),
(AND('[1]PWS Information'!$E$10="CWS",P1670="Non-Lead", I1670="Non-Lead - Copper", R1670="Yes", K1670="Between 1989 and 2014")),
(AND('[1]PWS Information'!$E$10="CWS",P1670="Non-Lead", I1670="Non-Lead - Copper", R1670="Yes", K1670="After 2014")),
(AND('[1]PWS Information'!$E$10="CWS",P1670="Non-Lead", I1670="Non-Lead - Copper", R1670="Yes", K1670="Unknown")),
(AND('[1]PWS Information'!$E$10="CWS",P1670="Non-Lead", M1670="Non-Lead - Copper", R1670="Yes", N1670="Between 1989 and 2014")),
(AND('[1]PWS Information'!$E$10="CWS",P1670="Non-Lead", M1670="Non-Lead - Copper", R1670="Yes", N1670="After 2014")),
(AND('[1]PWS Information'!$E$10="CWS",P1670="Non-Lead", M1670="Non-Lead - Copper", R1670="Yes", N1670="Unknown")),
(AND('[1]PWS Information'!$E$10="CWS",P1670="Unknown")),
(AND('[1]PWS Information'!$E$10="NTNC",P1670="Unknown")))),"Tier 5",
"")))))</f>
        <v>Tier 5</v>
      </c>
      <c r="Y1670" s="50"/>
      <c r="Z1670" s="50"/>
    </row>
    <row r="1671" spans="1:26" x14ac:dyDescent="0.25">
      <c r="A1671" s="39">
        <v>2020</v>
      </c>
      <c r="B1671" s="40">
        <v>4030</v>
      </c>
      <c r="C1671" s="41" t="s">
        <v>317</v>
      </c>
      <c r="D1671" s="41" t="s">
        <v>61</v>
      </c>
      <c r="E1671" s="41">
        <v>75109</v>
      </c>
      <c r="F1671" s="42"/>
      <c r="G1671" s="43"/>
      <c r="H1671" s="44"/>
      <c r="I1671" s="45" t="s">
        <v>47</v>
      </c>
      <c r="J1671" s="46" t="s">
        <v>37</v>
      </c>
      <c r="K1671" s="42" t="s">
        <v>41</v>
      </c>
      <c r="L1671" s="49"/>
      <c r="M1671" s="45" t="s">
        <v>54</v>
      </c>
      <c r="N1671" s="46" t="s">
        <v>41</v>
      </c>
      <c r="O1671" s="49"/>
      <c r="P1671" s="36" t="str">
        <f t="shared" si="26"/>
        <v>Non-Lead</v>
      </c>
      <c r="Q1671" s="39" t="s">
        <v>37</v>
      </c>
      <c r="R1671" s="39" t="s">
        <v>37</v>
      </c>
      <c r="S1671" s="39"/>
      <c r="T1671" s="50" t="s">
        <v>36</v>
      </c>
      <c r="U1671" s="50" t="s">
        <v>37</v>
      </c>
      <c r="V1671" s="50" t="s">
        <v>37</v>
      </c>
      <c r="W1671" s="50" t="s">
        <v>37</v>
      </c>
      <c r="X1671" s="51" t="str">
        <f>IF((OR((AND('[1]PWS Information'!$E$10="CWS",T1671="Single Family Residence",P1671="Lead")),
(AND('[1]PWS Information'!$E$10="CWS",T1671="Multiple Family Residence",'[1]PWS Information'!$E$11="Yes",P1671="Lead")),
(AND('[1]PWS Information'!$E$10="NTNC",P1671="Lead")))),"Tier 1",
IF((OR((AND('[1]PWS Information'!$E$10="CWS",T1671="Multiple Family Residence",'[1]PWS Information'!$E$11="No",P1671="Lead")),
(AND('[1]PWS Information'!$E$10="CWS",T1671="Other",P1671="Lead")),
(AND('[1]PWS Information'!$E$10="CWS",T1671="Building",P1671="Lead")))),"Tier 2",
IF((OR((AND('[1]PWS Information'!$E$10="CWS",T1671="Single Family Residence",P1671="Galvanized Requiring Replacement")),
(AND('[1]PWS Information'!$E$10="CWS",T1671="Single Family Residence",P1671="Galvanized Requiring Replacement",Q1671="Yes")),
(AND('[1]PWS Information'!$E$10="NTNC",P1671="Galvanized Requiring Replacement")),
(AND('[1]PWS Information'!$E$10="NTNC",T1671="Single Family Residence",Q1671="Yes")))),"Tier 3",
IF((OR((AND('[1]PWS Information'!$E$10="CWS",T1671="Single Family Residence",R1671="Yes",P1671="Non-Lead", I1671="Non-Lead - Copper",K1671="Before 1989")),
(AND('[1]PWS Information'!$E$10="CWS",T1671="Single Family Residence",R1671="Yes",P1671="Non-Lead", M1671="Non-Lead - Copper",N1671="Before 1989")))),"Tier 4",
IF((OR((AND('[1]PWS Information'!$E$10="NTNC",P1671="Non-Lead")),
(AND('[1]PWS Information'!$E$10="CWS",P1671="Non-Lead",R1671="")),
(AND('[1]PWS Information'!$E$10="CWS",P1671="Non-Lead",R1671="No")),
(AND('[1]PWS Information'!$E$10="CWS",P1671="Non-Lead",R1671="Don't Know")),
(AND('[1]PWS Information'!$E$10="CWS",P1671="Non-Lead", I1671="Non-Lead - Copper", R1671="Yes", K1671="Between 1989 and 2014")),
(AND('[1]PWS Information'!$E$10="CWS",P1671="Non-Lead", I1671="Non-Lead - Copper", R1671="Yes", K1671="After 2014")),
(AND('[1]PWS Information'!$E$10="CWS",P1671="Non-Lead", I1671="Non-Lead - Copper", R1671="Yes", K1671="Unknown")),
(AND('[1]PWS Information'!$E$10="CWS",P1671="Non-Lead", M1671="Non-Lead - Copper", R1671="Yes", N1671="Between 1989 and 2014")),
(AND('[1]PWS Information'!$E$10="CWS",P1671="Non-Lead", M1671="Non-Lead - Copper", R1671="Yes", N1671="After 2014")),
(AND('[1]PWS Information'!$E$10="CWS",P1671="Non-Lead", M1671="Non-Lead - Copper", R1671="Yes", N1671="Unknown")),
(AND('[1]PWS Information'!$E$10="CWS",P1671="Unknown")),
(AND('[1]PWS Information'!$E$10="NTNC",P1671="Unknown")))),"Tier 5",
"")))))</f>
        <v>Tier 5</v>
      </c>
      <c r="Y1671" s="50"/>
      <c r="Z1671" s="50"/>
    </row>
    <row r="1672" spans="1:26" x14ac:dyDescent="0.25">
      <c r="A1672" s="39">
        <v>2021</v>
      </c>
      <c r="B1672" s="40">
        <v>4869</v>
      </c>
      <c r="C1672" s="41" t="s">
        <v>196</v>
      </c>
      <c r="D1672" s="41" t="s">
        <v>99</v>
      </c>
      <c r="E1672" s="41">
        <v>75153</v>
      </c>
      <c r="F1672" s="42"/>
      <c r="G1672" s="43"/>
      <c r="H1672" s="44"/>
      <c r="I1672" s="45" t="s">
        <v>47</v>
      </c>
      <c r="J1672" s="46" t="s">
        <v>37</v>
      </c>
      <c r="K1672" s="42" t="s">
        <v>41</v>
      </c>
      <c r="L1672" s="49"/>
      <c r="M1672" s="45" t="s">
        <v>54</v>
      </c>
      <c r="N1672" s="46" t="s">
        <v>49</v>
      </c>
      <c r="O1672" s="49"/>
      <c r="P1672" s="36" t="str">
        <f t="shared" si="26"/>
        <v>Non-Lead</v>
      </c>
      <c r="Q1672" s="39" t="s">
        <v>37</v>
      </c>
      <c r="R1672" s="39" t="s">
        <v>37</v>
      </c>
      <c r="S1672" s="39"/>
      <c r="T1672" s="50" t="s">
        <v>36</v>
      </c>
      <c r="U1672" s="50" t="s">
        <v>37</v>
      </c>
      <c r="V1672" s="50" t="s">
        <v>37</v>
      </c>
      <c r="W1672" s="50" t="s">
        <v>37</v>
      </c>
      <c r="X1672" s="51" t="str">
        <f>IF((OR((AND('[1]PWS Information'!$E$10="CWS",T1672="Single Family Residence",P1672="Lead")),
(AND('[1]PWS Information'!$E$10="CWS",T1672="Multiple Family Residence",'[1]PWS Information'!$E$11="Yes",P1672="Lead")),
(AND('[1]PWS Information'!$E$10="NTNC",P1672="Lead")))),"Tier 1",
IF((OR((AND('[1]PWS Information'!$E$10="CWS",T1672="Multiple Family Residence",'[1]PWS Information'!$E$11="No",P1672="Lead")),
(AND('[1]PWS Information'!$E$10="CWS",T1672="Other",P1672="Lead")),
(AND('[1]PWS Information'!$E$10="CWS",T1672="Building",P1672="Lead")))),"Tier 2",
IF((OR((AND('[1]PWS Information'!$E$10="CWS",T1672="Single Family Residence",P1672="Galvanized Requiring Replacement")),
(AND('[1]PWS Information'!$E$10="CWS",T1672="Single Family Residence",P1672="Galvanized Requiring Replacement",Q1672="Yes")),
(AND('[1]PWS Information'!$E$10="NTNC",P1672="Galvanized Requiring Replacement")),
(AND('[1]PWS Information'!$E$10="NTNC",T1672="Single Family Residence",Q1672="Yes")))),"Tier 3",
IF((OR((AND('[1]PWS Information'!$E$10="CWS",T1672="Single Family Residence",R1672="Yes",P1672="Non-Lead", I1672="Non-Lead - Copper",K1672="Before 1989")),
(AND('[1]PWS Information'!$E$10="CWS",T1672="Single Family Residence",R1672="Yes",P1672="Non-Lead", M1672="Non-Lead - Copper",N1672="Before 1989")))),"Tier 4",
IF((OR((AND('[1]PWS Information'!$E$10="NTNC",P1672="Non-Lead")),
(AND('[1]PWS Information'!$E$10="CWS",P1672="Non-Lead",R1672="")),
(AND('[1]PWS Information'!$E$10="CWS",P1672="Non-Lead",R1672="No")),
(AND('[1]PWS Information'!$E$10="CWS",P1672="Non-Lead",R1672="Don't Know")),
(AND('[1]PWS Information'!$E$10="CWS",P1672="Non-Lead", I1672="Non-Lead - Copper", R1672="Yes", K1672="Between 1989 and 2014")),
(AND('[1]PWS Information'!$E$10="CWS",P1672="Non-Lead", I1672="Non-Lead - Copper", R1672="Yes", K1672="After 2014")),
(AND('[1]PWS Information'!$E$10="CWS",P1672="Non-Lead", I1672="Non-Lead - Copper", R1672="Yes", K1672="Unknown")),
(AND('[1]PWS Information'!$E$10="CWS",P1672="Non-Lead", M1672="Non-Lead - Copper", R1672="Yes", N1672="Between 1989 and 2014")),
(AND('[1]PWS Information'!$E$10="CWS",P1672="Non-Lead", M1672="Non-Lead - Copper", R1672="Yes", N1672="After 2014")),
(AND('[1]PWS Information'!$E$10="CWS",P1672="Non-Lead", M1672="Non-Lead - Copper", R1672="Yes", N1672="Unknown")),
(AND('[1]PWS Information'!$E$10="CWS",P1672="Unknown")),
(AND('[1]PWS Information'!$E$10="NTNC",P1672="Unknown")))),"Tier 5",
"")))))</f>
        <v>Tier 5</v>
      </c>
      <c r="Y1672" s="50"/>
      <c r="Z1672" s="50"/>
    </row>
    <row r="1673" spans="1:26" ht="30" x14ac:dyDescent="0.25">
      <c r="A1673" s="39">
        <v>2022</v>
      </c>
      <c r="B1673" s="40">
        <v>103</v>
      </c>
      <c r="C1673" s="41" t="s">
        <v>415</v>
      </c>
      <c r="D1673" s="41" t="s">
        <v>88</v>
      </c>
      <c r="E1673" s="41">
        <v>75144</v>
      </c>
      <c r="F1673" s="42"/>
      <c r="G1673" s="43"/>
      <c r="H1673" s="44"/>
      <c r="I1673" s="45" t="s">
        <v>47</v>
      </c>
      <c r="J1673" s="46" t="s">
        <v>37</v>
      </c>
      <c r="K1673" s="42" t="s">
        <v>41</v>
      </c>
      <c r="L1673" s="49"/>
      <c r="M1673" s="45" t="s">
        <v>54</v>
      </c>
      <c r="N1673" s="46" t="s">
        <v>41</v>
      </c>
      <c r="O1673" s="49"/>
      <c r="P1673" s="36" t="str">
        <f t="shared" si="26"/>
        <v>Non-Lead</v>
      </c>
      <c r="Q1673" s="39" t="s">
        <v>37</v>
      </c>
      <c r="R1673" s="39" t="s">
        <v>37</v>
      </c>
      <c r="S1673" s="39"/>
      <c r="T1673" s="50" t="s">
        <v>36</v>
      </c>
      <c r="U1673" s="50" t="s">
        <v>37</v>
      </c>
      <c r="V1673" s="50" t="s">
        <v>37</v>
      </c>
      <c r="W1673" s="50" t="s">
        <v>37</v>
      </c>
      <c r="X1673" s="51" t="str">
        <f>IF((OR((AND('[1]PWS Information'!$E$10="CWS",T1673="Single Family Residence",P1673="Lead")),
(AND('[1]PWS Information'!$E$10="CWS",T1673="Multiple Family Residence",'[1]PWS Information'!$E$11="Yes",P1673="Lead")),
(AND('[1]PWS Information'!$E$10="NTNC",P1673="Lead")))),"Tier 1",
IF((OR((AND('[1]PWS Information'!$E$10="CWS",T1673="Multiple Family Residence",'[1]PWS Information'!$E$11="No",P1673="Lead")),
(AND('[1]PWS Information'!$E$10="CWS",T1673="Other",P1673="Lead")),
(AND('[1]PWS Information'!$E$10="CWS",T1673="Building",P1673="Lead")))),"Tier 2",
IF((OR((AND('[1]PWS Information'!$E$10="CWS",T1673="Single Family Residence",P1673="Galvanized Requiring Replacement")),
(AND('[1]PWS Information'!$E$10="CWS",T1673="Single Family Residence",P1673="Galvanized Requiring Replacement",Q1673="Yes")),
(AND('[1]PWS Information'!$E$10="NTNC",P1673="Galvanized Requiring Replacement")),
(AND('[1]PWS Information'!$E$10="NTNC",T1673="Single Family Residence",Q1673="Yes")))),"Tier 3",
IF((OR((AND('[1]PWS Information'!$E$10="CWS",T1673="Single Family Residence",R1673="Yes",P1673="Non-Lead", I1673="Non-Lead - Copper",K1673="Before 1989")),
(AND('[1]PWS Information'!$E$10="CWS",T1673="Single Family Residence",R1673="Yes",P1673="Non-Lead", M1673="Non-Lead - Copper",N1673="Before 1989")))),"Tier 4",
IF((OR((AND('[1]PWS Information'!$E$10="NTNC",P1673="Non-Lead")),
(AND('[1]PWS Information'!$E$10="CWS",P1673="Non-Lead",R1673="")),
(AND('[1]PWS Information'!$E$10="CWS",P1673="Non-Lead",R1673="No")),
(AND('[1]PWS Information'!$E$10="CWS",P1673="Non-Lead",R1673="Don't Know")),
(AND('[1]PWS Information'!$E$10="CWS",P1673="Non-Lead", I1673="Non-Lead - Copper", R1673="Yes", K1673="Between 1989 and 2014")),
(AND('[1]PWS Information'!$E$10="CWS",P1673="Non-Lead", I1673="Non-Lead - Copper", R1673="Yes", K1673="After 2014")),
(AND('[1]PWS Information'!$E$10="CWS",P1673="Non-Lead", I1673="Non-Lead - Copper", R1673="Yes", K1673="Unknown")),
(AND('[1]PWS Information'!$E$10="CWS",P1673="Non-Lead", M1673="Non-Lead - Copper", R1673="Yes", N1673="Between 1989 and 2014")),
(AND('[1]PWS Information'!$E$10="CWS",P1673="Non-Lead", M1673="Non-Lead - Copper", R1673="Yes", N1673="After 2014")),
(AND('[1]PWS Information'!$E$10="CWS",P1673="Non-Lead", M1673="Non-Lead - Copper", R1673="Yes", N1673="Unknown")),
(AND('[1]PWS Information'!$E$10="CWS",P1673="Unknown")),
(AND('[1]PWS Information'!$E$10="NTNC",P1673="Unknown")))),"Tier 5",
"")))))</f>
        <v>Tier 5</v>
      </c>
      <c r="Y1673" s="50"/>
      <c r="Z1673" s="50"/>
    </row>
    <row r="1674" spans="1:26" x14ac:dyDescent="0.25">
      <c r="A1674" s="39">
        <v>2023</v>
      </c>
      <c r="B1674" s="40">
        <v>8332</v>
      </c>
      <c r="C1674" s="41" t="s">
        <v>425</v>
      </c>
      <c r="D1674" s="41" t="s">
        <v>99</v>
      </c>
      <c r="E1674" s="41">
        <v>75153</v>
      </c>
      <c r="F1674" s="42"/>
      <c r="G1674" s="43"/>
      <c r="H1674" s="44"/>
      <c r="I1674" s="45" t="s">
        <v>47</v>
      </c>
      <c r="J1674" s="46" t="s">
        <v>37</v>
      </c>
      <c r="K1674" s="42" t="s">
        <v>41</v>
      </c>
      <c r="L1674" s="49"/>
      <c r="M1674" s="45" t="s">
        <v>54</v>
      </c>
      <c r="N1674" s="46" t="s">
        <v>41</v>
      </c>
      <c r="O1674" s="49"/>
      <c r="P1674" s="36" t="str">
        <f t="shared" si="26"/>
        <v>Non-Lead</v>
      </c>
      <c r="Q1674" s="39" t="s">
        <v>37</v>
      </c>
      <c r="R1674" s="39" t="s">
        <v>37</v>
      </c>
      <c r="S1674" s="39"/>
      <c r="T1674" s="50" t="s">
        <v>52</v>
      </c>
      <c r="U1674" s="50" t="s">
        <v>37</v>
      </c>
      <c r="V1674" s="50" t="s">
        <v>37</v>
      </c>
      <c r="W1674" s="50" t="s">
        <v>37</v>
      </c>
      <c r="X1674" s="51" t="str">
        <f>IF((OR((AND('[1]PWS Information'!$E$10="CWS",T1674="Single Family Residence",P1674="Lead")),
(AND('[1]PWS Information'!$E$10="CWS",T1674="Multiple Family Residence",'[1]PWS Information'!$E$11="Yes",P1674="Lead")),
(AND('[1]PWS Information'!$E$10="NTNC",P1674="Lead")))),"Tier 1",
IF((OR((AND('[1]PWS Information'!$E$10="CWS",T1674="Multiple Family Residence",'[1]PWS Information'!$E$11="No",P1674="Lead")),
(AND('[1]PWS Information'!$E$10="CWS",T1674="Other",P1674="Lead")),
(AND('[1]PWS Information'!$E$10="CWS",T1674="Building",P1674="Lead")))),"Tier 2",
IF((OR((AND('[1]PWS Information'!$E$10="CWS",T1674="Single Family Residence",P1674="Galvanized Requiring Replacement")),
(AND('[1]PWS Information'!$E$10="CWS",T1674="Single Family Residence",P1674="Galvanized Requiring Replacement",Q1674="Yes")),
(AND('[1]PWS Information'!$E$10="NTNC",P1674="Galvanized Requiring Replacement")),
(AND('[1]PWS Information'!$E$10="NTNC",T1674="Single Family Residence",Q1674="Yes")))),"Tier 3",
IF((OR((AND('[1]PWS Information'!$E$10="CWS",T1674="Single Family Residence",R1674="Yes",P1674="Non-Lead", I1674="Non-Lead - Copper",K1674="Before 1989")),
(AND('[1]PWS Information'!$E$10="CWS",T1674="Single Family Residence",R1674="Yes",P1674="Non-Lead", M1674="Non-Lead - Copper",N1674="Before 1989")))),"Tier 4",
IF((OR((AND('[1]PWS Information'!$E$10="NTNC",P1674="Non-Lead")),
(AND('[1]PWS Information'!$E$10="CWS",P1674="Non-Lead",R1674="")),
(AND('[1]PWS Information'!$E$10="CWS",P1674="Non-Lead",R1674="No")),
(AND('[1]PWS Information'!$E$10="CWS",P1674="Non-Lead",R1674="Don't Know")),
(AND('[1]PWS Information'!$E$10="CWS",P1674="Non-Lead", I1674="Non-Lead - Copper", R1674="Yes", K1674="Between 1989 and 2014")),
(AND('[1]PWS Information'!$E$10="CWS",P1674="Non-Lead", I1674="Non-Lead - Copper", R1674="Yes", K1674="After 2014")),
(AND('[1]PWS Information'!$E$10="CWS",P1674="Non-Lead", I1674="Non-Lead - Copper", R1674="Yes", K1674="Unknown")),
(AND('[1]PWS Information'!$E$10="CWS",P1674="Non-Lead", M1674="Non-Lead - Copper", R1674="Yes", N1674="Between 1989 and 2014")),
(AND('[1]PWS Information'!$E$10="CWS",P1674="Non-Lead", M1674="Non-Lead - Copper", R1674="Yes", N1674="After 2014")),
(AND('[1]PWS Information'!$E$10="CWS",P1674="Non-Lead", M1674="Non-Lead - Copper", R1674="Yes", N1674="Unknown")),
(AND('[1]PWS Information'!$E$10="CWS",P1674="Unknown")),
(AND('[1]PWS Information'!$E$10="NTNC",P1674="Unknown")))),"Tier 5",
"")))))</f>
        <v>Tier 5</v>
      </c>
      <c r="Y1674" s="50"/>
      <c r="Z1674" s="50"/>
    </row>
    <row r="1675" spans="1:26" x14ac:dyDescent="0.25">
      <c r="A1675" s="39">
        <v>2024</v>
      </c>
      <c r="B1675" s="40">
        <v>788</v>
      </c>
      <c r="C1675" s="41" t="s">
        <v>376</v>
      </c>
      <c r="D1675" s="41" t="s">
        <v>88</v>
      </c>
      <c r="E1675" s="41">
        <v>75144</v>
      </c>
      <c r="F1675" s="42"/>
      <c r="G1675" s="43"/>
      <c r="H1675" s="44"/>
      <c r="I1675" s="45" t="s">
        <v>47</v>
      </c>
      <c r="J1675" s="46" t="s">
        <v>37</v>
      </c>
      <c r="K1675" s="42" t="s">
        <v>41</v>
      </c>
      <c r="L1675" s="49"/>
      <c r="M1675" s="45" t="s">
        <v>54</v>
      </c>
      <c r="N1675" s="46" t="s">
        <v>41</v>
      </c>
      <c r="O1675" s="49"/>
      <c r="P1675" s="36" t="str">
        <f t="shared" si="26"/>
        <v>Non-Lead</v>
      </c>
      <c r="Q1675" s="39" t="s">
        <v>37</v>
      </c>
      <c r="R1675" s="39" t="s">
        <v>37</v>
      </c>
      <c r="S1675" s="39"/>
      <c r="T1675" s="50" t="s">
        <v>36</v>
      </c>
      <c r="U1675" s="50" t="s">
        <v>37</v>
      </c>
      <c r="V1675" s="50" t="s">
        <v>37</v>
      </c>
      <c r="W1675" s="50" t="s">
        <v>37</v>
      </c>
      <c r="X1675" s="51" t="str">
        <f>IF((OR((AND('[1]PWS Information'!$E$10="CWS",T1675="Single Family Residence",P1675="Lead")),
(AND('[1]PWS Information'!$E$10="CWS",T1675="Multiple Family Residence",'[1]PWS Information'!$E$11="Yes",P1675="Lead")),
(AND('[1]PWS Information'!$E$10="NTNC",P1675="Lead")))),"Tier 1",
IF((OR((AND('[1]PWS Information'!$E$10="CWS",T1675="Multiple Family Residence",'[1]PWS Information'!$E$11="No",P1675="Lead")),
(AND('[1]PWS Information'!$E$10="CWS",T1675="Other",P1675="Lead")),
(AND('[1]PWS Information'!$E$10="CWS",T1675="Building",P1675="Lead")))),"Tier 2",
IF((OR((AND('[1]PWS Information'!$E$10="CWS",T1675="Single Family Residence",P1675="Galvanized Requiring Replacement")),
(AND('[1]PWS Information'!$E$10="CWS",T1675="Single Family Residence",P1675="Galvanized Requiring Replacement",Q1675="Yes")),
(AND('[1]PWS Information'!$E$10="NTNC",P1675="Galvanized Requiring Replacement")),
(AND('[1]PWS Information'!$E$10="NTNC",T1675="Single Family Residence",Q1675="Yes")))),"Tier 3",
IF((OR((AND('[1]PWS Information'!$E$10="CWS",T1675="Single Family Residence",R1675="Yes",P1675="Non-Lead", I1675="Non-Lead - Copper",K1675="Before 1989")),
(AND('[1]PWS Information'!$E$10="CWS",T1675="Single Family Residence",R1675="Yes",P1675="Non-Lead", M1675="Non-Lead - Copper",N1675="Before 1989")))),"Tier 4",
IF((OR((AND('[1]PWS Information'!$E$10="NTNC",P1675="Non-Lead")),
(AND('[1]PWS Information'!$E$10="CWS",P1675="Non-Lead",R1675="")),
(AND('[1]PWS Information'!$E$10="CWS",P1675="Non-Lead",R1675="No")),
(AND('[1]PWS Information'!$E$10="CWS",P1675="Non-Lead",R1675="Don't Know")),
(AND('[1]PWS Information'!$E$10="CWS",P1675="Non-Lead", I1675="Non-Lead - Copper", R1675="Yes", K1675="Between 1989 and 2014")),
(AND('[1]PWS Information'!$E$10="CWS",P1675="Non-Lead", I1675="Non-Lead - Copper", R1675="Yes", K1675="After 2014")),
(AND('[1]PWS Information'!$E$10="CWS",P1675="Non-Lead", I1675="Non-Lead - Copper", R1675="Yes", K1675="Unknown")),
(AND('[1]PWS Information'!$E$10="CWS",P1675="Non-Lead", M1675="Non-Lead - Copper", R1675="Yes", N1675="Between 1989 and 2014")),
(AND('[1]PWS Information'!$E$10="CWS",P1675="Non-Lead", M1675="Non-Lead - Copper", R1675="Yes", N1675="After 2014")),
(AND('[1]PWS Information'!$E$10="CWS",P1675="Non-Lead", M1675="Non-Lead - Copper", R1675="Yes", N1675="Unknown")),
(AND('[1]PWS Information'!$E$10="CWS",P1675="Unknown")),
(AND('[1]PWS Information'!$E$10="NTNC",P1675="Unknown")))),"Tier 5",
"")))))</f>
        <v>Tier 5</v>
      </c>
      <c r="Y1675" s="50"/>
      <c r="Z1675" s="50"/>
    </row>
    <row r="1676" spans="1:26" x14ac:dyDescent="0.25">
      <c r="A1676" s="39">
        <v>2025</v>
      </c>
      <c r="B1676" s="40">
        <v>5820</v>
      </c>
      <c r="C1676" s="41" t="s">
        <v>196</v>
      </c>
      <c r="D1676" s="41" t="s">
        <v>83</v>
      </c>
      <c r="E1676" s="41">
        <v>75105</v>
      </c>
      <c r="F1676" s="42"/>
      <c r="G1676" s="43"/>
      <c r="H1676" s="44"/>
      <c r="I1676" s="45" t="s">
        <v>47</v>
      </c>
      <c r="J1676" s="46" t="s">
        <v>37</v>
      </c>
      <c r="K1676" s="42" t="s">
        <v>41</v>
      </c>
      <c r="L1676" s="49"/>
      <c r="M1676" s="45" t="s">
        <v>54</v>
      </c>
      <c r="N1676" s="46" t="s">
        <v>41</v>
      </c>
      <c r="O1676" s="49"/>
      <c r="P1676" s="36" t="str">
        <f t="shared" si="26"/>
        <v>Non-Lead</v>
      </c>
      <c r="Q1676" s="39" t="s">
        <v>37</v>
      </c>
      <c r="R1676" s="39" t="s">
        <v>37</v>
      </c>
      <c r="S1676" s="39"/>
      <c r="T1676" s="50" t="s">
        <v>36</v>
      </c>
      <c r="U1676" s="50" t="s">
        <v>37</v>
      </c>
      <c r="V1676" s="50" t="s">
        <v>37</v>
      </c>
      <c r="W1676" s="50" t="s">
        <v>37</v>
      </c>
      <c r="X1676" s="51" t="str">
        <f>IF((OR((AND('[1]PWS Information'!$E$10="CWS",T1676="Single Family Residence",P1676="Lead")),
(AND('[1]PWS Information'!$E$10="CWS",T1676="Multiple Family Residence",'[1]PWS Information'!$E$11="Yes",P1676="Lead")),
(AND('[1]PWS Information'!$E$10="NTNC",P1676="Lead")))),"Tier 1",
IF((OR((AND('[1]PWS Information'!$E$10="CWS",T1676="Multiple Family Residence",'[1]PWS Information'!$E$11="No",P1676="Lead")),
(AND('[1]PWS Information'!$E$10="CWS",T1676="Other",P1676="Lead")),
(AND('[1]PWS Information'!$E$10="CWS",T1676="Building",P1676="Lead")))),"Tier 2",
IF((OR((AND('[1]PWS Information'!$E$10="CWS",T1676="Single Family Residence",P1676="Galvanized Requiring Replacement")),
(AND('[1]PWS Information'!$E$10="CWS",T1676="Single Family Residence",P1676="Galvanized Requiring Replacement",Q1676="Yes")),
(AND('[1]PWS Information'!$E$10="NTNC",P1676="Galvanized Requiring Replacement")),
(AND('[1]PWS Information'!$E$10="NTNC",T1676="Single Family Residence",Q1676="Yes")))),"Tier 3",
IF((OR((AND('[1]PWS Information'!$E$10="CWS",T1676="Single Family Residence",R1676="Yes",P1676="Non-Lead", I1676="Non-Lead - Copper",K1676="Before 1989")),
(AND('[1]PWS Information'!$E$10="CWS",T1676="Single Family Residence",R1676="Yes",P1676="Non-Lead", M1676="Non-Lead - Copper",N1676="Before 1989")))),"Tier 4",
IF((OR((AND('[1]PWS Information'!$E$10="NTNC",P1676="Non-Lead")),
(AND('[1]PWS Information'!$E$10="CWS",P1676="Non-Lead",R1676="")),
(AND('[1]PWS Information'!$E$10="CWS",P1676="Non-Lead",R1676="No")),
(AND('[1]PWS Information'!$E$10="CWS",P1676="Non-Lead",R1676="Don't Know")),
(AND('[1]PWS Information'!$E$10="CWS",P1676="Non-Lead", I1676="Non-Lead - Copper", R1676="Yes", K1676="Between 1989 and 2014")),
(AND('[1]PWS Information'!$E$10="CWS",P1676="Non-Lead", I1676="Non-Lead - Copper", R1676="Yes", K1676="After 2014")),
(AND('[1]PWS Information'!$E$10="CWS",P1676="Non-Lead", I1676="Non-Lead - Copper", R1676="Yes", K1676="Unknown")),
(AND('[1]PWS Information'!$E$10="CWS",P1676="Non-Lead", M1676="Non-Lead - Copper", R1676="Yes", N1676="Between 1989 and 2014")),
(AND('[1]PWS Information'!$E$10="CWS",P1676="Non-Lead", M1676="Non-Lead - Copper", R1676="Yes", N1676="After 2014")),
(AND('[1]PWS Information'!$E$10="CWS",P1676="Non-Lead", M1676="Non-Lead - Copper", R1676="Yes", N1676="Unknown")),
(AND('[1]PWS Information'!$E$10="CWS",P1676="Unknown")),
(AND('[1]PWS Information'!$E$10="NTNC",P1676="Unknown")))),"Tier 5",
"")))))</f>
        <v>Tier 5</v>
      </c>
      <c r="Y1676" s="50"/>
      <c r="Z1676" s="50"/>
    </row>
    <row r="1677" spans="1:26" x14ac:dyDescent="0.25">
      <c r="A1677" s="39">
        <v>2026</v>
      </c>
      <c r="B1677" s="40">
        <v>772</v>
      </c>
      <c r="C1677" s="41" t="s">
        <v>431</v>
      </c>
      <c r="D1677" s="41" t="s">
        <v>88</v>
      </c>
      <c r="E1677" s="41">
        <v>75144</v>
      </c>
      <c r="F1677" s="42"/>
      <c r="G1677" s="43"/>
      <c r="H1677" s="44"/>
      <c r="I1677" s="45" t="s">
        <v>47</v>
      </c>
      <c r="J1677" s="46" t="s">
        <v>37</v>
      </c>
      <c r="K1677" s="42" t="s">
        <v>41</v>
      </c>
      <c r="L1677" s="49"/>
      <c r="M1677" s="45" t="s">
        <v>54</v>
      </c>
      <c r="N1677" s="46" t="s">
        <v>41</v>
      </c>
      <c r="O1677" s="49"/>
      <c r="P1677" s="36" t="str">
        <f t="shared" si="26"/>
        <v>Non-Lead</v>
      </c>
      <c r="Q1677" s="39" t="s">
        <v>37</v>
      </c>
      <c r="R1677" s="39" t="s">
        <v>37</v>
      </c>
      <c r="S1677" s="39"/>
      <c r="T1677" s="50" t="s">
        <v>36</v>
      </c>
      <c r="U1677" s="50" t="s">
        <v>37</v>
      </c>
      <c r="V1677" s="50" t="s">
        <v>37</v>
      </c>
      <c r="W1677" s="50" t="s">
        <v>37</v>
      </c>
      <c r="X1677" s="51" t="str">
        <f>IF((OR((AND('[1]PWS Information'!$E$10="CWS",T1677="Single Family Residence",P1677="Lead")),
(AND('[1]PWS Information'!$E$10="CWS",T1677="Multiple Family Residence",'[1]PWS Information'!$E$11="Yes",P1677="Lead")),
(AND('[1]PWS Information'!$E$10="NTNC",P1677="Lead")))),"Tier 1",
IF((OR((AND('[1]PWS Information'!$E$10="CWS",T1677="Multiple Family Residence",'[1]PWS Information'!$E$11="No",P1677="Lead")),
(AND('[1]PWS Information'!$E$10="CWS",T1677="Other",P1677="Lead")),
(AND('[1]PWS Information'!$E$10="CWS",T1677="Building",P1677="Lead")))),"Tier 2",
IF((OR((AND('[1]PWS Information'!$E$10="CWS",T1677="Single Family Residence",P1677="Galvanized Requiring Replacement")),
(AND('[1]PWS Information'!$E$10="CWS",T1677="Single Family Residence",P1677="Galvanized Requiring Replacement",Q1677="Yes")),
(AND('[1]PWS Information'!$E$10="NTNC",P1677="Galvanized Requiring Replacement")),
(AND('[1]PWS Information'!$E$10="NTNC",T1677="Single Family Residence",Q1677="Yes")))),"Tier 3",
IF((OR((AND('[1]PWS Information'!$E$10="CWS",T1677="Single Family Residence",R1677="Yes",P1677="Non-Lead", I1677="Non-Lead - Copper",K1677="Before 1989")),
(AND('[1]PWS Information'!$E$10="CWS",T1677="Single Family Residence",R1677="Yes",P1677="Non-Lead", M1677="Non-Lead - Copper",N1677="Before 1989")))),"Tier 4",
IF((OR((AND('[1]PWS Information'!$E$10="NTNC",P1677="Non-Lead")),
(AND('[1]PWS Information'!$E$10="CWS",P1677="Non-Lead",R1677="")),
(AND('[1]PWS Information'!$E$10="CWS",P1677="Non-Lead",R1677="No")),
(AND('[1]PWS Information'!$E$10="CWS",P1677="Non-Lead",R1677="Don't Know")),
(AND('[1]PWS Information'!$E$10="CWS",P1677="Non-Lead", I1677="Non-Lead - Copper", R1677="Yes", K1677="Between 1989 and 2014")),
(AND('[1]PWS Information'!$E$10="CWS",P1677="Non-Lead", I1677="Non-Lead - Copper", R1677="Yes", K1677="After 2014")),
(AND('[1]PWS Information'!$E$10="CWS",P1677="Non-Lead", I1677="Non-Lead - Copper", R1677="Yes", K1677="Unknown")),
(AND('[1]PWS Information'!$E$10="CWS",P1677="Non-Lead", M1677="Non-Lead - Copper", R1677="Yes", N1677="Between 1989 and 2014")),
(AND('[1]PWS Information'!$E$10="CWS",P1677="Non-Lead", M1677="Non-Lead - Copper", R1677="Yes", N1677="After 2014")),
(AND('[1]PWS Information'!$E$10="CWS",P1677="Non-Lead", M1677="Non-Lead - Copper", R1677="Yes", N1677="Unknown")),
(AND('[1]PWS Information'!$E$10="CWS",P1677="Unknown")),
(AND('[1]PWS Information'!$E$10="NTNC",P1677="Unknown")))),"Tier 5",
"")))))</f>
        <v>Tier 5</v>
      </c>
      <c r="Y1677" s="50"/>
      <c r="Z1677" s="50"/>
    </row>
    <row r="1678" spans="1:26" ht="30" x14ac:dyDescent="0.25">
      <c r="A1678" s="39">
        <v>2027</v>
      </c>
      <c r="B1678" s="40">
        <v>5304</v>
      </c>
      <c r="C1678" s="41" t="s">
        <v>346</v>
      </c>
      <c r="D1678" s="41" t="s">
        <v>99</v>
      </c>
      <c r="E1678" s="41">
        <v>75153</v>
      </c>
      <c r="F1678" s="42"/>
      <c r="G1678" s="43"/>
      <c r="H1678" s="44"/>
      <c r="I1678" s="45" t="s">
        <v>47</v>
      </c>
      <c r="J1678" s="46" t="s">
        <v>37</v>
      </c>
      <c r="K1678" s="42" t="s">
        <v>41</v>
      </c>
      <c r="L1678" s="49"/>
      <c r="M1678" s="45" t="s">
        <v>54</v>
      </c>
      <c r="N1678" s="46" t="s">
        <v>40</v>
      </c>
      <c r="O1678" s="49"/>
      <c r="P1678" s="36" t="str">
        <f t="shared" si="26"/>
        <v>Non-Lead</v>
      </c>
      <c r="Q1678" s="39" t="s">
        <v>37</v>
      </c>
      <c r="R1678" s="39" t="s">
        <v>37</v>
      </c>
      <c r="S1678" s="39"/>
      <c r="T1678" s="50" t="s">
        <v>36</v>
      </c>
      <c r="U1678" s="50" t="s">
        <v>37</v>
      </c>
      <c r="V1678" s="50" t="s">
        <v>37</v>
      </c>
      <c r="W1678" s="50" t="s">
        <v>37</v>
      </c>
      <c r="X1678" s="51" t="str">
        <f>IF((OR((AND('[1]PWS Information'!$E$10="CWS",T1678="Single Family Residence",P1678="Lead")),
(AND('[1]PWS Information'!$E$10="CWS",T1678="Multiple Family Residence",'[1]PWS Information'!$E$11="Yes",P1678="Lead")),
(AND('[1]PWS Information'!$E$10="NTNC",P1678="Lead")))),"Tier 1",
IF((OR((AND('[1]PWS Information'!$E$10="CWS",T1678="Multiple Family Residence",'[1]PWS Information'!$E$11="No",P1678="Lead")),
(AND('[1]PWS Information'!$E$10="CWS",T1678="Other",P1678="Lead")),
(AND('[1]PWS Information'!$E$10="CWS",T1678="Building",P1678="Lead")))),"Tier 2",
IF((OR((AND('[1]PWS Information'!$E$10="CWS",T1678="Single Family Residence",P1678="Galvanized Requiring Replacement")),
(AND('[1]PWS Information'!$E$10="CWS",T1678="Single Family Residence",P1678="Galvanized Requiring Replacement",Q1678="Yes")),
(AND('[1]PWS Information'!$E$10="NTNC",P1678="Galvanized Requiring Replacement")),
(AND('[1]PWS Information'!$E$10="NTNC",T1678="Single Family Residence",Q1678="Yes")))),"Tier 3",
IF((OR((AND('[1]PWS Information'!$E$10="CWS",T1678="Single Family Residence",R1678="Yes",P1678="Non-Lead", I1678="Non-Lead - Copper",K1678="Before 1989")),
(AND('[1]PWS Information'!$E$10="CWS",T1678="Single Family Residence",R1678="Yes",P1678="Non-Lead", M1678="Non-Lead - Copper",N1678="Before 1989")))),"Tier 4",
IF((OR((AND('[1]PWS Information'!$E$10="NTNC",P1678="Non-Lead")),
(AND('[1]PWS Information'!$E$10="CWS",P1678="Non-Lead",R1678="")),
(AND('[1]PWS Information'!$E$10="CWS",P1678="Non-Lead",R1678="No")),
(AND('[1]PWS Information'!$E$10="CWS",P1678="Non-Lead",R1678="Don't Know")),
(AND('[1]PWS Information'!$E$10="CWS",P1678="Non-Lead", I1678="Non-Lead - Copper", R1678="Yes", K1678="Between 1989 and 2014")),
(AND('[1]PWS Information'!$E$10="CWS",P1678="Non-Lead", I1678="Non-Lead - Copper", R1678="Yes", K1678="After 2014")),
(AND('[1]PWS Information'!$E$10="CWS",P1678="Non-Lead", I1678="Non-Lead - Copper", R1678="Yes", K1678="Unknown")),
(AND('[1]PWS Information'!$E$10="CWS",P1678="Non-Lead", M1678="Non-Lead - Copper", R1678="Yes", N1678="Between 1989 and 2014")),
(AND('[1]PWS Information'!$E$10="CWS",P1678="Non-Lead", M1678="Non-Lead - Copper", R1678="Yes", N1678="After 2014")),
(AND('[1]PWS Information'!$E$10="CWS",P1678="Non-Lead", M1678="Non-Lead - Copper", R1678="Yes", N1678="Unknown")),
(AND('[1]PWS Information'!$E$10="CWS",P1678="Unknown")),
(AND('[1]PWS Information'!$E$10="NTNC",P1678="Unknown")))),"Tier 5",
"")))))</f>
        <v>Tier 5</v>
      </c>
      <c r="Y1678" s="50"/>
      <c r="Z1678" s="50"/>
    </row>
    <row r="1679" spans="1:26" x14ac:dyDescent="0.25">
      <c r="A1679" s="39">
        <v>2028</v>
      </c>
      <c r="B1679" s="40"/>
      <c r="C1679" s="41" t="s">
        <v>196</v>
      </c>
      <c r="D1679" s="41" t="s">
        <v>61</v>
      </c>
      <c r="E1679" s="41">
        <v>75109</v>
      </c>
      <c r="F1679" s="42"/>
      <c r="G1679" s="43"/>
      <c r="H1679" s="44"/>
      <c r="I1679" s="45" t="s">
        <v>47</v>
      </c>
      <c r="J1679" s="46" t="s">
        <v>37</v>
      </c>
      <c r="K1679" s="42" t="s">
        <v>41</v>
      </c>
      <c r="L1679" s="49"/>
      <c r="M1679" s="45" t="s">
        <v>54</v>
      </c>
      <c r="N1679" s="46" t="s">
        <v>41</v>
      </c>
      <c r="O1679" s="49"/>
      <c r="P1679" s="36" t="str">
        <f t="shared" si="26"/>
        <v>Non-Lead</v>
      </c>
      <c r="Q1679" s="39" t="s">
        <v>37</v>
      </c>
      <c r="R1679" s="39" t="s">
        <v>37</v>
      </c>
      <c r="S1679" s="39"/>
      <c r="T1679" s="50" t="s">
        <v>36</v>
      </c>
      <c r="U1679" s="50" t="s">
        <v>37</v>
      </c>
      <c r="V1679" s="50" t="s">
        <v>37</v>
      </c>
      <c r="W1679" s="50" t="s">
        <v>37</v>
      </c>
      <c r="X1679" s="51" t="str">
        <f>IF((OR((AND('[1]PWS Information'!$E$10="CWS",T1679="Single Family Residence",P1679="Lead")),
(AND('[1]PWS Information'!$E$10="CWS",T1679="Multiple Family Residence",'[1]PWS Information'!$E$11="Yes",P1679="Lead")),
(AND('[1]PWS Information'!$E$10="NTNC",P1679="Lead")))),"Tier 1",
IF((OR((AND('[1]PWS Information'!$E$10="CWS",T1679="Multiple Family Residence",'[1]PWS Information'!$E$11="No",P1679="Lead")),
(AND('[1]PWS Information'!$E$10="CWS",T1679="Other",P1679="Lead")),
(AND('[1]PWS Information'!$E$10="CWS",T1679="Building",P1679="Lead")))),"Tier 2",
IF((OR((AND('[1]PWS Information'!$E$10="CWS",T1679="Single Family Residence",P1679="Galvanized Requiring Replacement")),
(AND('[1]PWS Information'!$E$10="CWS",T1679="Single Family Residence",P1679="Galvanized Requiring Replacement",Q1679="Yes")),
(AND('[1]PWS Information'!$E$10="NTNC",P1679="Galvanized Requiring Replacement")),
(AND('[1]PWS Information'!$E$10="NTNC",T1679="Single Family Residence",Q1679="Yes")))),"Tier 3",
IF((OR((AND('[1]PWS Information'!$E$10="CWS",T1679="Single Family Residence",R1679="Yes",P1679="Non-Lead", I1679="Non-Lead - Copper",K1679="Before 1989")),
(AND('[1]PWS Information'!$E$10="CWS",T1679="Single Family Residence",R1679="Yes",P1679="Non-Lead", M1679="Non-Lead - Copper",N1679="Before 1989")))),"Tier 4",
IF((OR((AND('[1]PWS Information'!$E$10="NTNC",P1679="Non-Lead")),
(AND('[1]PWS Information'!$E$10="CWS",P1679="Non-Lead",R1679="")),
(AND('[1]PWS Information'!$E$10="CWS",P1679="Non-Lead",R1679="No")),
(AND('[1]PWS Information'!$E$10="CWS",P1679="Non-Lead",R1679="Don't Know")),
(AND('[1]PWS Information'!$E$10="CWS",P1679="Non-Lead", I1679="Non-Lead - Copper", R1679="Yes", K1679="Between 1989 and 2014")),
(AND('[1]PWS Information'!$E$10="CWS",P1679="Non-Lead", I1679="Non-Lead - Copper", R1679="Yes", K1679="After 2014")),
(AND('[1]PWS Information'!$E$10="CWS",P1679="Non-Lead", I1679="Non-Lead - Copper", R1679="Yes", K1679="Unknown")),
(AND('[1]PWS Information'!$E$10="CWS",P1679="Non-Lead", M1679="Non-Lead - Copper", R1679="Yes", N1679="Between 1989 and 2014")),
(AND('[1]PWS Information'!$E$10="CWS",P1679="Non-Lead", M1679="Non-Lead - Copper", R1679="Yes", N1679="After 2014")),
(AND('[1]PWS Information'!$E$10="CWS",P1679="Non-Lead", M1679="Non-Lead - Copper", R1679="Yes", N1679="Unknown")),
(AND('[1]PWS Information'!$E$10="CWS",P1679="Unknown")),
(AND('[1]PWS Information'!$E$10="NTNC",P1679="Unknown")))),"Tier 5",
"")))))</f>
        <v>Tier 5</v>
      </c>
      <c r="Y1679" s="50"/>
      <c r="Z1679" s="50"/>
    </row>
    <row r="1680" spans="1:26" x14ac:dyDescent="0.25">
      <c r="A1680" s="39">
        <v>2029</v>
      </c>
      <c r="B1680" s="40">
        <v>7015</v>
      </c>
      <c r="C1680" s="41" t="s">
        <v>313</v>
      </c>
      <c r="D1680" s="41" t="s">
        <v>99</v>
      </c>
      <c r="E1680" s="41">
        <v>75153</v>
      </c>
      <c r="F1680" s="42"/>
      <c r="G1680" s="43"/>
      <c r="H1680" s="44"/>
      <c r="I1680" s="45" t="s">
        <v>47</v>
      </c>
      <c r="J1680" s="46" t="s">
        <v>37</v>
      </c>
      <c r="K1680" s="42" t="s">
        <v>41</v>
      </c>
      <c r="L1680" s="49"/>
      <c r="M1680" s="45" t="s">
        <v>54</v>
      </c>
      <c r="N1680" s="46" t="s">
        <v>41</v>
      </c>
      <c r="O1680" s="49"/>
      <c r="P1680" s="36" t="str">
        <f t="shared" si="26"/>
        <v>Non-Lead</v>
      </c>
      <c r="Q1680" s="39" t="s">
        <v>37</v>
      </c>
      <c r="R1680" s="39" t="s">
        <v>37</v>
      </c>
      <c r="S1680" s="39"/>
      <c r="T1680" s="50" t="s">
        <v>36</v>
      </c>
      <c r="U1680" s="50" t="s">
        <v>37</v>
      </c>
      <c r="V1680" s="50" t="s">
        <v>37</v>
      </c>
      <c r="W1680" s="50" t="s">
        <v>37</v>
      </c>
      <c r="X1680" s="51" t="str">
        <f>IF((OR((AND('[1]PWS Information'!$E$10="CWS",T1680="Single Family Residence",P1680="Lead")),
(AND('[1]PWS Information'!$E$10="CWS",T1680="Multiple Family Residence",'[1]PWS Information'!$E$11="Yes",P1680="Lead")),
(AND('[1]PWS Information'!$E$10="NTNC",P1680="Lead")))),"Tier 1",
IF((OR((AND('[1]PWS Information'!$E$10="CWS",T1680="Multiple Family Residence",'[1]PWS Information'!$E$11="No",P1680="Lead")),
(AND('[1]PWS Information'!$E$10="CWS",T1680="Other",P1680="Lead")),
(AND('[1]PWS Information'!$E$10="CWS",T1680="Building",P1680="Lead")))),"Tier 2",
IF((OR((AND('[1]PWS Information'!$E$10="CWS",T1680="Single Family Residence",P1680="Galvanized Requiring Replacement")),
(AND('[1]PWS Information'!$E$10="CWS",T1680="Single Family Residence",P1680="Galvanized Requiring Replacement",Q1680="Yes")),
(AND('[1]PWS Information'!$E$10="NTNC",P1680="Galvanized Requiring Replacement")),
(AND('[1]PWS Information'!$E$10="NTNC",T1680="Single Family Residence",Q1680="Yes")))),"Tier 3",
IF((OR((AND('[1]PWS Information'!$E$10="CWS",T1680="Single Family Residence",R1680="Yes",P1680="Non-Lead", I1680="Non-Lead - Copper",K1680="Before 1989")),
(AND('[1]PWS Information'!$E$10="CWS",T1680="Single Family Residence",R1680="Yes",P1680="Non-Lead", M1680="Non-Lead - Copper",N1680="Before 1989")))),"Tier 4",
IF((OR((AND('[1]PWS Information'!$E$10="NTNC",P1680="Non-Lead")),
(AND('[1]PWS Information'!$E$10="CWS",P1680="Non-Lead",R1680="")),
(AND('[1]PWS Information'!$E$10="CWS",P1680="Non-Lead",R1680="No")),
(AND('[1]PWS Information'!$E$10="CWS",P1680="Non-Lead",R1680="Don't Know")),
(AND('[1]PWS Information'!$E$10="CWS",P1680="Non-Lead", I1680="Non-Lead - Copper", R1680="Yes", K1680="Between 1989 and 2014")),
(AND('[1]PWS Information'!$E$10="CWS",P1680="Non-Lead", I1680="Non-Lead - Copper", R1680="Yes", K1680="After 2014")),
(AND('[1]PWS Information'!$E$10="CWS",P1680="Non-Lead", I1680="Non-Lead - Copper", R1680="Yes", K1680="Unknown")),
(AND('[1]PWS Information'!$E$10="CWS",P1680="Non-Lead", M1680="Non-Lead - Copper", R1680="Yes", N1680="Between 1989 and 2014")),
(AND('[1]PWS Information'!$E$10="CWS",P1680="Non-Lead", M1680="Non-Lead - Copper", R1680="Yes", N1680="After 2014")),
(AND('[1]PWS Information'!$E$10="CWS",P1680="Non-Lead", M1680="Non-Lead - Copper", R1680="Yes", N1680="Unknown")),
(AND('[1]PWS Information'!$E$10="CWS",P1680="Unknown")),
(AND('[1]PWS Information'!$E$10="NTNC",P1680="Unknown")))),"Tier 5",
"")))))</f>
        <v>Tier 5</v>
      </c>
      <c r="Y1680" s="50"/>
      <c r="Z1680" s="50"/>
    </row>
    <row r="1681" spans="1:26" ht="30" x14ac:dyDescent="0.25">
      <c r="A1681" s="39">
        <v>2030</v>
      </c>
      <c r="B1681" s="40"/>
      <c r="C1681" s="41" t="s">
        <v>431</v>
      </c>
      <c r="D1681" s="41" t="s">
        <v>88</v>
      </c>
      <c r="E1681" s="41">
        <v>75144</v>
      </c>
      <c r="F1681" s="42"/>
      <c r="G1681" s="43"/>
      <c r="H1681" s="44"/>
      <c r="I1681" s="45" t="s">
        <v>47</v>
      </c>
      <c r="J1681" s="46" t="s">
        <v>37</v>
      </c>
      <c r="K1681" s="42" t="s">
        <v>41</v>
      </c>
      <c r="L1681" s="49"/>
      <c r="M1681" s="45" t="s">
        <v>54</v>
      </c>
      <c r="N1681" s="46" t="s">
        <v>40</v>
      </c>
      <c r="O1681" s="49"/>
      <c r="P1681" s="36" t="str">
        <f t="shared" si="26"/>
        <v>Non-Lead</v>
      </c>
      <c r="Q1681" s="39" t="s">
        <v>37</v>
      </c>
      <c r="R1681" s="39" t="s">
        <v>37</v>
      </c>
      <c r="S1681" s="39"/>
      <c r="T1681" s="50" t="s">
        <v>36</v>
      </c>
      <c r="U1681" s="50" t="s">
        <v>37</v>
      </c>
      <c r="V1681" s="50" t="s">
        <v>37</v>
      </c>
      <c r="W1681" s="50" t="s">
        <v>37</v>
      </c>
      <c r="X1681" s="51" t="str">
        <f>IF((OR((AND('[1]PWS Information'!$E$10="CWS",T1681="Single Family Residence",P1681="Lead")),
(AND('[1]PWS Information'!$E$10="CWS",T1681="Multiple Family Residence",'[1]PWS Information'!$E$11="Yes",P1681="Lead")),
(AND('[1]PWS Information'!$E$10="NTNC",P1681="Lead")))),"Tier 1",
IF((OR((AND('[1]PWS Information'!$E$10="CWS",T1681="Multiple Family Residence",'[1]PWS Information'!$E$11="No",P1681="Lead")),
(AND('[1]PWS Information'!$E$10="CWS",T1681="Other",P1681="Lead")),
(AND('[1]PWS Information'!$E$10="CWS",T1681="Building",P1681="Lead")))),"Tier 2",
IF((OR((AND('[1]PWS Information'!$E$10="CWS",T1681="Single Family Residence",P1681="Galvanized Requiring Replacement")),
(AND('[1]PWS Information'!$E$10="CWS",T1681="Single Family Residence",P1681="Galvanized Requiring Replacement",Q1681="Yes")),
(AND('[1]PWS Information'!$E$10="NTNC",P1681="Galvanized Requiring Replacement")),
(AND('[1]PWS Information'!$E$10="NTNC",T1681="Single Family Residence",Q1681="Yes")))),"Tier 3",
IF((OR((AND('[1]PWS Information'!$E$10="CWS",T1681="Single Family Residence",R1681="Yes",P1681="Non-Lead", I1681="Non-Lead - Copper",K1681="Before 1989")),
(AND('[1]PWS Information'!$E$10="CWS",T1681="Single Family Residence",R1681="Yes",P1681="Non-Lead", M1681="Non-Lead - Copper",N1681="Before 1989")))),"Tier 4",
IF((OR((AND('[1]PWS Information'!$E$10="NTNC",P1681="Non-Lead")),
(AND('[1]PWS Information'!$E$10="CWS",P1681="Non-Lead",R1681="")),
(AND('[1]PWS Information'!$E$10="CWS",P1681="Non-Lead",R1681="No")),
(AND('[1]PWS Information'!$E$10="CWS",P1681="Non-Lead",R1681="Don't Know")),
(AND('[1]PWS Information'!$E$10="CWS",P1681="Non-Lead", I1681="Non-Lead - Copper", R1681="Yes", K1681="Between 1989 and 2014")),
(AND('[1]PWS Information'!$E$10="CWS",P1681="Non-Lead", I1681="Non-Lead - Copper", R1681="Yes", K1681="After 2014")),
(AND('[1]PWS Information'!$E$10="CWS",P1681="Non-Lead", I1681="Non-Lead - Copper", R1681="Yes", K1681="Unknown")),
(AND('[1]PWS Information'!$E$10="CWS",P1681="Non-Lead", M1681="Non-Lead - Copper", R1681="Yes", N1681="Between 1989 and 2014")),
(AND('[1]PWS Information'!$E$10="CWS",P1681="Non-Lead", M1681="Non-Lead - Copper", R1681="Yes", N1681="After 2014")),
(AND('[1]PWS Information'!$E$10="CWS",P1681="Non-Lead", M1681="Non-Lead - Copper", R1681="Yes", N1681="Unknown")),
(AND('[1]PWS Information'!$E$10="CWS",P1681="Unknown")),
(AND('[1]PWS Information'!$E$10="NTNC",P1681="Unknown")))),"Tier 5",
"")))))</f>
        <v>Tier 5</v>
      </c>
      <c r="Y1681" s="50"/>
      <c r="Z1681" s="50"/>
    </row>
    <row r="1682" spans="1:26" x14ac:dyDescent="0.25">
      <c r="A1682" s="39">
        <v>2031</v>
      </c>
      <c r="B1682" s="40">
        <v>5242</v>
      </c>
      <c r="C1682" s="41" t="s">
        <v>346</v>
      </c>
      <c r="D1682" s="41" t="s">
        <v>99</v>
      </c>
      <c r="E1682" s="41">
        <v>75153</v>
      </c>
      <c r="F1682" s="42"/>
      <c r="G1682" s="43"/>
      <c r="H1682" s="44"/>
      <c r="I1682" s="45" t="s">
        <v>47</v>
      </c>
      <c r="J1682" s="46" t="s">
        <v>37</v>
      </c>
      <c r="K1682" s="42" t="s">
        <v>41</v>
      </c>
      <c r="L1682" s="49"/>
      <c r="M1682" s="45" t="s">
        <v>54</v>
      </c>
      <c r="N1682" s="46" t="s">
        <v>49</v>
      </c>
      <c r="O1682" s="49"/>
      <c r="P1682" s="36" t="str">
        <f t="shared" si="26"/>
        <v>Non-Lead</v>
      </c>
      <c r="Q1682" s="39" t="s">
        <v>37</v>
      </c>
      <c r="R1682" s="39" t="s">
        <v>37</v>
      </c>
      <c r="S1682" s="39"/>
      <c r="T1682" s="50" t="s">
        <v>52</v>
      </c>
      <c r="U1682" s="50" t="s">
        <v>37</v>
      </c>
      <c r="V1682" s="50" t="s">
        <v>37</v>
      </c>
      <c r="W1682" s="50" t="s">
        <v>37</v>
      </c>
      <c r="X1682" s="51" t="str">
        <f>IF((OR((AND('[1]PWS Information'!$E$10="CWS",T1682="Single Family Residence",P1682="Lead")),
(AND('[1]PWS Information'!$E$10="CWS",T1682="Multiple Family Residence",'[1]PWS Information'!$E$11="Yes",P1682="Lead")),
(AND('[1]PWS Information'!$E$10="NTNC",P1682="Lead")))),"Tier 1",
IF((OR((AND('[1]PWS Information'!$E$10="CWS",T1682="Multiple Family Residence",'[1]PWS Information'!$E$11="No",P1682="Lead")),
(AND('[1]PWS Information'!$E$10="CWS",T1682="Other",P1682="Lead")),
(AND('[1]PWS Information'!$E$10="CWS",T1682="Building",P1682="Lead")))),"Tier 2",
IF((OR((AND('[1]PWS Information'!$E$10="CWS",T1682="Single Family Residence",P1682="Galvanized Requiring Replacement")),
(AND('[1]PWS Information'!$E$10="CWS",T1682="Single Family Residence",P1682="Galvanized Requiring Replacement",Q1682="Yes")),
(AND('[1]PWS Information'!$E$10="NTNC",P1682="Galvanized Requiring Replacement")),
(AND('[1]PWS Information'!$E$10="NTNC",T1682="Single Family Residence",Q1682="Yes")))),"Tier 3",
IF((OR((AND('[1]PWS Information'!$E$10="CWS",T1682="Single Family Residence",R1682="Yes",P1682="Non-Lead", I1682="Non-Lead - Copper",K1682="Before 1989")),
(AND('[1]PWS Information'!$E$10="CWS",T1682="Single Family Residence",R1682="Yes",P1682="Non-Lead", M1682="Non-Lead - Copper",N1682="Before 1989")))),"Tier 4",
IF((OR((AND('[1]PWS Information'!$E$10="NTNC",P1682="Non-Lead")),
(AND('[1]PWS Information'!$E$10="CWS",P1682="Non-Lead",R1682="")),
(AND('[1]PWS Information'!$E$10="CWS",P1682="Non-Lead",R1682="No")),
(AND('[1]PWS Information'!$E$10="CWS",P1682="Non-Lead",R1682="Don't Know")),
(AND('[1]PWS Information'!$E$10="CWS",P1682="Non-Lead", I1682="Non-Lead - Copper", R1682="Yes", K1682="Between 1989 and 2014")),
(AND('[1]PWS Information'!$E$10="CWS",P1682="Non-Lead", I1682="Non-Lead - Copper", R1682="Yes", K1682="After 2014")),
(AND('[1]PWS Information'!$E$10="CWS",P1682="Non-Lead", I1682="Non-Lead - Copper", R1682="Yes", K1682="Unknown")),
(AND('[1]PWS Information'!$E$10="CWS",P1682="Non-Lead", M1682="Non-Lead - Copper", R1682="Yes", N1682="Between 1989 and 2014")),
(AND('[1]PWS Information'!$E$10="CWS",P1682="Non-Lead", M1682="Non-Lead - Copper", R1682="Yes", N1682="After 2014")),
(AND('[1]PWS Information'!$E$10="CWS",P1682="Non-Lead", M1682="Non-Lead - Copper", R1682="Yes", N1682="Unknown")),
(AND('[1]PWS Information'!$E$10="CWS",P1682="Unknown")),
(AND('[1]PWS Information'!$E$10="NTNC",P1682="Unknown")))),"Tier 5",
"")))))</f>
        <v>Tier 5</v>
      </c>
      <c r="Y1682" s="50"/>
      <c r="Z1682" s="50"/>
    </row>
    <row r="1683" spans="1:26" x14ac:dyDescent="0.25">
      <c r="A1683" s="39">
        <v>2032</v>
      </c>
      <c r="B1683" s="40">
        <v>6332</v>
      </c>
      <c r="C1683" s="41" t="s">
        <v>292</v>
      </c>
      <c r="D1683" s="41" t="s">
        <v>99</v>
      </c>
      <c r="E1683" s="41">
        <v>75153</v>
      </c>
      <c r="F1683" s="42"/>
      <c r="G1683" s="43"/>
      <c r="H1683" s="44"/>
      <c r="I1683" s="45" t="s">
        <v>47</v>
      </c>
      <c r="J1683" s="46" t="s">
        <v>37</v>
      </c>
      <c r="K1683" s="42" t="s">
        <v>41</v>
      </c>
      <c r="L1683" s="49"/>
      <c r="M1683" s="45" t="s">
        <v>54</v>
      </c>
      <c r="N1683" s="46" t="s">
        <v>41</v>
      </c>
      <c r="O1683" s="49"/>
      <c r="P1683" s="36" t="str">
        <f t="shared" si="26"/>
        <v>Non-Lead</v>
      </c>
      <c r="Q1683" s="39" t="s">
        <v>37</v>
      </c>
      <c r="R1683" s="39" t="s">
        <v>37</v>
      </c>
      <c r="S1683" s="39"/>
      <c r="T1683" s="50" t="s">
        <v>36</v>
      </c>
      <c r="U1683" s="50" t="s">
        <v>37</v>
      </c>
      <c r="V1683" s="50" t="s">
        <v>37</v>
      </c>
      <c r="W1683" s="50" t="s">
        <v>37</v>
      </c>
      <c r="X1683" s="51" t="str">
        <f>IF((OR((AND('[1]PWS Information'!$E$10="CWS",T1683="Single Family Residence",P1683="Lead")),
(AND('[1]PWS Information'!$E$10="CWS",T1683="Multiple Family Residence",'[1]PWS Information'!$E$11="Yes",P1683="Lead")),
(AND('[1]PWS Information'!$E$10="NTNC",P1683="Lead")))),"Tier 1",
IF((OR((AND('[1]PWS Information'!$E$10="CWS",T1683="Multiple Family Residence",'[1]PWS Information'!$E$11="No",P1683="Lead")),
(AND('[1]PWS Information'!$E$10="CWS",T1683="Other",P1683="Lead")),
(AND('[1]PWS Information'!$E$10="CWS",T1683="Building",P1683="Lead")))),"Tier 2",
IF((OR((AND('[1]PWS Information'!$E$10="CWS",T1683="Single Family Residence",P1683="Galvanized Requiring Replacement")),
(AND('[1]PWS Information'!$E$10="CWS",T1683="Single Family Residence",P1683="Galvanized Requiring Replacement",Q1683="Yes")),
(AND('[1]PWS Information'!$E$10="NTNC",P1683="Galvanized Requiring Replacement")),
(AND('[1]PWS Information'!$E$10="NTNC",T1683="Single Family Residence",Q1683="Yes")))),"Tier 3",
IF((OR((AND('[1]PWS Information'!$E$10="CWS",T1683="Single Family Residence",R1683="Yes",P1683="Non-Lead", I1683="Non-Lead - Copper",K1683="Before 1989")),
(AND('[1]PWS Information'!$E$10="CWS",T1683="Single Family Residence",R1683="Yes",P1683="Non-Lead", M1683="Non-Lead - Copper",N1683="Before 1989")))),"Tier 4",
IF((OR((AND('[1]PWS Information'!$E$10="NTNC",P1683="Non-Lead")),
(AND('[1]PWS Information'!$E$10="CWS",P1683="Non-Lead",R1683="")),
(AND('[1]PWS Information'!$E$10="CWS",P1683="Non-Lead",R1683="No")),
(AND('[1]PWS Information'!$E$10="CWS",P1683="Non-Lead",R1683="Don't Know")),
(AND('[1]PWS Information'!$E$10="CWS",P1683="Non-Lead", I1683="Non-Lead - Copper", R1683="Yes", K1683="Between 1989 and 2014")),
(AND('[1]PWS Information'!$E$10="CWS",P1683="Non-Lead", I1683="Non-Lead - Copper", R1683="Yes", K1683="After 2014")),
(AND('[1]PWS Information'!$E$10="CWS",P1683="Non-Lead", I1683="Non-Lead - Copper", R1683="Yes", K1683="Unknown")),
(AND('[1]PWS Information'!$E$10="CWS",P1683="Non-Lead", M1683="Non-Lead - Copper", R1683="Yes", N1683="Between 1989 and 2014")),
(AND('[1]PWS Information'!$E$10="CWS",P1683="Non-Lead", M1683="Non-Lead - Copper", R1683="Yes", N1683="After 2014")),
(AND('[1]PWS Information'!$E$10="CWS",P1683="Non-Lead", M1683="Non-Lead - Copper", R1683="Yes", N1683="Unknown")),
(AND('[1]PWS Information'!$E$10="CWS",P1683="Unknown")),
(AND('[1]PWS Information'!$E$10="NTNC",P1683="Unknown")))),"Tier 5",
"")))))</f>
        <v>Tier 5</v>
      </c>
      <c r="Y1683" s="50"/>
      <c r="Z1683" s="50"/>
    </row>
    <row r="1684" spans="1:26" x14ac:dyDescent="0.25">
      <c r="A1684" s="39">
        <v>2033</v>
      </c>
      <c r="B1684" s="40">
        <v>9000</v>
      </c>
      <c r="C1684" s="41" t="s">
        <v>362</v>
      </c>
      <c r="D1684" s="41" t="s">
        <v>99</v>
      </c>
      <c r="E1684" s="41">
        <v>75153</v>
      </c>
      <c r="F1684" s="42"/>
      <c r="G1684" s="43"/>
      <c r="H1684" s="44"/>
      <c r="I1684" s="45" t="s">
        <v>47</v>
      </c>
      <c r="J1684" s="46" t="s">
        <v>37</v>
      </c>
      <c r="K1684" s="42" t="s">
        <v>41</v>
      </c>
      <c r="L1684" s="49"/>
      <c r="M1684" s="45" t="s">
        <v>54</v>
      </c>
      <c r="N1684" s="46" t="s">
        <v>41</v>
      </c>
      <c r="O1684" s="49"/>
      <c r="P1684" s="36" t="str">
        <f t="shared" si="26"/>
        <v>Non-Lead</v>
      </c>
      <c r="Q1684" s="39" t="s">
        <v>37</v>
      </c>
      <c r="R1684" s="39" t="s">
        <v>37</v>
      </c>
      <c r="S1684" s="39"/>
      <c r="T1684" s="50" t="s">
        <v>36</v>
      </c>
      <c r="U1684" s="50" t="s">
        <v>37</v>
      </c>
      <c r="V1684" s="50" t="s">
        <v>37</v>
      </c>
      <c r="W1684" s="50" t="s">
        <v>37</v>
      </c>
      <c r="X1684" s="51" t="str">
        <f>IF((OR((AND('[1]PWS Information'!$E$10="CWS",T1684="Single Family Residence",P1684="Lead")),
(AND('[1]PWS Information'!$E$10="CWS",T1684="Multiple Family Residence",'[1]PWS Information'!$E$11="Yes",P1684="Lead")),
(AND('[1]PWS Information'!$E$10="NTNC",P1684="Lead")))),"Tier 1",
IF((OR((AND('[1]PWS Information'!$E$10="CWS",T1684="Multiple Family Residence",'[1]PWS Information'!$E$11="No",P1684="Lead")),
(AND('[1]PWS Information'!$E$10="CWS",T1684="Other",P1684="Lead")),
(AND('[1]PWS Information'!$E$10="CWS",T1684="Building",P1684="Lead")))),"Tier 2",
IF((OR((AND('[1]PWS Information'!$E$10="CWS",T1684="Single Family Residence",P1684="Galvanized Requiring Replacement")),
(AND('[1]PWS Information'!$E$10="CWS",T1684="Single Family Residence",P1684="Galvanized Requiring Replacement",Q1684="Yes")),
(AND('[1]PWS Information'!$E$10="NTNC",P1684="Galvanized Requiring Replacement")),
(AND('[1]PWS Information'!$E$10="NTNC",T1684="Single Family Residence",Q1684="Yes")))),"Tier 3",
IF((OR((AND('[1]PWS Information'!$E$10="CWS",T1684="Single Family Residence",R1684="Yes",P1684="Non-Lead", I1684="Non-Lead - Copper",K1684="Before 1989")),
(AND('[1]PWS Information'!$E$10="CWS",T1684="Single Family Residence",R1684="Yes",P1684="Non-Lead", M1684="Non-Lead - Copper",N1684="Before 1989")))),"Tier 4",
IF((OR((AND('[1]PWS Information'!$E$10="NTNC",P1684="Non-Lead")),
(AND('[1]PWS Information'!$E$10="CWS",P1684="Non-Lead",R1684="")),
(AND('[1]PWS Information'!$E$10="CWS",P1684="Non-Lead",R1684="No")),
(AND('[1]PWS Information'!$E$10="CWS",P1684="Non-Lead",R1684="Don't Know")),
(AND('[1]PWS Information'!$E$10="CWS",P1684="Non-Lead", I1684="Non-Lead - Copper", R1684="Yes", K1684="Between 1989 and 2014")),
(AND('[1]PWS Information'!$E$10="CWS",P1684="Non-Lead", I1684="Non-Lead - Copper", R1684="Yes", K1684="After 2014")),
(AND('[1]PWS Information'!$E$10="CWS",P1684="Non-Lead", I1684="Non-Lead - Copper", R1684="Yes", K1684="Unknown")),
(AND('[1]PWS Information'!$E$10="CWS",P1684="Non-Lead", M1684="Non-Lead - Copper", R1684="Yes", N1684="Between 1989 and 2014")),
(AND('[1]PWS Information'!$E$10="CWS",P1684="Non-Lead", M1684="Non-Lead - Copper", R1684="Yes", N1684="After 2014")),
(AND('[1]PWS Information'!$E$10="CWS",P1684="Non-Lead", M1684="Non-Lead - Copper", R1684="Yes", N1684="Unknown")),
(AND('[1]PWS Information'!$E$10="CWS",P1684="Unknown")),
(AND('[1]PWS Information'!$E$10="NTNC",P1684="Unknown")))),"Tier 5",
"")))))</f>
        <v>Tier 5</v>
      </c>
      <c r="Y1684" s="50"/>
      <c r="Z1684" s="50"/>
    </row>
    <row r="1685" spans="1:26" ht="30" x14ac:dyDescent="0.25">
      <c r="A1685" s="39">
        <v>2034</v>
      </c>
      <c r="B1685" s="40">
        <v>8415</v>
      </c>
      <c r="C1685" s="41" t="s">
        <v>315</v>
      </c>
      <c r="D1685" s="41" t="s">
        <v>88</v>
      </c>
      <c r="E1685" s="41">
        <v>75144</v>
      </c>
      <c r="F1685" s="42"/>
      <c r="G1685" s="43"/>
      <c r="H1685" s="44"/>
      <c r="I1685" s="45" t="s">
        <v>47</v>
      </c>
      <c r="J1685" s="46" t="s">
        <v>37</v>
      </c>
      <c r="K1685" s="42" t="s">
        <v>41</v>
      </c>
      <c r="L1685" s="49"/>
      <c r="M1685" s="45" t="s">
        <v>54</v>
      </c>
      <c r="N1685" s="46" t="s">
        <v>40</v>
      </c>
      <c r="O1685" s="49"/>
      <c r="P1685" s="36" t="str">
        <f t="shared" si="26"/>
        <v>Non-Lead</v>
      </c>
      <c r="Q1685" s="39" t="s">
        <v>37</v>
      </c>
      <c r="R1685" s="39" t="s">
        <v>37</v>
      </c>
      <c r="S1685" s="39"/>
      <c r="T1685" s="50" t="s">
        <v>36</v>
      </c>
      <c r="U1685" s="50" t="s">
        <v>37</v>
      </c>
      <c r="V1685" s="50" t="s">
        <v>37</v>
      </c>
      <c r="W1685" s="50" t="s">
        <v>37</v>
      </c>
      <c r="X1685" s="51" t="str">
        <f>IF((OR((AND('[1]PWS Information'!$E$10="CWS",T1685="Single Family Residence",P1685="Lead")),
(AND('[1]PWS Information'!$E$10="CWS",T1685="Multiple Family Residence",'[1]PWS Information'!$E$11="Yes",P1685="Lead")),
(AND('[1]PWS Information'!$E$10="NTNC",P1685="Lead")))),"Tier 1",
IF((OR((AND('[1]PWS Information'!$E$10="CWS",T1685="Multiple Family Residence",'[1]PWS Information'!$E$11="No",P1685="Lead")),
(AND('[1]PWS Information'!$E$10="CWS",T1685="Other",P1685="Lead")),
(AND('[1]PWS Information'!$E$10="CWS",T1685="Building",P1685="Lead")))),"Tier 2",
IF((OR((AND('[1]PWS Information'!$E$10="CWS",T1685="Single Family Residence",P1685="Galvanized Requiring Replacement")),
(AND('[1]PWS Information'!$E$10="CWS",T1685="Single Family Residence",P1685="Galvanized Requiring Replacement",Q1685="Yes")),
(AND('[1]PWS Information'!$E$10="NTNC",P1685="Galvanized Requiring Replacement")),
(AND('[1]PWS Information'!$E$10="NTNC",T1685="Single Family Residence",Q1685="Yes")))),"Tier 3",
IF((OR((AND('[1]PWS Information'!$E$10="CWS",T1685="Single Family Residence",R1685="Yes",P1685="Non-Lead", I1685="Non-Lead - Copper",K1685="Before 1989")),
(AND('[1]PWS Information'!$E$10="CWS",T1685="Single Family Residence",R1685="Yes",P1685="Non-Lead", M1685="Non-Lead - Copper",N1685="Before 1989")))),"Tier 4",
IF((OR((AND('[1]PWS Information'!$E$10="NTNC",P1685="Non-Lead")),
(AND('[1]PWS Information'!$E$10="CWS",P1685="Non-Lead",R1685="")),
(AND('[1]PWS Information'!$E$10="CWS",P1685="Non-Lead",R1685="No")),
(AND('[1]PWS Information'!$E$10="CWS",P1685="Non-Lead",R1685="Don't Know")),
(AND('[1]PWS Information'!$E$10="CWS",P1685="Non-Lead", I1685="Non-Lead - Copper", R1685="Yes", K1685="Between 1989 and 2014")),
(AND('[1]PWS Information'!$E$10="CWS",P1685="Non-Lead", I1685="Non-Lead - Copper", R1685="Yes", K1685="After 2014")),
(AND('[1]PWS Information'!$E$10="CWS",P1685="Non-Lead", I1685="Non-Lead - Copper", R1685="Yes", K1685="Unknown")),
(AND('[1]PWS Information'!$E$10="CWS",P1685="Non-Lead", M1685="Non-Lead - Copper", R1685="Yes", N1685="Between 1989 and 2014")),
(AND('[1]PWS Information'!$E$10="CWS",P1685="Non-Lead", M1685="Non-Lead - Copper", R1685="Yes", N1685="After 2014")),
(AND('[1]PWS Information'!$E$10="CWS",P1685="Non-Lead", M1685="Non-Lead - Copper", R1685="Yes", N1685="Unknown")),
(AND('[1]PWS Information'!$E$10="CWS",P1685="Unknown")),
(AND('[1]PWS Information'!$E$10="NTNC",P1685="Unknown")))),"Tier 5",
"")))))</f>
        <v>Tier 5</v>
      </c>
      <c r="Y1685" s="50"/>
      <c r="Z1685" s="50"/>
    </row>
    <row r="1686" spans="1:26" x14ac:dyDescent="0.25">
      <c r="A1686" s="39">
        <v>2035</v>
      </c>
      <c r="B1686" s="40">
        <v>7878</v>
      </c>
      <c r="C1686" s="41" t="s">
        <v>299</v>
      </c>
      <c r="D1686" s="41" t="s">
        <v>88</v>
      </c>
      <c r="E1686" s="41">
        <v>75144</v>
      </c>
      <c r="F1686" s="42"/>
      <c r="G1686" s="43"/>
      <c r="H1686" s="44"/>
      <c r="I1686" s="45" t="s">
        <v>47</v>
      </c>
      <c r="J1686" s="46" t="s">
        <v>37</v>
      </c>
      <c r="K1686" s="42" t="s">
        <v>41</v>
      </c>
      <c r="L1686" s="49"/>
      <c r="M1686" s="45" t="s">
        <v>54</v>
      </c>
      <c r="N1686" s="46" t="s">
        <v>41</v>
      </c>
      <c r="O1686" s="49"/>
      <c r="P1686" s="36" t="str">
        <f t="shared" si="26"/>
        <v>Non-Lead</v>
      </c>
      <c r="Q1686" s="39" t="s">
        <v>37</v>
      </c>
      <c r="R1686" s="39" t="s">
        <v>37</v>
      </c>
      <c r="S1686" s="39"/>
      <c r="T1686" s="50" t="s">
        <v>36</v>
      </c>
      <c r="U1686" s="50" t="s">
        <v>37</v>
      </c>
      <c r="V1686" s="50" t="s">
        <v>37</v>
      </c>
      <c r="W1686" s="50" t="s">
        <v>37</v>
      </c>
      <c r="X1686" s="51" t="str">
        <f>IF((OR((AND('[1]PWS Information'!$E$10="CWS",T1686="Single Family Residence",P1686="Lead")),
(AND('[1]PWS Information'!$E$10="CWS",T1686="Multiple Family Residence",'[1]PWS Information'!$E$11="Yes",P1686="Lead")),
(AND('[1]PWS Information'!$E$10="NTNC",P1686="Lead")))),"Tier 1",
IF((OR((AND('[1]PWS Information'!$E$10="CWS",T1686="Multiple Family Residence",'[1]PWS Information'!$E$11="No",P1686="Lead")),
(AND('[1]PWS Information'!$E$10="CWS",T1686="Other",P1686="Lead")),
(AND('[1]PWS Information'!$E$10="CWS",T1686="Building",P1686="Lead")))),"Tier 2",
IF((OR((AND('[1]PWS Information'!$E$10="CWS",T1686="Single Family Residence",P1686="Galvanized Requiring Replacement")),
(AND('[1]PWS Information'!$E$10="CWS",T1686="Single Family Residence",P1686="Galvanized Requiring Replacement",Q1686="Yes")),
(AND('[1]PWS Information'!$E$10="NTNC",P1686="Galvanized Requiring Replacement")),
(AND('[1]PWS Information'!$E$10="NTNC",T1686="Single Family Residence",Q1686="Yes")))),"Tier 3",
IF((OR((AND('[1]PWS Information'!$E$10="CWS",T1686="Single Family Residence",R1686="Yes",P1686="Non-Lead", I1686="Non-Lead - Copper",K1686="Before 1989")),
(AND('[1]PWS Information'!$E$10="CWS",T1686="Single Family Residence",R1686="Yes",P1686="Non-Lead", M1686="Non-Lead - Copper",N1686="Before 1989")))),"Tier 4",
IF((OR((AND('[1]PWS Information'!$E$10="NTNC",P1686="Non-Lead")),
(AND('[1]PWS Information'!$E$10="CWS",P1686="Non-Lead",R1686="")),
(AND('[1]PWS Information'!$E$10="CWS",P1686="Non-Lead",R1686="No")),
(AND('[1]PWS Information'!$E$10="CWS",P1686="Non-Lead",R1686="Don't Know")),
(AND('[1]PWS Information'!$E$10="CWS",P1686="Non-Lead", I1686="Non-Lead - Copper", R1686="Yes", K1686="Between 1989 and 2014")),
(AND('[1]PWS Information'!$E$10="CWS",P1686="Non-Lead", I1686="Non-Lead - Copper", R1686="Yes", K1686="After 2014")),
(AND('[1]PWS Information'!$E$10="CWS",P1686="Non-Lead", I1686="Non-Lead - Copper", R1686="Yes", K1686="Unknown")),
(AND('[1]PWS Information'!$E$10="CWS",P1686="Non-Lead", M1686="Non-Lead - Copper", R1686="Yes", N1686="Between 1989 and 2014")),
(AND('[1]PWS Information'!$E$10="CWS",P1686="Non-Lead", M1686="Non-Lead - Copper", R1686="Yes", N1686="After 2014")),
(AND('[1]PWS Information'!$E$10="CWS",P1686="Non-Lead", M1686="Non-Lead - Copper", R1686="Yes", N1686="Unknown")),
(AND('[1]PWS Information'!$E$10="CWS",P1686="Unknown")),
(AND('[1]PWS Information'!$E$10="NTNC",P1686="Unknown")))),"Tier 5",
"")))))</f>
        <v>Tier 5</v>
      </c>
      <c r="Y1686" s="50"/>
      <c r="Z1686" s="50"/>
    </row>
    <row r="1687" spans="1:26" x14ac:dyDescent="0.25">
      <c r="A1687" s="39">
        <v>2037</v>
      </c>
      <c r="B1687" s="40">
        <v>2095</v>
      </c>
      <c r="C1687" s="41" t="s">
        <v>399</v>
      </c>
      <c r="D1687" s="41" t="s">
        <v>88</v>
      </c>
      <c r="E1687" s="41">
        <v>75144</v>
      </c>
      <c r="F1687" s="42"/>
      <c r="G1687" s="43"/>
      <c r="H1687" s="44"/>
      <c r="I1687" s="45" t="s">
        <v>47</v>
      </c>
      <c r="J1687" s="46" t="s">
        <v>37</v>
      </c>
      <c r="K1687" s="42" t="s">
        <v>41</v>
      </c>
      <c r="L1687" s="49"/>
      <c r="M1687" s="45" t="s">
        <v>54</v>
      </c>
      <c r="N1687" s="46" t="s">
        <v>41</v>
      </c>
      <c r="O1687" s="49"/>
      <c r="P1687" s="36" t="str">
        <f t="shared" si="26"/>
        <v>Non-Lead</v>
      </c>
      <c r="Q1687" s="39" t="s">
        <v>37</v>
      </c>
      <c r="R1687" s="39" t="s">
        <v>37</v>
      </c>
      <c r="S1687" s="39"/>
      <c r="T1687" s="50" t="s">
        <v>36</v>
      </c>
      <c r="U1687" s="50" t="s">
        <v>37</v>
      </c>
      <c r="V1687" s="50" t="s">
        <v>37</v>
      </c>
      <c r="W1687" s="50" t="s">
        <v>37</v>
      </c>
      <c r="X1687" s="51" t="str">
        <f>IF((OR((AND('[1]PWS Information'!$E$10="CWS",T1687="Single Family Residence",P1687="Lead")),
(AND('[1]PWS Information'!$E$10="CWS",T1687="Multiple Family Residence",'[1]PWS Information'!$E$11="Yes",P1687="Lead")),
(AND('[1]PWS Information'!$E$10="NTNC",P1687="Lead")))),"Tier 1",
IF((OR((AND('[1]PWS Information'!$E$10="CWS",T1687="Multiple Family Residence",'[1]PWS Information'!$E$11="No",P1687="Lead")),
(AND('[1]PWS Information'!$E$10="CWS",T1687="Other",P1687="Lead")),
(AND('[1]PWS Information'!$E$10="CWS",T1687="Building",P1687="Lead")))),"Tier 2",
IF((OR((AND('[1]PWS Information'!$E$10="CWS",T1687="Single Family Residence",P1687="Galvanized Requiring Replacement")),
(AND('[1]PWS Information'!$E$10="CWS",T1687="Single Family Residence",P1687="Galvanized Requiring Replacement",Q1687="Yes")),
(AND('[1]PWS Information'!$E$10="NTNC",P1687="Galvanized Requiring Replacement")),
(AND('[1]PWS Information'!$E$10="NTNC",T1687="Single Family Residence",Q1687="Yes")))),"Tier 3",
IF((OR((AND('[1]PWS Information'!$E$10="CWS",T1687="Single Family Residence",R1687="Yes",P1687="Non-Lead", I1687="Non-Lead - Copper",K1687="Before 1989")),
(AND('[1]PWS Information'!$E$10="CWS",T1687="Single Family Residence",R1687="Yes",P1687="Non-Lead", M1687="Non-Lead - Copper",N1687="Before 1989")))),"Tier 4",
IF((OR((AND('[1]PWS Information'!$E$10="NTNC",P1687="Non-Lead")),
(AND('[1]PWS Information'!$E$10="CWS",P1687="Non-Lead",R1687="")),
(AND('[1]PWS Information'!$E$10="CWS",P1687="Non-Lead",R1687="No")),
(AND('[1]PWS Information'!$E$10="CWS",P1687="Non-Lead",R1687="Don't Know")),
(AND('[1]PWS Information'!$E$10="CWS",P1687="Non-Lead", I1687="Non-Lead - Copper", R1687="Yes", K1687="Between 1989 and 2014")),
(AND('[1]PWS Information'!$E$10="CWS",P1687="Non-Lead", I1687="Non-Lead - Copper", R1687="Yes", K1687="After 2014")),
(AND('[1]PWS Information'!$E$10="CWS",P1687="Non-Lead", I1687="Non-Lead - Copper", R1687="Yes", K1687="Unknown")),
(AND('[1]PWS Information'!$E$10="CWS",P1687="Non-Lead", M1687="Non-Lead - Copper", R1687="Yes", N1687="Between 1989 and 2014")),
(AND('[1]PWS Information'!$E$10="CWS",P1687="Non-Lead", M1687="Non-Lead - Copper", R1687="Yes", N1687="After 2014")),
(AND('[1]PWS Information'!$E$10="CWS",P1687="Non-Lead", M1687="Non-Lead - Copper", R1687="Yes", N1687="Unknown")),
(AND('[1]PWS Information'!$E$10="CWS",P1687="Unknown")),
(AND('[1]PWS Information'!$E$10="NTNC",P1687="Unknown")))),"Tier 5",
"")))))</f>
        <v>Tier 5</v>
      </c>
      <c r="Y1687" s="50"/>
      <c r="Z1687" s="50"/>
    </row>
    <row r="1688" spans="1:26" x14ac:dyDescent="0.25">
      <c r="A1688" s="39">
        <v>2038</v>
      </c>
      <c r="B1688" s="40">
        <v>2501</v>
      </c>
      <c r="C1688" s="41" t="s">
        <v>351</v>
      </c>
      <c r="D1688" s="41" t="s">
        <v>99</v>
      </c>
      <c r="E1688" s="41">
        <v>75153</v>
      </c>
      <c r="F1688" s="42"/>
      <c r="G1688" s="43"/>
      <c r="H1688" s="44"/>
      <c r="I1688" s="45" t="s">
        <v>47</v>
      </c>
      <c r="J1688" s="46" t="s">
        <v>37</v>
      </c>
      <c r="K1688" s="42" t="s">
        <v>41</v>
      </c>
      <c r="L1688" s="49"/>
      <c r="M1688" s="45" t="s">
        <v>54</v>
      </c>
      <c r="N1688" s="46" t="s">
        <v>41</v>
      </c>
      <c r="O1688" s="49"/>
      <c r="P1688" s="36" t="str">
        <f t="shared" si="26"/>
        <v>Non-Lead</v>
      </c>
      <c r="Q1688" s="39" t="s">
        <v>37</v>
      </c>
      <c r="R1688" s="39" t="s">
        <v>37</v>
      </c>
      <c r="S1688" s="39"/>
      <c r="T1688" s="50" t="s">
        <v>36</v>
      </c>
      <c r="U1688" s="50" t="s">
        <v>37</v>
      </c>
      <c r="V1688" s="50" t="s">
        <v>37</v>
      </c>
      <c r="W1688" s="50" t="s">
        <v>37</v>
      </c>
      <c r="X1688" s="51" t="str">
        <f>IF((OR((AND('[1]PWS Information'!$E$10="CWS",T1688="Single Family Residence",P1688="Lead")),
(AND('[1]PWS Information'!$E$10="CWS",T1688="Multiple Family Residence",'[1]PWS Information'!$E$11="Yes",P1688="Lead")),
(AND('[1]PWS Information'!$E$10="NTNC",P1688="Lead")))),"Tier 1",
IF((OR((AND('[1]PWS Information'!$E$10="CWS",T1688="Multiple Family Residence",'[1]PWS Information'!$E$11="No",P1688="Lead")),
(AND('[1]PWS Information'!$E$10="CWS",T1688="Other",P1688="Lead")),
(AND('[1]PWS Information'!$E$10="CWS",T1688="Building",P1688="Lead")))),"Tier 2",
IF((OR((AND('[1]PWS Information'!$E$10="CWS",T1688="Single Family Residence",P1688="Galvanized Requiring Replacement")),
(AND('[1]PWS Information'!$E$10="CWS",T1688="Single Family Residence",P1688="Galvanized Requiring Replacement",Q1688="Yes")),
(AND('[1]PWS Information'!$E$10="NTNC",P1688="Galvanized Requiring Replacement")),
(AND('[1]PWS Information'!$E$10="NTNC",T1688="Single Family Residence",Q1688="Yes")))),"Tier 3",
IF((OR((AND('[1]PWS Information'!$E$10="CWS",T1688="Single Family Residence",R1688="Yes",P1688="Non-Lead", I1688="Non-Lead - Copper",K1688="Before 1989")),
(AND('[1]PWS Information'!$E$10="CWS",T1688="Single Family Residence",R1688="Yes",P1688="Non-Lead", M1688="Non-Lead - Copper",N1688="Before 1989")))),"Tier 4",
IF((OR((AND('[1]PWS Information'!$E$10="NTNC",P1688="Non-Lead")),
(AND('[1]PWS Information'!$E$10="CWS",P1688="Non-Lead",R1688="")),
(AND('[1]PWS Information'!$E$10="CWS",P1688="Non-Lead",R1688="No")),
(AND('[1]PWS Information'!$E$10="CWS",P1688="Non-Lead",R1688="Don't Know")),
(AND('[1]PWS Information'!$E$10="CWS",P1688="Non-Lead", I1688="Non-Lead - Copper", R1688="Yes", K1688="Between 1989 and 2014")),
(AND('[1]PWS Information'!$E$10="CWS",P1688="Non-Lead", I1688="Non-Lead - Copper", R1688="Yes", K1688="After 2014")),
(AND('[1]PWS Information'!$E$10="CWS",P1688="Non-Lead", I1688="Non-Lead - Copper", R1688="Yes", K1688="Unknown")),
(AND('[1]PWS Information'!$E$10="CWS",P1688="Non-Lead", M1688="Non-Lead - Copper", R1688="Yes", N1688="Between 1989 and 2014")),
(AND('[1]PWS Information'!$E$10="CWS",P1688="Non-Lead", M1688="Non-Lead - Copper", R1688="Yes", N1688="After 2014")),
(AND('[1]PWS Information'!$E$10="CWS",P1688="Non-Lead", M1688="Non-Lead - Copper", R1688="Yes", N1688="Unknown")),
(AND('[1]PWS Information'!$E$10="CWS",P1688="Unknown")),
(AND('[1]PWS Information'!$E$10="NTNC",P1688="Unknown")))),"Tier 5",
"")))))</f>
        <v>Tier 5</v>
      </c>
      <c r="Y1688" s="50"/>
      <c r="Z1688" s="50"/>
    </row>
    <row r="1689" spans="1:26" x14ac:dyDescent="0.25">
      <c r="A1689" s="39">
        <v>2039</v>
      </c>
      <c r="B1689" s="40">
        <v>2041</v>
      </c>
      <c r="C1689" s="41" t="s">
        <v>448</v>
      </c>
      <c r="D1689" s="41" t="s">
        <v>88</v>
      </c>
      <c r="E1689" s="41">
        <v>75144</v>
      </c>
      <c r="F1689" s="42"/>
      <c r="G1689" s="43"/>
      <c r="H1689" s="44"/>
      <c r="I1689" s="45" t="s">
        <v>47</v>
      </c>
      <c r="J1689" s="46" t="s">
        <v>37</v>
      </c>
      <c r="K1689" s="42" t="s">
        <v>41</v>
      </c>
      <c r="L1689" s="49"/>
      <c r="M1689" s="45" t="s">
        <v>54</v>
      </c>
      <c r="N1689" s="46" t="s">
        <v>41</v>
      </c>
      <c r="O1689" s="49"/>
      <c r="P1689" s="36" t="str">
        <f t="shared" si="26"/>
        <v>Non-Lead</v>
      </c>
      <c r="Q1689" s="39" t="s">
        <v>37</v>
      </c>
      <c r="R1689" s="39" t="s">
        <v>37</v>
      </c>
      <c r="S1689" s="39"/>
      <c r="T1689" s="50" t="s">
        <v>36</v>
      </c>
      <c r="U1689" s="50" t="s">
        <v>37</v>
      </c>
      <c r="V1689" s="50" t="s">
        <v>37</v>
      </c>
      <c r="W1689" s="50" t="s">
        <v>37</v>
      </c>
      <c r="X1689" s="51" t="str">
        <f>IF((OR((AND('[1]PWS Information'!$E$10="CWS",T1689="Single Family Residence",P1689="Lead")),
(AND('[1]PWS Information'!$E$10="CWS",T1689="Multiple Family Residence",'[1]PWS Information'!$E$11="Yes",P1689="Lead")),
(AND('[1]PWS Information'!$E$10="NTNC",P1689="Lead")))),"Tier 1",
IF((OR((AND('[1]PWS Information'!$E$10="CWS",T1689="Multiple Family Residence",'[1]PWS Information'!$E$11="No",P1689="Lead")),
(AND('[1]PWS Information'!$E$10="CWS",T1689="Other",P1689="Lead")),
(AND('[1]PWS Information'!$E$10="CWS",T1689="Building",P1689="Lead")))),"Tier 2",
IF((OR((AND('[1]PWS Information'!$E$10="CWS",T1689="Single Family Residence",P1689="Galvanized Requiring Replacement")),
(AND('[1]PWS Information'!$E$10="CWS",T1689="Single Family Residence",P1689="Galvanized Requiring Replacement",Q1689="Yes")),
(AND('[1]PWS Information'!$E$10="NTNC",P1689="Galvanized Requiring Replacement")),
(AND('[1]PWS Information'!$E$10="NTNC",T1689="Single Family Residence",Q1689="Yes")))),"Tier 3",
IF((OR((AND('[1]PWS Information'!$E$10="CWS",T1689="Single Family Residence",R1689="Yes",P1689="Non-Lead", I1689="Non-Lead - Copper",K1689="Before 1989")),
(AND('[1]PWS Information'!$E$10="CWS",T1689="Single Family Residence",R1689="Yes",P1689="Non-Lead", M1689="Non-Lead - Copper",N1689="Before 1989")))),"Tier 4",
IF((OR((AND('[1]PWS Information'!$E$10="NTNC",P1689="Non-Lead")),
(AND('[1]PWS Information'!$E$10="CWS",P1689="Non-Lead",R1689="")),
(AND('[1]PWS Information'!$E$10="CWS",P1689="Non-Lead",R1689="No")),
(AND('[1]PWS Information'!$E$10="CWS",P1689="Non-Lead",R1689="Don't Know")),
(AND('[1]PWS Information'!$E$10="CWS",P1689="Non-Lead", I1689="Non-Lead - Copper", R1689="Yes", K1689="Between 1989 and 2014")),
(AND('[1]PWS Information'!$E$10="CWS",P1689="Non-Lead", I1689="Non-Lead - Copper", R1689="Yes", K1689="After 2014")),
(AND('[1]PWS Information'!$E$10="CWS",P1689="Non-Lead", I1689="Non-Lead - Copper", R1689="Yes", K1689="Unknown")),
(AND('[1]PWS Information'!$E$10="CWS",P1689="Non-Lead", M1689="Non-Lead - Copper", R1689="Yes", N1689="Between 1989 and 2014")),
(AND('[1]PWS Information'!$E$10="CWS",P1689="Non-Lead", M1689="Non-Lead - Copper", R1689="Yes", N1689="After 2014")),
(AND('[1]PWS Information'!$E$10="CWS",P1689="Non-Lead", M1689="Non-Lead - Copper", R1689="Yes", N1689="Unknown")),
(AND('[1]PWS Information'!$E$10="CWS",P1689="Unknown")),
(AND('[1]PWS Information'!$E$10="NTNC",P1689="Unknown")))),"Tier 5",
"")))))</f>
        <v>Tier 5</v>
      </c>
      <c r="Y1689" s="50"/>
      <c r="Z1689" s="50"/>
    </row>
    <row r="1690" spans="1:26" ht="30" x14ac:dyDescent="0.25">
      <c r="A1690" s="39">
        <v>2040</v>
      </c>
      <c r="B1690" s="40">
        <v>2099</v>
      </c>
      <c r="C1690" s="41" t="s">
        <v>399</v>
      </c>
      <c r="D1690" s="41" t="s">
        <v>88</v>
      </c>
      <c r="E1690" s="41">
        <v>75144</v>
      </c>
      <c r="F1690" s="42"/>
      <c r="G1690" s="43"/>
      <c r="H1690" s="44"/>
      <c r="I1690" s="45" t="s">
        <v>47</v>
      </c>
      <c r="J1690" s="46" t="s">
        <v>37</v>
      </c>
      <c r="K1690" s="42" t="s">
        <v>41</v>
      </c>
      <c r="L1690" s="49"/>
      <c r="M1690" s="45" t="s">
        <v>54</v>
      </c>
      <c r="N1690" s="46" t="s">
        <v>40</v>
      </c>
      <c r="O1690" s="49"/>
      <c r="P1690" s="36" t="str">
        <f t="shared" si="26"/>
        <v>Non-Lead</v>
      </c>
      <c r="Q1690" s="39" t="s">
        <v>37</v>
      </c>
      <c r="R1690" s="39" t="s">
        <v>37</v>
      </c>
      <c r="S1690" s="39"/>
      <c r="T1690" s="50" t="s">
        <v>36</v>
      </c>
      <c r="U1690" s="50" t="s">
        <v>37</v>
      </c>
      <c r="V1690" s="50" t="s">
        <v>37</v>
      </c>
      <c r="W1690" s="50" t="s">
        <v>37</v>
      </c>
      <c r="X1690" s="51" t="str">
        <f>IF((OR((AND('[1]PWS Information'!$E$10="CWS",T1690="Single Family Residence",P1690="Lead")),
(AND('[1]PWS Information'!$E$10="CWS",T1690="Multiple Family Residence",'[1]PWS Information'!$E$11="Yes",P1690="Lead")),
(AND('[1]PWS Information'!$E$10="NTNC",P1690="Lead")))),"Tier 1",
IF((OR((AND('[1]PWS Information'!$E$10="CWS",T1690="Multiple Family Residence",'[1]PWS Information'!$E$11="No",P1690="Lead")),
(AND('[1]PWS Information'!$E$10="CWS",T1690="Other",P1690="Lead")),
(AND('[1]PWS Information'!$E$10="CWS",T1690="Building",P1690="Lead")))),"Tier 2",
IF((OR((AND('[1]PWS Information'!$E$10="CWS",T1690="Single Family Residence",P1690="Galvanized Requiring Replacement")),
(AND('[1]PWS Information'!$E$10="CWS",T1690="Single Family Residence",P1690="Galvanized Requiring Replacement",Q1690="Yes")),
(AND('[1]PWS Information'!$E$10="NTNC",P1690="Galvanized Requiring Replacement")),
(AND('[1]PWS Information'!$E$10="NTNC",T1690="Single Family Residence",Q1690="Yes")))),"Tier 3",
IF((OR((AND('[1]PWS Information'!$E$10="CWS",T1690="Single Family Residence",R1690="Yes",P1690="Non-Lead", I1690="Non-Lead - Copper",K1690="Before 1989")),
(AND('[1]PWS Information'!$E$10="CWS",T1690="Single Family Residence",R1690="Yes",P1690="Non-Lead", M1690="Non-Lead - Copper",N1690="Before 1989")))),"Tier 4",
IF((OR((AND('[1]PWS Information'!$E$10="NTNC",P1690="Non-Lead")),
(AND('[1]PWS Information'!$E$10="CWS",P1690="Non-Lead",R1690="")),
(AND('[1]PWS Information'!$E$10="CWS",P1690="Non-Lead",R1690="No")),
(AND('[1]PWS Information'!$E$10="CWS",P1690="Non-Lead",R1690="Don't Know")),
(AND('[1]PWS Information'!$E$10="CWS",P1690="Non-Lead", I1690="Non-Lead - Copper", R1690="Yes", K1690="Between 1989 and 2014")),
(AND('[1]PWS Information'!$E$10="CWS",P1690="Non-Lead", I1690="Non-Lead - Copper", R1690="Yes", K1690="After 2014")),
(AND('[1]PWS Information'!$E$10="CWS",P1690="Non-Lead", I1690="Non-Lead - Copper", R1690="Yes", K1690="Unknown")),
(AND('[1]PWS Information'!$E$10="CWS",P1690="Non-Lead", M1690="Non-Lead - Copper", R1690="Yes", N1690="Between 1989 and 2014")),
(AND('[1]PWS Information'!$E$10="CWS",P1690="Non-Lead", M1690="Non-Lead - Copper", R1690="Yes", N1690="After 2014")),
(AND('[1]PWS Information'!$E$10="CWS",P1690="Non-Lead", M1690="Non-Lead - Copper", R1690="Yes", N1690="Unknown")),
(AND('[1]PWS Information'!$E$10="CWS",P1690="Unknown")),
(AND('[1]PWS Information'!$E$10="NTNC",P1690="Unknown")))),"Tier 5",
"")))))</f>
        <v>Tier 5</v>
      </c>
      <c r="Y1690" s="50"/>
      <c r="Z1690" s="50"/>
    </row>
    <row r="1691" spans="1:26" x14ac:dyDescent="0.25">
      <c r="A1691" s="39">
        <v>2041</v>
      </c>
      <c r="B1691" s="40">
        <v>6036</v>
      </c>
      <c r="C1691" s="41" t="s">
        <v>403</v>
      </c>
      <c r="D1691" s="41" t="s">
        <v>88</v>
      </c>
      <c r="E1691" s="41">
        <v>75144</v>
      </c>
      <c r="F1691" s="42"/>
      <c r="G1691" s="43"/>
      <c r="H1691" s="44"/>
      <c r="I1691" s="45" t="s">
        <v>47</v>
      </c>
      <c r="J1691" s="46" t="s">
        <v>37</v>
      </c>
      <c r="K1691" s="42" t="s">
        <v>41</v>
      </c>
      <c r="L1691" s="49"/>
      <c r="M1691" s="45" t="s">
        <v>54</v>
      </c>
      <c r="N1691" s="46" t="s">
        <v>49</v>
      </c>
      <c r="O1691" s="49"/>
      <c r="P1691" s="36" t="str">
        <f t="shared" si="26"/>
        <v>Non-Lead</v>
      </c>
      <c r="Q1691" s="39" t="s">
        <v>37</v>
      </c>
      <c r="R1691" s="39" t="s">
        <v>37</v>
      </c>
      <c r="S1691" s="39"/>
      <c r="T1691" s="50" t="s">
        <v>52</v>
      </c>
      <c r="U1691" s="50" t="s">
        <v>37</v>
      </c>
      <c r="V1691" s="50" t="s">
        <v>37</v>
      </c>
      <c r="W1691" s="50" t="s">
        <v>37</v>
      </c>
      <c r="X1691" s="51" t="str">
        <f>IF((OR((AND('[1]PWS Information'!$E$10="CWS",T1691="Single Family Residence",P1691="Lead")),
(AND('[1]PWS Information'!$E$10="CWS",T1691="Multiple Family Residence",'[1]PWS Information'!$E$11="Yes",P1691="Lead")),
(AND('[1]PWS Information'!$E$10="NTNC",P1691="Lead")))),"Tier 1",
IF((OR((AND('[1]PWS Information'!$E$10="CWS",T1691="Multiple Family Residence",'[1]PWS Information'!$E$11="No",P1691="Lead")),
(AND('[1]PWS Information'!$E$10="CWS",T1691="Other",P1691="Lead")),
(AND('[1]PWS Information'!$E$10="CWS",T1691="Building",P1691="Lead")))),"Tier 2",
IF((OR((AND('[1]PWS Information'!$E$10="CWS",T1691="Single Family Residence",P1691="Galvanized Requiring Replacement")),
(AND('[1]PWS Information'!$E$10="CWS",T1691="Single Family Residence",P1691="Galvanized Requiring Replacement",Q1691="Yes")),
(AND('[1]PWS Information'!$E$10="NTNC",P1691="Galvanized Requiring Replacement")),
(AND('[1]PWS Information'!$E$10="NTNC",T1691="Single Family Residence",Q1691="Yes")))),"Tier 3",
IF((OR((AND('[1]PWS Information'!$E$10="CWS",T1691="Single Family Residence",R1691="Yes",P1691="Non-Lead", I1691="Non-Lead - Copper",K1691="Before 1989")),
(AND('[1]PWS Information'!$E$10="CWS",T1691="Single Family Residence",R1691="Yes",P1691="Non-Lead", M1691="Non-Lead - Copper",N1691="Before 1989")))),"Tier 4",
IF((OR((AND('[1]PWS Information'!$E$10="NTNC",P1691="Non-Lead")),
(AND('[1]PWS Information'!$E$10="CWS",P1691="Non-Lead",R1691="")),
(AND('[1]PWS Information'!$E$10="CWS",P1691="Non-Lead",R1691="No")),
(AND('[1]PWS Information'!$E$10="CWS",P1691="Non-Lead",R1691="Don't Know")),
(AND('[1]PWS Information'!$E$10="CWS",P1691="Non-Lead", I1691="Non-Lead - Copper", R1691="Yes", K1691="Between 1989 and 2014")),
(AND('[1]PWS Information'!$E$10="CWS",P1691="Non-Lead", I1691="Non-Lead - Copper", R1691="Yes", K1691="After 2014")),
(AND('[1]PWS Information'!$E$10="CWS",P1691="Non-Lead", I1691="Non-Lead - Copper", R1691="Yes", K1691="Unknown")),
(AND('[1]PWS Information'!$E$10="CWS",P1691="Non-Lead", M1691="Non-Lead - Copper", R1691="Yes", N1691="Between 1989 and 2014")),
(AND('[1]PWS Information'!$E$10="CWS",P1691="Non-Lead", M1691="Non-Lead - Copper", R1691="Yes", N1691="After 2014")),
(AND('[1]PWS Information'!$E$10="CWS",P1691="Non-Lead", M1691="Non-Lead - Copper", R1691="Yes", N1691="Unknown")),
(AND('[1]PWS Information'!$E$10="CWS",P1691="Unknown")),
(AND('[1]PWS Information'!$E$10="NTNC",P1691="Unknown")))),"Tier 5",
"")))))</f>
        <v>Tier 5</v>
      </c>
      <c r="Y1691" s="50"/>
      <c r="Z1691" s="50"/>
    </row>
    <row r="1692" spans="1:26" x14ac:dyDescent="0.25">
      <c r="A1692" s="39">
        <v>2042</v>
      </c>
      <c r="B1692" s="40">
        <v>1382</v>
      </c>
      <c r="C1692" s="41" t="s">
        <v>311</v>
      </c>
      <c r="D1692" s="41" t="s">
        <v>99</v>
      </c>
      <c r="E1692" s="41">
        <v>75153</v>
      </c>
      <c r="F1692" s="42"/>
      <c r="G1692" s="43"/>
      <c r="H1692" s="44"/>
      <c r="I1692" s="45" t="s">
        <v>47</v>
      </c>
      <c r="J1692" s="46" t="s">
        <v>37</v>
      </c>
      <c r="K1692" s="42" t="s">
        <v>41</v>
      </c>
      <c r="L1692" s="49"/>
      <c r="M1692" s="45" t="s">
        <v>54</v>
      </c>
      <c r="N1692" s="46" t="s">
        <v>49</v>
      </c>
      <c r="O1692" s="49"/>
      <c r="P1692" s="36" t="str">
        <f t="shared" si="26"/>
        <v>Non-Lead</v>
      </c>
      <c r="Q1692" s="39" t="s">
        <v>37</v>
      </c>
      <c r="R1692" s="39" t="s">
        <v>37</v>
      </c>
      <c r="S1692" s="39"/>
      <c r="T1692" s="50" t="s">
        <v>52</v>
      </c>
      <c r="U1692" s="50" t="s">
        <v>37</v>
      </c>
      <c r="V1692" s="50" t="s">
        <v>37</v>
      </c>
      <c r="W1692" s="50" t="s">
        <v>37</v>
      </c>
      <c r="X1692" s="51" t="str">
        <f>IF((OR((AND('[1]PWS Information'!$E$10="CWS",T1692="Single Family Residence",P1692="Lead")),
(AND('[1]PWS Information'!$E$10="CWS",T1692="Multiple Family Residence",'[1]PWS Information'!$E$11="Yes",P1692="Lead")),
(AND('[1]PWS Information'!$E$10="NTNC",P1692="Lead")))),"Tier 1",
IF((OR((AND('[1]PWS Information'!$E$10="CWS",T1692="Multiple Family Residence",'[1]PWS Information'!$E$11="No",P1692="Lead")),
(AND('[1]PWS Information'!$E$10="CWS",T1692="Other",P1692="Lead")),
(AND('[1]PWS Information'!$E$10="CWS",T1692="Building",P1692="Lead")))),"Tier 2",
IF((OR((AND('[1]PWS Information'!$E$10="CWS",T1692="Single Family Residence",P1692="Galvanized Requiring Replacement")),
(AND('[1]PWS Information'!$E$10="CWS",T1692="Single Family Residence",P1692="Galvanized Requiring Replacement",Q1692="Yes")),
(AND('[1]PWS Information'!$E$10="NTNC",P1692="Galvanized Requiring Replacement")),
(AND('[1]PWS Information'!$E$10="NTNC",T1692="Single Family Residence",Q1692="Yes")))),"Tier 3",
IF((OR((AND('[1]PWS Information'!$E$10="CWS",T1692="Single Family Residence",R1692="Yes",P1692="Non-Lead", I1692="Non-Lead - Copper",K1692="Before 1989")),
(AND('[1]PWS Information'!$E$10="CWS",T1692="Single Family Residence",R1692="Yes",P1692="Non-Lead", M1692="Non-Lead - Copper",N1692="Before 1989")))),"Tier 4",
IF((OR((AND('[1]PWS Information'!$E$10="NTNC",P1692="Non-Lead")),
(AND('[1]PWS Information'!$E$10="CWS",P1692="Non-Lead",R1692="")),
(AND('[1]PWS Information'!$E$10="CWS",P1692="Non-Lead",R1692="No")),
(AND('[1]PWS Information'!$E$10="CWS",P1692="Non-Lead",R1692="Don't Know")),
(AND('[1]PWS Information'!$E$10="CWS",P1692="Non-Lead", I1692="Non-Lead - Copper", R1692="Yes", K1692="Between 1989 and 2014")),
(AND('[1]PWS Information'!$E$10="CWS",P1692="Non-Lead", I1692="Non-Lead - Copper", R1692="Yes", K1692="After 2014")),
(AND('[1]PWS Information'!$E$10="CWS",P1692="Non-Lead", I1692="Non-Lead - Copper", R1692="Yes", K1692="Unknown")),
(AND('[1]PWS Information'!$E$10="CWS",P1692="Non-Lead", M1692="Non-Lead - Copper", R1692="Yes", N1692="Between 1989 and 2014")),
(AND('[1]PWS Information'!$E$10="CWS",P1692="Non-Lead", M1692="Non-Lead - Copper", R1692="Yes", N1692="After 2014")),
(AND('[1]PWS Information'!$E$10="CWS",P1692="Non-Lead", M1692="Non-Lead - Copper", R1692="Yes", N1692="Unknown")),
(AND('[1]PWS Information'!$E$10="CWS",P1692="Unknown")),
(AND('[1]PWS Information'!$E$10="NTNC",P1692="Unknown")))),"Tier 5",
"")))))</f>
        <v>Tier 5</v>
      </c>
      <c r="Y1692" s="50"/>
      <c r="Z1692" s="50"/>
    </row>
    <row r="1693" spans="1:26" x14ac:dyDescent="0.25">
      <c r="A1693" s="39">
        <v>2043</v>
      </c>
      <c r="B1693" s="40"/>
      <c r="C1693" s="41" t="s">
        <v>293</v>
      </c>
      <c r="D1693" s="41" t="s">
        <v>88</v>
      </c>
      <c r="E1693" s="41">
        <v>75144</v>
      </c>
      <c r="F1693" s="42"/>
      <c r="G1693" s="43"/>
      <c r="H1693" s="44"/>
      <c r="I1693" s="45" t="s">
        <v>47</v>
      </c>
      <c r="J1693" s="46" t="s">
        <v>37</v>
      </c>
      <c r="K1693" s="42" t="s">
        <v>41</v>
      </c>
      <c r="L1693" s="49"/>
      <c r="M1693" s="45" t="s">
        <v>54</v>
      </c>
      <c r="N1693" s="46" t="s">
        <v>49</v>
      </c>
      <c r="O1693" s="49"/>
      <c r="P1693" s="36" t="str">
        <f t="shared" si="26"/>
        <v>Non-Lead</v>
      </c>
      <c r="Q1693" s="39" t="s">
        <v>37</v>
      </c>
      <c r="R1693" s="39" t="s">
        <v>37</v>
      </c>
      <c r="S1693" s="39"/>
      <c r="T1693" s="50" t="s">
        <v>52</v>
      </c>
      <c r="U1693" s="50" t="s">
        <v>37</v>
      </c>
      <c r="V1693" s="50" t="s">
        <v>37</v>
      </c>
      <c r="W1693" s="50" t="s">
        <v>37</v>
      </c>
      <c r="X1693" s="51" t="str">
        <f>IF((OR((AND('[1]PWS Information'!$E$10="CWS",T1693="Single Family Residence",P1693="Lead")),
(AND('[1]PWS Information'!$E$10="CWS",T1693="Multiple Family Residence",'[1]PWS Information'!$E$11="Yes",P1693="Lead")),
(AND('[1]PWS Information'!$E$10="NTNC",P1693="Lead")))),"Tier 1",
IF((OR((AND('[1]PWS Information'!$E$10="CWS",T1693="Multiple Family Residence",'[1]PWS Information'!$E$11="No",P1693="Lead")),
(AND('[1]PWS Information'!$E$10="CWS",T1693="Other",P1693="Lead")),
(AND('[1]PWS Information'!$E$10="CWS",T1693="Building",P1693="Lead")))),"Tier 2",
IF((OR((AND('[1]PWS Information'!$E$10="CWS",T1693="Single Family Residence",P1693="Galvanized Requiring Replacement")),
(AND('[1]PWS Information'!$E$10="CWS",T1693="Single Family Residence",P1693="Galvanized Requiring Replacement",Q1693="Yes")),
(AND('[1]PWS Information'!$E$10="NTNC",P1693="Galvanized Requiring Replacement")),
(AND('[1]PWS Information'!$E$10="NTNC",T1693="Single Family Residence",Q1693="Yes")))),"Tier 3",
IF((OR((AND('[1]PWS Information'!$E$10="CWS",T1693="Single Family Residence",R1693="Yes",P1693="Non-Lead", I1693="Non-Lead - Copper",K1693="Before 1989")),
(AND('[1]PWS Information'!$E$10="CWS",T1693="Single Family Residence",R1693="Yes",P1693="Non-Lead", M1693="Non-Lead - Copper",N1693="Before 1989")))),"Tier 4",
IF((OR((AND('[1]PWS Information'!$E$10="NTNC",P1693="Non-Lead")),
(AND('[1]PWS Information'!$E$10="CWS",P1693="Non-Lead",R1693="")),
(AND('[1]PWS Information'!$E$10="CWS",P1693="Non-Lead",R1693="No")),
(AND('[1]PWS Information'!$E$10="CWS",P1693="Non-Lead",R1693="Don't Know")),
(AND('[1]PWS Information'!$E$10="CWS",P1693="Non-Lead", I1693="Non-Lead - Copper", R1693="Yes", K1693="Between 1989 and 2014")),
(AND('[1]PWS Information'!$E$10="CWS",P1693="Non-Lead", I1693="Non-Lead - Copper", R1693="Yes", K1693="After 2014")),
(AND('[1]PWS Information'!$E$10="CWS",P1693="Non-Lead", I1693="Non-Lead - Copper", R1693="Yes", K1693="Unknown")),
(AND('[1]PWS Information'!$E$10="CWS",P1693="Non-Lead", M1693="Non-Lead - Copper", R1693="Yes", N1693="Between 1989 and 2014")),
(AND('[1]PWS Information'!$E$10="CWS",P1693="Non-Lead", M1693="Non-Lead - Copper", R1693="Yes", N1693="After 2014")),
(AND('[1]PWS Information'!$E$10="CWS",P1693="Non-Lead", M1693="Non-Lead - Copper", R1693="Yes", N1693="Unknown")),
(AND('[1]PWS Information'!$E$10="CWS",P1693="Unknown")),
(AND('[1]PWS Information'!$E$10="NTNC",P1693="Unknown")))),"Tier 5",
"")))))</f>
        <v>Tier 5</v>
      </c>
      <c r="Y1693" s="50"/>
      <c r="Z1693" s="50"/>
    </row>
    <row r="1694" spans="1:26" x14ac:dyDescent="0.25">
      <c r="A1694" s="39">
        <v>2044</v>
      </c>
      <c r="B1694" s="40">
        <v>6308</v>
      </c>
      <c r="C1694" s="41" t="s">
        <v>297</v>
      </c>
      <c r="D1694" s="41" t="s">
        <v>73</v>
      </c>
      <c r="E1694" s="41">
        <v>75155</v>
      </c>
      <c r="F1694" s="42"/>
      <c r="G1694" s="43"/>
      <c r="H1694" s="44"/>
      <c r="I1694" s="45" t="s">
        <v>47</v>
      </c>
      <c r="J1694" s="46" t="s">
        <v>37</v>
      </c>
      <c r="K1694" s="42" t="s">
        <v>41</v>
      </c>
      <c r="L1694" s="49"/>
      <c r="M1694" s="45" t="s">
        <v>54</v>
      </c>
      <c r="N1694" s="46" t="s">
        <v>41</v>
      </c>
      <c r="O1694" s="49"/>
      <c r="P1694" s="36" t="str">
        <f t="shared" si="26"/>
        <v>Non-Lead</v>
      </c>
      <c r="Q1694" s="39" t="s">
        <v>37</v>
      </c>
      <c r="R1694" s="39" t="s">
        <v>37</v>
      </c>
      <c r="S1694" s="39"/>
      <c r="T1694" s="50" t="s">
        <v>36</v>
      </c>
      <c r="U1694" s="50" t="s">
        <v>37</v>
      </c>
      <c r="V1694" s="50" t="s">
        <v>37</v>
      </c>
      <c r="W1694" s="50" t="s">
        <v>37</v>
      </c>
      <c r="X1694" s="51" t="str">
        <f>IF((OR((AND('[1]PWS Information'!$E$10="CWS",T1694="Single Family Residence",P1694="Lead")),
(AND('[1]PWS Information'!$E$10="CWS",T1694="Multiple Family Residence",'[1]PWS Information'!$E$11="Yes",P1694="Lead")),
(AND('[1]PWS Information'!$E$10="NTNC",P1694="Lead")))),"Tier 1",
IF((OR((AND('[1]PWS Information'!$E$10="CWS",T1694="Multiple Family Residence",'[1]PWS Information'!$E$11="No",P1694="Lead")),
(AND('[1]PWS Information'!$E$10="CWS",T1694="Other",P1694="Lead")),
(AND('[1]PWS Information'!$E$10="CWS",T1694="Building",P1694="Lead")))),"Tier 2",
IF((OR((AND('[1]PWS Information'!$E$10="CWS",T1694="Single Family Residence",P1694="Galvanized Requiring Replacement")),
(AND('[1]PWS Information'!$E$10="CWS",T1694="Single Family Residence",P1694="Galvanized Requiring Replacement",Q1694="Yes")),
(AND('[1]PWS Information'!$E$10="NTNC",P1694="Galvanized Requiring Replacement")),
(AND('[1]PWS Information'!$E$10="NTNC",T1694="Single Family Residence",Q1694="Yes")))),"Tier 3",
IF((OR((AND('[1]PWS Information'!$E$10="CWS",T1694="Single Family Residence",R1694="Yes",P1694="Non-Lead", I1694="Non-Lead - Copper",K1694="Before 1989")),
(AND('[1]PWS Information'!$E$10="CWS",T1694="Single Family Residence",R1694="Yes",P1694="Non-Lead", M1694="Non-Lead - Copper",N1694="Before 1989")))),"Tier 4",
IF((OR((AND('[1]PWS Information'!$E$10="NTNC",P1694="Non-Lead")),
(AND('[1]PWS Information'!$E$10="CWS",P1694="Non-Lead",R1694="")),
(AND('[1]PWS Information'!$E$10="CWS",P1694="Non-Lead",R1694="No")),
(AND('[1]PWS Information'!$E$10="CWS",P1694="Non-Lead",R1694="Don't Know")),
(AND('[1]PWS Information'!$E$10="CWS",P1694="Non-Lead", I1694="Non-Lead - Copper", R1694="Yes", K1694="Between 1989 and 2014")),
(AND('[1]PWS Information'!$E$10="CWS",P1694="Non-Lead", I1694="Non-Lead - Copper", R1694="Yes", K1694="After 2014")),
(AND('[1]PWS Information'!$E$10="CWS",P1694="Non-Lead", I1694="Non-Lead - Copper", R1694="Yes", K1694="Unknown")),
(AND('[1]PWS Information'!$E$10="CWS",P1694="Non-Lead", M1694="Non-Lead - Copper", R1694="Yes", N1694="Between 1989 and 2014")),
(AND('[1]PWS Information'!$E$10="CWS",P1694="Non-Lead", M1694="Non-Lead - Copper", R1694="Yes", N1694="After 2014")),
(AND('[1]PWS Information'!$E$10="CWS",P1694="Non-Lead", M1694="Non-Lead - Copper", R1694="Yes", N1694="Unknown")),
(AND('[1]PWS Information'!$E$10="CWS",P1694="Unknown")),
(AND('[1]PWS Information'!$E$10="NTNC",P1694="Unknown")))),"Tier 5",
"")))))</f>
        <v>Tier 5</v>
      </c>
      <c r="Y1694" s="50"/>
      <c r="Z1694" s="50"/>
    </row>
    <row r="1695" spans="1:26" x14ac:dyDescent="0.25">
      <c r="A1695" s="39">
        <v>2045</v>
      </c>
      <c r="B1695" s="40">
        <v>2821</v>
      </c>
      <c r="C1695" s="41" t="s">
        <v>367</v>
      </c>
      <c r="D1695" s="41" t="s">
        <v>83</v>
      </c>
      <c r="E1695" s="41">
        <v>75105</v>
      </c>
      <c r="F1695" s="42"/>
      <c r="G1695" s="43"/>
      <c r="H1695" s="44"/>
      <c r="I1695" s="45" t="s">
        <v>47</v>
      </c>
      <c r="J1695" s="46" t="s">
        <v>37</v>
      </c>
      <c r="K1695" s="42" t="s">
        <v>41</v>
      </c>
      <c r="L1695" s="49"/>
      <c r="M1695" s="45" t="s">
        <v>54</v>
      </c>
      <c r="N1695" s="46" t="s">
        <v>41</v>
      </c>
      <c r="O1695" s="49"/>
      <c r="P1695" s="36" t="str">
        <f t="shared" si="26"/>
        <v>Non-Lead</v>
      </c>
      <c r="Q1695" s="39" t="s">
        <v>37</v>
      </c>
      <c r="R1695" s="39" t="s">
        <v>37</v>
      </c>
      <c r="S1695" s="39"/>
      <c r="T1695" s="50" t="s">
        <v>36</v>
      </c>
      <c r="U1695" s="50" t="s">
        <v>37</v>
      </c>
      <c r="V1695" s="50" t="s">
        <v>37</v>
      </c>
      <c r="W1695" s="50" t="s">
        <v>37</v>
      </c>
      <c r="X1695" s="51" t="str">
        <f>IF((OR((AND('[1]PWS Information'!$E$10="CWS",T1695="Single Family Residence",P1695="Lead")),
(AND('[1]PWS Information'!$E$10="CWS",T1695="Multiple Family Residence",'[1]PWS Information'!$E$11="Yes",P1695="Lead")),
(AND('[1]PWS Information'!$E$10="NTNC",P1695="Lead")))),"Tier 1",
IF((OR((AND('[1]PWS Information'!$E$10="CWS",T1695="Multiple Family Residence",'[1]PWS Information'!$E$11="No",P1695="Lead")),
(AND('[1]PWS Information'!$E$10="CWS",T1695="Other",P1695="Lead")),
(AND('[1]PWS Information'!$E$10="CWS",T1695="Building",P1695="Lead")))),"Tier 2",
IF((OR((AND('[1]PWS Information'!$E$10="CWS",T1695="Single Family Residence",P1695="Galvanized Requiring Replacement")),
(AND('[1]PWS Information'!$E$10="CWS",T1695="Single Family Residence",P1695="Galvanized Requiring Replacement",Q1695="Yes")),
(AND('[1]PWS Information'!$E$10="NTNC",P1695="Galvanized Requiring Replacement")),
(AND('[1]PWS Information'!$E$10="NTNC",T1695="Single Family Residence",Q1695="Yes")))),"Tier 3",
IF((OR((AND('[1]PWS Information'!$E$10="CWS",T1695="Single Family Residence",R1695="Yes",P1695="Non-Lead", I1695="Non-Lead - Copper",K1695="Before 1989")),
(AND('[1]PWS Information'!$E$10="CWS",T1695="Single Family Residence",R1695="Yes",P1695="Non-Lead", M1695="Non-Lead - Copper",N1695="Before 1989")))),"Tier 4",
IF((OR((AND('[1]PWS Information'!$E$10="NTNC",P1695="Non-Lead")),
(AND('[1]PWS Information'!$E$10="CWS",P1695="Non-Lead",R1695="")),
(AND('[1]PWS Information'!$E$10="CWS",P1695="Non-Lead",R1695="No")),
(AND('[1]PWS Information'!$E$10="CWS",P1695="Non-Lead",R1695="Don't Know")),
(AND('[1]PWS Information'!$E$10="CWS",P1695="Non-Lead", I1695="Non-Lead - Copper", R1695="Yes", K1695="Between 1989 and 2014")),
(AND('[1]PWS Information'!$E$10="CWS",P1695="Non-Lead", I1695="Non-Lead - Copper", R1695="Yes", K1695="After 2014")),
(AND('[1]PWS Information'!$E$10="CWS",P1695="Non-Lead", I1695="Non-Lead - Copper", R1695="Yes", K1695="Unknown")),
(AND('[1]PWS Information'!$E$10="CWS",P1695="Non-Lead", M1695="Non-Lead - Copper", R1695="Yes", N1695="Between 1989 and 2014")),
(AND('[1]PWS Information'!$E$10="CWS",P1695="Non-Lead", M1695="Non-Lead - Copper", R1695="Yes", N1695="After 2014")),
(AND('[1]PWS Information'!$E$10="CWS",P1695="Non-Lead", M1695="Non-Lead - Copper", R1695="Yes", N1695="Unknown")),
(AND('[1]PWS Information'!$E$10="CWS",P1695="Unknown")),
(AND('[1]PWS Information'!$E$10="NTNC",P1695="Unknown")))),"Tier 5",
"")))))</f>
        <v>Tier 5</v>
      </c>
      <c r="Y1695" s="50"/>
      <c r="Z1695" s="50"/>
    </row>
    <row r="1696" spans="1:26" x14ac:dyDescent="0.25">
      <c r="A1696" s="39">
        <v>2046</v>
      </c>
      <c r="B1696" s="40"/>
      <c r="C1696" s="41" t="s">
        <v>362</v>
      </c>
      <c r="D1696" s="41" t="s">
        <v>99</v>
      </c>
      <c r="E1696" s="41">
        <v>75153</v>
      </c>
      <c r="F1696" s="42"/>
      <c r="G1696" s="43"/>
      <c r="H1696" s="44"/>
      <c r="I1696" s="45" t="s">
        <v>47</v>
      </c>
      <c r="J1696" s="46" t="s">
        <v>37</v>
      </c>
      <c r="K1696" s="42" t="s">
        <v>41</v>
      </c>
      <c r="L1696" s="49"/>
      <c r="M1696" s="45" t="s">
        <v>54</v>
      </c>
      <c r="N1696" s="46" t="s">
        <v>49</v>
      </c>
      <c r="O1696" s="49"/>
      <c r="P1696" s="36" t="str">
        <f t="shared" si="26"/>
        <v>Non-Lead</v>
      </c>
      <c r="Q1696" s="39" t="s">
        <v>37</v>
      </c>
      <c r="R1696" s="39" t="s">
        <v>37</v>
      </c>
      <c r="S1696" s="39"/>
      <c r="T1696" s="50" t="s">
        <v>36</v>
      </c>
      <c r="U1696" s="50" t="s">
        <v>37</v>
      </c>
      <c r="V1696" s="50" t="s">
        <v>37</v>
      </c>
      <c r="W1696" s="50" t="s">
        <v>37</v>
      </c>
      <c r="X1696" s="51" t="str">
        <f>IF((OR((AND('[1]PWS Information'!$E$10="CWS",T1696="Single Family Residence",P1696="Lead")),
(AND('[1]PWS Information'!$E$10="CWS",T1696="Multiple Family Residence",'[1]PWS Information'!$E$11="Yes",P1696="Lead")),
(AND('[1]PWS Information'!$E$10="NTNC",P1696="Lead")))),"Tier 1",
IF((OR((AND('[1]PWS Information'!$E$10="CWS",T1696="Multiple Family Residence",'[1]PWS Information'!$E$11="No",P1696="Lead")),
(AND('[1]PWS Information'!$E$10="CWS",T1696="Other",P1696="Lead")),
(AND('[1]PWS Information'!$E$10="CWS",T1696="Building",P1696="Lead")))),"Tier 2",
IF((OR((AND('[1]PWS Information'!$E$10="CWS",T1696="Single Family Residence",P1696="Galvanized Requiring Replacement")),
(AND('[1]PWS Information'!$E$10="CWS",T1696="Single Family Residence",P1696="Galvanized Requiring Replacement",Q1696="Yes")),
(AND('[1]PWS Information'!$E$10="NTNC",P1696="Galvanized Requiring Replacement")),
(AND('[1]PWS Information'!$E$10="NTNC",T1696="Single Family Residence",Q1696="Yes")))),"Tier 3",
IF((OR((AND('[1]PWS Information'!$E$10="CWS",T1696="Single Family Residence",R1696="Yes",P1696="Non-Lead", I1696="Non-Lead - Copper",K1696="Before 1989")),
(AND('[1]PWS Information'!$E$10="CWS",T1696="Single Family Residence",R1696="Yes",P1696="Non-Lead", M1696="Non-Lead - Copper",N1696="Before 1989")))),"Tier 4",
IF((OR((AND('[1]PWS Information'!$E$10="NTNC",P1696="Non-Lead")),
(AND('[1]PWS Information'!$E$10="CWS",P1696="Non-Lead",R1696="")),
(AND('[1]PWS Information'!$E$10="CWS",P1696="Non-Lead",R1696="No")),
(AND('[1]PWS Information'!$E$10="CWS",P1696="Non-Lead",R1696="Don't Know")),
(AND('[1]PWS Information'!$E$10="CWS",P1696="Non-Lead", I1696="Non-Lead - Copper", R1696="Yes", K1696="Between 1989 and 2014")),
(AND('[1]PWS Information'!$E$10="CWS",P1696="Non-Lead", I1696="Non-Lead - Copper", R1696="Yes", K1696="After 2014")),
(AND('[1]PWS Information'!$E$10="CWS",P1696="Non-Lead", I1696="Non-Lead - Copper", R1696="Yes", K1696="Unknown")),
(AND('[1]PWS Information'!$E$10="CWS",P1696="Non-Lead", M1696="Non-Lead - Copper", R1696="Yes", N1696="Between 1989 and 2014")),
(AND('[1]PWS Information'!$E$10="CWS",P1696="Non-Lead", M1696="Non-Lead - Copper", R1696="Yes", N1696="After 2014")),
(AND('[1]PWS Information'!$E$10="CWS",P1696="Non-Lead", M1696="Non-Lead - Copper", R1696="Yes", N1696="Unknown")),
(AND('[1]PWS Information'!$E$10="CWS",P1696="Unknown")),
(AND('[1]PWS Information'!$E$10="NTNC",P1696="Unknown")))),"Tier 5",
"")))))</f>
        <v>Tier 5</v>
      </c>
      <c r="Y1696" s="50"/>
      <c r="Z1696" s="50"/>
    </row>
    <row r="1697" spans="1:26" x14ac:dyDescent="0.25">
      <c r="A1697" s="39">
        <v>2047</v>
      </c>
      <c r="B1697" s="40">
        <v>145</v>
      </c>
      <c r="C1697" s="41" t="s">
        <v>303</v>
      </c>
      <c r="D1697" s="41" t="s">
        <v>88</v>
      </c>
      <c r="E1697" s="41">
        <v>75144</v>
      </c>
      <c r="F1697" s="42"/>
      <c r="G1697" s="43"/>
      <c r="H1697" s="44"/>
      <c r="I1697" s="45" t="s">
        <v>47</v>
      </c>
      <c r="J1697" s="46" t="s">
        <v>37</v>
      </c>
      <c r="K1697" s="42" t="s">
        <v>41</v>
      </c>
      <c r="L1697" s="49"/>
      <c r="M1697" s="45" t="s">
        <v>54</v>
      </c>
      <c r="N1697" s="46" t="s">
        <v>41</v>
      </c>
      <c r="O1697" s="49"/>
      <c r="P1697" s="36" t="str">
        <f t="shared" si="26"/>
        <v>Non-Lead</v>
      </c>
      <c r="Q1697" s="39" t="s">
        <v>37</v>
      </c>
      <c r="R1697" s="39" t="s">
        <v>37</v>
      </c>
      <c r="S1697" s="39"/>
      <c r="T1697" s="50" t="s">
        <v>36</v>
      </c>
      <c r="U1697" s="50" t="s">
        <v>37</v>
      </c>
      <c r="V1697" s="50" t="s">
        <v>37</v>
      </c>
      <c r="W1697" s="50" t="s">
        <v>37</v>
      </c>
      <c r="X1697" s="51" t="str">
        <f>IF((OR((AND('[1]PWS Information'!$E$10="CWS",T1697="Single Family Residence",P1697="Lead")),
(AND('[1]PWS Information'!$E$10="CWS",T1697="Multiple Family Residence",'[1]PWS Information'!$E$11="Yes",P1697="Lead")),
(AND('[1]PWS Information'!$E$10="NTNC",P1697="Lead")))),"Tier 1",
IF((OR((AND('[1]PWS Information'!$E$10="CWS",T1697="Multiple Family Residence",'[1]PWS Information'!$E$11="No",P1697="Lead")),
(AND('[1]PWS Information'!$E$10="CWS",T1697="Other",P1697="Lead")),
(AND('[1]PWS Information'!$E$10="CWS",T1697="Building",P1697="Lead")))),"Tier 2",
IF((OR((AND('[1]PWS Information'!$E$10="CWS",T1697="Single Family Residence",P1697="Galvanized Requiring Replacement")),
(AND('[1]PWS Information'!$E$10="CWS",T1697="Single Family Residence",P1697="Galvanized Requiring Replacement",Q1697="Yes")),
(AND('[1]PWS Information'!$E$10="NTNC",P1697="Galvanized Requiring Replacement")),
(AND('[1]PWS Information'!$E$10="NTNC",T1697="Single Family Residence",Q1697="Yes")))),"Tier 3",
IF((OR((AND('[1]PWS Information'!$E$10="CWS",T1697="Single Family Residence",R1697="Yes",P1697="Non-Lead", I1697="Non-Lead - Copper",K1697="Before 1989")),
(AND('[1]PWS Information'!$E$10="CWS",T1697="Single Family Residence",R1697="Yes",P1697="Non-Lead", M1697="Non-Lead - Copper",N1697="Before 1989")))),"Tier 4",
IF((OR((AND('[1]PWS Information'!$E$10="NTNC",P1697="Non-Lead")),
(AND('[1]PWS Information'!$E$10="CWS",P1697="Non-Lead",R1697="")),
(AND('[1]PWS Information'!$E$10="CWS",P1697="Non-Lead",R1697="No")),
(AND('[1]PWS Information'!$E$10="CWS",P1697="Non-Lead",R1697="Don't Know")),
(AND('[1]PWS Information'!$E$10="CWS",P1697="Non-Lead", I1697="Non-Lead - Copper", R1697="Yes", K1697="Between 1989 and 2014")),
(AND('[1]PWS Information'!$E$10="CWS",P1697="Non-Lead", I1697="Non-Lead - Copper", R1697="Yes", K1697="After 2014")),
(AND('[1]PWS Information'!$E$10="CWS",P1697="Non-Lead", I1697="Non-Lead - Copper", R1697="Yes", K1697="Unknown")),
(AND('[1]PWS Information'!$E$10="CWS",P1697="Non-Lead", M1697="Non-Lead - Copper", R1697="Yes", N1697="Between 1989 and 2014")),
(AND('[1]PWS Information'!$E$10="CWS",P1697="Non-Lead", M1697="Non-Lead - Copper", R1697="Yes", N1697="After 2014")),
(AND('[1]PWS Information'!$E$10="CWS",P1697="Non-Lead", M1697="Non-Lead - Copper", R1697="Yes", N1697="Unknown")),
(AND('[1]PWS Information'!$E$10="CWS",P1697="Unknown")),
(AND('[1]PWS Information'!$E$10="NTNC",P1697="Unknown")))),"Tier 5",
"")))))</f>
        <v>Tier 5</v>
      </c>
      <c r="Y1697" s="50"/>
      <c r="Z1697" s="50"/>
    </row>
    <row r="1698" spans="1:26" ht="30" x14ac:dyDescent="0.25">
      <c r="A1698" s="39">
        <v>2048</v>
      </c>
      <c r="B1698" s="40">
        <v>1683</v>
      </c>
      <c r="C1698" s="41" t="s">
        <v>429</v>
      </c>
      <c r="D1698" s="41" t="s">
        <v>88</v>
      </c>
      <c r="E1698" s="41">
        <v>75144</v>
      </c>
      <c r="F1698" s="42"/>
      <c r="G1698" s="43"/>
      <c r="H1698" s="44"/>
      <c r="I1698" s="45" t="s">
        <v>47</v>
      </c>
      <c r="J1698" s="46" t="s">
        <v>37</v>
      </c>
      <c r="K1698" s="42" t="s">
        <v>41</v>
      </c>
      <c r="L1698" s="49"/>
      <c r="M1698" s="45" t="s">
        <v>54</v>
      </c>
      <c r="N1698" s="46" t="s">
        <v>40</v>
      </c>
      <c r="O1698" s="49"/>
      <c r="P1698" s="36" t="str">
        <f t="shared" si="26"/>
        <v>Non-Lead</v>
      </c>
      <c r="Q1698" s="39" t="s">
        <v>37</v>
      </c>
      <c r="R1698" s="39" t="s">
        <v>37</v>
      </c>
      <c r="S1698" s="39"/>
      <c r="T1698" s="50" t="s">
        <v>36</v>
      </c>
      <c r="U1698" s="50" t="s">
        <v>37</v>
      </c>
      <c r="V1698" s="50" t="s">
        <v>37</v>
      </c>
      <c r="W1698" s="50" t="s">
        <v>37</v>
      </c>
      <c r="X1698" s="51" t="str">
        <f>IF((OR((AND('[1]PWS Information'!$E$10="CWS",T1698="Single Family Residence",P1698="Lead")),
(AND('[1]PWS Information'!$E$10="CWS",T1698="Multiple Family Residence",'[1]PWS Information'!$E$11="Yes",P1698="Lead")),
(AND('[1]PWS Information'!$E$10="NTNC",P1698="Lead")))),"Tier 1",
IF((OR((AND('[1]PWS Information'!$E$10="CWS",T1698="Multiple Family Residence",'[1]PWS Information'!$E$11="No",P1698="Lead")),
(AND('[1]PWS Information'!$E$10="CWS",T1698="Other",P1698="Lead")),
(AND('[1]PWS Information'!$E$10="CWS",T1698="Building",P1698="Lead")))),"Tier 2",
IF((OR((AND('[1]PWS Information'!$E$10="CWS",T1698="Single Family Residence",P1698="Galvanized Requiring Replacement")),
(AND('[1]PWS Information'!$E$10="CWS",T1698="Single Family Residence",P1698="Galvanized Requiring Replacement",Q1698="Yes")),
(AND('[1]PWS Information'!$E$10="NTNC",P1698="Galvanized Requiring Replacement")),
(AND('[1]PWS Information'!$E$10="NTNC",T1698="Single Family Residence",Q1698="Yes")))),"Tier 3",
IF((OR((AND('[1]PWS Information'!$E$10="CWS",T1698="Single Family Residence",R1698="Yes",P1698="Non-Lead", I1698="Non-Lead - Copper",K1698="Before 1989")),
(AND('[1]PWS Information'!$E$10="CWS",T1698="Single Family Residence",R1698="Yes",P1698="Non-Lead", M1698="Non-Lead - Copper",N1698="Before 1989")))),"Tier 4",
IF((OR((AND('[1]PWS Information'!$E$10="NTNC",P1698="Non-Lead")),
(AND('[1]PWS Information'!$E$10="CWS",P1698="Non-Lead",R1698="")),
(AND('[1]PWS Information'!$E$10="CWS",P1698="Non-Lead",R1698="No")),
(AND('[1]PWS Information'!$E$10="CWS",P1698="Non-Lead",R1698="Don't Know")),
(AND('[1]PWS Information'!$E$10="CWS",P1698="Non-Lead", I1698="Non-Lead - Copper", R1698="Yes", K1698="Between 1989 and 2014")),
(AND('[1]PWS Information'!$E$10="CWS",P1698="Non-Lead", I1698="Non-Lead - Copper", R1698="Yes", K1698="After 2014")),
(AND('[1]PWS Information'!$E$10="CWS",P1698="Non-Lead", I1698="Non-Lead - Copper", R1698="Yes", K1698="Unknown")),
(AND('[1]PWS Information'!$E$10="CWS",P1698="Non-Lead", M1698="Non-Lead - Copper", R1698="Yes", N1698="Between 1989 and 2014")),
(AND('[1]PWS Information'!$E$10="CWS",P1698="Non-Lead", M1698="Non-Lead - Copper", R1698="Yes", N1698="After 2014")),
(AND('[1]PWS Information'!$E$10="CWS",P1698="Non-Lead", M1698="Non-Lead - Copper", R1698="Yes", N1698="Unknown")),
(AND('[1]PWS Information'!$E$10="CWS",P1698="Unknown")),
(AND('[1]PWS Information'!$E$10="NTNC",P1698="Unknown")))),"Tier 5",
"")))))</f>
        <v>Tier 5</v>
      </c>
      <c r="Y1698" s="50"/>
      <c r="Z1698" s="50"/>
    </row>
    <row r="1699" spans="1:26" ht="30" x14ac:dyDescent="0.25">
      <c r="A1699" s="39">
        <v>2050</v>
      </c>
      <c r="B1699" s="40">
        <v>1129</v>
      </c>
      <c r="C1699" s="41" t="s">
        <v>314</v>
      </c>
      <c r="D1699" s="41" t="s">
        <v>99</v>
      </c>
      <c r="E1699" s="41">
        <v>75153</v>
      </c>
      <c r="F1699" s="42"/>
      <c r="G1699" s="43"/>
      <c r="H1699" s="44"/>
      <c r="I1699" s="45" t="s">
        <v>47</v>
      </c>
      <c r="J1699" s="46" t="s">
        <v>37</v>
      </c>
      <c r="K1699" s="42" t="s">
        <v>41</v>
      </c>
      <c r="L1699" s="49"/>
      <c r="M1699" s="45" t="s">
        <v>54</v>
      </c>
      <c r="N1699" s="46" t="s">
        <v>40</v>
      </c>
      <c r="O1699" s="49"/>
      <c r="P1699" s="36" t="str">
        <f t="shared" si="26"/>
        <v>Non-Lead</v>
      </c>
      <c r="Q1699" s="39" t="s">
        <v>37</v>
      </c>
      <c r="R1699" s="39" t="s">
        <v>37</v>
      </c>
      <c r="S1699" s="39"/>
      <c r="T1699" s="50" t="s">
        <v>36</v>
      </c>
      <c r="U1699" s="50" t="s">
        <v>37</v>
      </c>
      <c r="V1699" s="50" t="s">
        <v>37</v>
      </c>
      <c r="W1699" s="50" t="s">
        <v>37</v>
      </c>
      <c r="X1699" s="51" t="str">
        <f>IF((OR((AND('[1]PWS Information'!$E$10="CWS",T1699="Single Family Residence",P1699="Lead")),
(AND('[1]PWS Information'!$E$10="CWS",T1699="Multiple Family Residence",'[1]PWS Information'!$E$11="Yes",P1699="Lead")),
(AND('[1]PWS Information'!$E$10="NTNC",P1699="Lead")))),"Tier 1",
IF((OR((AND('[1]PWS Information'!$E$10="CWS",T1699="Multiple Family Residence",'[1]PWS Information'!$E$11="No",P1699="Lead")),
(AND('[1]PWS Information'!$E$10="CWS",T1699="Other",P1699="Lead")),
(AND('[1]PWS Information'!$E$10="CWS",T1699="Building",P1699="Lead")))),"Tier 2",
IF((OR((AND('[1]PWS Information'!$E$10="CWS",T1699="Single Family Residence",P1699="Galvanized Requiring Replacement")),
(AND('[1]PWS Information'!$E$10="CWS",T1699="Single Family Residence",P1699="Galvanized Requiring Replacement",Q1699="Yes")),
(AND('[1]PWS Information'!$E$10="NTNC",P1699="Galvanized Requiring Replacement")),
(AND('[1]PWS Information'!$E$10="NTNC",T1699="Single Family Residence",Q1699="Yes")))),"Tier 3",
IF((OR((AND('[1]PWS Information'!$E$10="CWS",T1699="Single Family Residence",R1699="Yes",P1699="Non-Lead", I1699="Non-Lead - Copper",K1699="Before 1989")),
(AND('[1]PWS Information'!$E$10="CWS",T1699="Single Family Residence",R1699="Yes",P1699="Non-Lead", M1699="Non-Lead - Copper",N1699="Before 1989")))),"Tier 4",
IF((OR((AND('[1]PWS Information'!$E$10="NTNC",P1699="Non-Lead")),
(AND('[1]PWS Information'!$E$10="CWS",P1699="Non-Lead",R1699="")),
(AND('[1]PWS Information'!$E$10="CWS",P1699="Non-Lead",R1699="No")),
(AND('[1]PWS Information'!$E$10="CWS",P1699="Non-Lead",R1699="Don't Know")),
(AND('[1]PWS Information'!$E$10="CWS",P1699="Non-Lead", I1699="Non-Lead - Copper", R1699="Yes", K1699="Between 1989 and 2014")),
(AND('[1]PWS Information'!$E$10="CWS",P1699="Non-Lead", I1699="Non-Lead - Copper", R1699="Yes", K1699="After 2014")),
(AND('[1]PWS Information'!$E$10="CWS",P1699="Non-Lead", I1699="Non-Lead - Copper", R1699="Yes", K1699="Unknown")),
(AND('[1]PWS Information'!$E$10="CWS",P1699="Non-Lead", M1699="Non-Lead - Copper", R1699="Yes", N1699="Between 1989 and 2014")),
(AND('[1]PWS Information'!$E$10="CWS",P1699="Non-Lead", M1699="Non-Lead - Copper", R1699="Yes", N1699="After 2014")),
(AND('[1]PWS Information'!$E$10="CWS",P1699="Non-Lead", M1699="Non-Lead - Copper", R1699="Yes", N1699="Unknown")),
(AND('[1]PWS Information'!$E$10="CWS",P1699="Unknown")),
(AND('[1]PWS Information'!$E$10="NTNC",P1699="Unknown")))),"Tier 5",
"")))))</f>
        <v>Tier 5</v>
      </c>
      <c r="Y1699" s="50"/>
      <c r="Z1699" s="50"/>
    </row>
    <row r="1700" spans="1:26" ht="30" x14ac:dyDescent="0.25">
      <c r="A1700" s="39">
        <v>2051</v>
      </c>
      <c r="B1700" s="40">
        <v>8000</v>
      </c>
      <c r="C1700" s="41" t="s">
        <v>313</v>
      </c>
      <c r="D1700" s="41" t="s">
        <v>99</v>
      </c>
      <c r="E1700" s="41">
        <v>75153</v>
      </c>
      <c r="F1700" s="42"/>
      <c r="G1700" s="43"/>
      <c r="H1700" s="44"/>
      <c r="I1700" s="45" t="s">
        <v>47</v>
      </c>
      <c r="J1700" s="46" t="s">
        <v>37</v>
      </c>
      <c r="K1700" s="42" t="s">
        <v>41</v>
      </c>
      <c r="L1700" s="49"/>
      <c r="M1700" s="45" t="s">
        <v>54</v>
      </c>
      <c r="N1700" s="46" t="s">
        <v>40</v>
      </c>
      <c r="O1700" s="49"/>
      <c r="P1700" s="36" t="str">
        <f t="shared" si="26"/>
        <v>Non-Lead</v>
      </c>
      <c r="Q1700" s="39" t="s">
        <v>37</v>
      </c>
      <c r="R1700" s="39" t="s">
        <v>37</v>
      </c>
      <c r="S1700" s="39"/>
      <c r="T1700" s="50" t="s">
        <v>36</v>
      </c>
      <c r="U1700" s="50" t="s">
        <v>37</v>
      </c>
      <c r="V1700" s="50" t="s">
        <v>37</v>
      </c>
      <c r="W1700" s="50" t="s">
        <v>37</v>
      </c>
      <c r="X1700" s="51" t="str">
        <f>IF((OR((AND('[1]PWS Information'!$E$10="CWS",T1700="Single Family Residence",P1700="Lead")),
(AND('[1]PWS Information'!$E$10="CWS",T1700="Multiple Family Residence",'[1]PWS Information'!$E$11="Yes",P1700="Lead")),
(AND('[1]PWS Information'!$E$10="NTNC",P1700="Lead")))),"Tier 1",
IF((OR((AND('[1]PWS Information'!$E$10="CWS",T1700="Multiple Family Residence",'[1]PWS Information'!$E$11="No",P1700="Lead")),
(AND('[1]PWS Information'!$E$10="CWS",T1700="Other",P1700="Lead")),
(AND('[1]PWS Information'!$E$10="CWS",T1700="Building",P1700="Lead")))),"Tier 2",
IF((OR((AND('[1]PWS Information'!$E$10="CWS",T1700="Single Family Residence",P1700="Galvanized Requiring Replacement")),
(AND('[1]PWS Information'!$E$10="CWS",T1700="Single Family Residence",P1700="Galvanized Requiring Replacement",Q1700="Yes")),
(AND('[1]PWS Information'!$E$10="NTNC",P1700="Galvanized Requiring Replacement")),
(AND('[1]PWS Information'!$E$10="NTNC",T1700="Single Family Residence",Q1700="Yes")))),"Tier 3",
IF((OR((AND('[1]PWS Information'!$E$10="CWS",T1700="Single Family Residence",R1700="Yes",P1700="Non-Lead", I1700="Non-Lead - Copper",K1700="Before 1989")),
(AND('[1]PWS Information'!$E$10="CWS",T1700="Single Family Residence",R1700="Yes",P1700="Non-Lead", M1700="Non-Lead - Copper",N1700="Before 1989")))),"Tier 4",
IF((OR((AND('[1]PWS Information'!$E$10="NTNC",P1700="Non-Lead")),
(AND('[1]PWS Information'!$E$10="CWS",P1700="Non-Lead",R1700="")),
(AND('[1]PWS Information'!$E$10="CWS",P1700="Non-Lead",R1700="No")),
(AND('[1]PWS Information'!$E$10="CWS",P1700="Non-Lead",R1700="Don't Know")),
(AND('[1]PWS Information'!$E$10="CWS",P1700="Non-Lead", I1700="Non-Lead - Copper", R1700="Yes", K1700="Between 1989 and 2014")),
(AND('[1]PWS Information'!$E$10="CWS",P1700="Non-Lead", I1700="Non-Lead - Copper", R1700="Yes", K1700="After 2014")),
(AND('[1]PWS Information'!$E$10="CWS",P1700="Non-Lead", I1700="Non-Lead - Copper", R1700="Yes", K1700="Unknown")),
(AND('[1]PWS Information'!$E$10="CWS",P1700="Non-Lead", M1700="Non-Lead - Copper", R1700="Yes", N1700="Between 1989 and 2014")),
(AND('[1]PWS Information'!$E$10="CWS",P1700="Non-Lead", M1700="Non-Lead - Copper", R1700="Yes", N1700="After 2014")),
(AND('[1]PWS Information'!$E$10="CWS",P1700="Non-Lead", M1700="Non-Lead - Copper", R1700="Yes", N1700="Unknown")),
(AND('[1]PWS Information'!$E$10="CWS",P1700="Unknown")),
(AND('[1]PWS Information'!$E$10="NTNC",P1700="Unknown")))),"Tier 5",
"")))))</f>
        <v>Tier 5</v>
      </c>
      <c r="Y1700" s="50"/>
      <c r="Z1700" s="50"/>
    </row>
    <row r="1701" spans="1:26" x14ac:dyDescent="0.25">
      <c r="A1701" s="39">
        <v>2052</v>
      </c>
      <c r="B1701" s="40">
        <v>1481</v>
      </c>
      <c r="C1701" s="41" t="s">
        <v>251</v>
      </c>
      <c r="D1701" s="41" t="s">
        <v>88</v>
      </c>
      <c r="E1701" s="41">
        <v>75144</v>
      </c>
      <c r="F1701" s="42"/>
      <c r="G1701" s="43"/>
      <c r="H1701" s="44"/>
      <c r="I1701" s="45" t="s">
        <v>47</v>
      </c>
      <c r="J1701" s="46" t="s">
        <v>37</v>
      </c>
      <c r="K1701" s="42" t="s">
        <v>41</v>
      </c>
      <c r="L1701" s="49"/>
      <c r="M1701" s="45" t="s">
        <v>54</v>
      </c>
      <c r="N1701" s="46" t="s">
        <v>35</v>
      </c>
      <c r="O1701" s="49"/>
      <c r="P1701" s="36" t="str">
        <f t="shared" si="26"/>
        <v>Non-Lead</v>
      </c>
      <c r="Q1701" s="39" t="s">
        <v>37</v>
      </c>
      <c r="R1701" s="39" t="s">
        <v>37</v>
      </c>
      <c r="S1701" s="39"/>
      <c r="T1701" s="50" t="s">
        <v>36</v>
      </c>
      <c r="U1701" s="50" t="s">
        <v>37</v>
      </c>
      <c r="V1701" s="50" t="s">
        <v>37</v>
      </c>
      <c r="W1701" s="50" t="s">
        <v>37</v>
      </c>
      <c r="X1701" s="51" t="str">
        <f>IF((OR((AND('[1]PWS Information'!$E$10="CWS",T1701="Single Family Residence",P1701="Lead")),
(AND('[1]PWS Information'!$E$10="CWS",T1701="Multiple Family Residence",'[1]PWS Information'!$E$11="Yes",P1701="Lead")),
(AND('[1]PWS Information'!$E$10="NTNC",P1701="Lead")))),"Tier 1",
IF((OR((AND('[1]PWS Information'!$E$10="CWS",T1701="Multiple Family Residence",'[1]PWS Information'!$E$11="No",P1701="Lead")),
(AND('[1]PWS Information'!$E$10="CWS",T1701="Other",P1701="Lead")),
(AND('[1]PWS Information'!$E$10="CWS",T1701="Building",P1701="Lead")))),"Tier 2",
IF((OR((AND('[1]PWS Information'!$E$10="CWS",T1701="Single Family Residence",P1701="Galvanized Requiring Replacement")),
(AND('[1]PWS Information'!$E$10="CWS",T1701="Single Family Residence",P1701="Galvanized Requiring Replacement",Q1701="Yes")),
(AND('[1]PWS Information'!$E$10="NTNC",P1701="Galvanized Requiring Replacement")),
(AND('[1]PWS Information'!$E$10="NTNC",T1701="Single Family Residence",Q1701="Yes")))),"Tier 3",
IF((OR((AND('[1]PWS Information'!$E$10="CWS",T1701="Single Family Residence",R1701="Yes",P1701="Non-Lead", I1701="Non-Lead - Copper",K1701="Before 1989")),
(AND('[1]PWS Information'!$E$10="CWS",T1701="Single Family Residence",R1701="Yes",P1701="Non-Lead", M1701="Non-Lead - Copper",N1701="Before 1989")))),"Tier 4",
IF((OR((AND('[1]PWS Information'!$E$10="NTNC",P1701="Non-Lead")),
(AND('[1]PWS Information'!$E$10="CWS",P1701="Non-Lead",R1701="")),
(AND('[1]PWS Information'!$E$10="CWS",P1701="Non-Lead",R1701="No")),
(AND('[1]PWS Information'!$E$10="CWS",P1701="Non-Lead",R1701="Don't Know")),
(AND('[1]PWS Information'!$E$10="CWS",P1701="Non-Lead", I1701="Non-Lead - Copper", R1701="Yes", K1701="Between 1989 and 2014")),
(AND('[1]PWS Information'!$E$10="CWS",P1701="Non-Lead", I1701="Non-Lead - Copper", R1701="Yes", K1701="After 2014")),
(AND('[1]PWS Information'!$E$10="CWS",P1701="Non-Lead", I1701="Non-Lead - Copper", R1701="Yes", K1701="Unknown")),
(AND('[1]PWS Information'!$E$10="CWS",P1701="Non-Lead", M1701="Non-Lead - Copper", R1701="Yes", N1701="Between 1989 and 2014")),
(AND('[1]PWS Information'!$E$10="CWS",P1701="Non-Lead", M1701="Non-Lead - Copper", R1701="Yes", N1701="After 2014")),
(AND('[1]PWS Information'!$E$10="CWS",P1701="Non-Lead", M1701="Non-Lead - Copper", R1701="Yes", N1701="Unknown")),
(AND('[1]PWS Information'!$E$10="CWS",P1701="Unknown")),
(AND('[1]PWS Information'!$E$10="NTNC",P1701="Unknown")))),"Tier 5",
"")))))</f>
        <v>Tier 5</v>
      </c>
      <c r="Y1701" s="50"/>
      <c r="Z1701" s="50"/>
    </row>
    <row r="1702" spans="1:26" ht="30" x14ac:dyDescent="0.25">
      <c r="A1702" s="39">
        <v>2053</v>
      </c>
      <c r="B1702" s="40">
        <v>1318</v>
      </c>
      <c r="C1702" s="41" t="s">
        <v>251</v>
      </c>
      <c r="D1702" s="41" t="s">
        <v>88</v>
      </c>
      <c r="E1702" s="41">
        <v>75144</v>
      </c>
      <c r="F1702" s="42"/>
      <c r="G1702" s="43"/>
      <c r="H1702" s="44"/>
      <c r="I1702" s="45" t="s">
        <v>47</v>
      </c>
      <c r="J1702" s="46" t="s">
        <v>37</v>
      </c>
      <c r="K1702" s="42" t="s">
        <v>41</v>
      </c>
      <c r="L1702" s="49"/>
      <c r="M1702" s="45" t="s">
        <v>54</v>
      </c>
      <c r="N1702" s="46" t="s">
        <v>40</v>
      </c>
      <c r="O1702" s="49"/>
      <c r="P1702" s="36" t="str">
        <f t="shared" si="26"/>
        <v>Non-Lead</v>
      </c>
      <c r="Q1702" s="39" t="s">
        <v>37</v>
      </c>
      <c r="R1702" s="39" t="s">
        <v>37</v>
      </c>
      <c r="S1702" s="39"/>
      <c r="T1702" s="50" t="s">
        <v>36</v>
      </c>
      <c r="U1702" s="50" t="s">
        <v>37</v>
      </c>
      <c r="V1702" s="50" t="s">
        <v>37</v>
      </c>
      <c r="W1702" s="50" t="s">
        <v>37</v>
      </c>
      <c r="X1702" s="51" t="str">
        <f>IF((OR((AND('[1]PWS Information'!$E$10="CWS",T1702="Single Family Residence",P1702="Lead")),
(AND('[1]PWS Information'!$E$10="CWS",T1702="Multiple Family Residence",'[1]PWS Information'!$E$11="Yes",P1702="Lead")),
(AND('[1]PWS Information'!$E$10="NTNC",P1702="Lead")))),"Tier 1",
IF((OR((AND('[1]PWS Information'!$E$10="CWS",T1702="Multiple Family Residence",'[1]PWS Information'!$E$11="No",P1702="Lead")),
(AND('[1]PWS Information'!$E$10="CWS",T1702="Other",P1702="Lead")),
(AND('[1]PWS Information'!$E$10="CWS",T1702="Building",P1702="Lead")))),"Tier 2",
IF((OR((AND('[1]PWS Information'!$E$10="CWS",T1702="Single Family Residence",P1702="Galvanized Requiring Replacement")),
(AND('[1]PWS Information'!$E$10="CWS",T1702="Single Family Residence",P1702="Galvanized Requiring Replacement",Q1702="Yes")),
(AND('[1]PWS Information'!$E$10="NTNC",P1702="Galvanized Requiring Replacement")),
(AND('[1]PWS Information'!$E$10="NTNC",T1702="Single Family Residence",Q1702="Yes")))),"Tier 3",
IF((OR((AND('[1]PWS Information'!$E$10="CWS",T1702="Single Family Residence",R1702="Yes",P1702="Non-Lead", I1702="Non-Lead - Copper",K1702="Before 1989")),
(AND('[1]PWS Information'!$E$10="CWS",T1702="Single Family Residence",R1702="Yes",P1702="Non-Lead", M1702="Non-Lead - Copper",N1702="Before 1989")))),"Tier 4",
IF((OR((AND('[1]PWS Information'!$E$10="NTNC",P1702="Non-Lead")),
(AND('[1]PWS Information'!$E$10="CWS",P1702="Non-Lead",R1702="")),
(AND('[1]PWS Information'!$E$10="CWS",P1702="Non-Lead",R1702="No")),
(AND('[1]PWS Information'!$E$10="CWS",P1702="Non-Lead",R1702="Don't Know")),
(AND('[1]PWS Information'!$E$10="CWS",P1702="Non-Lead", I1702="Non-Lead - Copper", R1702="Yes", K1702="Between 1989 and 2014")),
(AND('[1]PWS Information'!$E$10="CWS",P1702="Non-Lead", I1702="Non-Lead - Copper", R1702="Yes", K1702="After 2014")),
(AND('[1]PWS Information'!$E$10="CWS",P1702="Non-Lead", I1702="Non-Lead - Copper", R1702="Yes", K1702="Unknown")),
(AND('[1]PWS Information'!$E$10="CWS",P1702="Non-Lead", M1702="Non-Lead - Copper", R1702="Yes", N1702="Between 1989 and 2014")),
(AND('[1]PWS Information'!$E$10="CWS",P1702="Non-Lead", M1702="Non-Lead - Copper", R1702="Yes", N1702="After 2014")),
(AND('[1]PWS Information'!$E$10="CWS",P1702="Non-Lead", M1702="Non-Lead - Copper", R1702="Yes", N1702="Unknown")),
(AND('[1]PWS Information'!$E$10="CWS",P1702="Unknown")),
(AND('[1]PWS Information'!$E$10="NTNC",P1702="Unknown")))),"Tier 5",
"")))))</f>
        <v>Tier 5</v>
      </c>
      <c r="Y1702" s="50"/>
      <c r="Z1702" s="50"/>
    </row>
    <row r="1703" spans="1:26" x14ac:dyDescent="0.25">
      <c r="A1703" s="39">
        <v>2054</v>
      </c>
      <c r="B1703" s="40">
        <v>4690</v>
      </c>
      <c r="C1703" s="41" t="s">
        <v>301</v>
      </c>
      <c r="D1703" s="41" t="s">
        <v>61</v>
      </c>
      <c r="E1703" s="41">
        <v>75109</v>
      </c>
      <c r="F1703" s="42"/>
      <c r="G1703" s="43"/>
      <c r="H1703" s="44"/>
      <c r="I1703" s="45" t="s">
        <v>47</v>
      </c>
      <c r="J1703" s="46" t="s">
        <v>37</v>
      </c>
      <c r="K1703" s="42" t="s">
        <v>41</v>
      </c>
      <c r="L1703" s="49"/>
      <c r="M1703" s="45" t="s">
        <v>54</v>
      </c>
      <c r="N1703" s="46" t="s">
        <v>41</v>
      </c>
      <c r="O1703" s="49"/>
      <c r="P1703" s="36" t="str">
        <f t="shared" si="26"/>
        <v>Non-Lead</v>
      </c>
      <c r="Q1703" s="39" t="s">
        <v>37</v>
      </c>
      <c r="R1703" s="39" t="s">
        <v>37</v>
      </c>
      <c r="S1703" s="39"/>
      <c r="T1703" s="50" t="s">
        <v>36</v>
      </c>
      <c r="U1703" s="50" t="s">
        <v>37</v>
      </c>
      <c r="V1703" s="50" t="s">
        <v>37</v>
      </c>
      <c r="W1703" s="50" t="s">
        <v>37</v>
      </c>
      <c r="X1703" s="51" t="str">
        <f>IF((OR((AND('[1]PWS Information'!$E$10="CWS",T1703="Single Family Residence",P1703="Lead")),
(AND('[1]PWS Information'!$E$10="CWS",T1703="Multiple Family Residence",'[1]PWS Information'!$E$11="Yes",P1703="Lead")),
(AND('[1]PWS Information'!$E$10="NTNC",P1703="Lead")))),"Tier 1",
IF((OR((AND('[1]PWS Information'!$E$10="CWS",T1703="Multiple Family Residence",'[1]PWS Information'!$E$11="No",P1703="Lead")),
(AND('[1]PWS Information'!$E$10="CWS",T1703="Other",P1703="Lead")),
(AND('[1]PWS Information'!$E$10="CWS",T1703="Building",P1703="Lead")))),"Tier 2",
IF((OR((AND('[1]PWS Information'!$E$10="CWS",T1703="Single Family Residence",P1703="Galvanized Requiring Replacement")),
(AND('[1]PWS Information'!$E$10="CWS",T1703="Single Family Residence",P1703="Galvanized Requiring Replacement",Q1703="Yes")),
(AND('[1]PWS Information'!$E$10="NTNC",P1703="Galvanized Requiring Replacement")),
(AND('[1]PWS Information'!$E$10="NTNC",T1703="Single Family Residence",Q1703="Yes")))),"Tier 3",
IF((OR((AND('[1]PWS Information'!$E$10="CWS",T1703="Single Family Residence",R1703="Yes",P1703="Non-Lead", I1703="Non-Lead - Copper",K1703="Before 1989")),
(AND('[1]PWS Information'!$E$10="CWS",T1703="Single Family Residence",R1703="Yes",P1703="Non-Lead", M1703="Non-Lead - Copper",N1703="Before 1989")))),"Tier 4",
IF((OR((AND('[1]PWS Information'!$E$10="NTNC",P1703="Non-Lead")),
(AND('[1]PWS Information'!$E$10="CWS",P1703="Non-Lead",R1703="")),
(AND('[1]PWS Information'!$E$10="CWS",P1703="Non-Lead",R1703="No")),
(AND('[1]PWS Information'!$E$10="CWS",P1703="Non-Lead",R1703="Don't Know")),
(AND('[1]PWS Information'!$E$10="CWS",P1703="Non-Lead", I1703="Non-Lead - Copper", R1703="Yes", K1703="Between 1989 and 2014")),
(AND('[1]PWS Information'!$E$10="CWS",P1703="Non-Lead", I1703="Non-Lead - Copper", R1703="Yes", K1703="After 2014")),
(AND('[1]PWS Information'!$E$10="CWS",P1703="Non-Lead", I1703="Non-Lead - Copper", R1703="Yes", K1703="Unknown")),
(AND('[1]PWS Information'!$E$10="CWS",P1703="Non-Lead", M1703="Non-Lead - Copper", R1703="Yes", N1703="Between 1989 and 2014")),
(AND('[1]PWS Information'!$E$10="CWS",P1703="Non-Lead", M1703="Non-Lead - Copper", R1703="Yes", N1703="After 2014")),
(AND('[1]PWS Information'!$E$10="CWS",P1703="Non-Lead", M1703="Non-Lead - Copper", R1703="Yes", N1703="Unknown")),
(AND('[1]PWS Information'!$E$10="CWS",P1703="Unknown")),
(AND('[1]PWS Information'!$E$10="NTNC",P1703="Unknown")))),"Tier 5",
"")))))</f>
        <v>Tier 5</v>
      </c>
      <c r="Y1703" s="50"/>
      <c r="Z1703" s="50"/>
    </row>
    <row r="1704" spans="1:26" x14ac:dyDescent="0.25">
      <c r="A1704" s="39">
        <v>2055</v>
      </c>
      <c r="B1704" s="40">
        <v>3209</v>
      </c>
      <c r="C1704" s="41" t="s">
        <v>300</v>
      </c>
      <c r="D1704" s="41" t="s">
        <v>99</v>
      </c>
      <c r="E1704" s="41">
        <v>75153</v>
      </c>
      <c r="F1704" s="42"/>
      <c r="G1704" s="43"/>
      <c r="H1704" s="44"/>
      <c r="I1704" s="45" t="s">
        <v>47</v>
      </c>
      <c r="J1704" s="46" t="s">
        <v>37</v>
      </c>
      <c r="K1704" s="42" t="s">
        <v>41</v>
      </c>
      <c r="L1704" s="49"/>
      <c r="M1704" s="45" t="s">
        <v>54</v>
      </c>
      <c r="N1704" s="46" t="s">
        <v>41</v>
      </c>
      <c r="O1704" s="49"/>
      <c r="P1704" s="36" t="str">
        <f t="shared" si="26"/>
        <v>Non-Lead</v>
      </c>
      <c r="Q1704" s="39" t="s">
        <v>37</v>
      </c>
      <c r="R1704" s="39" t="s">
        <v>37</v>
      </c>
      <c r="S1704" s="39"/>
      <c r="T1704" s="50" t="s">
        <v>36</v>
      </c>
      <c r="U1704" s="50" t="s">
        <v>37</v>
      </c>
      <c r="V1704" s="50" t="s">
        <v>37</v>
      </c>
      <c r="W1704" s="50" t="s">
        <v>37</v>
      </c>
      <c r="X1704" s="51" t="str">
        <f>IF((OR((AND('[1]PWS Information'!$E$10="CWS",T1704="Single Family Residence",P1704="Lead")),
(AND('[1]PWS Information'!$E$10="CWS",T1704="Multiple Family Residence",'[1]PWS Information'!$E$11="Yes",P1704="Lead")),
(AND('[1]PWS Information'!$E$10="NTNC",P1704="Lead")))),"Tier 1",
IF((OR((AND('[1]PWS Information'!$E$10="CWS",T1704="Multiple Family Residence",'[1]PWS Information'!$E$11="No",P1704="Lead")),
(AND('[1]PWS Information'!$E$10="CWS",T1704="Other",P1704="Lead")),
(AND('[1]PWS Information'!$E$10="CWS",T1704="Building",P1704="Lead")))),"Tier 2",
IF((OR((AND('[1]PWS Information'!$E$10="CWS",T1704="Single Family Residence",P1704="Galvanized Requiring Replacement")),
(AND('[1]PWS Information'!$E$10="CWS",T1704="Single Family Residence",P1704="Galvanized Requiring Replacement",Q1704="Yes")),
(AND('[1]PWS Information'!$E$10="NTNC",P1704="Galvanized Requiring Replacement")),
(AND('[1]PWS Information'!$E$10="NTNC",T1704="Single Family Residence",Q1704="Yes")))),"Tier 3",
IF((OR((AND('[1]PWS Information'!$E$10="CWS",T1704="Single Family Residence",R1704="Yes",P1704="Non-Lead", I1704="Non-Lead - Copper",K1704="Before 1989")),
(AND('[1]PWS Information'!$E$10="CWS",T1704="Single Family Residence",R1704="Yes",P1704="Non-Lead", M1704="Non-Lead - Copper",N1704="Before 1989")))),"Tier 4",
IF((OR((AND('[1]PWS Information'!$E$10="NTNC",P1704="Non-Lead")),
(AND('[1]PWS Information'!$E$10="CWS",P1704="Non-Lead",R1704="")),
(AND('[1]PWS Information'!$E$10="CWS",P1704="Non-Lead",R1704="No")),
(AND('[1]PWS Information'!$E$10="CWS",P1704="Non-Lead",R1704="Don't Know")),
(AND('[1]PWS Information'!$E$10="CWS",P1704="Non-Lead", I1704="Non-Lead - Copper", R1704="Yes", K1704="Between 1989 and 2014")),
(AND('[1]PWS Information'!$E$10="CWS",P1704="Non-Lead", I1704="Non-Lead - Copper", R1704="Yes", K1704="After 2014")),
(AND('[1]PWS Information'!$E$10="CWS",P1704="Non-Lead", I1704="Non-Lead - Copper", R1704="Yes", K1704="Unknown")),
(AND('[1]PWS Information'!$E$10="CWS",P1704="Non-Lead", M1704="Non-Lead - Copper", R1704="Yes", N1704="Between 1989 and 2014")),
(AND('[1]PWS Information'!$E$10="CWS",P1704="Non-Lead", M1704="Non-Lead - Copper", R1704="Yes", N1704="After 2014")),
(AND('[1]PWS Information'!$E$10="CWS",P1704="Non-Lead", M1704="Non-Lead - Copper", R1704="Yes", N1704="Unknown")),
(AND('[1]PWS Information'!$E$10="CWS",P1704="Unknown")),
(AND('[1]PWS Information'!$E$10="NTNC",P1704="Unknown")))),"Tier 5",
"")))))</f>
        <v>Tier 5</v>
      </c>
      <c r="Y1704" s="50"/>
      <c r="Z1704" s="50"/>
    </row>
    <row r="1705" spans="1:26" x14ac:dyDescent="0.25">
      <c r="A1705" s="39">
        <v>2056</v>
      </c>
      <c r="B1705" s="40">
        <v>11145</v>
      </c>
      <c r="C1705" s="41" t="s">
        <v>288</v>
      </c>
      <c r="D1705" s="41" t="s">
        <v>88</v>
      </c>
      <c r="E1705" s="41">
        <v>75144</v>
      </c>
      <c r="F1705" s="42"/>
      <c r="G1705" s="43"/>
      <c r="H1705" s="44"/>
      <c r="I1705" s="45" t="s">
        <v>47</v>
      </c>
      <c r="J1705" s="46" t="s">
        <v>37</v>
      </c>
      <c r="K1705" s="42" t="s">
        <v>41</v>
      </c>
      <c r="L1705" s="49"/>
      <c r="M1705" s="45" t="s">
        <v>54</v>
      </c>
      <c r="N1705" s="46" t="s">
        <v>41</v>
      </c>
      <c r="O1705" s="49"/>
      <c r="P1705" s="36" t="str">
        <f t="shared" si="26"/>
        <v>Non-Lead</v>
      </c>
      <c r="Q1705" s="39" t="s">
        <v>37</v>
      </c>
      <c r="R1705" s="39" t="s">
        <v>37</v>
      </c>
      <c r="S1705" s="39"/>
      <c r="T1705" s="50" t="s">
        <v>36</v>
      </c>
      <c r="U1705" s="50" t="s">
        <v>37</v>
      </c>
      <c r="V1705" s="50" t="s">
        <v>37</v>
      </c>
      <c r="W1705" s="50" t="s">
        <v>37</v>
      </c>
      <c r="X1705" s="51" t="str">
        <f>IF((OR((AND('[1]PWS Information'!$E$10="CWS",T1705="Single Family Residence",P1705="Lead")),
(AND('[1]PWS Information'!$E$10="CWS",T1705="Multiple Family Residence",'[1]PWS Information'!$E$11="Yes",P1705="Lead")),
(AND('[1]PWS Information'!$E$10="NTNC",P1705="Lead")))),"Tier 1",
IF((OR((AND('[1]PWS Information'!$E$10="CWS",T1705="Multiple Family Residence",'[1]PWS Information'!$E$11="No",P1705="Lead")),
(AND('[1]PWS Information'!$E$10="CWS",T1705="Other",P1705="Lead")),
(AND('[1]PWS Information'!$E$10="CWS",T1705="Building",P1705="Lead")))),"Tier 2",
IF((OR((AND('[1]PWS Information'!$E$10="CWS",T1705="Single Family Residence",P1705="Galvanized Requiring Replacement")),
(AND('[1]PWS Information'!$E$10="CWS",T1705="Single Family Residence",P1705="Galvanized Requiring Replacement",Q1705="Yes")),
(AND('[1]PWS Information'!$E$10="NTNC",P1705="Galvanized Requiring Replacement")),
(AND('[1]PWS Information'!$E$10="NTNC",T1705="Single Family Residence",Q1705="Yes")))),"Tier 3",
IF((OR((AND('[1]PWS Information'!$E$10="CWS",T1705="Single Family Residence",R1705="Yes",P1705="Non-Lead", I1705="Non-Lead - Copper",K1705="Before 1989")),
(AND('[1]PWS Information'!$E$10="CWS",T1705="Single Family Residence",R1705="Yes",P1705="Non-Lead", M1705="Non-Lead - Copper",N1705="Before 1989")))),"Tier 4",
IF((OR((AND('[1]PWS Information'!$E$10="NTNC",P1705="Non-Lead")),
(AND('[1]PWS Information'!$E$10="CWS",P1705="Non-Lead",R1705="")),
(AND('[1]PWS Information'!$E$10="CWS",P1705="Non-Lead",R1705="No")),
(AND('[1]PWS Information'!$E$10="CWS",P1705="Non-Lead",R1705="Don't Know")),
(AND('[1]PWS Information'!$E$10="CWS",P1705="Non-Lead", I1705="Non-Lead - Copper", R1705="Yes", K1705="Between 1989 and 2014")),
(AND('[1]PWS Information'!$E$10="CWS",P1705="Non-Lead", I1705="Non-Lead - Copper", R1705="Yes", K1705="After 2014")),
(AND('[1]PWS Information'!$E$10="CWS",P1705="Non-Lead", I1705="Non-Lead - Copper", R1705="Yes", K1705="Unknown")),
(AND('[1]PWS Information'!$E$10="CWS",P1705="Non-Lead", M1705="Non-Lead - Copper", R1705="Yes", N1705="Between 1989 and 2014")),
(AND('[1]PWS Information'!$E$10="CWS",P1705="Non-Lead", M1705="Non-Lead - Copper", R1705="Yes", N1705="After 2014")),
(AND('[1]PWS Information'!$E$10="CWS",P1705="Non-Lead", M1705="Non-Lead - Copper", R1705="Yes", N1705="Unknown")),
(AND('[1]PWS Information'!$E$10="CWS",P1705="Unknown")),
(AND('[1]PWS Information'!$E$10="NTNC",P1705="Unknown")))),"Tier 5",
"")))))</f>
        <v>Tier 5</v>
      </c>
      <c r="Y1705" s="50"/>
      <c r="Z1705" s="50"/>
    </row>
    <row r="1706" spans="1:26" x14ac:dyDescent="0.25">
      <c r="A1706" s="39">
        <v>2057</v>
      </c>
      <c r="B1706" s="40">
        <v>3503</v>
      </c>
      <c r="C1706" s="41" t="s">
        <v>388</v>
      </c>
      <c r="D1706" s="41" t="s">
        <v>88</v>
      </c>
      <c r="E1706" s="41">
        <v>75144</v>
      </c>
      <c r="F1706" s="42"/>
      <c r="G1706" s="43"/>
      <c r="H1706" s="44"/>
      <c r="I1706" s="45" t="s">
        <v>47</v>
      </c>
      <c r="J1706" s="46" t="s">
        <v>37</v>
      </c>
      <c r="K1706" s="42" t="s">
        <v>41</v>
      </c>
      <c r="L1706" s="49"/>
      <c r="M1706" s="45" t="s">
        <v>54</v>
      </c>
      <c r="N1706" s="46" t="s">
        <v>41</v>
      </c>
      <c r="O1706" s="49"/>
      <c r="P1706" s="36" t="str">
        <f t="shared" si="26"/>
        <v>Non-Lead</v>
      </c>
      <c r="Q1706" s="39" t="s">
        <v>37</v>
      </c>
      <c r="R1706" s="39" t="s">
        <v>37</v>
      </c>
      <c r="S1706" s="39"/>
      <c r="T1706" s="50" t="s">
        <v>36</v>
      </c>
      <c r="U1706" s="50" t="s">
        <v>37</v>
      </c>
      <c r="V1706" s="50" t="s">
        <v>37</v>
      </c>
      <c r="W1706" s="50" t="s">
        <v>37</v>
      </c>
      <c r="X1706" s="51" t="str">
        <f>IF((OR((AND('[1]PWS Information'!$E$10="CWS",T1706="Single Family Residence",P1706="Lead")),
(AND('[1]PWS Information'!$E$10="CWS",T1706="Multiple Family Residence",'[1]PWS Information'!$E$11="Yes",P1706="Lead")),
(AND('[1]PWS Information'!$E$10="NTNC",P1706="Lead")))),"Tier 1",
IF((OR((AND('[1]PWS Information'!$E$10="CWS",T1706="Multiple Family Residence",'[1]PWS Information'!$E$11="No",P1706="Lead")),
(AND('[1]PWS Information'!$E$10="CWS",T1706="Other",P1706="Lead")),
(AND('[1]PWS Information'!$E$10="CWS",T1706="Building",P1706="Lead")))),"Tier 2",
IF((OR((AND('[1]PWS Information'!$E$10="CWS",T1706="Single Family Residence",P1706="Galvanized Requiring Replacement")),
(AND('[1]PWS Information'!$E$10="CWS",T1706="Single Family Residence",P1706="Galvanized Requiring Replacement",Q1706="Yes")),
(AND('[1]PWS Information'!$E$10="NTNC",P1706="Galvanized Requiring Replacement")),
(AND('[1]PWS Information'!$E$10="NTNC",T1706="Single Family Residence",Q1706="Yes")))),"Tier 3",
IF((OR((AND('[1]PWS Information'!$E$10="CWS",T1706="Single Family Residence",R1706="Yes",P1706="Non-Lead", I1706="Non-Lead - Copper",K1706="Before 1989")),
(AND('[1]PWS Information'!$E$10="CWS",T1706="Single Family Residence",R1706="Yes",P1706="Non-Lead", M1706="Non-Lead - Copper",N1706="Before 1989")))),"Tier 4",
IF((OR((AND('[1]PWS Information'!$E$10="NTNC",P1706="Non-Lead")),
(AND('[1]PWS Information'!$E$10="CWS",P1706="Non-Lead",R1706="")),
(AND('[1]PWS Information'!$E$10="CWS",P1706="Non-Lead",R1706="No")),
(AND('[1]PWS Information'!$E$10="CWS",P1706="Non-Lead",R1706="Don't Know")),
(AND('[1]PWS Information'!$E$10="CWS",P1706="Non-Lead", I1706="Non-Lead - Copper", R1706="Yes", K1706="Between 1989 and 2014")),
(AND('[1]PWS Information'!$E$10="CWS",P1706="Non-Lead", I1706="Non-Lead - Copper", R1706="Yes", K1706="After 2014")),
(AND('[1]PWS Information'!$E$10="CWS",P1706="Non-Lead", I1706="Non-Lead - Copper", R1706="Yes", K1706="Unknown")),
(AND('[1]PWS Information'!$E$10="CWS",P1706="Non-Lead", M1706="Non-Lead - Copper", R1706="Yes", N1706="Between 1989 and 2014")),
(AND('[1]PWS Information'!$E$10="CWS",P1706="Non-Lead", M1706="Non-Lead - Copper", R1706="Yes", N1706="After 2014")),
(AND('[1]PWS Information'!$E$10="CWS",P1706="Non-Lead", M1706="Non-Lead - Copper", R1706="Yes", N1706="Unknown")),
(AND('[1]PWS Information'!$E$10="CWS",P1706="Unknown")),
(AND('[1]PWS Information'!$E$10="NTNC",P1706="Unknown")))),"Tier 5",
"")))))</f>
        <v>Tier 5</v>
      </c>
      <c r="Y1706" s="50"/>
      <c r="Z1706" s="50"/>
    </row>
    <row r="1707" spans="1:26" ht="30" x14ac:dyDescent="0.25">
      <c r="A1707" s="39">
        <v>2058</v>
      </c>
      <c r="B1707" s="40">
        <v>8014</v>
      </c>
      <c r="C1707" s="41" t="s">
        <v>313</v>
      </c>
      <c r="D1707" s="41" t="s">
        <v>99</v>
      </c>
      <c r="E1707" s="41">
        <v>75153</v>
      </c>
      <c r="F1707" s="42"/>
      <c r="G1707" s="43"/>
      <c r="H1707" s="44"/>
      <c r="I1707" s="45" t="s">
        <v>47</v>
      </c>
      <c r="J1707" s="46" t="s">
        <v>37</v>
      </c>
      <c r="K1707" s="42" t="s">
        <v>41</v>
      </c>
      <c r="L1707" s="49"/>
      <c r="M1707" s="45" t="s">
        <v>54</v>
      </c>
      <c r="N1707" s="46" t="s">
        <v>40</v>
      </c>
      <c r="O1707" s="49"/>
      <c r="P1707" s="36" t="str">
        <f t="shared" si="26"/>
        <v>Non-Lead</v>
      </c>
      <c r="Q1707" s="39" t="s">
        <v>37</v>
      </c>
      <c r="R1707" s="39" t="s">
        <v>37</v>
      </c>
      <c r="S1707" s="39"/>
      <c r="T1707" s="50" t="s">
        <v>36</v>
      </c>
      <c r="U1707" s="50" t="s">
        <v>37</v>
      </c>
      <c r="V1707" s="50" t="s">
        <v>37</v>
      </c>
      <c r="W1707" s="50" t="s">
        <v>37</v>
      </c>
      <c r="X1707" s="51" t="str">
        <f>IF((OR((AND('[1]PWS Information'!$E$10="CWS",T1707="Single Family Residence",P1707="Lead")),
(AND('[1]PWS Information'!$E$10="CWS",T1707="Multiple Family Residence",'[1]PWS Information'!$E$11="Yes",P1707="Lead")),
(AND('[1]PWS Information'!$E$10="NTNC",P1707="Lead")))),"Tier 1",
IF((OR((AND('[1]PWS Information'!$E$10="CWS",T1707="Multiple Family Residence",'[1]PWS Information'!$E$11="No",P1707="Lead")),
(AND('[1]PWS Information'!$E$10="CWS",T1707="Other",P1707="Lead")),
(AND('[1]PWS Information'!$E$10="CWS",T1707="Building",P1707="Lead")))),"Tier 2",
IF((OR((AND('[1]PWS Information'!$E$10="CWS",T1707="Single Family Residence",P1707="Galvanized Requiring Replacement")),
(AND('[1]PWS Information'!$E$10="CWS",T1707="Single Family Residence",P1707="Galvanized Requiring Replacement",Q1707="Yes")),
(AND('[1]PWS Information'!$E$10="NTNC",P1707="Galvanized Requiring Replacement")),
(AND('[1]PWS Information'!$E$10="NTNC",T1707="Single Family Residence",Q1707="Yes")))),"Tier 3",
IF((OR((AND('[1]PWS Information'!$E$10="CWS",T1707="Single Family Residence",R1707="Yes",P1707="Non-Lead", I1707="Non-Lead - Copper",K1707="Before 1989")),
(AND('[1]PWS Information'!$E$10="CWS",T1707="Single Family Residence",R1707="Yes",P1707="Non-Lead", M1707="Non-Lead - Copper",N1707="Before 1989")))),"Tier 4",
IF((OR((AND('[1]PWS Information'!$E$10="NTNC",P1707="Non-Lead")),
(AND('[1]PWS Information'!$E$10="CWS",P1707="Non-Lead",R1707="")),
(AND('[1]PWS Information'!$E$10="CWS",P1707="Non-Lead",R1707="No")),
(AND('[1]PWS Information'!$E$10="CWS",P1707="Non-Lead",R1707="Don't Know")),
(AND('[1]PWS Information'!$E$10="CWS",P1707="Non-Lead", I1707="Non-Lead - Copper", R1707="Yes", K1707="Between 1989 and 2014")),
(AND('[1]PWS Information'!$E$10="CWS",P1707="Non-Lead", I1707="Non-Lead - Copper", R1707="Yes", K1707="After 2014")),
(AND('[1]PWS Information'!$E$10="CWS",P1707="Non-Lead", I1707="Non-Lead - Copper", R1707="Yes", K1707="Unknown")),
(AND('[1]PWS Information'!$E$10="CWS",P1707="Non-Lead", M1707="Non-Lead - Copper", R1707="Yes", N1707="Between 1989 and 2014")),
(AND('[1]PWS Information'!$E$10="CWS",P1707="Non-Lead", M1707="Non-Lead - Copper", R1707="Yes", N1707="After 2014")),
(AND('[1]PWS Information'!$E$10="CWS",P1707="Non-Lead", M1707="Non-Lead - Copper", R1707="Yes", N1707="Unknown")),
(AND('[1]PWS Information'!$E$10="CWS",P1707="Unknown")),
(AND('[1]PWS Information'!$E$10="NTNC",P1707="Unknown")))),"Tier 5",
"")))))</f>
        <v>Tier 5</v>
      </c>
      <c r="Y1707" s="50"/>
      <c r="Z1707" s="50"/>
    </row>
    <row r="1708" spans="1:26" x14ac:dyDescent="0.25">
      <c r="A1708" s="39">
        <v>2059</v>
      </c>
      <c r="B1708" s="40"/>
      <c r="C1708" s="41" t="s">
        <v>313</v>
      </c>
      <c r="D1708" s="41" t="s">
        <v>99</v>
      </c>
      <c r="E1708" s="41">
        <v>75153</v>
      </c>
      <c r="F1708" s="42"/>
      <c r="G1708" s="43"/>
      <c r="H1708" s="44"/>
      <c r="I1708" s="45" t="s">
        <v>47</v>
      </c>
      <c r="J1708" s="46" t="s">
        <v>37</v>
      </c>
      <c r="K1708" s="42" t="s">
        <v>41</v>
      </c>
      <c r="L1708" s="49"/>
      <c r="M1708" s="45" t="s">
        <v>54</v>
      </c>
      <c r="N1708" s="46" t="s">
        <v>49</v>
      </c>
      <c r="O1708" s="49"/>
      <c r="P1708" s="36" t="str">
        <f t="shared" si="26"/>
        <v>Non-Lead</v>
      </c>
      <c r="Q1708" s="39" t="s">
        <v>37</v>
      </c>
      <c r="R1708" s="39" t="s">
        <v>37</v>
      </c>
      <c r="S1708" s="39"/>
      <c r="T1708" s="50" t="s">
        <v>52</v>
      </c>
      <c r="U1708" s="50" t="s">
        <v>37</v>
      </c>
      <c r="V1708" s="50" t="s">
        <v>37</v>
      </c>
      <c r="W1708" s="50" t="s">
        <v>37</v>
      </c>
      <c r="X1708" s="51" t="str">
        <f>IF((OR((AND('[1]PWS Information'!$E$10="CWS",T1708="Single Family Residence",P1708="Lead")),
(AND('[1]PWS Information'!$E$10="CWS",T1708="Multiple Family Residence",'[1]PWS Information'!$E$11="Yes",P1708="Lead")),
(AND('[1]PWS Information'!$E$10="NTNC",P1708="Lead")))),"Tier 1",
IF((OR((AND('[1]PWS Information'!$E$10="CWS",T1708="Multiple Family Residence",'[1]PWS Information'!$E$11="No",P1708="Lead")),
(AND('[1]PWS Information'!$E$10="CWS",T1708="Other",P1708="Lead")),
(AND('[1]PWS Information'!$E$10="CWS",T1708="Building",P1708="Lead")))),"Tier 2",
IF((OR((AND('[1]PWS Information'!$E$10="CWS",T1708="Single Family Residence",P1708="Galvanized Requiring Replacement")),
(AND('[1]PWS Information'!$E$10="CWS",T1708="Single Family Residence",P1708="Galvanized Requiring Replacement",Q1708="Yes")),
(AND('[1]PWS Information'!$E$10="NTNC",P1708="Galvanized Requiring Replacement")),
(AND('[1]PWS Information'!$E$10="NTNC",T1708="Single Family Residence",Q1708="Yes")))),"Tier 3",
IF((OR((AND('[1]PWS Information'!$E$10="CWS",T1708="Single Family Residence",R1708="Yes",P1708="Non-Lead", I1708="Non-Lead - Copper",K1708="Before 1989")),
(AND('[1]PWS Information'!$E$10="CWS",T1708="Single Family Residence",R1708="Yes",P1708="Non-Lead", M1708="Non-Lead - Copper",N1708="Before 1989")))),"Tier 4",
IF((OR((AND('[1]PWS Information'!$E$10="NTNC",P1708="Non-Lead")),
(AND('[1]PWS Information'!$E$10="CWS",P1708="Non-Lead",R1708="")),
(AND('[1]PWS Information'!$E$10="CWS",P1708="Non-Lead",R1708="No")),
(AND('[1]PWS Information'!$E$10="CWS",P1708="Non-Lead",R1708="Don't Know")),
(AND('[1]PWS Information'!$E$10="CWS",P1708="Non-Lead", I1708="Non-Lead - Copper", R1708="Yes", K1708="Between 1989 and 2014")),
(AND('[1]PWS Information'!$E$10="CWS",P1708="Non-Lead", I1708="Non-Lead - Copper", R1708="Yes", K1708="After 2014")),
(AND('[1]PWS Information'!$E$10="CWS",P1708="Non-Lead", I1708="Non-Lead - Copper", R1708="Yes", K1708="Unknown")),
(AND('[1]PWS Information'!$E$10="CWS",P1708="Non-Lead", M1708="Non-Lead - Copper", R1708="Yes", N1708="Between 1989 and 2014")),
(AND('[1]PWS Information'!$E$10="CWS",P1708="Non-Lead", M1708="Non-Lead - Copper", R1708="Yes", N1708="After 2014")),
(AND('[1]PWS Information'!$E$10="CWS",P1708="Non-Lead", M1708="Non-Lead - Copper", R1708="Yes", N1708="Unknown")),
(AND('[1]PWS Information'!$E$10="CWS",P1708="Unknown")),
(AND('[1]PWS Information'!$E$10="NTNC",P1708="Unknown")))),"Tier 5",
"")))))</f>
        <v>Tier 5</v>
      </c>
      <c r="Y1708" s="50"/>
      <c r="Z1708" s="50"/>
    </row>
    <row r="1709" spans="1:26" x14ac:dyDescent="0.25">
      <c r="A1709" s="39">
        <v>2060</v>
      </c>
      <c r="B1709" s="40">
        <v>3218</v>
      </c>
      <c r="C1709" s="41" t="s">
        <v>364</v>
      </c>
      <c r="D1709" s="41" t="s">
        <v>88</v>
      </c>
      <c r="E1709" s="41">
        <v>75144</v>
      </c>
      <c r="F1709" s="42"/>
      <c r="G1709" s="43"/>
      <c r="H1709" s="44"/>
      <c r="I1709" s="45" t="s">
        <v>47</v>
      </c>
      <c r="J1709" s="46" t="s">
        <v>37</v>
      </c>
      <c r="K1709" s="42" t="s">
        <v>41</v>
      </c>
      <c r="L1709" s="49"/>
      <c r="M1709" s="45" t="s">
        <v>54</v>
      </c>
      <c r="N1709" s="46" t="s">
        <v>41</v>
      </c>
      <c r="O1709" s="49"/>
      <c r="P1709" s="36" t="str">
        <f t="shared" si="26"/>
        <v>Non-Lead</v>
      </c>
      <c r="Q1709" s="39" t="s">
        <v>37</v>
      </c>
      <c r="R1709" s="39" t="s">
        <v>37</v>
      </c>
      <c r="S1709" s="39"/>
      <c r="T1709" s="50" t="s">
        <v>36</v>
      </c>
      <c r="U1709" s="50" t="s">
        <v>37</v>
      </c>
      <c r="V1709" s="50" t="s">
        <v>37</v>
      </c>
      <c r="W1709" s="50" t="s">
        <v>37</v>
      </c>
      <c r="X1709" s="51" t="str">
        <f>IF((OR((AND('[1]PWS Information'!$E$10="CWS",T1709="Single Family Residence",P1709="Lead")),
(AND('[1]PWS Information'!$E$10="CWS",T1709="Multiple Family Residence",'[1]PWS Information'!$E$11="Yes",P1709="Lead")),
(AND('[1]PWS Information'!$E$10="NTNC",P1709="Lead")))),"Tier 1",
IF((OR((AND('[1]PWS Information'!$E$10="CWS",T1709="Multiple Family Residence",'[1]PWS Information'!$E$11="No",P1709="Lead")),
(AND('[1]PWS Information'!$E$10="CWS",T1709="Other",P1709="Lead")),
(AND('[1]PWS Information'!$E$10="CWS",T1709="Building",P1709="Lead")))),"Tier 2",
IF((OR((AND('[1]PWS Information'!$E$10="CWS",T1709="Single Family Residence",P1709="Galvanized Requiring Replacement")),
(AND('[1]PWS Information'!$E$10="CWS",T1709="Single Family Residence",P1709="Galvanized Requiring Replacement",Q1709="Yes")),
(AND('[1]PWS Information'!$E$10="NTNC",P1709="Galvanized Requiring Replacement")),
(AND('[1]PWS Information'!$E$10="NTNC",T1709="Single Family Residence",Q1709="Yes")))),"Tier 3",
IF((OR((AND('[1]PWS Information'!$E$10="CWS",T1709="Single Family Residence",R1709="Yes",P1709="Non-Lead", I1709="Non-Lead - Copper",K1709="Before 1989")),
(AND('[1]PWS Information'!$E$10="CWS",T1709="Single Family Residence",R1709="Yes",P1709="Non-Lead", M1709="Non-Lead - Copper",N1709="Before 1989")))),"Tier 4",
IF((OR((AND('[1]PWS Information'!$E$10="NTNC",P1709="Non-Lead")),
(AND('[1]PWS Information'!$E$10="CWS",P1709="Non-Lead",R1709="")),
(AND('[1]PWS Information'!$E$10="CWS",P1709="Non-Lead",R1709="No")),
(AND('[1]PWS Information'!$E$10="CWS",P1709="Non-Lead",R1709="Don't Know")),
(AND('[1]PWS Information'!$E$10="CWS",P1709="Non-Lead", I1709="Non-Lead - Copper", R1709="Yes", K1709="Between 1989 and 2014")),
(AND('[1]PWS Information'!$E$10="CWS",P1709="Non-Lead", I1709="Non-Lead - Copper", R1709="Yes", K1709="After 2014")),
(AND('[1]PWS Information'!$E$10="CWS",P1709="Non-Lead", I1709="Non-Lead - Copper", R1709="Yes", K1709="Unknown")),
(AND('[1]PWS Information'!$E$10="CWS",P1709="Non-Lead", M1709="Non-Lead - Copper", R1709="Yes", N1709="Between 1989 and 2014")),
(AND('[1]PWS Information'!$E$10="CWS",P1709="Non-Lead", M1709="Non-Lead - Copper", R1709="Yes", N1709="After 2014")),
(AND('[1]PWS Information'!$E$10="CWS",P1709="Non-Lead", M1709="Non-Lead - Copper", R1709="Yes", N1709="Unknown")),
(AND('[1]PWS Information'!$E$10="CWS",P1709="Unknown")),
(AND('[1]PWS Information'!$E$10="NTNC",P1709="Unknown")))),"Tier 5",
"")))))</f>
        <v>Tier 5</v>
      </c>
      <c r="Y1709" s="50"/>
      <c r="Z1709" s="50"/>
    </row>
    <row r="1710" spans="1:26" x14ac:dyDescent="0.25">
      <c r="A1710" s="39">
        <v>2061</v>
      </c>
      <c r="B1710" s="40">
        <v>5185</v>
      </c>
      <c r="C1710" s="41" t="s">
        <v>449</v>
      </c>
      <c r="D1710" s="41" t="s">
        <v>73</v>
      </c>
      <c r="E1710" s="41">
        <v>75155</v>
      </c>
      <c r="F1710" s="42"/>
      <c r="G1710" s="43"/>
      <c r="H1710" s="44"/>
      <c r="I1710" s="45" t="s">
        <v>47</v>
      </c>
      <c r="J1710" s="46" t="s">
        <v>37</v>
      </c>
      <c r="K1710" s="42" t="s">
        <v>41</v>
      </c>
      <c r="L1710" s="49"/>
      <c r="M1710" s="45" t="s">
        <v>54</v>
      </c>
      <c r="N1710" s="46" t="s">
        <v>41</v>
      </c>
      <c r="O1710" s="49"/>
      <c r="P1710" s="36" t="str">
        <f t="shared" si="26"/>
        <v>Non-Lead</v>
      </c>
      <c r="Q1710" s="39" t="s">
        <v>37</v>
      </c>
      <c r="R1710" s="39" t="s">
        <v>37</v>
      </c>
      <c r="S1710" s="39"/>
      <c r="T1710" s="50" t="s">
        <v>36</v>
      </c>
      <c r="U1710" s="50" t="s">
        <v>37</v>
      </c>
      <c r="V1710" s="50" t="s">
        <v>37</v>
      </c>
      <c r="W1710" s="50" t="s">
        <v>37</v>
      </c>
      <c r="X1710" s="51" t="str">
        <f>IF((OR((AND('[1]PWS Information'!$E$10="CWS",T1710="Single Family Residence",P1710="Lead")),
(AND('[1]PWS Information'!$E$10="CWS",T1710="Multiple Family Residence",'[1]PWS Information'!$E$11="Yes",P1710="Lead")),
(AND('[1]PWS Information'!$E$10="NTNC",P1710="Lead")))),"Tier 1",
IF((OR((AND('[1]PWS Information'!$E$10="CWS",T1710="Multiple Family Residence",'[1]PWS Information'!$E$11="No",P1710="Lead")),
(AND('[1]PWS Information'!$E$10="CWS",T1710="Other",P1710="Lead")),
(AND('[1]PWS Information'!$E$10="CWS",T1710="Building",P1710="Lead")))),"Tier 2",
IF((OR((AND('[1]PWS Information'!$E$10="CWS",T1710="Single Family Residence",P1710="Galvanized Requiring Replacement")),
(AND('[1]PWS Information'!$E$10="CWS",T1710="Single Family Residence",P1710="Galvanized Requiring Replacement",Q1710="Yes")),
(AND('[1]PWS Information'!$E$10="NTNC",P1710="Galvanized Requiring Replacement")),
(AND('[1]PWS Information'!$E$10="NTNC",T1710="Single Family Residence",Q1710="Yes")))),"Tier 3",
IF((OR((AND('[1]PWS Information'!$E$10="CWS",T1710="Single Family Residence",R1710="Yes",P1710="Non-Lead", I1710="Non-Lead - Copper",K1710="Before 1989")),
(AND('[1]PWS Information'!$E$10="CWS",T1710="Single Family Residence",R1710="Yes",P1710="Non-Lead", M1710="Non-Lead - Copper",N1710="Before 1989")))),"Tier 4",
IF((OR((AND('[1]PWS Information'!$E$10="NTNC",P1710="Non-Lead")),
(AND('[1]PWS Information'!$E$10="CWS",P1710="Non-Lead",R1710="")),
(AND('[1]PWS Information'!$E$10="CWS",P1710="Non-Lead",R1710="No")),
(AND('[1]PWS Information'!$E$10="CWS",P1710="Non-Lead",R1710="Don't Know")),
(AND('[1]PWS Information'!$E$10="CWS",P1710="Non-Lead", I1710="Non-Lead - Copper", R1710="Yes", K1710="Between 1989 and 2014")),
(AND('[1]PWS Information'!$E$10="CWS",P1710="Non-Lead", I1710="Non-Lead - Copper", R1710="Yes", K1710="After 2014")),
(AND('[1]PWS Information'!$E$10="CWS",P1710="Non-Lead", I1710="Non-Lead - Copper", R1710="Yes", K1710="Unknown")),
(AND('[1]PWS Information'!$E$10="CWS",P1710="Non-Lead", M1710="Non-Lead - Copper", R1710="Yes", N1710="Between 1989 and 2014")),
(AND('[1]PWS Information'!$E$10="CWS",P1710="Non-Lead", M1710="Non-Lead - Copper", R1710="Yes", N1710="After 2014")),
(AND('[1]PWS Information'!$E$10="CWS",P1710="Non-Lead", M1710="Non-Lead - Copper", R1710="Yes", N1710="Unknown")),
(AND('[1]PWS Information'!$E$10="CWS",P1710="Unknown")),
(AND('[1]PWS Information'!$E$10="NTNC",P1710="Unknown")))),"Tier 5",
"")))))</f>
        <v>Tier 5</v>
      </c>
      <c r="Y1710" s="50"/>
      <c r="Z1710" s="50"/>
    </row>
    <row r="1711" spans="1:26" x14ac:dyDescent="0.25">
      <c r="A1711" s="39">
        <v>2062</v>
      </c>
      <c r="B1711" s="40">
        <v>17028</v>
      </c>
      <c r="C1711" s="41" t="s">
        <v>288</v>
      </c>
      <c r="D1711" s="41" t="s">
        <v>88</v>
      </c>
      <c r="E1711" s="41">
        <v>75144</v>
      </c>
      <c r="F1711" s="42"/>
      <c r="G1711" s="43"/>
      <c r="H1711" s="44"/>
      <c r="I1711" s="45" t="s">
        <v>47</v>
      </c>
      <c r="J1711" s="46" t="s">
        <v>37</v>
      </c>
      <c r="K1711" s="42" t="s">
        <v>41</v>
      </c>
      <c r="L1711" s="49"/>
      <c r="M1711" s="45" t="s">
        <v>54</v>
      </c>
      <c r="N1711" s="46" t="s">
        <v>49</v>
      </c>
      <c r="O1711" s="49"/>
      <c r="P1711" s="36" t="str">
        <f t="shared" si="26"/>
        <v>Non-Lead</v>
      </c>
      <c r="Q1711" s="39" t="s">
        <v>37</v>
      </c>
      <c r="R1711" s="39" t="s">
        <v>37</v>
      </c>
      <c r="S1711" s="39"/>
      <c r="T1711" s="50" t="s">
        <v>52</v>
      </c>
      <c r="U1711" s="50" t="s">
        <v>37</v>
      </c>
      <c r="V1711" s="50" t="s">
        <v>37</v>
      </c>
      <c r="W1711" s="50" t="s">
        <v>37</v>
      </c>
      <c r="X1711" s="51" t="str">
        <f>IF((OR((AND('[1]PWS Information'!$E$10="CWS",T1711="Single Family Residence",P1711="Lead")),
(AND('[1]PWS Information'!$E$10="CWS",T1711="Multiple Family Residence",'[1]PWS Information'!$E$11="Yes",P1711="Lead")),
(AND('[1]PWS Information'!$E$10="NTNC",P1711="Lead")))),"Tier 1",
IF((OR((AND('[1]PWS Information'!$E$10="CWS",T1711="Multiple Family Residence",'[1]PWS Information'!$E$11="No",P1711="Lead")),
(AND('[1]PWS Information'!$E$10="CWS",T1711="Other",P1711="Lead")),
(AND('[1]PWS Information'!$E$10="CWS",T1711="Building",P1711="Lead")))),"Tier 2",
IF((OR((AND('[1]PWS Information'!$E$10="CWS",T1711="Single Family Residence",P1711="Galvanized Requiring Replacement")),
(AND('[1]PWS Information'!$E$10="CWS",T1711="Single Family Residence",P1711="Galvanized Requiring Replacement",Q1711="Yes")),
(AND('[1]PWS Information'!$E$10="NTNC",P1711="Galvanized Requiring Replacement")),
(AND('[1]PWS Information'!$E$10="NTNC",T1711="Single Family Residence",Q1711="Yes")))),"Tier 3",
IF((OR((AND('[1]PWS Information'!$E$10="CWS",T1711="Single Family Residence",R1711="Yes",P1711="Non-Lead", I1711="Non-Lead - Copper",K1711="Before 1989")),
(AND('[1]PWS Information'!$E$10="CWS",T1711="Single Family Residence",R1711="Yes",P1711="Non-Lead", M1711="Non-Lead - Copper",N1711="Before 1989")))),"Tier 4",
IF((OR((AND('[1]PWS Information'!$E$10="NTNC",P1711="Non-Lead")),
(AND('[1]PWS Information'!$E$10="CWS",P1711="Non-Lead",R1711="")),
(AND('[1]PWS Information'!$E$10="CWS",P1711="Non-Lead",R1711="No")),
(AND('[1]PWS Information'!$E$10="CWS",P1711="Non-Lead",R1711="Don't Know")),
(AND('[1]PWS Information'!$E$10="CWS",P1711="Non-Lead", I1711="Non-Lead - Copper", R1711="Yes", K1711="Between 1989 and 2014")),
(AND('[1]PWS Information'!$E$10="CWS",P1711="Non-Lead", I1711="Non-Lead - Copper", R1711="Yes", K1711="After 2014")),
(AND('[1]PWS Information'!$E$10="CWS",P1711="Non-Lead", I1711="Non-Lead - Copper", R1711="Yes", K1711="Unknown")),
(AND('[1]PWS Information'!$E$10="CWS",P1711="Non-Lead", M1711="Non-Lead - Copper", R1711="Yes", N1711="Between 1989 and 2014")),
(AND('[1]PWS Information'!$E$10="CWS",P1711="Non-Lead", M1711="Non-Lead - Copper", R1711="Yes", N1711="After 2014")),
(AND('[1]PWS Information'!$E$10="CWS",P1711="Non-Lead", M1711="Non-Lead - Copper", R1711="Yes", N1711="Unknown")),
(AND('[1]PWS Information'!$E$10="CWS",P1711="Unknown")),
(AND('[1]PWS Information'!$E$10="NTNC",P1711="Unknown")))),"Tier 5",
"")))))</f>
        <v>Tier 5</v>
      </c>
      <c r="Y1711" s="50"/>
      <c r="Z1711" s="50"/>
    </row>
    <row r="1712" spans="1:26" x14ac:dyDescent="0.25">
      <c r="A1712" s="39">
        <v>2063</v>
      </c>
      <c r="B1712" s="40">
        <v>1045</v>
      </c>
      <c r="C1712" s="41" t="s">
        <v>450</v>
      </c>
      <c r="D1712" s="41" t="s">
        <v>88</v>
      </c>
      <c r="E1712" s="41">
        <v>75144</v>
      </c>
      <c r="F1712" s="42"/>
      <c r="G1712" s="43"/>
      <c r="H1712" s="44"/>
      <c r="I1712" s="45" t="s">
        <v>47</v>
      </c>
      <c r="J1712" s="46" t="s">
        <v>37</v>
      </c>
      <c r="K1712" s="42" t="s">
        <v>41</v>
      </c>
      <c r="L1712" s="49"/>
      <c r="M1712" s="45" t="s">
        <v>54</v>
      </c>
      <c r="N1712" s="46" t="s">
        <v>41</v>
      </c>
      <c r="O1712" s="49"/>
      <c r="P1712" s="36" t="str">
        <f t="shared" si="26"/>
        <v>Non-Lead</v>
      </c>
      <c r="Q1712" s="39" t="s">
        <v>37</v>
      </c>
      <c r="R1712" s="39" t="s">
        <v>37</v>
      </c>
      <c r="S1712" s="39"/>
      <c r="T1712" s="50" t="s">
        <v>36</v>
      </c>
      <c r="U1712" s="50" t="s">
        <v>37</v>
      </c>
      <c r="V1712" s="50" t="s">
        <v>37</v>
      </c>
      <c r="W1712" s="50" t="s">
        <v>37</v>
      </c>
      <c r="X1712" s="51" t="str">
        <f>IF((OR((AND('[1]PWS Information'!$E$10="CWS",T1712="Single Family Residence",P1712="Lead")),
(AND('[1]PWS Information'!$E$10="CWS",T1712="Multiple Family Residence",'[1]PWS Information'!$E$11="Yes",P1712="Lead")),
(AND('[1]PWS Information'!$E$10="NTNC",P1712="Lead")))),"Tier 1",
IF((OR((AND('[1]PWS Information'!$E$10="CWS",T1712="Multiple Family Residence",'[1]PWS Information'!$E$11="No",P1712="Lead")),
(AND('[1]PWS Information'!$E$10="CWS",T1712="Other",P1712="Lead")),
(AND('[1]PWS Information'!$E$10="CWS",T1712="Building",P1712="Lead")))),"Tier 2",
IF((OR((AND('[1]PWS Information'!$E$10="CWS",T1712="Single Family Residence",P1712="Galvanized Requiring Replacement")),
(AND('[1]PWS Information'!$E$10="CWS",T1712="Single Family Residence",P1712="Galvanized Requiring Replacement",Q1712="Yes")),
(AND('[1]PWS Information'!$E$10="NTNC",P1712="Galvanized Requiring Replacement")),
(AND('[1]PWS Information'!$E$10="NTNC",T1712="Single Family Residence",Q1712="Yes")))),"Tier 3",
IF((OR((AND('[1]PWS Information'!$E$10="CWS",T1712="Single Family Residence",R1712="Yes",P1712="Non-Lead", I1712="Non-Lead - Copper",K1712="Before 1989")),
(AND('[1]PWS Information'!$E$10="CWS",T1712="Single Family Residence",R1712="Yes",P1712="Non-Lead", M1712="Non-Lead - Copper",N1712="Before 1989")))),"Tier 4",
IF((OR((AND('[1]PWS Information'!$E$10="NTNC",P1712="Non-Lead")),
(AND('[1]PWS Information'!$E$10="CWS",P1712="Non-Lead",R1712="")),
(AND('[1]PWS Information'!$E$10="CWS",P1712="Non-Lead",R1712="No")),
(AND('[1]PWS Information'!$E$10="CWS",P1712="Non-Lead",R1712="Don't Know")),
(AND('[1]PWS Information'!$E$10="CWS",P1712="Non-Lead", I1712="Non-Lead - Copper", R1712="Yes", K1712="Between 1989 and 2014")),
(AND('[1]PWS Information'!$E$10="CWS",P1712="Non-Lead", I1712="Non-Lead - Copper", R1712="Yes", K1712="After 2014")),
(AND('[1]PWS Information'!$E$10="CWS",P1712="Non-Lead", I1712="Non-Lead - Copper", R1712="Yes", K1712="Unknown")),
(AND('[1]PWS Information'!$E$10="CWS",P1712="Non-Lead", M1712="Non-Lead - Copper", R1712="Yes", N1712="Between 1989 and 2014")),
(AND('[1]PWS Information'!$E$10="CWS",P1712="Non-Lead", M1712="Non-Lead - Copper", R1712="Yes", N1712="After 2014")),
(AND('[1]PWS Information'!$E$10="CWS",P1712="Non-Lead", M1712="Non-Lead - Copper", R1712="Yes", N1712="Unknown")),
(AND('[1]PWS Information'!$E$10="CWS",P1712="Unknown")),
(AND('[1]PWS Information'!$E$10="NTNC",P1712="Unknown")))),"Tier 5",
"")))))</f>
        <v>Tier 5</v>
      </c>
      <c r="Y1712" s="50"/>
      <c r="Z1712" s="50"/>
    </row>
    <row r="1713" spans="1:26" x14ac:dyDescent="0.25">
      <c r="A1713" s="39">
        <v>2064</v>
      </c>
      <c r="B1713" s="40">
        <v>8085</v>
      </c>
      <c r="C1713" s="41" t="s">
        <v>425</v>
      </c>
      <c r="D1713" s="41" t="s">
        <v>99</v>
      </c>
      <c r="E1713" s="41">
        <v>75153</v>
      </c>
      <c r="F1713" s="42"/>
      <c r="G1713" s="43"/>
      <c r="H1713" s="44"/>
      <c r="I1713" s="45" t="s">
        <v>47</v>
      </c>
      <c r="J1713" s="46" t="s">
        <v>37</v>
      </c>
      <c r="K1713" s="42" t="s">
        <v>41</v>
      </c>
      <c r="L1713" s="49"/>
      <c r="M1713" s="45" t="s">
        <v>54</v>
      </c>
      <c r="N1713" s="46" t="s">
        <v>35</v>
      </c>
      <c r="O1713" s="49"/>
      <c r="P1713" s="36" t="str">
        <f t="shared" si="26"/>
        <v>Non-Lead</v>
      </c>
      <c r="Q1713" s="39" t="s">
        <v>37</v>
      </c>
      <c r="R1713" s="39" t="s">
        <v>37</v>
      </c>
      <c r="S1713" s="39"/>
      <c r="T1713" s="50" t="s">
        <v>36</v>
      </c>
      <c r="U1713" s="50" t="s">
        <v>37</v>
      </c>
      <c r="V1713" s="50" t="s">
        <v>37</v>
      </c>
      <c r="W1713" s="50" t="s">
        <v>37</v>
      </c>
      <c r="X1713" s="51" t="str">
        <f>IF((OR((AND('[1]PWS Information'!$E$10="CWS",T1713="Single Family Residence",P1713="Lead")),
(AND('[1]PWS Information'!$E$10="CWS",T1713="Multiple Family Residence",'[1]PWS Information'!$E$11="Yes",P1713="Lead")),
(AND('[1]PWS Information'!$E$10="NTNC",P1713="Lead")))),"Tier 1",
IF((OR((AND('[1]PWS Information'!$E$10="CWS",T1713="Multiple Family Residence",'[1]PWS Information'!$E$11="No",P1713="Lead")),
(AND('[1]PWS Information'!$E$10="CWS",T1713="Other",P1713="Lead")),
(AND('[1]PWS Information'!$E$10="CWS",T1713="Building",P1713="Lead")))),"Tier 2",
IF((OR((AND('[1]PWS Information'!$E$10="CWS",T1713="Single Family Residence",P1713="Galvanized Requiring Replacement")),
(AND('[1]PWS Information'!$E$10="CWS",T1713="Single Family Residence",P1713="Galvanized Requiring Replacement",Q1713="Yes")),
(AND('[1]PWS Information'!$E$10="NTNC",P1713="Galvanized Requiring Replacement")),
(AND('[1]PWS Information'!$E$10="NTNC",T1713="Single Family Residence",Q1713="Yes")))),"Tier 3",
IF((OR((AND('[1]PWS Information'!$E$10="CWS",T1713="Single Family Residence",R1713="Yes",P1713="Non-Lead", I1713="Non-Lead - Copper",K1713="Before 1989")),
(AND('[1]PWS Information'!$E$10="CWS",T1713="Single Family Residence",R1713="Yes",P1713="Non-Lead", M1713="Non-Lead - Copper",N1713="Before 1989")))),"Tier 4",
IF((OR((AND('[1]PWS Information'!$E$10="NTNC",P1713="Non-Lead")),
(AND('[1]PWS Information'!$E$10="CWS",P1713="Non-Lead",R1713="")),
(AND('[1]PWS Information'!$E$10="CWS",P1713="Non-Lead",R1713="No")),
(AND('[1]PWS Information'!$E$10="CWS",P1713="Non-Lead",R1713="Don't Know")),
(AND('[1]PWS Information'!$E$10="CWS",P1713="Non-Lead", I1713="Non-Lead - Copper", R1713="Yes", K1713="Between 1989 and 2014")),
(AND('[1]PWS Information'!$E$10="CWS",P1713="Non-Lead", I1713="Non-Lead - Copper", R1713="Yes", K1713="After 2014")),
(AND('[1]PWS Information'!$E$10="CWS",P1713="Non-Lead", I1713="Non-Lead - Copper", R1713="Yes", K1713="Unknown")),
(AND('[1]PWS Information'!$E$10="CWS",P1713="Non-Lead", M1713="Non-Lead - Copper", R1713="Yes", N1713="Between 1989 and 2014")),
(AND('[1]PWS Information'!$E$10="CWS",P1713="Non-Lead", M1713="Non-Lead - Copper", R1713="Yes", N1713="After 2014")),
(AND('[1]PWS Information'!$E$10="CWS",P1713="Non-Lead", M1713="Non-Lead - Copper", R1713="Yes", N1713="Unknown")),
(AND('[1]PWS Information'!$E$10="CWS",P1713="Unknown")),
(AND('[1]PWS Information'!$E$10="NTNC",P1713="Unknown")))),"Tier 5",
"")))))</f>
        <v>Tier 5</v>
      </c>
      <c r="Y1713" s="50"/>
      <c r="Z1713" s="50"/>
    </row>
    <row r="1714" spans="1:26" x14ac:dyDescent="0.25">
      <c r="A1714" s="39">
        <v>2065</v>
      </c>
      <c r="B1714" s="40">
        <v>200</v>
      </c>
      <c r="C1714" s="41" t="s">
        <v>444</v>
      </c>
      <c r="D1714" s="41" t="s">
        <v>88</v>
      </c>
      <c r="E1714" s="41">
        <v>75144</v>
      </c>
      <c r="F1714" s="42"/>
      <c r="G1714" s="43"/>
      <c r="H1714" s="44"/>
      <c r="I1714" s="45" t="s">
        <v>47</v>
      </c>
      <c r="J1714" s="46" t="s">
        <v>37</v>
      </c>
      <c r="K1714" s="42" t="s">
        <v>41</v>
      </c>
      <c r="L1714" s="49"/>
      <c r="M1714" s="45" t="s">
        <v>54</v>
      </c>
      <c r="N1714" s="46" t="s">
        <v>41</v>
      </c>
      <c r="O1714" s="49"/>
      <c r="P1714" s="36" t="str">
        <f t="shared" si="26"/>
        <v>Non-Lead</v>
      </c>
      <c r="Q1714" s="39" t="s">
        <v>37</v>
      </c>
      <c r="R1714" s="39" t="s">
        <v>37</v>
      </c>
      <c r="S1714" s="39"/>
      <c r="T1714" s="50" t="s">
        <v>36</v>
      </c>
      <c r="U1714" s="50" t="s">
        <v>37</v>
      </c>
      <c r="V1714" s="50" t="s">
        <v>37</v>
      </c>
      <c r="W1714" s="50" t="s">
        <v>37</v>
      </c>
      <c r="X1714" s="51" t="str">
        <f>IF((OR((AND('[1]PWS Information'!$E$10="CWS",T1714="Single Family Residence",P1714="Lead")),
(AND('[1]PWS Information'!$E$10="CWS",T1714="Multiple Family Residence",'[1]PWS Information'!$E$11="Yes",P1714="Lead")),
(AND('[1]PWS Information'!$E$10="NTNC",P1714="Lead")))),"Tier 1",
IF((OR((AND('[1]PWS Information'!$E$10="CWS",T1714="Multiple Family Residence",'[1]PWS Information'!$E$11="No",P1714="Lead")),
(AND('[1]PWS Information'!$E$10="CWS",T1714="Other",P1714="Lead")),
(AND('[1]PWS Information'!$E$10="CWS",T1714="Building",P1714="Lead")))),"Tier 2",
IF((OR((AND('[1]PWS Information'!$E$10="CWS",T1714="Single Family Residence",P1714="Galvanized Requiring Replacement")),
(AND('[1]PWS Information'!$E$10="CWS",T1714="Single Family Residence",P1714="Galvanized Requiring Replacement",Q1714="Yes")),
(AND('[1]PWS Information'!$E$10="NTNC",P1714="Galvanized Requiring Replacement")),
(AND('[1]PWS Information'!$E$10="NTNC",T1714="Single Family Residence",Q1714="Yes")))),"Tier 3",
IF((OR((AND('[1]PWS Information'!$E$10="CWS",T1714="Single Family Residence",R1714="Yes",P1714="Non-Lead", I1714="Non-Lead - Copper",K1714="Before 1989")),
(AND('[1]PWS Information'!$E$10="CWS",T1714="Single Family Residence",R1714="Yes",P1714="Non-Lead", M1714="Non-Lead - Copper",N1714="Before 1989")))),"Tier 4",
IF((OR((AND('[1]PWS Information'!$E$10="NTNC",P1714="Non-Lead")),
(AND('[1]PWS Information'!$E$10="CWS",P1714="Non-Lead",R1714="")),
(AND('[1]PWS Information'!$E$10="CWS",P1714="Non-Lead",R1714="No")),
(AND('[1]PWS Information'!$E$10="CWS",P1714="Non-Lead",R1714="Don't Know")),
(AND('[1]PWS Information'!$E$10="CWS",P1714="Non-Lead", I1714="Non-Lead - Copper", R1714="Yes", K1714="Between 1989 and 2014")),
(AND('[1]PWS Information'!$E$10="CWS",P1714="Non-Lead", I1714="Non-Lead - Copper", R1714="Yes", K1714="After 2014")),
(AND('[1]PWS Information'!$E$10="CWS",P1714="Non-Lead", I1714="Non-Lead - Copper", R1714="Yes", K1714="Unknown")),
(AND('[1]PWS Information'!$E$10="CWS",P1714="Non-Lead", M1714="Non-Lead - Copper", R1714="Yes", N1714="Between 1989 and 2014")),
(AND('[1]PWS Information'!$E$10="CWS",P1714="Non-Lead", M1714="Non-Lead - Copper", R1714="Yes", N1714="After 2014")),
(AND('[1]PWS Information'!$E$10="CWS",P1714="Non-Lead", M1714="Non-Lead - Copper", R1714="Yes", N1714="Unknown")),
(AND('[1]PWS Information'!$E$10="CWS",P1714="Unknown")),
(AND('[1]PWS Information'!$E$10="NTNC",P1714="Unknown")))),"Tier 5",
"")))))</f>
        <v>Tier 5</v>
      </c>
      <c r="Y1714" s="50"/>
      <c r="Z1714" s="50"/>
    </row>
    <row r="1715" spans="1:26" x14ac:dyDescent="0.25">
      <c r="A1715" s="39">
        <v>2066</v>
      </c>
      <c r="B1715" s="40">
        <v>2833</v>
      </c>
      <c r="C1715" s="41" t="s">
        <v>367</v>
      </c>
      <c r="D1715" s="41" t="s">
        <v>83</v>
      </c>
      <c r="E1715" s="41">
        <v>75105</v>
      </c>
      <c r="F1715" s="42"/>
      <c r="G1715" s="43"/>
      <c r="H1715" s="44"/>
      <c r="I1715" s="45" t="s">
        <v>47</v>
      </c>
      <c r="J1715" s="46" t="s">
        <v>37</v>
      </c>
      <c r="K1715" s="42" t="s">
        <v>41</v>
      </c>
      <c r="L1715" s="49"/>
      <c r="M1715" s="45" t="s">
        <v>54</v>
      </c>
      <c r="N1715" s="46" t="s">
        <v>41</v>
      </c>
      <c r="O1715" s="49"/>
      <c r="P1715" s="36" t="str">
        <f t="shared" si="26"/>
        <v>Non-Lead</v>
      </c>
      <c r="Q1715" s="39" t="s">
        <v>37</v>
      </c>
      <c r="R1715" s="39" t="s">
        <v>37</v>
      </c>
      <c r="S1715" s="39"/>
      <c r="T1715" s="50" t="s">
        <v>36</v>
      </c>
      <c r="U1715" s="50" t="s">
        <v>37</v>
      </c>
      <c r="V1715" s="50" t="s">
        <v>37</v>
      </c>
      <c r="W1715" s="50" t="s">
        <v>37</v>
      </c>
      <c r="X1715" s="51" t="str">
        <f>IF((OR((AND('[1]PWS Information'!$E$10="CWS",T1715="Single Family Residence",P1715="Lead")),
(AND('[1]PWS Information'!$E$10="CWS",T1715="Multiple Family Residence",'[1]PWS Information'!$E$11="Yes",P1715="Lead")),
(AND('[1]PWS Information'!$E$10="NTNC",P1715="Lead")))),"Tier 1",
IF((OR((AND('[1]PWS Information'!$E$10="CWS",T1715="Multiple Family Residence",'[1]PWS Information'!$E$11="No",P1715="Lead")),
(AND('[1]PWS Information'!$E$10="CWS",T1715="Other",P1715="Lead")),
(AND('[1]PWS Information'!$E$10="CWS",T1715="Building",P1715="Lead")))),"Tier 2",
IF((OR((AND('[1]PWS Information'!$E$10="CWS",T1715="Single Family Residence",P1715="Galvanized Requiring Replacement")),
(AND('[1]PWS Information'!$E$10="CWS",T1715="Single Family Residence",P1715="Galvanized Requiring Replacement",Q1715="Yes")),
(AND('[1]PWS Information'!$E$10="NTNC",P1715="Galvanized Requiring Replacement")),
(AND('[1]PWS Information'!$E$10="NTNC",T1715="Single Family Residence",Q1715="Yes")))),"Tier 3",
IF((OR((AND('[1]PWS Information'!$E$10="CWS",T1715="Single Family Residence",R1715="Yes",P1715="Non-Lead", I1715="Non-Lead - Copper",K1715="Before 1989")),
(AND('[1]PWS Information'!$E$10="CWS",T1715="Single Family Residence",R1715="Yes",P1715="Non-Lead", M1715="Non-Lead - Copper",N1715="Before 1989")))),"Tier 4",
IF((OR((AND('[1]PWS Information'!$E$10="NTNC",P1715="Non-Lead")),
(AND('[1]PWS Information'!$E$10="CWS",P1715="Non-Lead",R1715="")),
(AND('[1]PWS Information'!$E$10="CWS",P1715="Non-Lead",R1715="No")),
(AND('[1]PWS Information'!$E$10="CWS",P1715="Non-Lead",R1715="Don't Know")),
(AND('[1]PWS Information'!$E$10="CWS",P1715="Non-Lead", I1715="Non-Lead - Copper", R1715="Yes", K1715="Between 1989 and 2014")),
(AND('[1]PWS Information'!$E$10="CWS",P1715="Non-Lead", I1715="Non-Lead - Copper", R1715="Yes", K1715="After 2014")),
(AND('[1]PWS Information'!$E$10="CWS",P1715="Non-Lead", I1715="Non-Lead - Copper", R1715="Yes", K1715="Unknown")),
(AND('[1]PWS Information'!$E$10="CWS",P1715="Non-Lead", M1715="Non-Lead - Copper", R1715="Yes", N1715="Between 1989 and 2014")),
(AND('[1]PWS Information'!$E$10="CWS",P1715="Non-Lead", M1715="Non-Lead - Copper", R1715="Yes", N1715="After 2014")),
(AND('[1]PWS Information'!$E$10="CWS",P1715="Non-Lead", M1715="Non-Lead - Copper", R1715="Yes", N1715="Unknown")),
(AND('[1]PWS Information'!$E$10="CWS",P1715="Unknown")),
(AND('[1]PWS Information'!$E$10="NTNC",P1715="Unknown")))),"Tier 5",
"")))))</f>
        <v>Tier 5</v>
      </c>
      <c r="Y1715" s="50"/>
      <c r="Z1715" s="50"/>
    </row>
    <row r="1716" spans="1:26" ht="30" x14ac:dyDescent="0.25">
      <c r="A1716" s="39">
        <v>2067</v>
      </c>
      <c r="B1716" s="40">
        <v>3424</v>
      </c>
      <c r="C1716" s="41" t="s">
        <v>338</v>
      </c>
      <c r="D1716" s="41" t="s">
        <v>61</v>
      </c>
      <c r="E1716" s="41">
        <v>75109</v>
      </c>
      <c r="F1716" s="42"/>
      <c r="G1716" s="43"/>
      <c r="H1716" s="44"/>
      <c r="I1716" s="45" t="s">
        <v>47</v>
      </c>
      <c r="J1716" s="46" t="s">
        <v>37</v>
      </c>
      <c r="K1716" s="42" t="s">
        <v>41</v>
      </c>
      <c r="L1716" s="49"/>
      <c r="M1716" s="45" t="s">
        <v>54</v>
      </c>
      <c r="N1716" s="46" t="s">
        <v>40</v>
      </c>
      <c r="O1716" s="49"/>
      <c r="P1716" s="36" t="str">
        <f t="shared" si="26"/>
        <v>Non-Lead</v>
      </c>
      <c r="Q1716" s="39" t="s">
        <v>37</v>
      </c>
      <c r="R1716" s="39" t="s">
        <v>37</v>
      </c>
      <c r="S1716" s="39"/>
      <c r="T1716" s="50" t="s">
        <v>36</v>
      </c>
      <c r="U1716" s="50" t="s">
        <v>37</v>
      </c>
      <c r="V1716" s="50" t="s">
        <v>37</v>
      </c>
      <c r="W1716" s="50" t="s">
        <v>37</v>
      </c>
      <c r="X1716" s="51" t="str">
        <f>IF((OR((AND('[1]PWS Information'!$E$10="CWS",T1716="Single Family Residence",P1716="Lead")),
(AND('[1]PWS Information'!$E$10="CWS",T1716="Multiple Family Residence",'[1]PWS Information'!$E$11="Yes",P1716="Lead")),
(AND('[1]PWS Information'!$E$10="NTNC",P1716="Lead")))),"Tier 1",
IF((OR((AND('[1]PWS Information'!$E$10="CWS",T1716="Multiple Family Residence",'[1]PWS Information'!$E$11="No",P1716="Lead")),
(AND('[1]PWS Information'!$E$10="CWS",T1716="Other",P1716="Lead")),
(AND('[1]PWS Information'!$E$10="CWS",T1716="Building",P1716="Lead")))),"Tier 2",
IF((OR((AND('[1]PWS Information'!$E$10="CWS",T1716="Single Family Residence",P1716="Galvanized Requiring Replacement")),
(AND('[1]PWS Information'!$E$10="CWS",T1716="Single Family Residence",P1716="Galvanized Requiring Replacement",Q1716="Yes")),
(AND('[1]PWS Information'!$E$10="NTNC",P1716="Galvanized Requiring Replacement")),
(AND('[1]PWS Information'!$E$10="NTNC",T1716="Single Family Residence",Q1716="Yes")))),"Tier 3",
IF((OR((AND('[1]PWS Information'!$E$10="CWS",T1716="Single Family Residence",R1716="Yes",P1716="Non-Lead", I1716="Non-Lead - Copper",K1716="Before 1989")),
(AND('[1]PWS Information'!$E$10="CWS",T1716="Single Family Residence",R1716="Yes",P1716="Non-Lead", M1716="Non-Lead - Copper",N1716="Before 1989")))),"Tier 4",
IF((OR((AND('[1]PWS Information'!$E$10="NTNC",P1716="Non-Lead")),
(AND('[1]PWS Information'!$E$10="CWS",P1716="Non-Lead",R1716="")),
(AND('[1]PWS Information'!$E$10="CWS",P1716="Non-Lead",R1716="No")),
(AND('[1]PWS Information'!$E$10="CWS",P1716="Non-Lead",R1716="Don't Know")),
(AND('[1]PWS Information'!$E$10="CWS",P1716="Non-Lead", I1716="Non-Lead - Copper", R1716="Yes", K1716="Between 1989 and 2014")),
(AND('[1]PWS Information'!$E$10="CWS",P1716="Non-Lead", I1716="Non-Lead - Copper", R1716="Yes", K1716="After 2014")),
(AND('[1]PWS Information'!$E$10="CWS",P1716="Non-Lead", I1716="Non-Lead - Copper", R1716="Yes", K1716="Unknown")),
(AND('[1]PWS Information'!$E$10="CWS",P1716="Non-Lead", M1716="Non-Lead - Copper", R1716="Yes", N1716="Between 1989 and 2014")),
(AND('[1]PWS Information'!$E$10="CWS",P1716="Non-Lead", M1716="Non-Lead - Copper", R1716="Yes", N1716="After 2014")),
(AND('[1]PWS Information'!$E$10="CWS",P1716="Non-Lead", M1716="Non-Lead - Copper", R1716="Yes", N1716="Unknown")),
(AND('[1]PWS Information'!$E$10="CWS",P1716="Unknown")),
(AND('[1]PWS Information'!$E$10="NTNC",P1716="Unknown")))),"Tier 5",
"")))))</f>
        <v>Tier 5</v>
      </c>
      <c r="Y1716" s="50"/>
      <c r="Z1716" s="50"/>
    </row>
    <row r="1717" spans="1:26" x14ac:dyDescent="0.25">
      <c r="A1717" s="39">
        <v>2068</v>
      </c>
      <c r="B1717" s="40">
        <v>2521</v>
      </c>
      <c r="C1717" s="41" t="s">
        <v>393</v>
      </c>
      <c r="D1717" s="41" t="s">
        <v>73</v>
      </c>
      <c r="E1717" s="41">
        <v>75155</v>
      </c>
      <c r="F1717" s="42"/>
      <c r="G1717" s="43"/>
      <c r="H1717" s="44"/>
      <c r="I1717" s="45" t="s">
        <v>47</v>
      </c>
      <c r="J1717" s="46" t="s">
        <v>37</v>
      </c>
      <c r="K1717" s="42" t="s">
        <v>41</v>
      </c>
      <c r="L1717" s="49"/>
      <c r="M1717" s="45" t="s">
        <v>54</v>
      </c>
      <c r="N1717" s="46" t="s">
        <v>49</v>
      </c>
      <c r="O1717" s="49"/>
      <c r="P1717" s="36" t="str">
        <f t="shared" si="26"/>
        <v>Non-Lead</v>
      </c>
      <c r="Q1717" s="39" t="s">
        <v>37</v>
      </c>
      <c r="R1717" s="39" t="s">
        <v>37</v>
      </c>
      <c r="S1717" s="39"/>
      <c r="T1717" s="50" t="s">
        <v>52</v>
      </c>
      <c r="U1717" s="50" t="s">
        <v>37</v>
      </c>
      <c r="V1717" s="50" t="s">
        <v>37</v>
      </c>
      <c r="W1717" s="50" t="s">
        <v>37</v>
      </c>
      <c r="X1717" s="51" t="str">
        <f>IF((OR((AND('[1]PWS Information'!$E$10="CWS",T1717="Single Family Residence",P1717="Lead")),
(AND('[1]PWS Information'!$E$10="CWS",T1717="Multiple Family Residence",'[1]PWS Information'!$E$11="Yes",P1717="Lead")),
(AND('[1]PWS Information'!$E$10="NTNC",P1717="Lead")))),"Tier 1",
IF((OR((AND('[1]PWS Information'!$E$10="CWS",T1717="Multiple Family Residence",'[1]PWS Information'!$E$11="No",P1717="Lead")),
(AND('[1]PWS Information'!$E$10="CWS",T1717="Other",P1717="Lead")),
(AND('[1]PWS Information'!$E$10="CWS",T1717="Building",P1717="Lead")))),"Tier 2",
IF((OR((AND('[1]PWS Information'!$E$10="CWS",T1717="Single Family Residence",P1717="Galvanized Requiring Replacement")),
(AND('[1]PWS Information'!$E$10="CWS",T1717="Single Family Residence",P1717="Galvanized Requiring Replacement",Q1717="Yes")),
(AND('[1]PWS Information'!$E$10="NTNC",P1717="Galvanized Requiring Replacement")),
(AND('[1]PWS Information'!$E$10="NTNC",T1717="Single Family Residence",Q1717="Yes")))),"Tier 3",
IF((OR((AND('[1]PWS Information'!$E$10="CWS",T1717="Single Family Residence",R1717="Yes",P1717="Non-Lead", I1717="Non-Lead - Copper",K1717="Before 1989")),
(AND('[1]PWS Information'!$E$10="CWS",T1717="Single Family Residence",R1717="Yes",P1717="Non-Lead", M1717="Non-Lead - Copper",N1717="Before 1989")))),"Tier 4",
IF((OR((AND('[1]PWS Information'!$E$10="NTNC",P1717="Non-Lead")),
(AND('[1]PWS Information'!$E$10="CWS",P1717="Non-Lead",R1717="")),
(AND('[1]PWS Information'!$E$10="CWS",P1717="Non-Lead",R1717="No")),
(AND('[1]PWS Information'!$E$10="CWS",P1717="Non-Lead",R1717="Don't Know")),
(AND('[1]PWS Information'!$E$10="CWS",P1717="Non-Lead", I1717="Non-Lead - Copper", R1717="Yes", K1717="Between 1989 and 2014")),
(AND('[1]PWS Information'!$E$10="CWS",P1717="Non-Lead", I1717="Non-Lead - Copper", R1717="Yes", K1717="After 2014")),
(AND('[1]PWS Information'!$E$10="CWS",P1717="Non-Lead", I1717="Non-Lead - Copper", R1717="Yes", K1717="Unknown")),
(AND('[1]PWS Information'!$E$10="CWS",P1717="Non-Lead", M1717="Non-Lead - Copper", R1717="Yes", N1717="Between 1989 and 2014")),
(AND('[1]PWS Information'!$E$10="CWS",P1717="Non-Lead", M1717="Non-Lead - Copper", R1717="Yes", N1717="After 2014")),
(AND('[1]PWS Information'!$E$10="CWS",P1717="Non-Lead", M1717="Non-Lead - Copper", R1717="Yes", N1717="Unknown")),
(AND('[1]PWS Information'!$E$10="CWS",P1717="Unknown")),
(AND('[1]PWS Information'!$E$10="NTNC",P1717="Unknown")))),"Tier 5",
"")))))</f>
        <v>Tier 5</v>
      </c>
      <c r="Y1717" s="50"/>
      <c r="Z1717" s="50"/>
    </row>
    <row r="1718" spans="1:26" x14ac:dyDescent="0.25">
      <c r="A1718" s="39">
        <v>2069</v>
      </c>
      <c r="B1718" s="40">
        <v>14505</v>
      </c>
      <c r="C1718" s="41" t="s">
        <v>336</v>
      </c>
      <c r="D1718" s="41" t="s">
        <v>88</v>
      </c>
      <c r="E1718" s="41">
        <v>75144</v>
      </c>
      <c r="F1718" s="42"/>
      <c r="G1718" s="43"/>
      <c r="H1718" s="44"/>
      <c r="I1718" s="45" t="s">
        <v>47</v>
      </c>
      <c r="J1718" s="46" t="s">
        <v>37</v>
      </c>
      <c r="K1718" s="42" t="s">
        <v>41</v>
      </c>
      <c r="L1718" s="49"/>
      <c r="M1718" s="45" t="s">
        <v>54</v>
      </c>
      <c r="N1718" s="46" t="s">
        <v>41</v>
      </c>
      <c r="O1718" s="49"/>
      <c r="P1718" s="36" t="str">
        <f t="shared" si="26"/>
        <v>Non-Lead</v>
      </c>
      <c r="Q1718" s="39" t="s">
        <v>37</v>
      </c>
      <c r="R1718" s="39" t="s">
        <v>37</v>
      </c>
      <c r="S1718" s="39"/>
      <c r="T1718" s="50" t="s">
        <v>36</v>
      </c>
      <c r="U1718" s="50" t="s">
        <v>37</v>
      </c>
      <c r="V1718" s="50" t="s">
        <v>37</v>
      </c>
      <c r="W1718" s="50" t="s">
        <v>37</v>
      </c>
      <c r="X1718" s="51" t="str">
        <f>IF((OR((AND('[1]PWS Information'!$E$10="CWS",T1718="Single Family Residence",P1718="Lead")),
(AND('[1]PWS Information'!$E$10="CWS",T1718="Multiple Family Residence",'[1]PWS Information'!$E$11="Yes",P1718="Lead")),
(AND('[1]PWS Information'!$E$10="NTNC",P1718="Lead")))),"Tier 1",
IF((OR((AND('[1]PWS Information'!$E$10="CWS",T1718="Multiple Family Residence",'[1]PWS Information'!$E$11="No",P1718="Lead")),
(AND('[1]PWS Information'!$E$10="CWS",T1718="Other",P1718="Lead")),
(AND('[1]PWS Information'!$E$10="CWS",T1718="Building",P1718="Lead")))),"Tier 2",
IF((OR((AND('[1]PWS Information'!$E$10="CWS",T1718="Single Family Residence",P1718="Galvanized Requiring Replacement")),
(AND('[1]PWS Information'!$E$10="CWS",T1718="Single Family Residence",P1718="Galvanized Requiring Replacement",Q1718="Yes")),
(AND('[1]PWS Information'!$E$10="NTNC",P1718="Galvanized Requiring Replacement")),
(AND('[1]PWS Information'!$E$10="NTNC",T1718="Single Family Residence",Q1718="Yes")))),"Tier 3",
IF((OR((AND('[1]PWS Information'!$E$10="CWS",T1718="Single Family Residence",R1718="Yes",P1718="Non-Lead", I1718="Non-Lead - Copper",K1718="Before 1989")),
(AND('[1]PWS Information'!$E$10="CWS",T1718="Single Family Residence",R1718="Yes",P1718="Non-Lead", M1718="Non-Lead - Copper",N1718="Before 1989")))),"Tier 4",
IF((OR((AND('[1]PWS Information'!$E$10="NTNC",P1718="Non-Lead")),
(AND('[1]PWS Information'!$E$10="CWS",P1718="Non-Lead",R1718="")),
(AND('[1]PWS Information'!$E$10="CWS",P1718="Non-Lead",R1718="No")),
(AND('[1]PWS Information'!$E$10="CWS",P1718="Non-Lead",R1718="Don't Know")),
(AND('[1]PWS Information'!$E$10="CWS",P1718="Non-Lead", I1718="Non-Lead - Copper", R1718="Yes", K1718="Between 1989 and 2014")),
(AND('[1]PWS Information'!$E$10="CWS",P1718="Non-Lead", I1718="Non-Lead - Copper", R1718="Yes", K1718="After 2014")),
(AND('[1]PWS Information'!$E$10="CWS",P1718="Non-Lead", I1718="Non-Lead - Copper", R1718="Yes", K1718="Unknown")),
(AND('[1]PWS Information'!$E$10="CWS",P1718="Non-Lead", M1718="Non-Lead - Copper", R1718="Yes", N1718="Between 1989 and 2014")),
(AND('[1]PWS Information'!$E$10="CWS",P1718="Non-Lead", M1718="Non-Lead - Copper", R1718="Yes", N1718="After 2014")),
(AND('[1]PWS Information'!$E$10="CWS",P1718="Non-Lead", M1718="Non-Lead - Copper", R1718="Yes", N1718="Unknown")),
(AND('[1]PWS Information'!$E$10="CWS",P1718="Unknown")),
(AND('[1]PWS Information'!$E$10="NTNC",P1718="Unknown")))),"Tier 5",
"")))))</f>
        <v>Tier 5</v>
      </c>
      <c r="Y1718" s="50"/>
      <c r="Z1718" s="50"/>
    </row>
    <row r="1719" spans="1:26" x14ac:dyDescent="0.25">
      <c r="A1719" s="39">
        <v>2070</v>
      </c>
      <c r="B1719" s="40">
        <v>4287</v>
      </c>
      <c r="C1719" s="41" t="s">
        <v>297</v>
      </c>
      <c r="D1719" s="41" t="s">
        <v>61</v>
      </c>
      <c r="E1719" s="41">
        <v>75109</v>
      </c>
      <c r="F1719" s="42"/>
      <c r="G1719" s="43"/>
      <c r="H1719" s="44"/>
      <c r="I1719" s="45" t="s">
        <v>47</v>
      </c>
      <c r="J1719" s="46" t="s">
        <v>37</v>
      </c>
      <c r="K1719" s="42" t="s">
        <v>41</v>
      </c>
      <c r="L1719" s="49"/>
      <c r="M1719" s="45" t="s">
        <v>54</v>
      </c>
      <c r="N1719" s="46" t="s">
        <v>41</v>
      </c>
      <c r="O1719" s="49"/>
      <c r="P1719" s="36" t="str">
        <f t="shared" si="26"/>
        <v>Non-Lead</v>
      </c>
      <c r="Q1719" s="39" t="s">
        <v>37</v>
      </c>
      <c r="R1719" s="39" t="s">
        <v>37</v>
      </c>
      <c r="S1719" s="39"/>
      <c r="T1719" s="50" t="s">
        <v>36</v>
      </c>
      <c r="U1719" s="50" t="s">
        <v>37</v>
      </c>
      <c r="V1719" s="50" t="s">
        <v>37</v>
      </c>
      <c r="W1719" s="50" t="s">
        <v>37</v>
      </c>
      <c r="X1719" s="51" t="str">
        <f>IF((OR((AND('[1]PWS Information'!$E$10="CWS",T1719="Single Family Residence",P1719="Lead")),
(AND('[1]PWS Information'!$E$10="CWS",T1719="Multiple Family Residence",'[1]PWS Information'!$E$11="Yes",P1719="Lead")),
(AND('[1]PWS Information'!$E$10="NTNC",P1719="Lead")))),"Tier 1",
IF((OR((AND('[1]PWS Information'!$E$10="CWS",T1719="Multiple Family Residence",'[1]PWS Information'!$E$11="No",P1719="Lead")),
(AND('[1]PWS Information'!$E$10="CWS",T1719="Other",P1719="Lead")),
(AND('[1]PWS Information'!$E$10="CWS",T1719="Building",P1719="Lead")))),"Tier 2",
IF((OR((AND('[1]PWS Information'!$E$10="CWS",T1719="Single Family Residence",P1719="Galvanized Requiring Replacement")),
(AND('[1]PWS Information'!$E$10="CWS",T1719="Single Family Residence",P1719="Galvanized Requiring Replacement",Q1719="Yes")),
(AND('[1]PWS Information'!$E$10="NTNC",P1719="Galvanized Requiring Replacement")),
(AND('[1]PWS Information'!$E$10="NTNC",T1719="Single Family Residence",Q1719="Yes")))),"Tier 3",
IF((OR((AND('[1]PWS Information'!$E$10="CWS",T1719="Single Family Residence",R1719="Yes",P1719="Non-Lead", I1719="Non-Lead - Copper",K1719="Before 1989")),
(AND('[1]PWS Information'!$E$10="CWS",T1719="Single Family Residence",R1719="Yes",P1719="Non-Lead", M1719="Non-Lead - Copper",N1719="Before 1989")))),"Tier 4",
IF((OR((AND('[1]PWS Information'!$E$10="NTNC",P1719="Non-Lead")),
(AND('[1]PWS Information'!$E$10="CWS",P1719="Non-Lead",R1719="")),
(AND('[1]PWS Information'!$E$10="CWS",P1719="Non-Lead",R1719="No")),
(AND('[1]PWS Information'!$E$10="CWS",P1719="Non-Lead",R1719="Don't Know")),
(AND('[1]PWS Information'!$E$10="CWS",P1719="Non-Lead", I1719="Non-Lead - Copper", R1719="Yes", K1719="Between 1989 and 2014")),
(AND('[1]PWS Information'!$E$10="CWS",P1719="Non-Lead", I1719="Non-Lead - Copper", R1719="Yes", K1719="After 2014")),
(AND('[1]PWS Information'!$E$10="CWS",P1719="Non-Lead", I1719="Non-Lead - Copper", R1719="Yes", K1719="Unknown")),
(AND('[1]PWS Information'!$E$10="CWS",P1719="Non-Lead", M1719="Non-Lead - Copper", R1719="Yes", N1719="Between 1989 and 2014")),
(AND('[1]PWS Information'!$E$10="CWS",P1719="Non-Lead", M1719="Non-Lead - Copper", R1719="Yes", N1719="After 2014")),
(AND('[1]PWS Information'!$E$10="CWS",P1719="Non-Lead", M1719="Non-Lead - Copper", R1719="Yes", N1719="Unknown")),
(AND('[1]PWS Information'!$E$10="CWS",P1719="Unknown")),
(AND('[1]PWS Information'!$E$10="NTNC",P1719="Unknown")))),"Tier 5",
"")))))</f>
        <v>Tier 5</v>
      </c>
      <c r="Y1719" s="50"/>
      <c r="Z1719" s="50"/>
    </row>
    <row r="1720" spans="1:26" x14ac:dyDescent="0.25">
      <c r="A1720" s="39">
        <v>2071</v>
      </c>
      <c r="B1720" s="40">
        <v>7696</v>
      </c>
      <c r="C1720" s="41" t="s">
        <v>346</v>
      </c>
      <c r="D1720" s="41" t="s">
        <v>99</v>
      </c>
      <c r="E1720" s="41">
        <v>75153</v>
      </c>
      <c r="F1720" s="42"/>
      <c r="G1720" s="43"/>
      <c r="H1720" s="44"/>
      <c r="I1720" s="45" t="s">
        <v>47</v>
      </c>
      <c r="J1720" s="46" t="s">
        <v>37</v>
      </c>
      <c r="K1720" s="42" t="s">
        <v>41</v>
      </c>
      <c r="L1720" s="49"/>
      <c r="M1720" s="45" t="s">
        <v>54</v>
      </c>
      <c r="N1720" s="46" t="s">
        <v>35</v>
      </c>
      <c r="O1720" s="49"/>
      <c r="P1720" s="36" t="str">
        <f t="shared" si="26"/>
        <v>Non-Lead</v>
      </c>
      <c r="Q1720" s="39" t="s">
        <v>37</v>
      </c>
      <c r="R1720" s="39" t="s">
        <v>37</v>
      </c>
      <c r="S1720" s="39"/>
      <c r="T1720" s="50" t="s">
        <v>36</v>
      </c>
      <c r="U1720" s="50" t="s">
        <v>37</v>
      </c>
      <c r="V1720" s="50" t="s">
        <v>37</v>
      </c>
      <c r="W1720" s="50" t="s">
        <v>37</v>
      </c>
      <c r="X1720" s="51" t="str">
        <f>IF((OR((AND('[1]PWS Information'!$E$10="CWS",T1720="Single Family Residence",P1720="Lead")),
(AND('[1]PWS Information'!$E$10="CWS",T1720="Multiple Family Residence",'[1]PWS Information'!$E$11="Yes",P1720="Lead")),
(AND('[1]PWS Information'!$E$10="NTNC",P1720="Lead")))),"Tier 1",
IF((OR((AND('[1]PWS Information'!$E$10="CWS",T1720="Multiple Family Residence",'[1]PWS Information'!$E$11="No",P1720="Lead")),
(AND('[1]PWS Information'!$E$10="CWS",T1720="Other",P1720="Lead")),
(AND('[1]PWS Information'!$E$10="CWS",T1720="Building",P1720="Lead")))),"Tier 2",
IF((OR((AND('[1]PWS Information'!$E$10="CWS",T1720="Single Family Residence",P1720="Galvanized Requiring Replacement")),
(AND('[1]PWS Information'!$E$10="CWS",T1720="Single Family Residence",P1720="Galvanized Requiring Replacement",Q1720="Yes")),
(AND('[1]PWS Information'!$E$10="NTNC",P1720="Galvanized Requiring Replacement")),
(AND('[1]PWS Information'!$E$10="NTNC",T1720="Single Family Residence",Q1720="Yes")))),"Tier 3",
IF((OR((AND('[1]PWS Information'!$E$10="CWS",T1720="Single Family Residence",R1720="Yes",P1720="Non-Lead", I1720="Non-Lead - Copper",K1720="Before 1989")),
(AND('[1]PWS Information'!$E$10="CWS",T1720="Single Family Residence",R1720="Yes",P1720="Non-Lead", M1720="Non-Lead - Copper",N1720="Before 1989")))),"Tier 4",
IF((OR((AND('[1]PWS Information'!$E$10="NTNC",P1720="Non-Lead")),
(AND('[1]PWS Information'!$E$10="CWS",P1720="Non-Lead",R1720="")),
(AND('[1]PWS Information'!$E$10="CWS",P1720="Non-Lead",R1720="No")),
(AND('[1]PWS Information'!$E$10="CWS",P1720="Non-Lead",R1720="Don't Know")),
(AND('[1]PWS Information'!$E$10="CWS",P1720="Non-Lead", I1720="Non-Lead - Copper", R1720="Yes", K1720="Between 1989 and 2014")),
(AND('[1]PWS Information'!$E$10="CWS",P1720="Non-Lead", I1720="Non-Lead - Copper", R1720="Yes", K1720="After 2014")),
(AND('[1]PWS Information'!$E$10="CWS",P1720="Non-Lead", I1720="Non-Lead - Copper", R1720="Yes", K1720="Unknown")),
(AND('[1]PWS Information'!$E$10="CWS",P1720="Non-Lead", M1720="Non-Lead - Copper", R1720="Yes", N1720="Between 1989 and 2014")),
(AND('[1]PWS Information'!$E$10="CWS",P1720="Non-Lead", M1720="Non-Lead - Copper", R1720="Yes", N1720="After 2014")),
(AND('[1]PWS Information'!$E$10="CWS",P1720="Non-Lead", M1720="Non-Lead - Copper", R1720="Yes", N1720="Unknown")),
(AND('[1]PWS Information'!$E$10="CWS",P1720="Unknown")),
(AND('[1]PWS Information'!$E$10="NTNC",P1720="Unknown")))),"Tier 5",
"")))))</f>
        <v>Tier 5</v>
      </c>
      <c r="Y1720" s="50"/>
      <c r="Z1720" s="50"/>
    </row>
    <row r="1721" spans="1:26" x14ac:dyDescent="0.25">
      <c r="A1721" s="39">
        <v>2072</v>
      </c>
      <c r="B1721" s="40">
        <v>8875</v>
      </c>
      <c r="C1721" s="41" t="s">
        <v>451</v>
      </c>
      <c r="D1721" s="41" t="s">
        <v>99</v>
      </c>
      <c r="E1721" s="41">
        <v>75153</v>
      </c>
      <c r="F1721" s="42"/>
      <c r="G1721" s="43"/>
      <c r="H1721" s="44"/>
      <c r="I1721" s="45" t="s">
        <v>47</v>
      </c>
      <c r="J1721" s="46" t="s">
        <v>37</v>
      </c>
      <c r="K1721" s="42" t="s">
        <v>41</v>
      </c>
      <c r="L1721" s="49"/>
      <c r="M1721" s="45" t="s">
        <v>54</v>
      </c>
      <c r="N1721" s="46" t="s">
        <v>49</v>
      </c>
      <c r="O1721" s="49"/>
      <c r="P1721" s="36" t="str">
        <f t="shared" si="26"/>
        <v>Non-Lead</v>
      </c>
      <c r="Q1721" s="39" t="s">
        <v>37</v>
      </c>
      <c r="R1721" s="39" t="s">
        <v>37</v>
      </c>
      <c r="S1721" s="39"/>
      <c r="T1721" s="50" t="s">
        <v>52</v>
      </c>
      <c r="U1721" s="50" t="s">
        <v>37</v>
      </c>
      <c r="V1721" s="50" t="s">
        <v>37</v>
      </c>
      <c r="W1721" s="50" t="s">
        <v>37</v>
      </c>
      <c r="X1721" s="51" t="str">
        <f>IF((OR((AND('[1]PWS Information'!$E$10="CWS",T1721="Single Family Residence",P1721="Lead")),
(AND('[1]PWS Information'!$E$10="CWS",T1721="Multiple Family Residence",'[1]PWS Information'!$E$11="Yes",P1721="Lead")),
(AND('[1]PWS Information'!$E$10="NTNC",P1721="Lead")))),"Tier 1",
IF((OR((AND('[1]PWS Information'!$E$10="CWS",T1721="Multiple Family Residence",'[1]PWS Information'!$E$11="No",P1721="Lead")),
(AND('[1]PWS Information'!$E$10="CWS",T1721="Other",P1721="Lead")),
(AND('[1]PWS Information'!$E$10="CWS",T1721="Building",P1721="Lead")))),"Tier 2",
IF((OR((AND('[1]PWS Information'!$E$10="CWS",T1721="Single Family Residence",P1721="Galvanized Requiring Replacement")),
(AND('[1]PWS Information'!$E$10="CWS",T1721="Single Family Residence",P1721="Galvanized Requiring Replacement",Q1721="Yes")),
(AND('[1]PWS Information'!$E$10="NTNC",P1721="Galvanized Requiring Replacement")),
(AND('[1]PWS Information'!$E$10="NTNC",T1721="Single Family Residence",Q1721="Yes")))),"Tier 3",
IF((OR((AND('[1]PWS Information'!$E$10="CWS",T1721="Single Family Residence",R1721="Yes",P1721="Non-Lead", I1721="Non-Lead - Copper",K1721="Before 1989")),
(AND('[1]PWS Information'!$E$10="CWS",T1721="Single Family Residence",R1721="Yes",P1721="Non-Lead", M1721="Non-Lead - Copper",N1721="Before 1989")))),"Tier 4",
IF((OR((AND('[1]PWS Information'!$E$10="NTNC",P1721="Non-Lead")),
(AND('[1]PWS Information'!$E$10="CWS",P1721="Non-Lead",R1721="")),
(AND('[1]PWS Information'!$E$10="CWS",P1721="Non-Lead",R1721="No")),
(AND('[1]PWS Information'!$E$10="CWS",P1721="Non-Lead",R1721="Don't Know")),
(AND('[1]PWS Information'!$E$10="CWS",P1721="Non-Lead", I1721="Non-Lead - Copper", R1721="Yes", K1721="Between 1989 and 2014")),
(AND('[1]PWS Information'!$E$10="CWS",P1721="Non-Lead", I1721="Non-Lead - Copper", R1721="Yes", K1721="After 2014")),
(AND('[1]PWS Information'!$E$10="CWS",P1721="Non-Lead", I1721="Non-Lead - Copper", R1721="Yes", K1721="Unknown")),
(AND('[1]PWS Information'!$E$10="CWS",P1721="Non-Lead", M1721="Non-Lead - Copper", R1721="Yes", N1721="Between 1989 and 2014")),
(AND('[1]PWS Information'!$E$10="CWS",P1721="Non-Lead", M1721="Non-Lead - Copper", R1721="Yes", N1721="After 2014")),
(AND('[1]PWS Information'!$E$10="CWS",P1721="Non-Lead", M1721="Non-Lead - Copper", R1721="Yes", N1721="Unknown")),
(AND('[1]PWS Information'!$E$10="CWS",P1721="Unknown")),
(AND('[1]PWS Information'!$E$10="NTNC",P1721="Unknown")))),"Tier 5",
"")))))</f>
        <v>Tier 5</v>
      </c>
      <c r="Y1721" s="50"/>
      <c r="Z1721" s="50"/>
    </row>
    <row r="1722" spans="1:26" x14ac:dyDescent="0.25">
      <c r="A1722" s="39">
        <v>2073</v>
      </c>
      <c r="B1722" s="40">
        <v>161</v>
      </c>
      <c r="C1722" s="41" t="s">
        <v>452</v>
      </c>
      <c r="D1722" s="41" t="s">
        <v>99</v>
      </c>
      <c r="E1722" s="41">
        <v>75153</v>
      </c>
      <c r="F1722" s="42"/>
      <c r="G1722" s="43"/>
      <c r="H1722" s="44"/>
      <c r="I1722" s="45" t="s">
        <v>47</v>
      </c>
      <c r="J1722" s="46" t="s">
        <v>37</v>
      </c>
      <c r="K1722" s="42" t="s">
        <v>41</v>
      </c>
      <c r="L1722" s="49"/>
      <c r="M1722" s="45" t="s">
        <v>54</v>
      </c>
      <c r="N1722" s="46" t="s">
        <v>49</v>
      </c>
      <c r="O1722" s="49"/>
      <c r="P1722" s="36" t="str">
        <f t="shared" si="26"/>
        <v>Non-Lead</v>
      </c>
      <c r="Q1722" s="39" t="s">
        <v>37</v>
      </c>
      <c r="R1722" s="39" t="s">
        <v>37</v>
      </c>
      <c r="S1722" s="39"/>
      <c r="T1722" s="50" t="s">
        <v>52</v>
      </c>
      <c r="U1722" s="50" t="s">
        <v>37</v>
      </c>
      <c r="V1722" s="50" t="s">
        <v>37</v>
      </c>
      <c r="W1722" s="50" t="s">
        <v>37</v>
      </c>
      <c r="X1722" s="51" t="str">
        <f>IF((OR((AND('[1]PWS Information'!$E$10="CWS",T1722="Single Family Residence",P1722="Lead")),
(AND('[1]PWS Information'!$E$10="CWS",T1722="Multiple Family Residence",'[1]PWS Information'!$E$11="Yes",P1722="Lead")),
(AND('[1]PWS Information'!$E$10="NTNC",P1722="Lead")))),"Tier 1",
IF((OR((AND('[1]PWS Information'!$E$10="CWS",T1722="Multiple Family Residence",'[1]PWS Information'!$E$11="No",P1722="Lead")),
(AND('[1]PWS Information'!$E$10="CWS",T1722="Other",P1722="Lead")),
(AND('[1]PWS Information'!$E$10="CWS",T1722="Building",P1722="Lead")))),"Tier 2",
IF((OR((AND('[1]PWS Information'!$E$10="CWS",T1722="Single Family Residence",P1722="Galvanized Requiring Replacement")),
(AND('[1]PWS Information'!$E$10="CWS",T1722="Single Family Residence",P1722="Galvanized Requiring Replacement",Q1722="Yes")),
(AND('[1]PWS Information'!$E$10="NTNC",P1722="Galvanized Requiring Replacement")),
(AND('[1]PWS Information'!$E$10="NTNC",T1722="Single Family Residence",Q1722="Yes")))),"Tier 3",
IF((OR((AND('[1]PWS Information'!$E$10="CWS",T1722="Single Family Residence",R1722="Yes",P1722="Non-Lead", I1722="Non-Lead - Copper",K1722="Before 1989")),
(AND('[1]PWS Information'!$E$10="CWS",T1722="Single Family Residence",R1722="Yes",P1722="Non-Lead", M1722="Non-Lead - Copper",N1722="Before 1989")))),"Tier 4",
IF((OR((AND('[1]PWS Information'!$E$10="NTNC",P1722="Non-Lead")),
(AND('[1]PWS Information'!$E$10="CWS",P1722="Non-Lead",R1722="")),
(AND('[1]PWS Information'!$E$10="CWS",P1722="Non-Lead",R1722="No")),
(AND('[1]PWS Information'!$E$10="CWS",P1722="Non-Lead",R1722="Don't Know")),
(AND('[1]PWS Information'!$E$10="CWS",P1722="Non-Lead", I1722="Non-Lead - Copper", R1722="Yes", K1722="Between 1989 and 2014")),
(AND('[1]PWS Information'!$E$10="CWS",P1722="Non-Lead", I1722="Non-Lead - Copper", R1722="Yes", K1722="After 2014")),
(AND('[1]PWS Information'!$E$10="CWS",P1722="Non-Lead", I1722="Non-Lead - Copper", R1722="Yes", K1722="Unknown")),
(AND('[1]PWS Information'!$E$10="CWS",P1722="Non-Lead", M1722="Non-Lead - Copper", R1722="Yes", N1722="Between 1989 and 2014")),
(AND('[1]PWS Information'!$E$10="CWS",P1722="Non-Lead", M1722="Non-Lead - Copper", R1722="Yes", N1722="After 2014")),
(AND('[1]PWS Information'!$E$10="CWS",P1722="Non-Lead", M1722="Non-Lead - Copper", R1722="Yes", N1722="Unknown")),
(AND('[1]PWS Information'!$E$10="CWS",P1722="Unknown")),
(AND('[1]PWS Information'!$E$10="NTNC",P1722="Unknown")))),"Tier 5",
"")))))</f>
        <v>Tier 5</v>
      </c>
      <c r="Y1722" s="50"/>
      <c r="Z1722" s="50"/>
    </row>
    <row r="1723" spans="1:26" ht="30" x14ac:dyDescent="0.25">
      <c r="A1723" s="39">
        <v>2074</v>
      </c>
      <c r="B1723" s="40"/>
      <c r="C1723" s="41" t="s">
        <v>196</v>
      </c>
      <c r="D1723" s="41" t="s">
        <v>99</v>
      </c>
      <c r="E1723" s="41">
        <v>75153</v>
      </c>
      <c r="F1723" s="42"/>
      <c r="G1723" s="43"/>
      <c r="H1723" s="44"/>
      <c r="I1723" s="45" t="s">
        <v>47</v>
      </c>
      <c r="J1723" s="46" t="s">
        <v>37</v>
      </c>
      <c r="K1723" s="42" t="s">
        <v>49</v>
      </c>
      <c r="L1723" s="49"/>
      <c r="M1723" s="45" t="s">
        <v>59</v>
      </c>
      <c r="N1723" s="46" t="s">
        <v>49</v>
      </c>
      <c r="O1723" s="49"/>
      <c r="P1723" s="36" t="str">
        <f t="shared" si="26"/>
        <v>Unknown</v>
      </c>
      <c r="Q1723" s="39" t="s">
        <v>46</v>
      </c>
      <c r="R1723" s="39" t="s">
        <v>46</v>
      </c>
      <c r="S1723" s="39"/>
      <c r="T1723" s="50" t="s">
        <v>52</v>
      </c>
      <c r="U1723" s="50" t="s">
        <v>37</v>
      </c>
      <c r="V1723" s="50" t="s">
        <v>49</v>
      </c>
      <c r="W1723" s="50" t="s">
        <v>37</v>
      </c>
      <c r="X1723" s="51" t="str">
        <f>IF((OR((AND('[1]PWS Information'!$E$10="CWS",T1723="Single Family Residence",P1723="Lead")),
(AND('[1]PWS Information'!$E$10="CWS",T1723="Multiple Family Residence",'[1]PWS Information'!$E$11="Yes",P1723="Lead")),
(AND('[1]PWS Information'!$E$10="NTNC",P1723="Lead")))),"Tier 1",
IF((OR((AND('[1]PWS Information'!$E$10="CWS",T1723="Multiple Family Residence",'[1]PWS Information'!$E$11="No",P1723="Lead")),
(AND('[1]PWS Information'!$E$10="CWS",T1723="Other",P1723="Lead")),
(AND('[1]PWS Information'!$E$10="CWS",T1723="Building",P1723="Lead")))),"Tier 2",
IF((OR((AND('[1]PWS Information'!$E$10="CWS",T1723="Single Family Residence",P1723="Galvanized Requiring Replacement")),
(AND('[1]PWS Information'!$E$10="CWS",T1723="Single Family Residence",P1723="Galvanized Requiring Replacement",Q1723="Yes")),
(AND('[1]PWS Information'!$E$10="NTNC",P1723="Galvanized Requiring Replacement")),
(AND('[1]PWS Information'!$E$10="NTNC",T1723="Single Family Residence",Q1723="Yes")))),"Tier 3",
IF((OR((AND('[1]PWS Information'!$E$10="CWS",T1723="Single Family Residence",R1723="Yes",P1723="Non-Lead", I1723="Non-Lead - Copper",K1723="Before 1989")),
(AND('[1]PWS Information'!$E$10="CWS",T1723="Single Family Residence",R1723="Yes",P1723="Non-Lead", M1723="Non-Lead - Copper",N1723="Before 1989")))),"Tier 4",
IF((OR((AND('[1]PWS Information'!$E$10="NTNC",P1723="Non-Lead")),
(AND('[1]PWS Information'!$E$10="CWS",P1723="Non-Lead",R1723="")),
(AND('[1]PWS Information'!$E$10="CWS",P1723="Non-Lead",R1723="No")),
(AND('[1]PWS Information'!$E$10="CWS",P1723="Non-Lead",R1723="Don't Know")),
(AND('[1]PWS Information'!$E$10="CWS",P1723="Non-Lead", I1723="Non-Lead - Copper", R1723="Yes", K1723="Between 1989 and 2014")),
(AND('[1]PWS Information'!$E$10="CWS",P1723="Non-Lead", I1723="Non-Lead - Copper", R1723="Yes", K1723="After 2014")),
(AND('[1]PWS Information'!$E$10="CWS",P1723="Non-Lead", I1723="Non-Lead - Copper", R1723="Yes", K1723="Unknown")),
(AND('[1]PWS Information'!$E$10="CWS",P1723="Non-Lead", M1723="Non-Lead - Copper", R1723="Yes", N1723="Between 1989 and 2014")),
(AND('[1]PWS Information'!$E$10="CWS",P1723="Non-Lead", M1723="Non-Lead - Copper", R1723="Yes", N1723="After 2014")),
(AND('[1]PWS Information'!$E$10="CWS",P1723="Non-Lead", M1723="Non-Lead - Copper", R1723="Yes", N1723="Unknown")),
(AND('[1]PWS Information'!$E$10="CWS",P1723="Unknown")),
(AND('[1]PWS Information'!$E$10="NTNC",P1723="Unknown")))),"Tier 5",
"")))))</f>
        <v>Tier 5</v>
      </c>
      <c r="Y1723" s="50"/>
      <c r="Z1723" s="50"/>
    </row>
    <row r="1724" spans="1:26" x14ac:dyDescent="0.25">
      <c r="A1724" s="39">
        <v>2075</v>
      </c>
      <c r="B1724" s="40">
        <v>3574</v>
      </c>
      <c r="C1724" s="41" t="s">
        <v>337</v>
      </c>
      <c r="D1724" s="41" t="s">
        <v>99</v>
      </c>
      <c r="E1724" s="41">
        <v>75153</v>
      </c>
      <c r="F1724" s="42"/>
      <c r="G1724" s="43"/>
      <c r="H1724" s="44"/>
      <c r="I1724" s="45" t="s">
        <v>47</v>
      </c>
      <c r="J1724" s="46" t="s">
        <v>37</v>
      </c>
      <c r="K1724" s="42" t="s">
        <v>41</v>
      </c>
      <c r="L1724" s="49"/>
      <c r="M1724" s="45" t="s">
        <v>54</v>
      </c>
      <c r="N1724" s="46" t="s">
        <v>41</v>
      </c>
      <c r="O1724" s="49"/>
      <c r="P1724" s="36" t="str">
        <f t="shared" si="26"/>
        <v>Non-Lead</v>
      </c>
      <c r="Q1724" s="39" t="s">
        <v>37</v>
      </c>
      <c r="R1724" s="39" t="s">
        <v>37</v>
      </c>
      <c r="S1724" s="39"/>
      <c r="T1724" s="50" t="s">
        <v>36</v>
      </c>
      <c r="U1724" s="50" t="s">
        <v>37</v>
      </c>
      <c r="V1724" s="50" t="s">
        <v>37</v>
      </c>
      <c r="W1724" s="50" t="s">
        <v>37</v>
      </c>
      <c r="X1724" s="51" t="str">
        <f>IF((OR((AND('[1]PWS Information'!$E$10="CWS",T1724="Single Family Residence",P1724="Lead")),
(AND('[1]PWS Information'!$E$10="CWS",T1724="Multiple Family Residence",'[1]PWS Information'!$E$11="Yes",P1724="Lead")),
(AND('[1]PWS Information'!$E$10="NTNC",P1724="Lead")))),"Tier 1",
IF((OR((AND('[1]PWS Information'!$E$10="CWS",T1724="Multiple Family Residence",'[1]PWS Information'!$E$11="No",P1724="Lead")),
(AND('[1]PWS Information'!$E$10="CWS",T1724="Other",P1724="Lead")),
(AND('[1]PWS Information'!$E$10="CWS",T1724="Building",P1724="Lead")))),"Tier 2",
IF((OR((AND('[1]PWS Information'!$E$10="CWS",T1724="Single Family Residence",P1724="Galvanized Requiring Replacement")),
(AND('[1]PWS Information'!$E$10="CWS",T1724="Single Family Residence",P1724="Galvanized Requiring Replacement",Q1724="Yes")),
(AND('[1]PWS Information'!$E$10="NTNC",P1724="Galvanized Requiring Replacement")),
(AND('[1]PWS Information'!$E$10="NTNC",T1724="Single Family Residence",Q1724="Yes")))),"Tier 3",
IF((OR((AND('[1]PWS Information'!$E$10="CWS",T1724="Single Family Residence",R1724="Yes",P1724="Non-Lead", I1724="Non-Lead - Copper",K1724="Before 1989")),
(AND('[1]PWS Information'!$E$10="CWS",T1724="Single Family Residence",R1724="Yes",P1724="Non-Lead", M1724="Non-Lead - Copper",N1724="Before 1989")))),"Tier 4",
IF((OR((AND('[1]PWS Information'!$E$10="NTNC",P1724="Non-Lead")),
(AND('[1]PWS Information'!$E$10="CWS",P1724="Non-Lead",R1724="")),
(AND('[1]PWS Information'!$E$10="CWS",P1724="Non-Lead",R1724="No")),
(AND('[1]PWS Information'!$E$10="CWS",P1724="Non-Lead",R1724="Don't Know")),
(AND('[1]PWS Information'!$E$10="CWS",P1724="Non-Lead", I1724="Non-Lead - Copper", R1724="Yes", K1724="Between 1989 and 2014")),
(AND('[1]PWS Information'!$E$10="CWS",P1724="Non-Lead", I1724="Non-Lead - Copper", R1724="Yes", K1724="After 2014")),
(AND('[1]PWS Information'!$E$10="CWS",P1724="Non-Lead", I1724="Non-Lead - Copper", R1724="Yes", K1724="Unknown")),
(AND('[1]PWS Information'!$E$10="CWS",P1724="Non-Lead", M1724="Non-Lead - Copper", R1724="Yes", N1724="Between 1989 and 2014")),
(AND('[1]PWS Information'!$E$10="CWS",P1724="Non-Lead", M1724="Non-Lead - Copper", R1724="Yes", N1724="After 2014")),
(AND('[1]PWS Information'!$E$10="CWS",P1724="Non-Lead", M1724="Non-Lead - Copper", R1724="Yes", N1724="Unknown")),
(AND('[1]PWS Information'!$E$10="CWS",P1724="Unknown")),
(AND('[1]PWS Information'!$E$10="NTNC",P1724="Unknown")))),"Tier 5",
"")))))</f>
        <v>Tier 5</v>
      </c>
      <c r="Y1724" s="50"/>
      <c r="Z1724" s="50"/>
    </row>
    <row r="1725" spans="1:26" x14ac:dyDescent="0.25">
      <c r="A1725" s="39">
        <v>2076</v>
      </c>
      <c r="B1725" s="40">
        <v>1705</v>
      </c>
      <c r="C1725" s="41" t="s">
        <v>308</v>
      </c>
      <c r="D1725" s="41" t="s">
        <v>88</v>
      </c>
      <c r="E1725" s="41">
        <v>75144</v>
      </c>
      <c r="F1725" s="42"/>
      <c r="G1725" s="43"/>
      <c r="H1725" s="44"/>
      <c r="I1725" s="45" t="s">
        <v>47</v>
      </c>
      <c r="J1725" s="46" t="s">
        <v>37</v>
      </c>
      <c r="K1725" s="42" t="s">
        <v>41</v>
      </c>
      <c r="L1725" s="49"/>
      <c r="M1725" s="45" t="s">
        <v>54</v>
      </c>
      <c r="N1725" s="46" t="s">
        <v>35</v>
      </c>
      <c r="O1725" s="49"/>
      <c r="P1725" s="36" t="str">
        <f t="shared" si="26"/>
        <v>Non-Lead</v>
      </c>
      <c r="Q1725" s="39" t="s">
        <v>37</v>
      </c>
      <c r="R1725" s="39" t="s">
        <v>37</v>
      </c>
      <c r="S1725" s="39"/>
      <c r="T1725" s="50" t="s">
        <v>48</v>
      </c>
      <c r="U1725" s="50" t="s">
        <v>37</v>
      </c>
      <c r="V1725" s="50" t="s">
        <v>37</v>
      </c>
      <c r="W1725" s="50" t="s">
        <v>37</v>
      </c>
      <c r="X1725" s="51" t="str">
        <f>IF((OR((AND('[1]PWS Information'!$E$10="CWS",T1725="Single Family Residence",P1725="Lead")),
(AND('[1]PWS Information'!$E$10="CWS",T1725="Multiple Family Residence",'[1]PWS Information'!$E$11="Yes",P1725="Lead")),
(AND('[1]PWS Information'!$E$10="NTNC",P1725="Lead")))),"Tier 1",
IF((OR((AND('[1]PWS Information'!$E$10="CWS",T1725="Multiple Family Residence",'[1]PWS Information'!$E$11="No",P1725="Lead")),
(AND('[1]PWS Information'!$E$10="CWS",T1725="Other",P1725="Lead")),
(AND('[1]PWS Information'!$E$10="CWS",T1725="Building",P1725="Lead")))),"Tier 2",
IF((OR((AND('[1]PWS Information'!$E$10="CWS",T1725="Single Family Residence",P1725="Galvanized Requiring Replacement")),
(AND('[1]PWS Information'!$E$10="CWS",T1725="Single Family Residence",P1725="Galvanized Requiring Replacement",Q1725="Yes")),
(AND('[1]PWS Information'!$E$10="NTNC",P1725="Galvanized Requiring Replacement")),
(AND('[1]PWS Information'!$E$10="NTNC",T1725="Single Family Residence",Q1725="Yes")))),"Tier 3",
IF((OR((AND('[1]PWS Information'!$E$10="CWS",T1725="Single Family Residence",R1725="Yes",P1725="Non-Lead", I1725="Non-Lead - Copper",K1725="Before 1989")),
(AND('[1]PWS Information'!$E$10="CWS",T1725="Single Family Residence",R1725="Yes",P1725="Non-Lead", M1725="Non-Lead - Copper",N1725="Before 1989")))),"Tier 4",
IF((OR((AND('[1]PWS Information'!$E$10="NTNC",P1725="Non-Lead")),
(AND('[1]PWS Information'!$E$10="CWS",P1725="Non-Lead",R1725="")),
(AND('[1]PWS Information'!$E$10="CWS",P1725="Non-Lead",R1725="No")),
(AND('[1]PWS Information'!$E$10="CWS",P1725="Non-Lead",R1725="Don't Know")),
(AND('[1]PWS Information'!$E$10="CWS",P1725="Non-Lead", I1725="Non-Lead - Copper", R1725="Yes", K1725="Between 1989 and 2014")),
(AND('[1]PWS Information'!$E$10="CWS",P1725="Non-Lead", I1725="Non-Lead - Copper", R1725="Yes", K1725="After 2014")),
(AND('[1]PWS Information'!$E$10="CWS",P1725="Non-Lead", I1725="Non-Lead - Copper", R1725="Yes", K1725="Unknown")),
(AND('[1]PWS Information'!$E$10="CWS",P1725="Non-Lead", M1725="Non-Lead - Copper", R1725="Yes", N1725="Between 1989 and 2014")),
(AND('[1]PWS Information'!$E$10="CWS",P1725="Non-Lead", M1725="Non-Lead - Copper", R1725="Yes", N1725="After 2014")),
(AND('[1]PWS Information'!$E$10="CWS",P1725="Non-Lead", M1725="Non-Lead - Copper", R1725="Yes", N1725="Unknown")),
(AND('[1]PWS Information'!$E$10="CWS",P1725="Unknown")),
(AND('[1]PWS Information'!$E$10="NTNC",P1725="Unknown")))),"Tier 5",
"")))))</f>
        <v>Tier 5</v>
      </c>
      <c r="Y1725" s="50"/>
      <c r="Z1725" s="50"/>
    </row>
    <row r="1726" spans="1:26" ht="30" x14ac:dyDescent="0.25">
      <c r="A1726" s="39">
        <v>2077</v>
      </c>
      <c r="B1726" s="40">
        <v>401</v>
      </c>
      <c r="C1726" s="41" t="s">
        <v>441</v>
      </c>
      <c r="D1726" s="41" t="s">
        <v>88</v>
      </c>
      <c r="E1726" s="41">
        <v>75144</v>
      </c>
      <c r="F1726" s="42"/>
      <c r="G1726" s="43"/>
      <c r="H1726" s="44"/>
      <c r="I1726" s="45" t="s">
        <v>47</v>
      </c>
      <c r="J1726" s="46" t="s">
        <v>37</v>
      </c>
      <c r="K1726" s="42" t="s">
        <v>41</v>
      </c>
      <c r="L1726" s="49"/>
      <c r="M1726" s="45" t="s">
        <v>54</v>
      </c>
      <c r="N1726" s="46" t="s">
        <v>41</v>
      </c>
      <c r="O1726" s="49"/>
      <c r="P1726" s="36" t="str">
        <f t="shared" si="26"/>
        <v>Non-Lead</v>
      </c>
      <c r="Q1726" s="39" t="s">
        <v>37</v>
      </c>
      <c r="R1726" s="39" t="s">
        <v>37</v>
      </c>
      <c r="S1726" s="39"/>
      <c r="T1726" s="50" t="s">
        <v>36</v>
      </c>
      <c r="U1726" s="50" t="s">
        <v>37</v>
      </c>
      <c r="V1726" s="50" t="s">
        <v>37</v>
      </c>
      <c r="W1726" s="50" t="s">
        <v>37</v>
      </c>
      <c r="X1726" s="51" t="str">
        <f>IF((OR((AND('[1]PWS Information'!$E$10="CWS",T1726="Single Family Residence",P1726="Lead")),
(AND('[1]PWS Information'!$E$10="CWS",T1726="Multiple Family Residence",'[1]PWS Information'!$E$11="Yes",P1726="Lead")),
(AND('[1]PWS Information'!$E$10="NTNC",P1726="Lead")))),"Tier 1",
IF((OR((AND('[1]PWS Information'!$E$10="CWS",T1726="Multiple Family Residence",'[1]PWS Information'!$E$11="No",P1726="Lead")),
(AND('[1]PWS Information'!$E$10="CWS",T1726="Other",P1726="Lead")),
(AND('[1]PWS Information'!$E$10="CWS",T1726="Building",P1726="Lead")))),"Tier 2",
IF((OR((AND('[1]PWS Information'!$E$10="CWS",T1726="Single Family Residence",P1726="Galvanized Requiring Replacement")),
(AND('[1]PWS Information'!$E$10="CWS",T1726="Single Family Residence",P1726="Galvanized Requiring Replacement",Q1726="Yes")),
(AND('[1]PWS Information'!$E$10="NTNC",P1726="Galvanized Requiring Replacement")),
(AND('[1]PWS Information'!$E$10="NTNC",T1726="Single Family Residence",Q1726="Yes")))),"Tier 3",
IF((OR((AND('[1]PWS Information'!$E$10="CWS",T1726="Single Family Residence",R1726="Yes",P1726="Non-Lead", I1726="Non-Lead - Copper",K1726="Before 1989")),
(AND('[1]PWS Information'!$E$10="CWS",T1726="Single Family Residence",R1726="Yes",P1726="Non-Lead", M1726="Non-Lead - Copper",N1726="Before 1989")))),"Tier 4",
IF((OR((AND('[1]PWS Information'!$E$10="NTNC",P1726="Non-Lead")),
(AND('[1]PWS Information'!$E$10="CWS",P1726="Non-Lead",R1726="")),
(AND('[1]PWS Information'!$E$10="CWS",P1726="Non-Lead",R1726="No")),
(AND('[1]PWS Information'!$E$10="CWS",P1726="Non-Lead",R1726="Don't Know")),
(AND('[1]PWS Information'!$E$10="CWS",P1726="Non-Lead", I1726="Non-Lead - Copper", R1726="Yes", K1726="Between 1989 and 2014")),
(AND('[1]PWS Information'!$E$10="CWS",P1726="Non-Lead", I1726="Non-Lead - Copper", R1726="Yes", K1726="After 2014")),
(AND('[1]PWS Information'!$E$10="CWS",P1726="Non-Lead", I1726="Non-Lead - Copper", R1726="Yes", K1726="Unknown")),
(AND('[1]PWS Information'!$E$10="CWS",P1726="Non-Lead", M1726="Non-Lead - Copper", R1726="Yes", N1726="Between 1989 and 2014")),
(AND('[1]PWS Information'!$E$10="CWS",P1726="Non-Lead", M1726="Non-Lead - Copper", R1726="Yes", N1726="After 2014")),
(AND('[1]PWS Information'!$E$10="CWS",P1726="Non-Lead", M1726="Non-Lead - Copper", R1726="Yes", N1726="Unknown")),
(AND('[1]PWS Information'!$E$10="CWS",P1726="Unknown")),
(AND('[1]PWS Information'!$E$10="NTNC",P1726="Unknown")))),"Tier 5",
"")))))</f>
        <v>Tier 5</v>
      </c>
      <c r="Y1726" s="50"/>
      <c r="Z1726" s="50"/>
    </row>
    <row r="1727" spans="1:26" ht="30" x14ac:dyDescent="0.25">
      <c r="A1727" s="39">
        <v>2078</v>
      </c>
      <c r="B1727" s="40">
        <v>1980</v>
      </c>
      <c r="C1727" s="41" t="s">
        <v>399</v>
      </c>
      <c r="D1727" s="41" t="s">
        <v>88</v>
      </c>
      <c r="E1727" s="41">
        <v>75144</v>
      </c>
      <c r="F1727" s="42"/>
      <c r="G1727" s="43"/>
      <c r="H1727" s="44"/>
      <c r="I1727" s="45" t="s">
        <v>47</v>
      </c>
      <c r="J1727" s="46" t="s">
        <v>37</v>
      </c>
      <c r="K1727" s="42" t="s">
        <v>41</v>
      </c>
      <c r="L1727" s="49"/>
      <c r="M1727" s="45" t="s">
        <v>54</v>
      </c>
      <c r="N1727" s="46" t="s">
        <v>40</v>
      </c>
      <c r="O1727" s="49"/>
      <c r="P1727" s="36" t="str">
        <f t="shared" si="26"/>
        <v>Non-Lead</v>
      </c>
      <c r="Q1727" s="39" t="s">
        <v>37</v>
      </c>
      <c r="R1727" s="39" t="s">
        <v>37</v>
      </c>
      <c r="S1727" s="39"/>
      <c r="T1727" s="50" t="s">
        <v>36</v>
      </c>
      <c r="U1727" s="50" t="s">
        <v>37</v>
      </c>
      <c r="V1727" s="50" t="s">
        <v>37</v>
      </c>
      <c r="W1727" s="50" t="s">
        <v>37</v>
      </c>
      <c r="X1727" s="51" t="str">
        <f>IF((OR((AND('[1]PWS Information'!$E$10="CWS",T1727="Single Family Residence",P1727="Lead")),
(AND('[1]PWS Information'!$E$10="CWS",T1727="Multiple Family Residence",'[1]PWS Information'!$E$11="Yes",P1727="Lead")),
(AND('[1]PWS Information'!$E$10="NTNC",P1727="Lead")))),"Tier 1",
IF((OR((AND('[1]PWS Information'!$E$10="CWS",T1727="Multiple Family Residence",'[1]PWS Information'!$E$11="No",P1727="Lead")),
(AND('[1]PWS Information'!$E$10="CWS",T1727="Other",P1727="Lead")),
(AND('[1]PWS Information'!$E$10="CWS",T1727="Building",P1727="Lead")))),"Tier 2",
IF((OR((AND('[1]PWS Information'!$E$10="CWS",T1727="Single Family Residence",P1727="Galvanized Requiring Replacement")),
(AND('[1]PWS Information'!$E$10="CWS",T1727="Single Family Residence",P1727="Galvanized Requiring Replacement",Q1727="Yes")),
(AND('[1]PWS Information'!$E$10="NTNC",P1727="Galvanized Requiring Replacement")),
(AND('[1]PWS Information'!$E$10="NTNC",T1727="Single Family Residence",Q1727="Yes")))),"Tier 3",
IF((OR((AND('[1]PWS Information'!$E$10="CWS",T1727="Single Family Residence",R1727="Yes",P1727="Non-Lead", I1727="Non-Lead - Copper",K1727="Before 1989")),
(AND('[1]PWS Information'!$E$10="CWS",T1727="Single Family Residence",R1727="Yes",P1727="Non-Lead", M1727="Non-Lead - Copper",N1727="Before 1989")))),"Tier 4",
IF((OR((AND('[1]PWS Information'!$E$10="NTNC",P1727="Non-Lead")),
(AND('[1]PWS Information'!$E$10="CWS",P1727="Non-Lead",R1727="")),
(AND('[1]PWS Information'!$E$10="CWS",P1727="Non-Lead",R1727="No")),
(AND('[1]PWS Information'!$E$10="CWS",P1727="Non-Lead",R1727="Don't Know")),
(AND('[1]PWS Information'!$E$10="CWS",P1727="Non-Lead", I1727="Non-Lead - Copper", R1727="Yes", K1727="Between 1989 and 2014")),
(AND('[1]PWS Information'!$E$10="CWS",P1727="Non-Lead", I1727="Non-Lead - Copper", R1727="Yes", K1727="After 2014")),
(AND('[1]PWS Information'!$E$10="CWS",P1727="Non-Lead", I1727="Non-Lead - Copper", R1727="Yes", K1727="Unknown")),
(AND('[1]PWS Information'!$E$10="CWS",P1727="Non-Lead", M1727="Non-Lead - Copper", R1727="Yes", N1727="Between 1989 and 2014")),
(AND('[1]PWS Information'!$E$10="CWS",P1727="Non-Lead", M1727="Non-Lead - Copper", R1727="Yes", N1727="After 2014")),
(AND('[1]PWS Information'!$E$10="CWS",P1727="Non-Lead", M1727="Non-Lead - Copper", R1727="Yes", N1727="Unknown")),
(AND('[1]PWS Information'!$E$10="CWS",P1727="Unknown")),
(AND('[1]PWS Information'!$E$10="NTNC",P1727="Unknown")))),"Tier 5",
"")))))</f>
        <v>Tier 5</v>
      </c>
      <c r="Y1727" s="50"/>
      <c r="Z1727" s="50"/>
    </row>
    <row r="1728" spans="1:26" x14ac:dyDescent="0.25">
      <c r="A1728" s="39">
        <v>2079</v>
      </c>
      <c r="B1728" s="40">
        <v>8933</v>
      </c>
      <c r="C1728" s="41" t="s">
        <v>438</v>
      </c>
      <c r="D1728" s="41" t="s">
        <v>88</v>
      </c>
      <c r="E1728" s="41">
        <v>75144</v>
      </c>
      <c r="F1728" s="42"/>
      <c r="G1728" s="43"/>
      <c r="H1728" s="44"/>
      <c r="I1728" s="45" t="s">
        <v>47</v>
      </c>
      <c r="J1728" s="46" t="s">
        <v>37</v>
      </c>
      <c r="K1728" s="42" t="s">
        <v>41</v>
      </c>
      <c r="L1728" s="49"/>
      <c r="M1728" s="45" t="s">
        <v>54</v>
      </c>
      <c r="N1728" s="46" t="s">
        <v>49</v>
      </c>
      <c r="O1728" s="49"/>
      <c r="P1728" s="36" t="str">
        <f t="shared" si="26"/>
        <v>Non-Lead</v>
      </c>
      <c r="Q1728" s="39" t="s">
        <v>37</v>
      </c>
      <c r="R1728" s="39" t="s">
        <v>37</v>
      </c>
      <c r="S1728" s="39"/>
      <c r="T1728" s="50" t="s">
        <v>52</v>
      </c>
      <c r="U1728" s="50" t="s">
        <v>37</v>
      </c>
      <c r="V1728" s="50" t="s">
        <v>37</v>
      </c>
      <c r="W1728" s="50" t="s">
        <v>37</v>
      </c>
      <c r="X1728" s="51" t="str">
        <f>IF((OR((AND('[1]PWS Information'!$E$10="CWS",T1728="Single Family Residence",P1728="Lead")),
(AND('[1]PWS Information'!$E$10="CWS",T1728="Multiple Family Residence",'[1]PWS Information'!$E$11="Yes",P1728="Lead")),
(AND('[1]PWS Information'!$E$10="NTNC",P1728="Lead")))),"Tier 1",
IF((OR((AND('[1]PWS Information'!$E$10="CWS",T1728="Multiple Family Residence",'[1]PWS Information'!$E$11="No",P1728="Lead")),
(AND('[1]PWS Information'!$E$10="CWS",T1728="Other",P1728="Lead")),
(AND('[1]PWS Information'!$E$10="CWS",T1728="Building",P1728="Lead")))),"Tier 2",
IF((OR((AND('[1]PWS Information'!$E$10="CWS",T1728="Single Family Residence",P1728="Galvanized Requiring Replacement")),
(AND('[1]PWS Information'!$E$10="CWS",T1728="Single Family Residence",P1728="Galvanized Requiring Replacement",Q1728="Yes")),
(AND('[1]PWS Information'!$E$10="NTNC",P1728="Galvanized Requiring Replacement")),
(AND('[1]PWS Information'!$E$10="NTNC",T1728="Single Family Residence",Q1728="Yes")))),"Tier 3",
IF((OR((AND('[1]PWS Information'!$E$10="CWS",T1728="Single Family Residence",R1728="Yes",P1728="Non-Lead", I1728="Non-Lead - Copper",K1728="Before 1989")),
(AND('[1]PWS Information'!$E$10="CWS",T1728="Single Family Residence",R1728="Yes",P1728="Non-Lead", M1728="Non-Lead - Copper",N1728="Before 1989")))),"Tier 4",
IF((OR((AND('[1]PWS Information'!$E$10="NTNC",P1728="Non-Lead")),
(AND('[1]PWS Information'!$E$10="CWS",P1728="Non-Lead",R1728="")),
(AND('[1]PWS Information'!$E$10="CWS",P1728="Non-Lead",R1728="No")),
(AND('[1]PWS Information'!$E$10="CWS",P1728="Non-Lead",R1728="Don't Know")),
(AND('[1]PWS Information'!$E$10="CWS",P1728="Non-Lead", I1728="Non-Lead - Copper", R1728="Yes", K1728="Between 1989 and 2014")),
(AND('[1]PWS Information'!$E$10="CWS",P1728="Non-Lead", I1728="Non-Lead - Copper", R1728="Yes", K1728="After 2014")),
(AND('[1]PWS Information'!$E$10="CWS",P1728="Non-Lead", I1728="Non-Lead - Copper", R1728="Yes", K1728="Unknown")),
(AND('[1]PWS Information'!$E$10="CWS",P1728="Non-Lead", M1728="Non-Lead - Copper", R1728="Yes", N1728="Between 1989 and 2014")),
(AND('[1]PWS Information'!$E$10="CWS",P1728="Non-Lead", M1728="Non-Lead - Copper", R1728="Yes", N1728="After 2014")),
(AND('[1]PWS Information'!$E$10="CWS",P1728="Non-Lead", M1728="Non-Lead - Copper", R1728="Yes", N1728="Unknown")),
(AND('[1]PWS Information'!$E$10="CWS",P1728="Unknown")),
(AND('[1]PWS Information'!$E$10="NTNC",P1728="Unknown")))),"Tier 5",
"")))))</f>
        <v>Tier 5</v>
      </c>
      <c r="Y1728" s="50"/>
      <c r="Z1728" s="50"/>
    </row>
    <row r="1729" spans="1:26" x14ac:dyDescent="0.25">
      <c r="A1729" s="39">
        <v>2080</v>
      </c>
      <c r="B1729" s="40">
        <v>882</v>
      </c>
      <c r="C1729" s="41" t="s">
        <v>376</v>
      </c>
      <c r="D1729" s="41" t="s">
        <v>88</v>
      </c>
      <c r="E1729" s="41">
        <v>75144</v>
      </c>
      <c r="F1729" s="42"/>
      <c r="G1729" s="43"/>
      <c r="H1729" s="44"/>
      <c r="I1729" s="45" t="s">
        <v>47</v>
      </c>
      <c r="J1729" s="46" t="s">
        <v>37</v>
      </c>
      <c r="K1729" s="42" t="s">
        <v>41</v>
      </c>
      <c r="L1729" s="49"/>
      <c r="M1729" s="45" t="s">
        <v>54</v>
      </c>
      <c r="N1729" s="46" t="s">
        <v>49</v>
      </c>
      <c r="O1729" s="49"/>
      <c r="P1729" s="36" t="str">
        <f t="shared" si="26"/>
        <v>Non-Lead</v>
      </c>
      <c r="Q1729" s="39" t="s">
        <v>37</v>
      </c>
      <c r="R1729" s="39" t="s">
        <v>37</v>
      </c>
      <c r="S1729" s="39"/>
      <c r="T1729" s="50" t="s">
        <v>52</v>
      </c>
      <c r="U1729" s="50" t="s">
        <v>37</v>
      </c>
      <c r="V1729" s="50" t="s">
        <v>37</v>
      </c>
      <c r="W1729" s="50" t="s">
        <v>37</v>
      </c>
      <c r="X1729" s="51" t="str">
        <f>IF((OR((AND('[1]PWS Information'!$E$10="CWS",T1729="Single Family Residence",P1729="Lead")),
(AND('[1]PWS Information'!$E$10="CWS",T1729="Multiple Family Residence",'[1]PWS Information'!$E$11="Yes",P1729="Lead")),
(AND('[1]PWS Information'!$E$10="NTNC",P1729="Lead")))),"Tier 1",
IF((OR((AND('[1]PWS Information'!$E$10="CWS",T1729="Multiple Family Residence",'[1]PWS Information'!$E$11="No",P1729="Lead")),
(AND('[1]PWS Information'!$E$10="CWS",T1729="Other",P1729="Lead")),
(AND('[1]PWS Information'!$E$10="CWS",T1729="Building",P1729="Lead")))),"Tier 2",
IF((OR((AND('[1]PWS Information'!$E$10="CWS",T1729="Single Family Residence",P1729="Galvanized Requiring Replacement")),
(AND('[1]PWS Information'!$E$10="CWS",T1729="Single Family Residence",P1729="Galvanized Requiring Replacement",Q1729="Yes")),
(AND('[1]PWS Information'!$E$10="NTNC",P1729="Galvanized Requiring Replacement")),
(AND('[1]PWS Information'!$E$10="NTNC",T1729="Single Family Residence",Q1729="Yes")))),"Tier 3",
IF((OR((AND('[1]PWS Information'!$E$10="CWS",T1729="Single Family Residence",R1729="Yes",P1729="Non-Lead", I1729="Non-Lead - Copper",K1729="Before 1989")),
(AND('[1]PWS Information'!$E$10="CWS",T1729="Single Family Residence",R1729="Yes",P1729="Non-Lead", M1729="Non-Lead - Copper",N1729="Before 1989")))),"Tier 4",
IF((OR((AND('[1]PWS Information'!$E$10="NTNC",P1729="Non-Lead")),
(AND('[1]PWS Information'!$E$10="CWS",P1729="Non-Lead",R1729="")),
(AND('[1]PWS Information'!$E$10="CWS",P1729="Non-Lead",R1729="No")),
(AND('[1]PWS Information'!$E$10="CWS",P1729="Non-Lead",R1729="Don't Know")),
(AND('[1]PWS Information'!$E$10="CWS",P1729="Non-Lead", I1729="Non-Lead - Copper", R1729="Yes", K1729="Between 1989 and 2014")),
(AND('[1]PWS Information'!$E$10="CWS",P1729="Non-Lead", I1729="Non-Lead - Copper", R1729="Yes", K1729="After 2014")),
(AND('[1]PWS Information'!$E$10="CWS",P1729="Non-Lead", I1729="Non-Lead - Copper", R1729="Yes", K1729="Unknown")),
(AND('[1]PWS Information'!$E$10="CWS",P1729="Non-Lead", M1729="Non-Lead - Copper", R1729="Yes", N1729="Between 1989 and 2014")),
(AND('[1]PWS Information'!$E$10="CWS",P1729="Non-Lead", M1729="Non-Lead - Copper", R1729="Yes", N1729="After 2014")),
(AND('[1]PWS Information'!$E$10="CWS",P1729="Non-Lead", M1729="Non-Lead - Copper", R1729="Yes", N1729="Unknown")),
(AND('[1]PWS Information'!$E$10="CWS",P1729="Unknown")),
(AND('[1]PWS Information'!$E$10="NTNC",P1729="Unknown")))),"Tier 5",
"")))))</f>
        <v>Tier 5</v>
      </c>
      <c r="Y1729" s="50"/>
      <c r="Z1729" s="50"/>
    </row>
    <row r="1730" spans="1:26" x14ac:dyDescent="0.25">
      <c r="A1730" s="39">
        <v>2082</v>
      </c>
      <c r="B1730" s="40">
        <v>850</v>
      </c>
      <c r="C1730" s="41" t="s">
        <v>376</v>
      </c>
      <c r="D1730" s="41" t="s">
        <v>88</v>
      </c>
      <c r="E1730" s="41">
        <v>75144</v>
      </c>
      <c r="F1730" s="42"/>
      <c r="G1730" s="43"/>
      <c r="H1730" s="44"/>
      <c r="I1730" s="45" t="s">
        <v>47</v>
      </c>
      <c r="J1730" s="46" t="s">
        <v>37</v>
      </c>
      <c r="K1730" s="42" t="s">
        <v>41</v>
      </c>
      <c r="L1730" s="49"/>
      <c r="M1730" s="45" t="s">
        <v>54</v>
      </c>
      <c r="N1730" s="46" t="s">
        <v>41</v>
      </c>
      <c r="O1730" s="49"/>
      <c r="P1730" s="36" t="str">
        <f t="shared" si="26"/>
        <v>Non-Lead</v>
      </c>
      <c r="Q1730" s="39" t="s">
        <v>37</v>
      </c>
      <c r="R1730" s="39" t="s">
        <v>37</v>
      </c>
      <c r="S1730" s="39"/>
      <c r="T1730" s="50" t="s">
        <v>36</v>
      </c>
      <c r="U1730" s="50" t="s">
        <v>37</v>
      </c>
      <c r="V1730" s="50" t="s">
        <v>37</v>
      </c>
      <c r="W1730" s="50" t="s">
        <v>37</v>
      </c>
      <c r="X1730" s="51" t="str">
        <f>IF((OR((AND('[1]PWS Information'!$E$10="CWS",T1730="Single Family Residence",P1730="Lead")),
(AND('[1]PWS Information'!$E$10="CWS",T1730="Multiple Family Residence",'[1]PWS Information'!$E$11="Yes",P1730="Lead")),
(AND('[1]PWS Information'!$E$10="NTNC",P1730="Lead")))),"Tier 1",
IF((OR((AND('[1]PWS Information'!$E$10="CWS",T1730="Multiple Family Residence",'[1]PWS Information'!$E$11="No",P1730="Lead")),
(AND('[1]PWS Information'!$E$10="CWS",T1730="Other",P1730="Lead")),
(AND('[1]PWS Information'!$E$10="CWS",T1730="Building",P1730="Lead")))),"Tier 2",
IF((OR((AND('[1]PWS Information'!$E$10="CWS",T1730="Single Family Residence",P1730="Galvanized Requiring Replacement")),
(AND('[1]PWS Information'!$E$10="CWS",T1730="Single Family Residence",P1730="Galvanized Requiring Replacement",Q1730="Yes")),
(AND('[1]PWS Information'!$E$10="NTNC",P1730="Galvanized Requiring Replacement")),
(AND('[1]PWS Information'!$E$10="NTNC",T1730="Single Family Residence",Q1730="Yes")))),"Tier 3",
IF((OR((AND('[1]PWS Information'!$E$10="CWS",T1730="Single Family Residence",R1730="Yes",P1730="Non-Lead", I1730="Non-Lead - Copper",K1730="Before 1989")),
(AND('[1]PWS Information'!$E$10="CWS",T1730="Single Family Residence",R1730="Yes",P1730="Non-Lead", M1730="Non-Lead - Copper",N1730="Before 1989")))),"Tier 4",
IF((OR((AND('[1]PWS Information'!$E$10="NTNC",P1730="Non-Lead")),
(AND('[1]PWS Information'!$E$10="CWS",P1730="Non-Lead",R1730="")),
(AND('[1]PWS Information'!$E$10="CWS",P1730="Non-Lead",R1730="No")),
(AND('[1]PWS Information'!$E$10="CWS",P1730="Non-Lead",R1730="Don't Know")),
(AND('[1]PWS Information'!$E$10="CWS",P1730="Non-Lead", I1730="Non-Lead - Copper", R1730="Yes", K1730="Between 1989 and 2014")),
(AND('[1]PWS Information'!$E$10="CWS",P1730="Non-Lead", I1730="Non-Lead - Copper", R1730="Yes", K1730="After 2014")),
(AND('[1]PWS Information'!$E$10="CWS",P1730="Non-Lead", I1730="Non-Lead - Copper", R1730="Yes", K1730="Unknown")),
(AND('[1]PWS Information'!$E$10="CWS",P1730="Non-Lead", M1730="Non-Lead - Copper", R1730="Yes", N1730="Between 1989 and 2014")),
(AND('[1]PWS Information'!$E$10="CWS",P1730="Non-Lead", M1730="Non-Lead - Copper", R1730="Yes", N1730="After 2014")),
(AND('[1]PWS Information'!$E$10="CWS",P1730="Non-Lead", M1730="Non-Lead - Copper", R1730="Yes", N1730="Unknown")),
(AND('[1]PWS Information'!$E$10="CWS",P1730="Unknown")),
(AND('[1]PWS Information'!$E$10="NTNC",P1730="Unknown")))),"Tier 5",
"")))))</f>
        <v>Tier 5</v>
      </c>
      <c r="Y1730" s="50"/>
      <c r="Z1730" s="50"/>
    </row>
    <row r="1731" spans="1:26" x14ac:dyDescent="0.25">
      <c r="A1731" s="39">
        <v>2083</v>
      </c>
      <c r="B1731" s="40">
        <v>8261</v>
      </c>
      <c r="C1731" s="41" t="s">
        <v>346</v>
      </c>
      <c r="D1731" s="41" t="s">
        <v>99</v>
      </c>
      <c r="E1731" s="41">
        <v>75153</v>
      </c>
      <c r="F1731" s="42"/>
      <c r="G1731" s="43"/>
      <c r="H1731" s="44"/>
      <c r="I1731" s="45" t="s">
        <v>47</v>
      </c>
      <c r="J1731" s="46" t="s">
        <v>37</v>
      </c>
      <c r="K1731" s="42" t="s">
        <v>41</v>
      </c>
      <c r="L1731" s="49"/>
      <c r="M1731" s="45" t="s">
        <v>54</v>
      </c>
      <c r="N1731" s="46" t="s">
        <v>41</v>
      </c>
      <c r="O1731" s="49"/>
      <c r="P1731" s="36" t="str">
        <f t="shared" ref="P1731:P1794" si="27">IF((OR(I1731="Lead")),"Lead",
IF((OR(M1731="Lead")),"Lead",
IF((OR(I1731="Lead-lined galvanized")),"Lead",
IF((OR(M1731="Lead-lined galvanized")),"Lead",
IF((OR((AND(I1731="Unknown - Likely Lead",M1731="Galvanized")),
(AND(I1731="Unknown - Unlikely Lead",M1731="Galvanized")),
(AND(I1731="Unknown - Material Unknown",M1731="Galvanized")))),"Galvanized Requiring Replacement",
IF((OR((AND(I1731="Non-lead - Copper",J1731="Yes",M1731="Galvanized")),
(AND(I1731="Non-lead - Copper",J1731="Don't know",M1731="Galvanized")),
(AND(I1731="Non-lead - Copper",J1731="",M1731="Galvanized")),
(AND(I1731="Non-lead - Plastic",J1731="Yes",M1731="Galvanized")),
(AND(I1731="Non-lead - Plastic",J1731="Don't know",M1731="Galvanized")),
(AND(I1731="Non-lead - Plastic",J1731="",M1731="Galvanized")),
(AND(I1731="Non-lead",J1731="Yes",M1731="Galvanized")),
(AND(I1731="Non-lead",J1731="Don't know",M1731="Galvanized")),
(AND(I1731="Non-lead",J1731="",M1731="Galvanized")),
(AND(I1731="Non-lead - Other",J1731="Yes",M1731="Galvanized")),
(AND(I1731="Non-Lead - Other",J1731="Don't know",M1731="Galvanized")),
(AND(I1731="Galvanized",J1731="Yes",M1731="Galvanized")),
(AND(I1731="Galvanized",J1731="Don't know",M1731="Galvanized")),
(AND(I1731="Galvanized",J1731="",M1731="Galvanized")),
(AND(I1731="Non-Lead - Other",J1731="",M1731="Galvanized")))),"Galvanized Requiring Replacement",
IF((OR((AND(I1731="Non-lead - Copper",M1731="Non-lead - Copper")),
(AND(I1731="Non-lead - Copper",M1731="Non-lead - Plastic")),
(AND(I1731="Non-lead - Copper",M1731="Non-lead - Other")),
(AND(I1731="Non-lead - Copper",M1731="Non-lead")),
(AND(I1731="Non-lead - Plastic",M1731="Non-lead - Copper")),
(AND(I1731="Non-lead - Plastic",M1731="Non-lead - Plastic")),
(AND(I1731="Non-lead - Plastic",M1731="Non-lead - Other")),
(AND(I1731="Non-lead - Plastic",M1731="Non-lead")),
(AND(I1731="Non-lead",M1731="Non-lead - Copper")),
(AND(I1731="Non-lead",M1731="Non-lead - Plastic")),
(AND(I1731="Non-lead",M1731="Non-lead - Other")),
(AND(I1731="Non-lead",M1731="Non-lead")),
(AND(I1731="Non-lead - Other",M1731="Non-lead - Copper")),
(AND(I1731="Non-Lead - Other",M1731="Non-lead - Plastic")),
(AND(I1731="Non-Lead - Other",M1731="Non-lead")),
(AND(I1731="Non-Lead - Other",M1731="Non-lead - Other")))),"Non-Lead",
IF((OR((AND(I1731="Galvanized",M1731="Non-lead")),
(AND(I1731="Galvanized",M1731="Non-lead - Copper")),
(AND(I1731="Galvanized",M1731="Non-lead - Plastic")),
(AND(I1731="Galvanized",M1731="Non-lead")),
(AND(I1731="Galvanized",M1731="Non-lead - Other")))),"Non-Lead",
IF((OR((AND(I1731="Non-lead - Copper",J1731="No",M1731="Galvanized")),
(AND(I1731="Non-lead - Plastic",J1731="No",M1731="Galvanized")),
(AND(I1731="Non-lead",J1731="No",M1731="Galvanized")),
(AND(I1731="Galvanized",J1731="No",M1731="Galvanized")),
(AND(I1731="Non-lead - Other",J1731="No",M1731="Galvanized")))),"Non-lead",
IF((OR((AND(I1731="Unknown - Likely Lead",M1731="Unknown - Likely Lead")),
(AND(I1731="Unknown - Likely Lead",M1731="Unknown - Unlikely Lead")),
(AND(I1731="Unknown - Likely Lead",M1731="Unknown - Material Unknown")),
(AND(I1731="Unknown - Unlikely Lead",M1731="Unknown - Likely Lead")),
(AND(I1731="Unknown - Unlikely Lead",M1731="Unknown - Unlikely Lead")),
(AND(I1731="Unknown - Unlikely Lead",M1731="Unknown - Material Unknown")),
(AND(I1731="Unknown - Material Unknown",M1731="Unknown - Likely Lead")),
(AND(I1731="Unknown - Material Unknown",M1731="Unknown - Unlikely Lead")),
(AND(I1731="Unknown - Material Unknown",M1731="Unknown - Material Unknown")))),"Unknown",
IF((OR((AND(I1731="Unknown - Likely Lead",M1731="Non-lead - Copper")),
(AND(I1731="Unknown - Likely Lead",M1731="Non-lead - Plastic")),
(AND(I1731="Unknown - Likely Lead",M1731="Non-lead")),
(AND(I1731="Unknown - Likely Lead",M1731="Non-lead - Other")),
(AND(I1731="Unknown - Unlikely Lead",M1731="Non-lead - Copper")),
(AND(I1731="Unknown - Unlikely Lead",M1731="Non-lead - Plastic")),
(AND(I1731="Unknown - Unlikely Lead",M1731="Non-lead")),
(AND(I1731="Unknown - Unlikely Lead",M1731="Non-lead - Other")),
(AND(I1731="Unknown - Material Unknown",M1731="Non-lead - Copper")),
(AND(I1731="Unknown - Material Unknown",M1731="Non-lead - Plastic")),
(AND(I1731="Unknown - Material Unknown",M1731="Non-lead")),
(AND(I1731="Unknown - Material Unknown",M1731="Non-lead - Other")))),"Unknown",
IF((OR((AND(I1731="Non-lead - Copper",M1731="Unknown - Likely Lead")),
(AND(I1731="Non-lead - Copper",M1731="Unknown - Unlikely Lead")),
(AND(I1731="Non-lead - Copper",M1731="Unknown - Material Unknown")),
(AND(I1731="Non-lead - Plastic",M1731="Unknown - Likely Lead")),
(AND(I1731="Non-lead - Plastic",M1731="Unknown - Unlikely Lead")),
(AND(I1731="Non-lead - Plastic",M1731="Unknown - Material Unknown")),
(AND(I1731="Non-lead",M1731="Unknown - Likely Lead")),
(AND(I1731="Non-lead",M1731="Unknown - Unlikely Lead")),
(AND(I1731="Non-lead",M1731="Unknown - Material Unknown")),
(AND(I1731="Non-lead - Other",M1731="Unknown - Likely Lead")),
(AND(I1731="Non-Lead - Other",M1731="Unknown - Unlikely Lead")),
(AND(I1731="Non-Lead - Other",M1731="Unknown - Material Unknown")))),"Unknown",
IF((OR((AND(I1731="Galvanized",M1731="Unknown - Likely Lead")),
(AND(I1731="Galvanized",M1731="Unknown - Unlikely Lead")),
(AND(I1731="Galvanized",M1731="Unknown - Material Unknown")))),"Unknown",
IF((OR((AND(I1731="Galvanized",M1731="")))),"Galvanized Requiring Replacement",
IF((OR((AND(I1731="Non-lead - Copper",M1731="")),
(AND(I1731="Non-lead - Plastic",M1731="")),
(AND(I1731="Non-lead",M1731="")),
(AND(I1731="Non-lead - Other",M1731="")))),"Non-lead",
IF((OR((AND(I1731="Unknown - Likely Lead",M1731="")),
(AND(I1731="Unknown - Unlikely Lead",M1731="")),
(AND(I1731="Unknown - Material Unknown",M1731="")))),"Unknown",
""))))))))))))))))</f>
        <v>Non-Lead</v>
      </c>
      <c r="Q1731" s="39" t="s">
        <v>37</v>
      </c>
      <c r="R1731" s="39" t="s">
        <v>37</v>
      </c>
      <c r="S1731" s="39"/>
      <c r="T1731" s="50" t="s">
        <v>36</v>
      </c>
      <c r="U1731" s="50" t="s">
        <v>37</v>
      </c>
      <c r="V1731" s="50" t="s">
        <v>37</v>
      </c>
      <c r="W1731" s="50" t="s">
        <v>37</v>
      </c>
      <c r="X1731" s="51" t="str">
        <f>IF((OR((AND('[1]PWS Information'!$E$10="CWS",T1731="Single Family Residence",P1731="Lead")),
(AND('[1]PWS Information'!$E$10="CWS",T1731="Multiple Family Residence",'[1]PWS Information'!$E$11="Yes",P1731="Lead")),
(AND('[1]PWS Information'!$E$10="NTNC",P1731="Lead")))),"Tier 1",
IF((OR((AND('[1]PWS Information'!$E$10="CWS",T1731="Multiple Family Residence",'[1]PWS Information'!$E$11="No",P1731="Lead")),
(AND('[1]PWS Information'!$E$10="CWS",T1731="Other",P1731="Lead")),
(AND('[1]PWS Information'!$E$10="CWS",T1731="Building",P1731="Lead")))),"Tier 2",
IF((OR((AND('[1]PWS Information'!$E$10="CWS",T1731="Single Family Residence",P1731="Galvanized Requiring Replacement")),
(AND('[1]PWS Information'!$E$10="CWS",T1731="Single Family Residence",P1731="Galvanized Requiring Replacement",Q1731="Yes")),
(AND('[1]PWS Information'!$E$10="NTNC",P1731="Galvanized Requiring Replacement")),
(AND('[1]PWS Information'!$E$10="NTNC",T1731="Single Family Residence",Q1731="Yes")))),"Tier 3",
IF((OR((AND('[1]PWS Information'!$E$10="CWS",T1731="Single Family Residence",R1731="Yes",P1731="Non-Lead", I1731="Non-Lead - Copper",K1731="Before 1989")),
(AND('[1]PWS Information'!$E$10="CWS",T1731="Single Family Residence",R1731="Yes",P1731="Non-Lead", M1731="Non-Lead - Copper",N1731="Before 1989")))),"Tier 4",
IF((OR((AND('[1]PWS Information'!$E$10="NTNC",P1731="Non-Lead")),
(AND('[1]PWS Information'!$E$10="CWS",P1731="Non-Lead",R1731="")),
(AND('[1]PWS Information'!$E$10="CWS",P1731="Non-Lead",R1731="No")),
(AND('[1]PWS Information'!$E$10="CWS",P1731="Non-Lead",R1731="Don't Know")),
(AND('[1]PWS Information'!$E$10="CWS",P1731="Non-Lead", I1731="Non-Lead - Copper", R1731="Yes", K1731="Between 1989 and 2014")),
(AND('[1]PWS Information'!$E$10="CWS",P1731="Non-Lead", I1731="Non-Lead - Copper", R1731="Yes", K1731="After 2014")),
(AND('[1]PWS Information'!$E$10="CWS",P1731="Non-Lead", I1731="Non-Lead - Copper", R1731="Yes", K1731="Unknown")),
(AND('[1]PWS Information'!$E$10="CWS",P1731="Non-Lead", M1731="Non-Lead - Copper", R1731="Yes", N1731="Between 1989 and 2014")),
(AND('[1]PWS Information'!$E$10="CWS",P1731="Non-Lead", M1731="Non-Lead - Copper", R1731="Yes", N1731="After 2014")),
(AND('[1]PWS Information'!$E$10="CWS",P1731="Non-Lead", M1731="Non-Lead - Copper", R1731="Yes", N1731="Unknown")),
(AND('[1]PWS Information'!$E$10="CWS",P1731="Unknown")),
(AND('[1]PWS Information'!$E$10="NTNC",P1731="Unknown")))),"Tier 5",
"")))))</f>
        <v>Tier 5</v>
      </c>
      <c r="Y1731" s="50"/>
      <c r="Z1731" s="50"/>
    </row>
    <row r="1732" spans="1:26" x14ac:dyDescent="0.25">
      <c r="A1732" s="39">
        <v>2084</v>
      </c>
      <c r="B1732" s="40">
        <v>2024</v>
      </c>
      <c r="C1732" s="41" t="s">
        <v>317</v>
      </c>
      <c r="D1732" s="41" t="s">
        <v>61</v>
      </c>
      <c r="E1732" s="41">
        <v>75109</v>
      </c>
      <c r="F1732" s="42"/>
      <c r="G1732" s="43"/>
      <c r="H1732" s="44"/>
      <c r="I1732" s="45" t="s">
        <v>47</v>
      </c>
      <c r="J1732" s="46" t="s">
        <v>37</v>
      </c>
      <c r="K1732" s="42" t="s">
        <v>41</v>
      </c>
      <c r="L1732" s="49"/>
      <c r="M1732" s="45" t="s">
        <v>54</v>
      </c>
      <c r="N1732" s="46" t="s">
        <v>41</v>
      </c>
      <c r="O1732" s="49"/>
      <c r="P1732" s="36" t="str">
        <f t="shared" si="27"/>
        <v>Non-Lead</v>
      </c>
      <c r="Q1732" s="39" t="s">
        <v>37</v>
      </c>
      <c r="R1732" s="39" t="s">
        <v>37</v>
      </c>
      <c r="S1732" s="39"/>
      <c r="T1732" s="50" t="s">
        <v>36</v>
      </c>
      <c r="U1732" s="50" t="s">
        <v>37</v>
      </c>
      <c r="V1732" s="50" t="s">
        <v>37</v>
      </c>
      <c r="W1732" s="50" t="s">
        <v>37</v>
      </c>
      <c r="X1732" s="51" t="str">
        <f>IF((OR((AND('[1]PWS Information'!$E$10="CWS",T1732="Single Family Residence",P1732="Lead")),
(AND('[1]PWS Information'!$E$10="CWS",T1732="Multiple Family Residence",'[1]PWS Information'!$E$11="Yes",P1732="Lead")),
(AND('[1]PWS Information'!$E$10="NTNC",P1732="Lead")))),"Tier 1",
IF((OR((AND('[1]PWS Information'!$E$10="CWS",T1732="Multiple Family Residence",'[1]PWS Information'!$E$11="No",P1732="Lead")),
(AND('[1]PWS Information'!$E$10="CWS",T1732="Other",P1732="Lead")),
(AND('[1]PWS Information'!$E$10="CWS",T1732="Building",P1732="Lead")))),"Tier 2",
IF((OR((AND('[1]PWS Information'!$E$10="CWS",T1732="Single Family Residence",P1732="Galvanized Requiring Replacement")),
(AND('[1]PWS Information'!$E$10="CWS",T1732="Single Family Residence",P1732="Galvanized Requiring Replacement",Q1732="Yes")),
(AND('[1]PWS Information'!$E$10="NTNC",P1732="Galvanized Requiring Replacement")),
(AND('[1]PWS Information'!$E$10="NTNC",T1732="Single Family Residence",Q1732="Yes")))),"Tier 3",
IF((OR((AND('[1]PWS Information'!$E$10="CWS",T1732="Single Family Residence",R1732="Yes",P1732="Non-Lead", I1732="Non-Lead - Copper",K1732="Before 1989")),
(AND('[1]PWS Information'!$E$10="CWS",T1732="Single Family Residence",R1732="Yes",P1732="Non-Lead", M1732="Non-Lead - Copper",N1732="Before 1989")))),"Tier 4",
IF((OR((AND('[1]PWS Information'!$E$10="NTNC",P1732="Non-Lead")),
(AND('[1]PWS Information'!$E$10="CWS",P1732="Non-Lead",R1732="")),
(AND('[1]PWS Information'!$E$10="CWS",P1732="Non-Lead",R1732="No")),
(AND('[1]PWS Information'!$E$10="CWS",P1732="Non-Lead",R1732="Don't Know")),
(AND('[1]PWS Information'!$E$10="CWS",P1732="Non-Lead", I1732="Non-Lead - Copper", R1732="Yes", K1732="Between 1989 and 2014")),
(AND('[1]PWS Information'!$E$10="CWS",P1732="Non-Lead", I1732="Non-Lead - Copper", R1732="Yes", K1732="After 2014")),
(AND('[1]PWS Information'!$E$10="CWS",P1732="Non-Lead", I1732="Non-Lead - Copper", R1732="Yes", K1732="Unknown")),
(AND('[1]PWS Information'!$E$10="CWS",P1732="Non-Lead", M1732="Non-Lead - Copper", R1732="Yes", N1732="Between 1989 and 2014")),
(AND('[1]PWS Information'!$E$10="CWS",P1732="Non-Lead", M1732="Non-Lead - Copper", R1732="Yes", N1732="After 2014")),
(AND('[1]PWS Information'!$E$10="CWS",P1732="Non-Lead", M1732="Non-Lead - Copper", R1732="Yes", N1732="Unknown")),
(AND('[1]PWS Information'!$E$10="CWS",P1732="Unknown")),
(AND('[1]PWS Information'!$E$10="NTNC",P1732="Unknown")))),"Tier 5",
"")))))</f>
        <v>Tier 5</v>
      </c>
      <c r="Y1732" s="50"/>
      <c r="Z1732" s="50"/>
    </row>
    <row r="1733" spans="1:26" x14ac:dyDescent="0.25">
      <c r="A1733" s="39">
        <v>2085</v>
      </c>
      <c r="B1733" s="40">
        <v>315</v>
      </c>
      <c r="C1733" s="41" t="s">
        <v>453</v>
      </c>
      <c r="D1733" s="41" t="s">
        <v>88</v>
      </c>
      <c r="E1733" s="41">
        <v>75144</v>
      </c>
      <c r="F1733" s="42"/>
      <c r="G1733" s="43"/>
      <c r="H1733" s="44"/>
      <c r="I1733" s="45" t="s">
        <v>47</v>
      </c>
      <c r="J1733" s="46" t="s">
        <v>37</v>
      </c>
      <c r="K1733" s="42" t="s">
        <v>41</v>
      </c>
      <c r="L1733" s="49"/>
      <c r="M1733" s="45" t="s">
        <v>54</v>
      </c>
      <c r="N1733" s="46" t="s">
        <v>41</v>
      </c>
      <c r="O1733" s="49"/>
      <c r="P1733" s="36" t="str">
        <f t="shared" si="27"/>
        <v>Non-Lead</v>
      </c>
      <c r="Q1733" s="39" t="s">
        <v>37</v>
      </c>
      <c r="R1733" s="39" t="s">
        <v>37</v>
      </c>
      <c r="S1733" s="39"/>
      <c r="T1733" s="50" t="s">
        <v>36</v>
      </c>
      <c r="U1733" s="50" t="s">
        <v>37</v>
      </c>
      <c r="V1733" s="50" t="s">
        <v>37</v>
      </c>
      <c r="W1733" s="50" t="s">
        <v>37</v>
      </c>
      <c r="X1733" s="51" t="str">
        <f>IF((OR((AND('[1]PWS Information'!$E$10="CWS",T1733="Single Family Residence",P1733="Lead")),
(AND('[1]PWS Information'!$E$10="CWS",T1733="Multiple Family Residence",'[1]PWS Information'!$E$11="Yes",P1733="Lead")),
(AND('[1]PWS Information'!$E$10="NTNC",P1733="Lead")))),"Tier 1",
IF((OR((AND('[1]PWS Information'!$E$10="CWS",T1733="Multiple Family Residence",'[1]PWS Information'!$E$11="No",P1733="Lead")),
(AND('[1]PWS Information'!$E$10="CWS",T1733="Other",P1733="Lead")),
(AND('[1]PWS Information'!$E$10="CWS",T1733="Building",P1733="Lead")))),"Tier 2",
IF((OR((AND('[1]PWS Information'!$E$10="CWS",T1733="Single Family Residence",P1733="Galvanized Requiring Replacement")),
(AND('[1]PWS Information'!$E$10="CWS",T1733="Single Family Residence",P1733="Galvanized Requiring Replacement",Q1733="Yes")),
(AND('[1]PWS Information'!$E$10="NTNC",P1733="Galvanized Requiring Replacement")),
(AND('[1]PWS Information'!$E$10="NTNC",T1733="Single Family Residence",Q1733="Yes")))),"Tier 3",
IF((OR((AND('[1]PWS Information'!$E$10="CWS",T1733="Single Family Residence",R1733="Yes",P1733="Non-Lead", I1733="Non-Lead - Copper",K1733="Before 1989")),
(AND('[1]PWS Information'!$E$10="CWS",T1733="Single Family Residence",R1733="Yes",P1733="Non-Lead", M1733="Non-Lead - Copper",N1733="Before 1989")))),"Tier 4",
IF((OR((AND('[1]PWS Information'!$E$10="NTNC",P1733="Non-Lead")),
(AND('[1]PWS Information'!$E$10="CWS",P1733="Non-Lead",R1733="")),
(AND('[1]PWS Information'!$E$10="CWS",P1733="Non-Lead",R1733="No")),
(AND('[1]PWS Information'!$E$10="CWS",P1733="Non-Lead",R1733="Don't Know")),
(AND('[1]PWS Information'!$E$10="CWS",P1733="Non-Lead", I1733="Non-Lead - Copper", R1733="Yes", K1733="Between 1989 and 2014")),
(AND('[1]PWS Information'!$E$10="CWS",P1733="Non-Lead", I1733="Non-Lead - Copper", R1733="Yes", K1733="After 2014")),
(AND('[1]PWS Information'!$E$10="CWS",P1733="Non-Lead", I1733="Non-Lead - Copper", R1733="Yes", K1733="Unknown")),
(AND('[1]PWS Information'!$E$10="CWS",P1733="Non-Lead", M1733="Non-Lead - Copper", R1733="Yes", N1733="Between 1989 and 2014")),
(AND('[1]PWS Information'!$E$10="CWS",P1733="Non-Lead", M1733="Non-Lead - Copper", R1733="Yes", N1733="After 2014")),
(AND('[1]PWS Information'!$E$10="CWS",P1733="Non-Lead", M1733="Non-Lead - Copper", R1733="Yes", N1733="Unknown")),
(AND('[1]PWS Information'!$E$10="CWS",P1733="Unknown")),
(AND('[1]PWS Information'!$E$10="NTNC",P1733="Unknown")))),"Tier 5",
"")))))</f>
        <v>Tier 5</v>
      </c>
      <c r="Y1733" s="50"/>
      <c r="Z1733" s="50"/>
    </row>
    <row r="1734" spans="1:26" x14ac:dyDescent="0.25">
      <c r="A1734" s="39">
        <v>2086</v>
      </c>
      <c r="B1734" s="40">
        <v>16755</v>
      </c>
      <c r="C1734" s="41" t="s">
        <v>296</v>
      </c>
      <c r="D1734" s="41" t="s">
        <v>88</v>
      </c>
      <c r="E1734" s="41">
        <v>75144</v>
      </c>
      <c r="F1734" s="42"/>
      <c r="G1734" s="43"/>
      <c r="H1734" s="44"/>
      <c r="I1734" s="45" t="s">
        <v>47</v>
      </c>
      <c r="J1734" s="46" t="s">
        <v>37</v>
      </c>
      <c r="K1734" s="42" t="s">
        <v>41</v>
      </c>
      <c r="L1734" s="49"/>
      <c r="M1734" s="45" t="s">
        <v>54</v>
      </c>
      <c r="N1734" s="46" t="s">
        <v>41</v>
      </c>
      <c r="O1734" s="49"/>
      <c r="P1734" s="36" t="str">
        <f t="shared" si="27"/>
        <v>Non-Lead</v>
      </c>
      <c r="Q1734" s="39" t="s">
        <v>37</v>
      </c>
      <c r="R1734" s="39" t="s">
        <v>37</v>
      </c>
      <c r="S1734" s="39"/>
      <c r="T1734" s="50" t="s">
        <v>36</v>
      </c>
      <c r="U1734" s="50" t="s">
        <v>37</v>
      </c>
      <c r="V1734" s="50" t="s">
        <v>37</v>
      </c>
      <c r="W1734" s="50" t="s">
        <v>37</v>
      </c>
      <c r="X1734" s="51" t="str">
        <f>IF((OR((AND('[1]PWS Information'!$E$10="CWS",T1734="Single Family Residence",P1734="Lead")),
(AND('[1]PWS Information'!$E$10="CWS",T1734="Multiple Family Residence",'[1]PWS Information'!$E$11="Yes",P1734="Lead")),
(AND('[1]PWS Information'!$E$10="NTNC",P1734="Lead")))),"Tier 1",
IF((OR((AND('[1]PWS Information'!$E$10="CWS",T1734="Multiple Family Residence",'[1]PWS Information'!$E$11="No",P1734="Lead")),
(AND('[1]PWS Information'!$E$10="CWS",T1734="Other",P1734="Lead")),
(AND('[1]PWS Information'!$E$10="CWS",T1734="Building",P1734="Lead")))),"Tier 2",
IF((OR((AND('[1]PWS Information'!$E$10="CWS",T1734="Single Family Residence",P1734="Galvanized Requiring Replacement")),
(AND('[1]PWS Information'!$E$10="CWS",T1734="Single Family Residence",P1734="Galvanized Requiring Replacement",Q1734="Yes")),
(AND('[1]PWS Information'!$E$10="NTNC",P1734="Galvanized Requiring Replacement")),
(AND('[1]PWS Information'!$E$10="NTNC",T1734="Single Family Residence",Q1734="Yes")))),"Tier 3",
IF((OR((AND('[1]PWS Information'!$E$10="CWS",T1734="Single Family Residence",R1734="Yes",P1734="Non-Lead", I1734="Non-Lead - Copper",K1734="Before 1989")),
(AND('[1]PWS Information'!$E$10="CWS",T1734="Single Family Residence",R1734="Yes",P1734="Non-Lead", M1734="Non-Lead - Copper",N1734="Before 1989")))),"Tier 4",
IF((OR((AND('[1]PWS Information'!$E$10="NTNC",P1734="Non-Lead")),
(AND('[1]PWS Information'!$E$10="CWS",P1734="Non-Lead",R1734="")),
(AND('[1]PWS Information'!$E$10="CWS",P1734="Non-Lead",R1734="No")),
(AND('[1]PWS Information'!$E$10="CWS",P1734="Non-Lead",R1734="Don't Know")),
(AND('[1]PWS Information'!$E$10="CWS",P1734="Non-Lead", I1734="Non-Lead - Copper", R1734="Yes", K1734="Between 1989 and 2014")),
(AND('[1]PWS Information'!$E$10="CWS",P1734="Non-Lead", I1734="Non-Lead - Copper", R1734="Yes", K1734="After 2014")),
(AND('[1]PWS Information'!$E$10="CWS",P1734="Non-Lead", I1734="Non-Lead - Copper", R1734="Yes", K1734="Unknown")),
(AND('[1]PWS Information'!$E$10="CWS",P1734="Non-Lead", M1734="Non-Lead - Copper", R1734="Yes", N1734="Between 1989 and 2014")),
(AND('[1]PWS Information'!$E$10="CWS",P1734="Non-Lead", M1734="Non-Lead - Copper", R1734="Yes", N1734="After 2014")),
(AND('[1]PWS Information'!$E$10="CWS",P1734="Non-Lead", M1734="Non-Lead - Copper", R1734="Yes", N1734="Unknown")),
(AND('[1]PWS Information'!$E$10="CWS",P1734="Unknown")),
(AND('[1]PWS Information'!$E$10="NTNC",P1734="Unknown")))),"Tier 5",
"")))))</f>
        <v>Tier 5</v>
      </c>
      <c r="Y1734" s="50"/>
      <c r="Z1734" s="50"/>
    </row>
    <row r="1735" spans="1:26" x14ac:dyDescent="0.25">
      <c r="A1735" s="39">
        <v>2087</v>
      </c>
      <c r="B1735" s="40">
        <v>14004</v>
      </c>
      <c r="C1735" s="41" t="s">
        <v>298</v>
      </c>
      <c r="D1735" s="41" t="s">
        <v>88</v>
      </c>
      <c r="E1735" s="41">
        <v>75144</v>
      </c>
      <c r="F1735" s="42"/>
      <c r="G1735" s="43"/>
      <c r="H1735" s="44"/>
      <c r="I1735" s="45" t="s">
        <v>47</v>
      </c>
      <c r="J1735" s="46" t="s">
        <v>37</v>
      </c>
      <c r="K1735" s="42" t="s">
        <v>41</v>
      </c>
      <c r="L1735" s="49"/>
      <c r="M1735" s="45" t="s">
        <v>54</v>
      </c>
      <c r="N1735" s="46" t="s">
        <v>41</v>
      </c>
      <c r="O1735" s="49"/>
      <c r="P1735" s="36" t="str">
        <f t="shared" si="27"/>
        <v>Non-Lead</v>
      </c>
      <c r="Q1735" s="39" t="s">
        <v>37</v>
      </c>
      <c r="R1735" s="39" t="s">
        <v>37</v>
      </c>
      <c r="S1735" s="39"/>
      <c r="T1735" s="50" t="s">
        <v>36</v>
      </c>
      <c r="U1735" s="50" t="s">
        <v>37</v>
      </c>
      <c r="V1735" s="50" t="s">
        <v>37</v>
      </c>
      <c r="W1735" s="50" t="s">
        <v>37</v>
      </c>
      <c r="X1735" s="51" t="str">
        <f>IF((OR((AND('[1]PWS Information'!$E$10="CWS",T1735="Single Family Residence",P1735="Lead")),
(AND('[1]PWS Information'!$E$10="CWS",T1735="Multiple Family Residence",'[1]PWS Information'!$E$11="Yes",P1735="Lead")),
(AND('[1]PWS Information'!$E$10="NTNC",P1735="Lead")))),"Tier 1",
IF((OR((AND('[1]PWS Information'!$E$10="CWS",T1735="Multiple Family Residence",'[1]PWS Information'!$E$11="No",P1735="Lead")),
(AND('[1]PWS Information'!$E$10="CWS",T1735="Other",P1735="Lead")),
(AND('[1]PWS Information'!$E$10="CWS",T1735="Building",P1735="Lead")))),"Tier 2",
IF((OR((AND('[1]PWS Information'!$E$10="CWS",T1735="Single Family Residence",P1735="Galvanized Requiring Replacement")),
(AND('[1]PWS Information'!$E$10="CWS",T1735="Single Family Residence",P1735="Galvanized Requiring Replacement",Q1735="Yes")),
(AND('[1]PWS Information'!$E$10="NTNC",P1735="Galvanized Requiring Replacement")),
(AND('[1]PWS Information'!$E$10="NTNC",T1735="Single Family Residence",Q1735="Yes")))),"Tier 3",
IF((OR((AND('[1]PWS Information'!$E$10="CWS",T1735="Single Family Residence",R1735="Yes",P1735="Non-Lead", I1735="Non-Lead - Copper",K1735="Before 1989")),
(AND('[1]PWS Information'!$E$10="CWS",T1735="Single Family Residence",R1735="Yes",P1735="Non-Lead", M1735="Non-Lead - Copper",N1735="Before 1989")))),"Tier 4",
IF((OR((AND('[1]PWS Information'!$E$10="NTNC",P1735="Non-Lead")),
(AND('[1]PWS Information'!$E$10="CWS",P1735="Non-Lead",R1735="")),
(AND('[1]PWS Information'!$E$10="CWS",P1735="Non-Lead",R1735="No")),
(AND('[1]PWS Information'!$E$10="CWS",P1735="Non-Lead",R1735="Don't Know")),
(AND('[1]PWS Information'!$E$10="CWS",P1735="Non-Lead", I1735="Non-Lead - Copper", R1735="Yes", K1735="Between 1989 and 2014")),
(AND('[1]PWS Information'!$E$10="CWS",P1735="Non-Lead", I1735="Non-Lead - Copper", R1735="Yes", K1735="After 2014")),
(AND('[1]PWS Information'!$E$10="CWS",P1735="Non-Lead", I1735="Non-Lead - Copper", R1735="Yes", K1735="Unknown")),
(AND('[1]PWS Information'!$E$10="CWS",P1735="Non-Lead", M1735="Non-Lead - Copper", R1735="Yes", N1735="Between 1989 and 2014")),
(AND('[1]PWS Information'!$E$10="CWS",P1735="Non-Lead", M1735="Non-Lead - Copper", R1735="Yes", N1735="After 2014")),
(AND('[1]PWS Information'!$E$10="CWS",P1735="Non-Lead", M1735="Non-Lead - Copper", R1735="Yes", N1735="Unknown")),
(AND('[1]PWS Information'!$E$10="CWS",P1735="Unknown")),
(AND('[1]PWS Information'!$E$10="NTNC",P1735="Unknown")))),"Tier 5",
"")))))</f>
        <v>Tier 5</v>
      </c>
      <c r="Y1735" s="50"/>
      <c r="Z1735" s="50"/>
    </row>
    <row r="1736" spans="1:26" x14ac:dyDescent="0.25">
      <c r="A1736" s="39">
        <v>2088</v>
      </c>
      <c r="B1736" s="40">
        <v>3578</v>
      </c>
      <c r="C1736" s="41" t="s">
        <v>337</v>
      </c>
      <c r="D1736" s="41" t="s">
        <v>99</v>
      </c>
      <c r="E1736" s="41">
        <v>75153</v>
      </c>
      <c r="F1736" s="42"/>
      <c r="G1736" s="43"/>
      <c r="H1736" s="44"/>
      <c r="I1736" s="45" t="s">
        <v>47</v>
      </c>
      <c r="J1736" s="46" t="s">
        <v>37</v>
      </c>
      <c r="K1736" s="42" t="s">
        <v>41</v>
      </c>
      <c r="L1736" s="49"/>
      <c r="M1736" s="45" t="s">
        <v>54</v>
      </c>
      <c r="N1736" s="46" t="s">
        <v>41</v>
      </c>
      <c r="O1736" s="49"/>
      <c r="P1736" s="36" t="str">
        <f t="shared" si="27"/>
        <v>Non-Lead</v>
      </c>
      <c r="Q1736" s="39" t="s">
        <v>37</v>
      </c>
      <c r="R1736" s="39" t="s">
        <v>37</v>
      </c>
      <c r="S1736" s="39"/>
      <c r="T1736" s="50" t="s">
        <v>36</v>
      </c>
      <c r="U1736" s="50" t="s">
        <v>37</v>
      </c>
      <c r="V1736" s="50" t="s">
        <v>37</v>
      </c>
      <c r="W1736" s="50" t="s">
        <v>37</v>
      </c>
      <c r="X1736" s="51" t="str">
        <f>IF((OR((AND('[1]PWS Information'!$E$10="CWS",T1736="Single Family Residence",P1736="Lead")),
(AND('[1]PWS Information'!$E$10="CWS",T1736="Multiple Family Residence",'[1]PWS Information'!$E$11="Yes",P1736="Lead")),
(AND('[1]PWS Information'!$E$10="NTNC",P1736="Lead")))),"Tier 1",
IF((OR((AND('[1]PWS Information'!$E$10="CWS",T1736="Multiple Family Residence",'[1]PWS Information'!$E$11="No",P1736="Lead")),
(AND('[1]PWS Information'!$E$10="CWS",T1736="Other",P1736="Lead")),
(AND('[1]PWS Information'!$E$10="CWS",T1736="Building",P1736="Lead")))),"Tier 2",
IF((OR((AND('[1]PWS Information'!$E$10="CWS",T1736="Single Family Residence",P1736="Galvanized Requiring Replacement")),
(AND('[1]PWS Information'!$E$10="CWS",T1736="Single Family Residence",P1736="Galvanized Requiring Replacement",Q1736="Yes")),
(AND('[1]PWS Information'!$E$10="NTNC",P1736="Galvanized Requiring Replacement")),
(AND('[1]PWS Information'!$E$10="NTNC",T1736="Single Family Residence",Q1736="Yes")))),"Tier 3",
IF((OR((AND('[1]PWS Information'!$E$10="CWS",T1736="Single Family Residence",R1736="Yes",P1736="Non-Lead", I1736="Non-Lead - Copper",K1736="Before 1989")),
(AND('[1]PWS Information'!$E$10="CWS",T1736="Single Family Residence",R1736="Yes",P1736="Non-Lead", M1736="Non-Lead - Copper",N1736="Before 1989")))),"Tier 4",
IF((OR((AND('[1]PWS Information'!$E$10="NTNC",P1736="Non-Lead")),
(AND('[1]PWS Information'!$E$10="CWS",P1736="Non-Lead",R1736="")),
(AND('[1]PWS Information'!$E$10="CWS",P1736="Non-Lead",R1736="No")),
(AND('[1]PWS Information'!$E$10="CWS",P1736="Non-Lead",R1736="Don't Know")),
(AND('[1]PWS Information'!$E$10="CWS",P1736="Non-Lead", I1736="Non-Lead - Copper", R1736="Yes", K1736="Between 1989 and 2014")),
(AND('[1]PWS Information'!$E$10="CWS",P1736="Non-Lead", I1736="Non-Lead - Copper", R1736="Yes", K1736="After 2014")),
(AND('[1]PWS Information'!$E$10="CWS",P1736="Non-Lead", I1736="Non-Lead - Copper", R1736="Yes", K1736="Unknown")),
(AND('[1]PWS Information'!$E$10="CWS",P1736="Non-Lead", M1736="Non-Lead - Copper", R1736="Yes", N1736="Between 1989 and 2014")),
(AND('[1]PWS Information'!$E$10="CWS",P1736="Non-Lead", M1736="Non-Lead - Copper", R1736="Yes", N1736="After 2014")),
(AND('[1]PWS Information'!$E$10="CWS",P1736="Non-Lead", M1736="Non-Lead - Copper", R1736="Yes", N1736="Unknown")),
(AND('[1]PWS Information'!$E$10="CWS",P1736="Unknown")),
(AND('[1]PWS Information'!$E$10="NTNC",P1736="Unknown")))),"Tier 5",
"")))))</f>
        <v>Tier 5</v>
      </c>
      <c r="Y1736" s="50"/>
      <c r="Z1736" s="50"/>
    </row>
    <row r="1737" spans="1:26" x14ac:dyDescent="0.25">
      <c r="A1737" s="39">
        <v>2089</v>
      </c>
      <c r="B1737" s="40"/>
      <c r="C1737" s="41" t="s">
        <v>296</v>
      </c>
      <c r="D1737" s="41" t="s">
        <v>88</v>
      </c>
      <c r="E1737" s="41">
        <v>75144</v>
      </c>
      <c r="F1737" s="42"/>
      <c r="G1737" s="43"/>
      <c r="H1737" s="44"/>
      <c r="I1737" s="45" t="s">
        <v>47</v>
      </c>
      <c r="J1737" s="46" t="s">
        <v>37</v>
      </c>
      <c r="K1737" s="42" t="s">
        <v>41</v>
      </c>
      <c r="L1737" s="49"/>
      <c r="M1737" s="45" t="s">
        <v>54</v>
      </c>
      <c r="N1737" s="46" t="s">
        <v>41</v>
      </c>
      <c r="O1737" s="49"/>
      <c r="P1737" s="36" t="str">
        <f t="shared" si="27"/>
        <v>Non-Lead</v>
      </c>
      <c r="Q1737" s="39" t="s">
        <v>37</v>
      </c>
      <c r="R1737" s="39" t="s">
        <v>37</v>
      </c>
      <c r="S1737" s="39"/>
      <c r="T1737" s="50" t="s">
        <v>36</v>
      </c>
      <c r="U1737" s="50" t="s">
        <v>37</v>
      </c>
      <c r="V1737" s="50" t="s">
        <v>37</v>
      </c>
      <c r="W1737" s="50" t="s">
        <v>37</v>
      </c>
      <c r="X1737" s="51" t="str">
        <f>IF((OR((AND('[1]PWS Information'!$E$10="CWS",T1737="Single Family Residence",P1737="Lead")),
(AND('[1]PWS Information'!$E$10="CWS",T1737="Multiple Family Residence",'[1]PWS Information'!$E$11="Yes",P1737="Lead")),
(AND('[1]PWS Information'!$E$10="NTNC",P1737="Lead")))),"Tier 1",
IF((OR((AND('[1]PWS Information'!$E$10="CWS",T1737="Multiple Family Residence",'[1]PWS Information'!$E$11="No",P1737="Lead")),
(AND('[1]PWS Information'!$E$10="CWS",T1737="Other",P1737="Lead")),
(AND('[1]PWS Information'!$E$10="CWS",T1737="Building",P1737="Lead")))),"Tier 2",
IF((OR((AND('[1]PWS Information'!$E$10="CWS",T1737="Single Family Residence",P1737="Galvanized Requiring Replacement")),
(AND('[1]PWS Information'!$E$10="CWS",T1737="Single Family Residence",P1737="Galvanized Requiring Replacement",Q1737="Yes")),
(AND('[1]PWS Information'!$E$10="NTNC",P1737="Galvanized Requiring Replacement")),
(AND('[1]PWS Information'!$E$10="NTNC",T1737="Single Family Residence",Q1737="Yes")))),"Tier 3",
IF((OR((AND('[1]PWS Information'!$E$10="CWS",T1737="Single Family Residence",R1737="Yes",P1737="Non-Lead", I1737="Non-Lead - Copper",K1737="Before 1989")),
(AND('[1]PWS Information'!$E$10="CWS",T1737="Single Family Residence",R1737="Yes",P1737="Non-Lead", M1737="Non-Lead - Copper",N1737="Before 1989")))),"Tier 4",
IF((OR((AND('[1]PWS Information'!$E$10="NTNC",P1737="Non-Lead")),
(AND('[1]PWS Information'!$E$10="CWS",P1737="Non-Lead",R1737="")),
(AND('[1]PWS Information'!$E$10="CWS",P1737="Non-Lead",R1737="No")),
(AND('[1]PWS Information'!$E$10="CWS",P1737="Non-Lead",R1737="Don't Know")),
(AND('[1]PWS Information'!$E$10="CWS",P1737="Non-Lead", I1737="Non-Lead - Copper", R1737="Yes", K1737="Between 1989 and 2014")),
(AND('[1]PWS Information'!$E$10="CWS",P1737="Non-Lead", I1737="Non-Lead - Copper", R1737="Yes", K1737="After 2014")),
(AND('[1]PWS Information'!$E$10="CWS",P1737="Non-Lead", I1737="Non-Lead - Copper", R1737="Yes", K1737="Unknown")),
(AND('[1]PWS Information'!$E$10="CWS",P1737="Non-Lead", M1737="Non-Lead - Copper", R1737="Yes", N1737="Between 1989 and 2014")),
(AND('[1]PWS Information'!$E$10="CWS",P1737="Non-Lead", M1737="Non-Lead - Copper", R1737="Yes", N1737="After 2014")),
(AND('[1]PWS Information'!$E$10="CWS",P1737="Non-Lead", M1737="Non-Lead - Copper", R1737="Yes", N1737="Unknown")),
(AND('[1]PWS Information'!$E$10="CWS",P1737="Unknown")),
(AND('[1]PWS Information'!$E$10="NTNC",P1737="Unknown")))),"Tier 5",
"")))))</f>
        <v>Tier 5</v>
      </c>
      <c r="Y1737" s="50"/>
      <c r="Z1737" s="50"/>
    </row>
    <row r="1738" spans="1:26" x14ac:dyDescent="0.25">
      <c r="A1738" s="39">
        <v>2090</v>
      </c>
      <c r="B1738" s="40">
        <v>201</v>
      </c>
      <c r="C1738" s="41" t="s">
        <v>234</v>
      </c>
      <c r="D1738" s="41" t="s">
        <v>88</v>
      </c>
      <c r="E1738" s="41">
        <v>75144</v>
      </c>
      <c r="F1738" s="42"/>
      <c r="G1738" s="43"/>
      <c r="H1738" s="44"/>
      <c r="I1738" s="45" t="s">
        <v>47</v>
      </c>
      <c r="J1738" s="46" t="s">
        <v>37</v>
      </c>
      <c r="K1738" s="42" t="s">
        <v>41</v>
      </c>
      <c r="L1738" s="49"/>
      <c r="M1738" s="45" t="s">
        <v>54</v>
      </c>
      <c r="N1738" s="46" t="s">
        <v>41</v>
      </c>
      <c r="O1738" s="49"/>
      <c r="P1738" s="36" t="str">
        <f t="shared" si="27"/>
        <v>Non-Lead</v>
      </c>
      <c r="Q1738" s="39" t="s">
        <v>37</v>
      </c>
      <c r="R1738" s="39" t="s">
        <v>37</v>
      </c>
      <c r="S1738" s="39"/>
      <c r="T1738" s="50" t="s">
        <v>36</v>
      </c>
      <c r="U1738" s="50" t="s">
        <v>37</v>
      </c>
      <c r="V1738" s="50" t="s">
        <v>37</v>
      </c>
      <c r="W1738" s="50" t="s">
        <v>37</v>
      </c>
      <c r="X1738" s="51" t="str">
        <f>IF((OR((AND('[1]PWS Information'!$E$10="CWS",T1738="Single Family Residence",P1738="Lead")),
(AND('[1]PWS Information'!$E$10="CWS",T1738="Multiple Family Residence",'[1]PWS Information'!$E$11="Yes",P1738="Lead")),
(AND('[1]PWS Information'!$E$10="NTNC",P1738="Lead")))),"Tier 1",
IF((OR((AND('[1]PWS Information'!$E$10="CWS",T1738="Multiple Family Residence",'[1]PWS Information'!$E$11="No",P1738="Lead")),
(AND('[1]PWS Information'!$E$10="CWS",T1738="Other",P1738="Lead")),
(AND('[1]PWS Information'!$E$10="CWS",T1738="Building",P1738="Lead")))),"Tier 2",
IF((OR((AND('[1]PWS Information'!$E$10="CWS",T1738="Single Family Residence",P1738="Galvanized Requiring Replacement")),
(AND('[1]PWS Information'!$E$10="CWS",T1738="Single Family Residence",P1738="Galvanized Requiring Replacement",Q1738="Yes")),
(AND('[1]PWS Information'!$E$10="NTNC",P1738="Galvanized Requiring Replacement")),
(AND('[1]PWS Information'!$E$10="NTNC",T1738="Single Family Residence",Q1738="Yes")))),"Tier 3",
IF((OR((AND('[1]PWS Information'!$E$10="CWS",T1738="Single Family Residence",R1738="Yes",P1738="Non-Lead", I1738="Non-Lead - Copper",K1738="Before 1989")),
(AND('[1]PWS Information'!$E$10="CWS",T1738="Single Family Residence",R1738="Yes",P1738="Non-Lead", M1738="Non-Lead - Copper",N1738="Before 1989")))),"Tier 4",
IF((OR((AND('[1]PWS Information'!$E$10="NTNC",P1738="Non-Lead")),
(AND('[1]PWS Information'!$E$10="CWS",P1738="Non-Lead",R1738="")),
(AND('[1]PWS Information'!$E$10="CWS",P1738="Non-Lead",R1738="No")),
(AND('[1]PWS Information'!$E$10="CWS",P1738="Non-Lead",R1738="Don't Know")),
(AND('[1]PWS Information'!$E$10="CWS",P1738="Non-Lead", I1738="Non-Lead - Copper", R1738="Yes", K1738="Between 1989 and 2014")),
(AND('[1]PWS Information'!$E$10="CWS",P1738="Non-Lead", I1738="Non-Lead - Copper", R1738="Yes", K1738="After 2014")),
(AND('[1]PWS Information'!$E$10="CWS",P1738="Non-Lead", I1738="Non-Lead - Copper", R1738="Yes", K1738="Unknown")),
(AND('[1]PWS Information'!$E$10="CWS",P1738="Non-Lead", M1738="Non-Lead - Copper", R1738="Yes", N1738="Between 1989 and 2014")),
(AND('[1]PWS Information'!$E$10="CWS",P1738="Non-Lead", M1738="Non-Lead - Copper", R1738="Yes", N1738="After 2014")),
(AND('[1]PWS Information'!$E$10="CWS",P1738="Non-Lead", M1738="Non-Lead - Copper", R1738="Yes", N1738="Unknown")),
(AND('[1]PWS Information'!$E$10="CWS",P1738="Unknown")),
(AND('[1]PWS Information'!$E$10="NTNC",P1738="Unknown")))),"Tier 5",
"")))))</f>
        <v>Tier 5</v>
      </c>
      <c r="Y1738" s="50"/>
      <c r="Z1738" s="50"/>
    </row>
    <row r="1739" spans="1:26" x14ac:dyDescent="0.25">
      <c r="A1739" s="39">
        <v>2091</v>
      </c>
      <c r="B1739" s="40">
        <v>3184</v>
      </c>
      <c r="C1739" s="41" t="s">
        <v>300</v>
      </c>
      <c r="D1739" s="41" t="s">
        <v>99</v>
      </c>
      <c r="E1739" s="41">
        <v>75153</v>
      </c>
      <c r="F1739" s="42"/>
      <c r="G1739" s="43"/>
      <c r="H1739" s="44"/>
      <c r="I1739" s="45" t="s">
        <v>47</v>
      </c>
      <c r="J1739" s="46" t="s">
        <v>37</v>
      </c>
      <c r="K1739" s="42" t="s">
        <v>41</v>
      </c>
      <c r="L1739" s="49"/>
      <c r="M1739" s="45" t="s">
        <v>54</v>
      </c>
      <c r="N1739" s="46" t="s">
        <v>41</v>
      </c>
      <c r="O1739" s="49"/>
      <c r="P1739" s="36" t="str">
        <f t="shared" si="27"/>
        <v>Non-Lead</v>
      </c>
      <c r="Q1739" s="39" t="s">
        <v>37</v>
      </c>
      <c r="R1739" s="39" t="s">
        <v>37</v>
      </c>
      <c r="S1739" s="39"/>
      <c r="T1739" s="50" t="s">
        <v>36</v>
      </c>
      <c r="U1739" s="50" t="s">
        <v>37</v>
      </c>
      <c r="V1739" s="50" t="s">
        <v>37</v>
      </c>
      <c r="W1739" s="50" t="s">
        <v>37</v>
      </c>
      <c r="X1739" s="51" t="str">
        <f>IF((OR((AND('[1]PWS Information'!$E$10="CWS",T1739="Single Family Residence",P1739="Lead")),
(AND('[1]PWS Information'!$E$10="CWS",T1739="Multiple Family Residence",'[1]PWS Information'!$E$11="Yes",P1739="Lead")),
(AND('[1]PWS Information'!$E$10="NTNC",P1739="Lead")))),"Tier 1",
IF((OR((AND('[1]PWS Information'!$E$10="CWS",T1739="Multiple Family Residence",'[1]PWS Information'!$E$11="No",P1739="Lead")),
(AND('[1]PWS Information'!$E$10="CWS",T1739="Other",P1739="Lead")),
(AND('[1]PWS Information'!$E$10="CWS",T1739="Building",P1739="Lead")))),"Tier 2",
IF((OR((AND('[1]PWS Information'!$E$10="CWS",T1739="Single Family Residence",P1739="Galvanized Requiring Replacement")),
(AND('[1]PWS Information'!$E$10="CWS",T1739="Single Family Residence",P1739="Galvanized Requiring Replacement",Q1739="Yes")),
(AND('[1]PWS Information'!$E$10="NTNC",P1739="Galvanized Requiring Replacement")),
(AND('[1]PWS Information'!$E$10="NTNC",T1739="Single Family Residence",Q1739="Yes")))),"Tier 3",
IF((OR((AND('[1]PWS Information'!$E$10="CWS",T1739="Single Family Residence",R1739="Yes",P1739="Non-Lead", I1739="Non-Lead - Copper",K1739="Before 1989")),
(AND('[1]PWS Information'!$E$10="CWS",T1739="Single Family Residence",R1739="Yes",P1739="Non-Lead", M1739="Non-Lead - Copper",N1739="Before 1989")))),"Tier 4",
IF((OR((AND('[1]PWS Information'!$E$10="NTNC",P1739="Non-Lead")),
(AND('[1]PWS Information'!$E$10="CWS",P1739="Non-Lead",R1739="")),
(AND('[1]PWS Information'!$E$10="CWS",P1739="Non-Lead",R1739="No")),
(AND('[1]PWS Information'!$E$10="CWS",P1739="Non-Lead",R1739="Don't Know")),
(AND('[1]PWS Information'!$E$10="CWS",P1739="Non-Lead", I1739="Non-Lead - Copper", R1739="Yes", K1739="Between 1989 and 2014")),
(AND('[1]PWS Information'!$E$10="CWS",P1739="Non-Lead", I1739="Non-Lead - Copper", R1739="Yes", K1739="After 2014")),
(AND('[1]PWS Information'!$E$10="CWS",P1739="Non-Lead", I1739="Non-Lead - Copper", R1739="Yes", K1739="Unknown")),
(AND('[1]PWS Information'!$E$10="CWS",P1739="Non-Lead", M1739="Non-Lead - Copper", R1739="Yes", N1739="Between 1989 and 2014")),
(AND('[1]PWS Information'!$E$10="CWS",P1739="Non-Lead", M1739="Non-Lead - Copper", R1739="Yes", N1739="After 2014")),
(AND('[1]PWS Information'!$E$10="CWS",P1739="Non-Lead", M1739="Non-Lead - Copper", R1739="Yes", N1739="Unknown")),
(AND('[1]PWS Information'!$E$10="CWS",P1739="Unknown")),
(AND('[1]PWS Information'!$E$10="NTNC",P1739="Unknown")))),"Tier 5",
"")))))</f>
        <v>Tier 5</v>
      </c>
      <c r="Y1739" s="50"/>
      <c r="Z1739" s="50"/>
    </row>
    <row r="1740" spans="1:26" x14ac:dyDescent="0.25">
      <c r="A1740" s="39">
        <v>2092</v>
      </c>
      <c r="B1740" s="40">
        <v>8557</v>
      </c>
      <c r="C1740" s="41" t="s">
        <v>321</v>
      </c>
      <c r="D1740" s="41" t="s">
        <v>88</v>
      </c>
      <c r="E1740" s="41">
        <v>75144</v>
      </c>
      <c r="F1740" s="42"/>
      <c r="G1740" s="43"/>
      <c r="H1740" s="44"/>
      <c r="I1740" s="45" t="s">
        <v>47</v>
      </c>
      <c r="J1740" s="46" t="s">
        <v>37</v>
      </c>
      <c r="K1740" s="42" t="s">
        <v>41</v>
      </c>
      <c r="L1740" s="49"/>
      <c r="M1740" s="45" t="s">
        <v>54</v>
      </c>
      <c r="N1740" s="46" t="s">
        <v>41</v>
      </c>
      <c r="O1740" s="49"/>
      <c r="P1740" s="36" t="str">
        <f t="shared" si="27"/>
        <v>Non-Lead</v>
      </c>
      <c r="Q1740" s="39" t="s">
        <v>37</v>
      </c>
      <c r="R1740" s="39" t="s">
        <v>37</v>
      </c>
      <c r="S1740" s="39"/>
      <c r="T1740" s="50" t="s">
        <v>36</v>
      </c>
      <c r="U1740" s="50" t="s">
        <v>37</v>
      </c>
      <c r="V1740" s="50" t="s">
        <v>37</v>
      </c>
      <c r="W1740" s="50" t="s">
        <v>37</v>
      </c>
      <c r="X1740" s="51" t="str">
        <f>IF((OR((AND('[1]PWS Information'!$E$10="CWS",T1740="Single Family Residence",P1740="Lead")),
(AND('[1]PWS Information'!$E$10="CWS",T1740="Multiple Family Residence",'[1]PWS Information'!$E$11="Yes",P1740="Lead")),
(AND('[1]PWS Information'!$E$10="NTNC",P1740="Lead")))),"Tier 1",
IF((OR((AND('[1]PWS Information'!$E$10="CWS",T1740="Multiple Family Residence",'[1]PWS Information'!$E$11="No",P1740="Lead")),
(AND('[1]PWS Information'!$E$10="CWS",T1740="Other",P1740="Lead")),
(AND('[1]PWS Information'!$E$10="CWS",T1740="Building",P1740="Lead")))),"Tier 2",
IF((OR((AND('[1]PWS Information'!$E$10="CWS",T1740="Single Family Residence",P1740="Galvanized Requiring Replacement")),
(AND('[1]PWS Information'!$E$10="CWS",T1740="Single Family Residence",P1740="Galvanized Requiring Replacement",Q1740="Yes")),
(AND('[1]PWS Information'!$E$10="NTNC",P1740="Galvanized Requiring Replacement")),
(AND('[1]PWS Information'!$E$10="NTNC",T1740="Single Family Residence",Q1740="Yes")))),"Tier 3",
IF((OR((AND('[1]PWS Information'!$E$10="CWS",T1740="Single Family Residence",R1740="Yes",P1740="Non-Lead", I1740="Non-Lead - Copper",K1740="Before 1989")),
(AND('[1]PWS Information'!$E$10="CWS",T1740="Single Family Residence",R1740="Yes",P1740="Non-Lead", M1740="Non-Lead - Copper",N1740="Before 1989")))),"Tier 4",
IF((OR((AND('[1]PWS Information'!$E$10="NTNC",P1740="Non-Lead")),
(AND('[1]PWS Information'!$E$10="CWS",P1740="Non-Lead",R1740="")),
(AND('[1]PWS Information'!$E$10="CWS",P1740="Non-Lead",R1740="No")),
(AND('[1]PWS Information'!$E$10="CWS",P1740="Non-Lead",R1740="Don't Know")),
(AND('[1]PWS Information'!$E$10="CWS",P1740="Non-Lead", I1740="Non-Lead - Copper", R1740="Yes", K1740="Between 1989 and 2014")),
(AND('[1]PWS Information'!$E$10="CWS",P1740="Non-Lead", I1740="Non-Lead - Copper", R1740="Yes", K1740="After 2014")),
(AND('[1]PWS Information'!$E$10="CWS",P1740="Non-Lead", I1740="Non-Lead - Copper", R1740="Yes", K1740="Unknown")),
(AND('[1]PWS Information'!$E$10="CWS",P1740="Non-Lead", M1740="Non-Lead - Copper", R1740="Yes", N1740="Between 1989 and 2014")),
(AND('[1]PWS Information'!$E$10="CWS",P1740="Non-Lead", M1740="Non-Lead - Copper", R1740="Yes", N1740="After 2014")),
(AND('[1]PWS Information'!$E$10="CWS",P1740="Non-Lead", M1740="Non-Lead - Copper", R1740="Yes", N1740="Unknown")),
(AND('[1]PWS Information'!$E$10="CWS",P1740="Unknown")),
(AND('[1]PWS Information'!$E$10="NTNC",P1740="Unknown")))),"Tier 5",
"")))))</f>
        <v>Tier 5</v>
      </c>
      <c r="Y1740" s="50"/>
      <c r="Z1740" s="50"/>
    </row>
    <row r="1741" spans="1:26" x14ac:dyDescent="0.25">
      <c r="A1741" s="39">
        <v>2093</v>
      </c>
      <c r="B1741" s="40">
        <v>1239</v>
      </c>
      <c r="C1741" s="41" t="s">
        <v>354</v>
      </c>
      <c r="D1741" s="41" t="s">
        <v>88</v>
      </c>
      <c r="E1741" s="41">
        <v>75144</v>
      </c>
      <c r="F1741" s="42"/>
      <c r="G1741" s="43"/>
      <c r="H1741" s="44"/>
      <c r="I1741" s="45" t="s">
        <v>47</v>
      </c>
      <c r="J1741" s="46" t="s">
        <v>37</v>
      </c>
      <c r="K1741" s="42" t="s">
        <v>41</v>
      </c>
      <c r="L1741" s="49"/>
      <c r="M1741" s="45" t="s">
        <v>54</v>
      </c>
      <c r="N1741" s="46" t="s">
        <v>41</v>
      </c>
      <c r="O1741" s="49"/>
      <c r="P1741" s="36" t="str">
        <f t="shared" si="27"/>
        <v>Non-Lead</v>
      </c>
      <c r="Q1741" s="39" t="s">
        <v>37</v>
      </c>
      <c r="R1741" s="39" t="s">
        <v>37</v>
      </c>
      <c r="S1741" s="39"/>
      <c r="T1741" s="50" t="s">
        <v>36</v>
      </c>
      <c r="U1741" s="50" t="s">
        <v>37</v>
      </c>
      <c r="V1741" s="50" t="s">
        <v>37</v>
      </c>
      <c r="W1741" s="50" t="s">
        <v>37</v>
      </c>
      <c r="X1741" s="51" t="str">
        <f>IF((OR((AND('[1]PWS Information'!$E$10="CWS",T1741="Single Family Residence",P1741="Lead")),
(AND('[1]PWS Information'!$E$10="CWS",T1741="Multiple Family Residence",'[1]PWS Information'!$E$11="Yes",P1741="Lead")),
(AND('[1]PWS Information'!$E$10="NTNC",P1741="Lead")))),"Tier 1",
IF((OR((AND('[1]PWS Information'!$E$10="CWS",T1741="Multiple Family Residence",'[1]PWS Information'!$E$11="No",P1741="Lead")),
(AND('[1]PWS Information'!$E$10="CWS",T1741="Other",P1741="Lead")),
(AND('[1]PWS Information'!$E$10="CWS",T1741="Building",P1741="Lead")))),"Tier 2",
IF((OR((AND('[1]PWS Information'!$E$10="CWS",T1741="Single Family Residence",P1741="Galvanized Requiring Replacement")),
(AND('[1]PWS Information'!$E$10="CWS",T1741="Single Family Residence",P1741="Galvanized Requiring Replacement",Q1741="Yes")),
(AND('[1]PWS Information'!$E$10="NTNC",P1741="Galvanized Requiring Replacement")),
(AND('[1]PWS Information'!$E$10="NTNC",T1741="Single Family Residence",Q1741="Yes")))),"Tier 3",
IF((OR((AND('[1]PWS Information'!$E$10="CWS",T1741="Single Family Residence",R1741="Yes",P1741="Non-Lead", I1741="Non-Lead - Copper",K1741="Before 1989")),
(AND('[1]PWS Information'!$E$10="CWS",T1741="Single Family Residence",R1741="Yes",P1741="Non-Lead", M1741="Non-Lead - Copper",N1741="Before 1989")))),"Tier 4",
IF((OR((AND('[1]PWS Information'!$E$10="NTNC",P1741="Non-Lead")),
(AND('[1]PWS Information'!$E$10="CWS",P1741="Non-Lead",R1741="")),
(AND('[1]PWS Information'!$E$10="CWS",P1741="Non-Lead",R1741="No")),
(AND('[1]PWS Information'!$E$10="CWS",P1741="Non-Lead",R1741="Don't Know")),
(AND('[1]PWS Information'!$E$10="CWS",P1741="Non-Lead", I1741="Non-Lead - Copper", R1741="Yes", K1741="Between 1989 and 2014")),
(AND('[1]PWS Information'!$E$10="CWS",P1741="Non-Lead", I1741="Non-Lead - Copper", R1741="Yes", K1741="After 2014")),
(AND('[1]PWS Information'!$E$10="CWS",P1741="Non-Lead", I1741="Non-Lead - Copper", R1741="Yes", K1741="Unknown")),
(AND('[1]PWS Information'!$E$10="CWS",P1741="Non-Lead", M1741="Non-Lead - Copper", R1741="Yes", N1741="Between 1989 and 2014")),
(AND('[1]PWS Information'!$E$10="CWS",P1741="Non-Lead", M1741="Non-Lead - Copper", R1741="Yes", N1741="After 2014")),
(AND('[1]PWS Information'!$E$10="CWS",P1741="Non-Lead", M1741="Non-Lead - Copper", R1741="Yes", N1741="Unknown")),
(AND('[1]PWS Information'!$E$10="CWS",P1741="Unknown")),
(AND('[1]PWS Information'!$E$10="NTNC",P1741="Unknown")))),"Tier 5",
"")))))</f>
        <v>Tier 5</v>
      </c>
      <c r="Y1741" s="50"/>
      <c r="Z1741" s="50"/>
    </row>
    <row r="1742" spans="1:26" ht="30" x14ac:dyDescent="0.25">
      <c r="A1742" s="39">
        <v>2094</v>
      </c>
      <c r="B1742" s="40"/>
      <c r="C1742" s="41" t="s">
        <v>454</v>
      </c>
      <c r="D1742" s="41" t="s">
        <v>88</v>
      </c>
      <c r="E1742" s="41">
        <v>75144</v>
      </c>
      <c r="F1742" s="42"/>
      <c r="G1742" s="43"/>
      <c r="H1742" s="44"/>
      <c r="I1742" s="45" t="s">
        <v>47</v>
      </c>
      <c r="J1742" s="46" t="s">
        <v>37</v>
      </c>
      <c r="K1742" s="42" t="s">
        <v>41</v>
      </c>
      <c r="L1742" s="49"/>
      <c r="M1742" s="45" t="s">
        <v>54</v>
      </c>
      <c r="N1742" s="46" t="s">
        <v>41</v>
      </c>
      <c r="O1742" s="49"/>
      <c r="P1742" s="36" t="str">
        <f t="shared" si="27"/>
        <v>Non-Lead</v>
      </c>
      <c r="Q1742" s="39" t="s">
        <v>37</v>
      </c>
      <c r="R1742" s="39" t="s">
        <v>37</v>
      </c>
      <c r="S1742" s="39"/>
      <c r="T1742" s="50" t="s">
        <v>52</v>
      </c>
      <c r="U1742" s="50" t="s">
        <v>37</v>
      </c>
      <c r="V1742" s="50" t="s">
        <v>37</v>
      </c>
      <c r="W1742" s="50" t="s">
        <v>37</v>
      </c>
      <c r="X1742" s="51" t="str">
        <f>IF((OR((AND('[1]PWS Information'!$E$10="CWS",T1742="Single Family Residence",P1742="Lead")),
(AND('[1]PWS Information'!$E$10="CWS",T1742="Multiple Family Residence",'[1]PWS Information'!$E$11="Yes",P1742="Lead")),
(AND('[1]PWS Information'!$E$10="NTNC",P1742="Lead")))),"Tier 1",
IF((OR((AND('[1]PWS Information'!$E$10="CWS",T1742="Multiple Family Residence",'[1]PWS Information'!$E$11="No",P1742="Lead")),
(AND('[1]PWS Information'!$E$10="CWS",T1742="Other",P1742="Lead")),
(AND('[1]PWS Information'!$E$10="CWS",T1742="Building",P1742="Lead")))),"Tier 2",
IF((OR((AND('[1]PWS Information'!$E$10="CWS",T1742="Single Family Residence",P1742="Galvanized Requiring Replacement")),
(AND('[1]PWS Information'!$E$10="CWS",T1742="Single Family Residence",P1742="Galvanized Requiring Replacement",Q1742="Yes")),
(AND('[1]PWS Information'!$E$10="NTNC",P1742="Galvanized Requiring Replacement")),
(AND('[1]PWS Information'!$E$10="NTNC",T1742="Single Family Residence",Q1742="Yes")))),"Tier 3",
IF((OR((AND('[1]PWS Information'!$E$10="CWS",T1742="Single Family Residence",R1742="Yes",P1742="Non-Lead", I1742="Non-Lead - Copper",K1742="Before 1989")),
(AND('[1]PWS Information'!$E$10="CWS",T1742="Single Family Residence",R1742="Yes",P1742="Non-Lead", M1742="Non-Lead - Copper",N1742="Before 1989")))),"Tier 4",
IF((OR((AND('[1]PWS Information'!$E$10="NTNC",P1742="Non-Lead")),
(AND('[1]PWS Information'!$E$10="CWS",P1742="Non-Lead",R1742="")),
(AND('[1]PWS Information'!$E$10="CWS",P1742="Non-Lead",R1742="No")),
(AND('[1]PWS Information'!$E$10="CWS",P1742="Non-Lead",R1742="Don't Know")),
(AND('[1]PWS Information'!$E$10="CWS",P1742="Non-Lead", I1742="Non-Lead - Copper", R1742="Yes", K1742="Between 1989 and 2014")),
(AND('[1]PWS Information'!$E$10="CWS",P1742="Non-Lead", I1742="Non-Lead - Copper", R1742="Yes", K1742="After 2014")),
(AND('[1]PWS Information'!$E$10="CWS",P1742="Non-Lead", I1742="Non-Lead - Copper", R1742="Yes", K1742="Unknown")),
(AND('[1]PWS Information'!$E$10="CWS",P1742="Non-Lead", M1742="Non-Lead - Copper", R1742="Yes", N1742="Between 1989 and 2014")),
(AND('[1]PWS Information'!$E$10="CWS",P1742="Non-Lead", M1742="Non-Lead - Copper", R1742="Yes", N1742="After 2014")),
(AND('[1]PWS Information'!$E$10="CWS",P1742="Non-Lead", M1742="Non-Lead - Copper", R1742="Yes", N1742="Unknown")),
(AND('[1]PWS Information'!$E$10="CWS",P1742="Unknown")),
(AND('[1]PWS Information'!$E$10="NTNC",P1742="Unknown")))),"Tier 5",
"")))))</f>
        <v>Tier 5</v>
      </c>
      <c r="Y1742" s="50"/>
      <c r="Z1742" s="50"/>
    </row>
    <row r="1743" spans="1:26" x14ac:dyDescent="0.25">
      <c r="A1743" s="39">
        <v>2096</v>
      </c>
      <c r="B1743" s="40"/>
      <c r="C1743" s="41" t="s">
        <v>455</v>
      </c>
      <c r="D1743" s="41" t="s">
        <v>88</v>
      </c>
      <c r="E1743" s="41">
        <v>75144</v>
      </c>
      <c r="F1743" s="42"/>
      <c r="G1743" s="43"/>
      <c r="H1743" s="44"/>
      <c r="I1743" s="45" t="s">
        <v>47</v>
      </c>
      <c r="J1743" s="46" t="s">
        <v>37</v>
      </c>
      <c r="K1743" s="42" t="s">
        <v>41</v>
      </c>
      <c r="L1743" s="49"/>
      <c r="M1743" s="45" t="s">
        <v>58</v>
      </c>
      <c r="N1743" s="46" t="s">
        <v>49</v>
      </c>
      <c r="O1743" s="49"/>
      <c r="P1743" s="36" t="str">
        <f t="shared" si="27"/>
        <v>Unknown</v>
      </c>
      <c r="Q1743" s="39" t="s">
        <v>46</v>
      </c>
      <c r="R1743" s="39" t="s">
        <v>46</v>
      </c>
      <c r="S1743" s="39"/>
      <c r="T1743" s="50" t="s">
        <v>52</v>
      </c>
      <c r="U1743" s="50" t="s">
        <v>37</v>
      </c>
      <c r="V1743" s="50" t="s">
        <v>49</v>
      </c>
      <c r="W1743" s="50" t="s">
        <v>37</v>
      </c>
      <c r="X1743" s="51" t="str">
        <f>IF((OR((AND('[1]PWS Information'!$E$10="CWS",T1743="Single Family Residence",P1743="Lead")),
(AND('[1]PWS Information'!$E$10="CWS",T1743="Multiple Family Residence",'[1]PWS Information'!$E$11="Yes",P1743="Lead")),
(AND('[1]PWS Information'!$E$10="NTNC",P1743="Lead")))),"Tier 1",
IF((OR((AND('[1]PWS Information'!$E$10="CWS",T1743="Multiple Family Residence",'[1]PWS Information'!$E$11="No",P1743="Lead")),
(AND('[1]PWS Information'!$E$10="CWS",T1743="Other",P1743="Lead")),
(AND('[1]PWS Information'!$E$10="CWS",T1743="Building",P1743="Lead")))),"Tier 2",
IF((OR((AND('[1]PWS Information'!$E$10="CWS",T1743="Single Family Residence",P1743="Galvanized Requiring Replacement")),
(AND('[1]PWS Information'!$E$10="CWS",T1743="Single Family Residence",P1743="Galvanized Requiring Replacement",Q1743="Yes")),
(AND('[1]PWS Information'!$E$10="NTNC",P1743="Galvanized Requiring Replacement")),
(AND('[1]PWS Information'!$E$10="NTNC",T1743="Single Family Residence",Q1743="Yes")))),"Tier 3",
IF((OR((AND('[1]PWS Information'!$E$10="CWS",T1743="Single Family Residence",R1743="Yes",P1743="Non-Lead", I1743="Non-Lead - Copper",K1743="Before 1989")),
(AND('[1]PWS Information'!$E$10="CWS",T1743="Single Family Residence",R1743="Yes",P1743="Non-Lead", M1743="Non-Lead - Copper",N1743="Before 1989")))),"Tier 4",
IF((OR((AND('[1]PWS Information'!$E$10="NTNC",P1743="Non-Lead")),
(AND('[1]PWS Information'!$E$10="CWS",P1743="Non-Lead",R1743="")),
(AND('[1]PWS Information'!$E$10="CWS",P1743="Non-Lead",R1743="No")),
(AND('[1]PWS Information'!$E$10="CWS",P1743="Non-Lead",R1743="Don't Know")),
(AND('[1]PWS Information'!$E$10="CWS",P1743="Non-Lead", I1743="Non-Lead - Copper", R1743="Yes", K1743="Between 1989 and 2014")),
(AND('[1]PWS Information'!$E$10="CWS",P1743="Non-Lead", I1743="Non-Lead - Copper", R1743="Yes", K1743="After 2014")),
(AND('[1]PWS Information'!$E$10="CWS",P1743="Non-Lead", I1743="Non-Lead - Copper", R1743="Yes", K1743="Unknown")),
(AND('[1]PWS Information'!$E$10="CWS",P1743="Non-Lead", M1743="Non-Lead - Copper", R1743="Yes", N1743="Between 1989 and 2014")),
(AND('[1]PWS Information'!$E$10="CWS",P1743="Non-Lead", M1743="Non-Lead - Copper", R1743="Yes", N1743="After 2014")),
(AND('[1]PWS Information'!$E$10="CWS",P1743="Non-Lead", M1743="Non-Lead - Copper", R1743="Yes", N1743="Unknown")),
(AND('[1]PWS Information'!$E$10="CWS",P1743="Unknown")),
(AND('[1]PWS Information'!$E$10="NTNC",P1743="Unknown")))),"Tier 5",
"")))))</f>
        <v>Tier 5</v>
      </c>
      <c r="Y1743" s="50"/>
      <c r="Z1743" s="50"/>
    </row>
    <row r="1744" spans="1:26" x14ac:dyDescent="0.25">
      <c r="A1744" s="39">
        <v>2102</v>
      </c>
      <c r="B1744" s="40">
        <v>12430</v>
      </c>
      <c r="C1744" s="41" t="s">
        <v>304</v>
      </c>
      <c r="D1744" s="41" t="s">
        <v>88</v>
      </c>
      <c r="E1744" s="41">
        <v>75144</v>
      </c>
      <c r="F1744" s="42"/>
      <c r="G1744" s="43"/>
      <c r="H1744" s="44"/>
      <c r="I1744" s="45" t="s">
        <v>47</v>
      </c>
      <c r="J1744" s="46" t="s">
        <v>37</v>
      </c>
      <c r="K1744" s="42" t="s">
        <v>41</v>
      </c>
      <c r="L1744" s="49"/>
      <c r="M1744" s="45" t="s">
        <v>47</v>
      </c>
      <c r="N1744" s="46" t="s">
        <v>41</v>
      </c>
      <c r="O1744" s="49"/>
      <c r="P1744" s="36" t="str">
        <f t="shared" si="27"/>
        <v>Non-Lead</v>
      </c>
      <c r="Q1744" s="39" t="s">
        <v>37</v>
      </c>
      <c r="R1744" s="39" t="s">
        <v>37</v>
      </c>
      <c r="S1744" s="39"/>
      <c r="T1744" s="50" t="s">
        <v>36</v>
      </c>
      <c r="U1744" s="50" t="s">
        <v>37</v>
      </c>
      <c r="V1744" s="50" t="s">
        <v>37</v>
      </c>
      <c r="W1744" s="50" t="s">
        <v>37</v>
      </c>
      <c r="X1744" s="51" t="str">
        <f>IF((OR((AND('[1]PWS Information'!$E$10="CWS",T1744="Single Family Residence",P1744="Lead")),
(AND('[1]PWS Information'!$E$10="CWS",T1744="Multiple Family Residence",'[1]PWS Information'!$E$11="Yes",P1744="Lead")),
(AND('[1]PWS Information'!$E$10="NTNC",P1744="Lead")))),"Tier 1",
IF((OR((AND('[1]PWS Information'!$E$10="CWS",T1744="Multiple Family Residence",'[1]PWS Information'!$E$11="No",P1744="Lead")),
(AND('[1]PWS Information'!$E$10="CWS",T1744="Other",P1744="Lead")),
(AND('[1]PWS Information'!$E$10="CWS",T1744="Building",P1744="Lead")))),"Tier 2",
IF((OR((AND('[1]PWS Information'!$E$10="CWS",T1744="Single Family Residence",P1744="Galvanized Requiring Replacement")),
(AND('[1]PWS Information'!$E$10="CWS",T1744="Single Family Residence",P1744="Galvanized Requiring Replacement",Q1744="Yes")),
(AND('[1]PWS Information'!$E$10="NTNC",P1744="Galvanized Requiring Replacement")),
(AND('[1]PWS Information'!$E$10="NTNC",T1744="Single Family Residence",Q1744="Yes")))),"Tier 3",
IF((OR((AND('[1]PWS Information'!$E$10="CWS",T1744="Single Family Residence",R1744="Yes",P1744="Non-Lead", I1744="Non-Lead - Copper",K1744="Before 1989")),
(AND('[1]PWS Information'!$E$10="CWS",T1744="Single Family Residence",R1744="Yes",P1744="Non-Lead", M1744="Non-Lead - Copper",N1744="Before 1989")))),"Tier 4",
IF((OR((AND('[1]PWS Information'!$E$10="NTNC",P1744="Non-Lead")),
(AND('[1]PWS Information'!$E$10="CWS",P1744="Non-Lead",R1744="")),
(AND('[1]PWS Information'!$E$10="CWS",P1744="Non-Lead",R1744="No")),
(AND('[1]PWS Information'!$E$10="CWS",P1744="Non-Lead",R1744="Don't Know")),
(AND('[1]PWS Information'!$E$10="CWS",P1744="Non-Lead", I1744="Non-Lead - Copper", R1744="Yes", K1744="Between 1989 and 2014")),
(AND('[1]PWS Information'!$E$10="CWS",P1744="Non-Lead", I1744="Non-Lead - Copper", R1744="Yes", K1744="After 2014")),
(AND('[1]PWS Information'!$E$10="CWS",P1744="Non-Lead", I1744="Non-Lead - Copper", R1744="Yes", K1744="Unknown")),
(AND('[1]PWS Information'!$E$10="CWS",P1744="Non-Lead", M1744="Non-Lead - Copper", R1744="Yes", N1744="Between 1989 and 2014")),
(AND('[1]PWS Information'!$E$10="CWS",P1744="Non-Lead", M1744="Non-Lead - Copper", R1744="Yes", N1744="After 2014")),
(AND('[1]PWS Information'!$E$10="CWS",P1744="Non-Lead", M1744="Non-Lead - Copper", R1744="Yes", N1744="Unknown")),
(AND('[1]PWS Information'!$E$10="CWS",P1744="Unknown")),
(AND('[1]PWS Information'!$E$10="NTNC",P1744="Unknown")))),"Tier 5",
"")))))</f>
        <v>Tier 5</v>
      </c>
      <c r="Y1744" s="50"/>
      <c r="Z1744" s="50"/>
    </row>
    <row r="1745" spans="1:26" x14ac:dyDescent="0.25">
      <c r="A1745" s="39">
        <v>2103</v>
      </c>
      <c r="B1745" s="40">
        <v>109</v>
      </c>
      <c r="C1745" s="41" t="s">
        <v>387</v>
      </c>
      <c r="D1745" s="41" t="s">
        <v>88</v>
      </c>
      <c r="E1745" s="41">
        <v>75144</v>
      </c>
      <c r="F1745" s="42"/>
      <c r="G1745" s="43"/>
      <c r="H1745" s="44"/>
      <c r="I1745" s="45" t="s">
        <v>47</v>
      </c>
      <c r="J1745" s="46" t="s">
        <v>37</v>
      </c>
      <c r="K1745" s="42" t="s">
        <v>41</v>
      </c>
      <c r="L1745" s="49"/>
      <c r="M1745" s="45" t="s">
        <v>54</v>
      </c>
      <c r="N1745" s="46" t="s">
        <v>41</v>
      </c>
      <c r="O1745" s="49"/>
      <c r="P1745" s="36" t="str">
        <f t="shared" si="27"/>
        <v>Non-Lead</v>
      </c>
      <c r="Q1745" s="39" t="s">
        <v>37</v>
      </c>
      <c r="R1745" s="39" t="s">
        <v>37</v>
      </c>
      <c r="S1745" s="39"/>
      <c r="T1745" s="50" t="s">
        <v>36</v>
      </c>
      <c r="U1745" s="50" t="s">
        <v>37</v>
      </c>
      <c r="V1745" s="50" t="s">
        <v>37</v>
      </c>
      <c r="W1745" s="50" t="s">
        <v>37</v>
      </c>
      <c r="X1745" s="51" t="str">
        <f>IF((OR((AND('[1]PWS Information'!$E$10="CWS",T1745="Single Family Residence",P1745="Lead")),
(AND('[1]PWS Information'!$E$10="CWS",T1745="Multiple Family Residence",'[1]PWS Information'!$E$11="Yes",P1745="Lead")),
(AND('[1]PWS Information'!$E$10="NTNC",P1745="Lead")))),"Tier 1",
IF((OR((AND('[1]PWS Information'!$E$10="CWS",T1745="Multiple Family Residence",'[1]PWS Information'!$E$11="No",P1745="Lead")),
(AND('[1]PWS Information'!$E$10="CWS",T1745="Other",P1745="Lead")),
(AND('[1]PWS Information'!$E$10="CWS",T1745="Building",P1745="Lead")))),"Tier 2",
IF((OR((AND('[1]PWS Information'!$E$10="CWS",T1745="Single Family Residence",P1745="Galvanized Requiring Replacement")),
(AND('[1]PWS Information'!$E$10="CWS",T1745="Single Family Residence",P1745="Galvanized Requiring Replacement",Q1745="Yes")),
(AND('[1]PWS Information'!$E$10="NTNC",P1745="Galvanized Requiring Replacement")),
(AND('[1]PWS Information'!$E$10="NTNC",T1745="Single Family Residence",Q1745="Yes")))),"Tier 3",
IF((OR((AND('[1]PWS Information'!$E$10="CWS",T1745="Single Family Residence",R1745="Yes",P1745="Non-Lead", I1745="Non-Lead - Copper",K1745="Before 1989")),
(AND('[1]PWS Information'!$E$10="CWS",T1745="Single Family Residence",R1745="Yes",P1745="Non-Lead", M1745="Non-Lead - Copper",N1745="Before 1989")))),"Tier 4",
IF((OR((AND('[1]PWS Information'!$E$10="NTNC",P1745="Non-Lead")),
(AND('[1]PWS Information'!$E$10="CWS",P1745="Non-Lead",R1745="")),
(AND('[1]PWS Information'!$E$10="CWS",P1745="Non-Lead",R1745="No")),
(AND('[1]PWS Information'!$E$10="CWS",P1745="Non-Lead",R1745="Don't Know")),
(AND('[1]PWS Information'!$E$10="CWS",P1745="Non-Lead", I1745="Non-Lead - Copper", R1745="Yes", K1745="Between 1989 and 2014")),
(AND('[1]PWS Information'!$E$10="CWS",P1745="Non-Lead", I1745="Non-Lead - Copper", R1745="Yes", K1745="After 2014")),
(AND('[1]PWS Information'!$E$10="CWS",P1745="Non-Lead", I1745="Non-Lead - Copper", R1745="Yes", K1745="Unknown")),
(AND('[1]PWS Information'!$E$10="CWS",P1745="Non-Lead", M1745="Non-Lead - Copper", R1745="Yes", N1745="Between 1989 and 2014")),
(AND('[1]PWS Information'!$E$10="CWS",P1745="Non-Lead", M1745="Non-Lead - Copper", R1745="Yes", N1745="After 2014")),
(AND('[1]PWS Information'!$E$10="CWS",P1745="Non-Lead", M1745="Non-Lead - Copper", R1745="Yes", N1745="Unknown")),
(AND('[1]PWS Information'!$E$10="CWS",P1745="Unknown")),
(AND('[1]PWS Information'!$E$10="NTNC",P1745="Unknown")))),"Tier 5",
"")))))</f>
        <v>Tier 5</v>
      </c>
      <c r="Y1745" s="50"/>
      <c r="Z1745" s="50"/>
    </row>
    <row r="1746" spans="1:26" x14ac:dyDescent="0.25">
      <c r="A1746" s="39">
        <v>2104</v>
      </c>
      <c r="B1746" s="40">
        <v>3507</v>
      </c>
      <c r="C1746" s="41" t="s">
        <v>388</v>
      </c>
      <c r="D1746" s="41" t="s">
        <v>88</v>
      </c>
      <c r="E1746" s="41">
        <v>75144</v>
      </c>
      <c r="F1746" s="42"/>
      <c r="G1746" s="43"/>
      <c r="H1746" s="44"/>
      <c r="I1746" s="45" t="s">
        <v>47</v>
      </c>
      <c r="J1746" s="46" t="s">
        <v>37</v>
      </c>
      <c r="K1746" s="42" t="s">
        <v>41</v>
      </c>
      <c r="L1746" s="49"/>
      <c r="M1746" s="45" t="s">
        <v>54</v>
      </c>
      <c r="N1746" s="46" t="s">
        <v>41</v>
      </c>
      <c r="O1746" s="49"/>
      <c r="P1746" s="36" t="str">
        <f t="shared" si="27"/>
        <v>Non-Lead</v>
      </c>
      <c r="Q1746" s="39" t="s">
        <v>37</v>
      </c>
      <c r="R1746" s="39" t="s">
        <v>37</v>
      </c>
      <c r="S1746" s="39"/>
      <c r="T1746" s="50" t="s">
        <v>36</v>
      </c>
      <c r="U1746" s="50" t="s">
        <v>37</v>
      </c>
      <c r="V1746" s="50" t="s">
        <v>37</v>
      </c>
      <c r="W1746" s="50" t="s">
        <v>37</v>
      </c>
      <c r="X1746" s="51" t="str">
        <f>IF((OR((AND('[1]PWS Information'!$E$10="CWS",T1746="Single Family Residence",P1746="Lead")),
(AND('[1]PWS Information'!$E$10="CWS",T1746="Multiple Family Residence",'[1]PWS Information'!$E$11="Yes",P1746="Lead")),
(AND('[1]PWS Information'!$E$10="NTNC",P1746="Lead")))),"Tier 1",
IF((OR((AND('[1]PWS Information'!$E$10="CWS",T1746="Multiple Family Residence",'[1]PWS Information'!$E$11="No",P1746="Lead")),
(AND('[1]PWS Information'!$E$10="CWS",T1746="Other",P1746="Lead")),
(AND('[1]PWS Information'!$E$10="CWS",T1746="Building",P1746="Lead")))),"Tier 2",
IF((OR((AND('[1]PWS Information'!$E$10="CWS",T1746="Single Family Residence",P1746="Galvanized Requiring Replacement")),
(AND('[1]PWS Information'!$E$10="CWS",T1746="Single Family Residence",P1746="Galvanized Requiring Replacement",Q1746="Yes")),
(AND('[1]PWS Information'!$E$10="NTNC",P1746="Galvanized Requiring Replacement")),
(AND('[1]PWS Information'!$E$10="NTNC",T1746="Single Family Residence",Q1746="Yes")))),"Tier 3",
IF((OR((AND('[1]PWS Information'!$E$10="CWS",T1746="Single Family Residence",R1746="Yes",P1746="Non-Lead", I1746="Non-Lead - Copper",K1746="Before 1989")),
(AND('[1]PWS Information'!$E$10="CWS",T1746="Single Family Residence",R1746="Yes",P1746="Non-Lead", M1746="Non-Lead - Copper",N1746="Before 1989")))),"Tier 4",
IF((OR((AND('[1]PWS Information'!$E$10="NTNC",P1746="Non-Lead")),
(AND('[1]PWS Information'!$E$10="CWS",P1746="Non-Lead",R1746="")),
(AND('[1]PWS Information'!$E$10="CWS",P1746="Non-Lead",R1746="No")),
(AND('[1]PWS Information'!$E$10="CWS",P1746="Non-Lead",R1746="Don't Know")),
(AND('[1]PWS Information'!$E$10="CWS",P1746="Non-Lead", I1746="Non-Lead - Copper", R1746="Yes", K1746="Between 1989 and 2014")),
(AND('[1]PWS Information'!$E$10="CWS",P1746="Non-Lead", I1746="Non-Lead - Copper", R1746="Yes", K1746="After 2014")),
(AND('[1]PWS Information'!$E$10="CWS",P1746="Non-Lead", I1746="Non-Lead - Copper", R1746="Yes", K1746="Unknown")),
(AND('[1]PWS Information'!$E$10="CWS",P1746="Non-Lead", M1746="Non-Lead - Copper", R1746="Yes", N1746="Between 1989 and 2014")),
(AND('[1]PWS Information'!$E$10="CWS",P1746="Non-Lead", M1746="Non-Lead - Copper", R1746="Yes", N1746="After 2014")),
(AND('[1]PWS Information'!$E$10="CWS",P1746="Non-Lead", M1746="Non-Lead - Copper", R1746="Yes", N1746="Unknown")),
(AND('[1]PWS Information'!$E$10="CWS",P1746="Unknown")),
(AND('[1]PWS Information'!$E$10="NTNC",P1746="Unknown")))),"Tier 5",
"")))))</f>
        <v>Tier 5</v>
      </c>
      <c r="Y1746" s="50"/>
      <c r="Z1746" s="50"/>
    </row>
    <row r="1747" spans="1:26" x14ac:dyDescent="0.25">
      <c r="A1747" s="39">
        <v>2105</v>
      </c>
      <c r="B1747" s="40">
        <v>628</v>
      </c>
      <c r="C1747" s="41" t="s">
        <v>360</v>
      </c>
      <c r="D1747" s="41" t="s">
        <v>88</v>
      </c>
      <c r="E1747" s="41">
        <v>75144</v>
      </c>
      <c r="F1747" s="42"/>
      <c r="G1747" s="43"/>
      <c r="H1747" s="44"/>
      <c r="I1747" s="45" t="s">
        <v>47</v>
      </c>
      <c r="J1747" s="46" t="s">
        <v>37</v>
      </c>
      <c r="K1747" s="42" t="s">
        <v>41</v>
      </c>
      <c r="L1747" s="49"/>
      <c r="M1747" s="45" t="s">
        <v>54</v>
      </c>
      <c r="N1747" s="46" t="s">
        <v>41</v>
      </c>
      <c r="O1747" s="49"/>
      <c r="P1747" s="36" t="str">
        <f t="shared" si="27"/>
        <v>Non-Lead</v>
      </c>
      <c r="Q1747" s="39" t="s">
        <v>37</v>
      </c>
      <c r="R1747" s="39" t="s">
        <v>37</v>
      </c>
      <c r="S1747" s="39"/>
      <c r="T1747" s="50" t="s">
        <v>36</v>
      </c>
      <c r="U1747" s="50" t="s">
        <v>37</v>
      </c>
      <c r="V1747" s="50" t="s">
        <v>37</v>
      </c>
      <c r="W1747" s="50" t="s">
        <v>37</v>
      </c>
      <c r="X1747" s="51" t="str">
        <f>IF((OR((AND('[1]PWS Information'!$E$10="CWS",T1747="Single Family Residence",P1747="Lead")),
(AND('[1]PWS Information'!$E$10="CWS",T1747="Multiple Family Residence",'[1]PWS Information'!$E$11="Yes",P1747="Lead")),
(AND('[1]PWS Information'!$E$10="NTNC",P1747="Lead")))),"Tier 1",
IF((OR((AND('[1]PWS Information'!$E$10="CWS",T1747="Multiple Family Residence",'[1]PWS Information'!$E$11="No",P1747="Lead")),
(AND('[1]PWS Information'!$E$10="CWS",T1747="Other",P1747="Lead")),
(AND('[1]PWS Information'!$E$10="CWS",T1747="Building",P1747="Lead")))),"Tier 2",
IF((OR((AND('[1]PWS Information'!$E$10="CWS",T1747="Single Family Residence",P1747="Galvanized Requiring Replacement")),
(AND('[1]PWS Information'!$E$10="CWS",T1747="Single Family Residence",P1747="Galvanized Requiring Replacement",Q1747="Yes")),
(AND('[1]PWS Information'!$E$10="NTNC",P1747="Galvanized Requiring Replacement")),
(AND('[1]PWS Information'!$E$10="NTNC",T1747="Single Family Residence",Q1747="Yes")))),"Tier 3",
IF((OR((AND('[1]PWS Information'!$E$10="CWS",T1747="Single Family Residence",R1747="Yes",P1747="Non-Lead", I1747="Non-Lead - Copper",K1747="Before 1989")),
(AND('[1]PWS Information'!$E$10="CWS",T1747="Single Family Residence",R1747="Yes",P1747="Non-Lead", M1747="Non-Lead - Copper",N1747="Before 1989")))),"Tier 4",
IF((OR((AND('[1]PWS Information'!$E$10="NTNC",P1747="Non-Lead")),
(AND('[1]PWS Information'!$E$10="CWS",P1747="Non-Lead",R1747="")),
(AND('[1]PWS Information'!$E$10="CWS",P1747="Non-Lead",R1747="No")),
(AND('[1]PWS Information'!$E$10="CWS",P1747="Non-Lead",R1747="Don't Know")),
(AND('[1]PWS Information'!$E$10="CWS",P1747="Non-Lead", I1747="Non-Lead - Copper", R1747="Yes", K1747="Between 1989 and 2014")),
(AND('[1]PWS Information'!$E$10="CWS",P1747="Non-Lead", I1747="Non-Lead - Copper", R1747="Yes", K1747="After 2014")),
(AND('[1]PWS Information'!$E$10="CWS",P1747="Non-Lead", I1747="Non-Lead - Copper", R1747="Yes", K1747="Unknown")),
(AND('[1]PWS Information'!$E$10="CWS",P1747="Non-Lead", M1747="Non-Lead - Copper", R1747="Yes", N1747="Between 1989 and 2014")),
(AND('[1]PWS Information'!$E$10="CWS",P1747="Non-Lead", M1747="Non-Lead - Copper", R1747="Yes", N1747="After 2014")),
(AND('[1]PWS Information'!$E$10="CWS",P1747="Non-Lead", M1747="Non-Lead - Copper", R1747="Yes", N1747="Unknown")),
(AND('[1]PWS Information'!$E$10="CWS",P1747="Unknown")),
(AND('[1]PWS Information'!$E$10="NTNC",P1747="Unknown")))),"Tier 5",
"")))))</f>
        <v>Tier 5</v>
      </c>
      <c r="Y1747" s="50"/>
      <c r="Z1747" s="50"/>
    </row>
    <row r="1748" spans="1:26" x14ac:dyDescent="0.25">
      <c r="A1748" s="39">
        <v>2106</v>
      </c>
      <c r="B1748" s="40">
        <v>1214</v>
      </c>
      <c r="C1748" s="41" t="s">
        <v>456</v>
      </c>
      <c r="D1748" s="41" t="s">
        <v>88</v>
      </c>
      <c r="E1748" s="41">
        <v>75144</v>
      </c>
      <c r="F1748" s="42"/>
      <c r="G1748" s="43"/>
      <c r="H1748" s="44"/>
      <c r="I1748" s="45" t="s">
        <v>47</v>
      </c>
      <c r="J1748" s="46" t="s">
        <v>37</v>
      </c>
      <c r="K1748" s="42" t="s">
        <v>41</v>
      </c>
      <c r="L1748" s="49"/>
      <c r="M1748" s="45" t="s">
        <v>54</v>
      </c>
      <c r="N1748" s="46" t="s">
        <v>41</v>
      </c>
      <c r="O1748" s="49"/>
      <c r="P1748" s="36" t="str">
        <f t="shared" si="27"/>
        <v>Non-Lead</v>
      </c>
      <c r="Q1748" s="39" t="s">
        <v>37</v>
      </c>
      <c r="R1748" s="39" t="s">
        <v>37</v>
      </c>
      <c r="S1748" s="39"/>
      <c r="T1748" s="50" t="s">
        <v>36</v>
      </c>
      <c r="U1748" s="50" t="s">
        <v>37</v>
      </c>
      <c r="V1748" s="50" t="s">
        <v>37</v>
      </c>
      <c r="W1748" s="50" t="s">
        <v>37</v>
      </c>
      <c r="X1748" s="51" t="str">
        <f>IF((OR((AND('[1]PWS Information'!$E$10="CWS",T1748="Single Family Residence",P1748="Lead")),
(AND('[1]PWS Information'!$E$10="CWS",T1748="Multiple Family Residence",'[1]PWS Information'!$E$11="Yes",P1748="Lead")),
(AND('[1]PWS Information'!$E$10="NTNC",P1748="Lead")))),"Tier 1",
IF((OR((AND('[1]PWS Information'!$E$10="CWS",T1748="Multiple Family Residence",'[1]PWS Information'!$E$11="No",P1748="Lead")),
(AND('[1]PWS Information'!$E$10="CWS",T1748="Other",P1748="Lead")),
(AND('[1]PWS Information'!$E$10="CWS",T1748="Building",P1748="Lead")))),"Tier 2",
IF((OR((AND('[1]PWS Information'!$E$10="CWS",T1748="Single Family Residence",P1748="Galvanized Requiring Replacement")),
(AND('[1]PWS Information'!$E$10="CWS",T1748="Single Family Residence",P1748="Galvanized Requiring Replacement",Q1748="Yes")),
(AND('[1]PWS Information'!$E$10="NTNC",P1748="Galvanized Requiring Replacement")),
(AND('[1]PWS Information'!$E$10="NTNC",T1748="Single Family Residence",Q1748="Yes")))),"Tier 3",
IF((OR((AND('[1]PWS Information'!$E$10="CWS",T1748="Single Family Residence",R1748="Yes",P1748="Non-Lead", I1748="Non-Lead - Copper",K1748="Before 1989")),
(AND('[1]PWS Information'!$E$10="CWS",T1748="Single Family Residence",R1748="Yes",P1748="Non-Lead", M1748="Non-Lead - Copper",N1748="Before 1989")))),"Tier 4",
IF((OR((AND('[1]PWS Information'!$E$10="NTNC",P1748="Non-Lead")),
(AND('[1]PWS Information'!$E$10="CWS",P1748="Non-Lead",R1748="")),
(AND('[1]PWS Information'!$E$10="CWS",P1748="Non-Lead",R1748="No")),
(AND('[1]PWS Information'!$E$10="CWS",P1748="Non-Lead",R1748="Don't Know")),
(AND('[1]PWS Information'!$E$10="CWS",P1748="Non-Lead", I1748="Non-Lead - Copper", R1748="Yes", K1748="Between 1989 and 2014")),
(AND('[1]PWS Information'!$E$10="CWS",P1748="Non-Lead", I1748="Non-Lead - Copper", R1748="Yes", K1748="After 2014")),
(AND('[1]PWS Information'!$E$10="CWS",P1748="Non-Lead", I1748="Non-Lead - Copper", R1748="Yes", K1748="Unknown")),
(AND('[1]PWS Information'!$E$10="CWS",P1748="Non-Lead", M1748="Non-Lead - Copper", R1748="Yes", N1748="Between 1989 and 2014")),
(AND('[1]PWS Information'!$E$10="CWS",P1748="Non-Lead", M1748="Non-Lead - Copper", R1748="Yes", N1748="After 2014")),
(AND('[1]PWS Information'!$E$10="CWS",P1748="Non-Lead", M1748="Non-Lead - Copper", R1748="Yes", N1748="Unknown")),
(AND('[1]PWS Information'!$E$10="CWS",P1748="Unknown")),
(AND('[1]PWS Information'!$E$10="NTNC",P1748="Unknown")))),"Tier 5",
"")))))</f>
        <v>Tier 5</v>
      </c>
      <c r="Y1748" s="50"/>
      <c r="Z1748" s="50"/>
    </row>
    <row r="1749" spans="1:26" x14ac:dyDescent="0.25">
      <c r="A1749" s="39">
        <v>2107</v>
      </c>
      <c r="B1749" s="40">
        <v>7200</v>
      </c>
      <c r="C1749" s="41" t="s">
        <v>134</v>
      </c>
      <c r="D1749" s="41" t="s">
        <v>61</v>
      </c>
      <c r="E1749" s="41">
        <v>75109</v>
      </c>
      <c r="F1749" s="42"/>
      <c r="G1749" s="43"/>
      <c r="H1749" s="44"/>
      <c r="I1749" s="45" t="s">
        <v>47</v>
      </c>
      <c r="J1749" s="46" t="s">
        <v>37</v>
      </c>
      <c r="K1749" s="42" t="s">
        <v>41</v>
      </c>
      <c r="L1749" s="49"/>
      <c r="M1749" s="45" t="s">
        <v>54</v>
      </c>
      <c r="N1749" s="46" t="s">
        <v>41</v>
      </c>
      <c r="O1749" s="49"/>
      <c r="P1749" s="36" t="str">
        <f t="shared" si="27"/>
        <v>Non-Lead</v>
      </c>
      <c r="Q1749" s="39" t="s">
        <v>37</v>
      </c>
      <c r="R1749" s="39" t="s">
        <v>37</v>
      </c>
      <c r="S1749" s="39"/>
      <c r="T1749" s="50" t="s">
        <v>36</v>
      </c>
      <c r="U1749" s="50" t="s">
        <v>37</v>
      </c>
      <c r="V1749" s="50" t="s">
        <v>37</v>
      </c>
      <c r="W1749" s="50" t="s">
        <v>37</v>
      </c>
      <c r="X1749" s="51" t="str">
        <f>IF((OR((AND('[1]PWS Information'!$E$10="CWS",T1749="Single Family Residence",P1749="Lead")),
(AND('[1]PWS Information'!$E$10="CWS",T1749="Multiple Family Residence",'[1]PWS Information'!$E$11="Yes",P1749="Lead")),
(AND('[1]PWS Information'!$E$10="NTNC",P1749="Lead")))),"Tier 1",
IF((OR((AND('[1]PWS Information'!$E$10="CWS",T1749="Multiple Family Residence",'[1]PWS Information'!$E$11="No",P1749="Lead")),
(AND('[1]PWS Information'!$E$10="CWS",T1749="Other",P1749="Lead")),
(AND('[1]PWS Information'!$E$10="CWS",T1749="Building",P1749="Lead")))),"Tier 2",
IF((OR((AND('[1]PWS Information'!$E$10="CWS",T1749="Single Family Residence",P1749="Galvanized Requiring Replacement")),
(AND('[1]PWS Information'!$E$10="CWS",T1749="Single Family Residence",P1749="Galvanized Requiring Replacement",Q1749="Yes")),
(AND('[1]PWS Information'!$E$10="NTNC",P1749="Galvanized Requiring Replacement")),
(AND('[1]PWS Information'!$E$10="NTNC",T1749="Single Family Residence",Q1749="Yes")))),"Tier 3",
IF((OR((AND('[1]PWS Information'!$E$10="CWS",T1749="Single Family Residence",R1749="Yes",P1749="Non-Lead", I1749="Non-Lead - Copper",K1749="Before 1989")),
(AND('[1]PWS Information'!$E$10="CWS",T1749="Single Family Residence",R1749="Yes",P1749="Non-Lead", M1749="Non-Lead - Copper",N1749="Before 1989")))),"Tier 4",
IF((OR((AND('[1]PWS Information'!$E$10="NTNC",P1749="Non-Lead")),
(AND('[1]PWS Information'!$E$10="CWS",P1749="Non-Lead",R1749="")),
(AND('[1]PWS Information'!$E$10="CWS",P1749="Non-Lead",R1749="No")),
(AND('[1]PWS Information'!$E$10="CWS",P1749="Non-Lead",R1749="Don't Know")),
(AND('[1]PWS Information'!$E$10="CWS",P1749="Non-Lead", I1749="Non-Lead - Copper", R1749="Yes", K1749="Between 1989 and 2014")),
(AND('[1]PWS Information'!$E$10="CWS",P1749="Non-Lead", I1749="Non-Lead - Copper", R1749="Yes", K1749="After 2014")),
(AND('[1]PWS Information'!$E$10="CWS",P1749="Non-Lead", I1749="Non-Lead - Copper", R1749="Yes", K1749="Unknown")),
(AND('[1]PWS Information'!$E$10="CWS",P1749="Non-Lead", M1749="Non-Lead - Copper", R1749="Yes", N1749="Between 1989 and 2014")),
(AND('[1]PWS Information'!$E$10="CWS",P1749="Non-Lead", M1749="Non-Lead - Copper", R1749="Yes", N1749="After 2014")),
(AND('[1]PWS Information'!$E$10="CWS",P1749="Non-Lead", M1749="Non-Lead - Copper", R1749="Yes", N1749="Unknown")),
(AND('[1]PWS Information'!$E$10="CWS",P1749="Unknown")),
(AND('[1]PWS Information'!$E$10="NTNC",P1749="Unknown")))),"Tier 5",
"")))))</f>
        <v>Tier 5</v>
      </c>
      <c r="Y1749" s="50"/>
      <c r="Z1749" s="50"/>
    </row>
    <row r="1750" spans="1:26" x14ac:dyDescent="0.25">
      <c r="A1750" s="39">
        <v>2108</v>
      </c>
      <c r="B1750" s="40">
        <v>1613</v>
      </c>
      <c r="C1750" s="41" t="s">
        <v>393</v>
      </c>
      <c r="D1750" s="41" t="s">
        <v>73</v>
      </c>
      <c r="E1750" s="41">
        <v>75155</v>
      </c>
      <c r="F1750" s="42"/>
      <c r="G1750" s="43"/>
      <c r="H1750" s="44"/>
      <c r="I1750" s="45" t="s">
        <v>47</v>
      </c>
      <c r="J1750" s="46" t="s">
        <v>37</v>
      </c>
      <c r="K1750" s="42" t="s">
        <v>41</v>
      </c>
      <c r="L1750" s="49"/>
      <c r="M1750" s="45" t="s">
        <v>54</v>
      </c>
      <c r="N1750" s="46" t="s">
        <v>49</v>
      </c>
      <c r="O1750" s="49"/>
      <c r="P1750" s="36" t="str">
        <f t="shared" si="27"/>
        <v>Non-Lead</v>
      </c>
      <c r="Q1750" s="39" t="s">
        <v>37</v>
      </c>
      <c r="R1750" s="39" t="s">
        <v>37</v>
      </c>
      <c r="S1750" s="39"/>
      <c r="T1750" s="50" t="s">
        <v>52</v>
      </c>
      <c r="U1750" s="50" t="s">
        <v>37</v>
      </c>
      <c r="V1750" s="50" t="s">
        <v>37</v>
      </c>
      <c r="W1750" s="50" t="s">
        <v>37</v>
      </c>
      <c r="X1750" s="51" t="str">
        <f>IF((OR((AND('[1]PWS Information'!$E$10="CWS",T1750="Single Family Residence",P1750="Lead")),
(AND('[1]PWS Information'!$E$10="CWS",T1750="Multiple Family Residence",'[1]PWS Information'!$E$11="Yes",P1750="Lead")),
(AND('[1]PWS Information'!$E$10="NTNC",P1750="Lead")))),"Tier 1",
IF((OR((AND('[1]PWS Information'!$E$10="CWS",T1750="Multiple Family Residence",'[1]PWS Information'!$E$11="No",P1750="Lead")),
(AND('[1]PWS Information'!$E$10="CWS",T1750="Other",P1750="Lead")),
(AND('[1]PWS Information'!$E$10="CWS",T1750="Building",P1750="Lead")))),"Tier 2",
IF((OR((AND('[1]PWS Information'!$E$10="CWS",T1750="Single Family Residence",P1750="Galvanized Requiring Replacement")),
(AND('[1]PWS Information'!$E$10="CWS",T1750="Single Family Residence",P1750="Galvanized Requiring Replacement",Q1750="Yes")),
(AND('[1]PWS Information'!$E$10="NTNC",P1750="Galvanized Requiring Replacement")),
(AND('[1]PWS Information'!$E$10="NTNC",T1750="Single Family Residence",Q1750="Yes")))),"Tier 3",
IF((OR((AND('[1]PWS Information'!$E$10="CWS",T1750="Single Family Residence",R1750="Yes",P1750="Non-Lead", I1750="Non-Lead - Copper",K1750="Before 1989")),
(AND('[1]PWS Information'!$E$10="CWS",T1750="Single Family Residence",R1750="Yes",P1750="Non-Lead", M1750="Non-Lead - Copper",N1750="Before 1989")))),"Tier 4",
IF((OR((AND('[1]PWS Information'!$E$10="NTNC",P1750="Non-Lead")),
(AND('[1]PWS Information'!$E$10="CWS",P1750="Non-Lead",R1750="")),
(AND('[1]PWS Information'!$E$10="CWS",P1750="Non-Lead",R1750="No")),
(AND('[1]PWS Information'!$E$10="CWS",P1750="Non-Lead",R1750="Don't Know")),
(AND('[1]PWS Information'!$E$10="CWS",P1750="Non-Lead", I1750="Non-Lead - Copper", R1750="Yes", K1750="Between 1989 and 2014")),
(AND('[1]PWS Information'!$E$10="CWS",P1750="Non-Lead", I1750="Non-Lead - Copper", R1750="Yes", K1750="After 2014")),
(AND('[1]PWS Information'!$E$10="CWS",P1750="Non-Lead", I1750="Non-Lead - Copper", R1750="Yes", K1750="Unknown")),
(AND('[1]PWS Information'!$E$10="CWS",P1750="Non-Lead", M1750="Non-Lead - Copper", R1750="Yes", N1750="Between 1989 and 2014")),
(AND('[1]PWS Information'!$E$10="CWS",P1750="Non-Lead", M1750="Non-Lead - Copper", R1750="Yes", N1750="After 2014")),
(AND('[1]PWS Information'!$E$10="CWS",P1750="Non-Lead", M1750="Non-Lead - Copper", R1750="Yes", N1750="Unknown")),
(AND('[1]PWS Information'!$E$10="CWS",P1750="Unknown")),
(AND('[1]PWS Information'!$E$10="NTNC",P1750="Unknown")))),"Tier 5",
"")))))</f>
        <v>Tier 5</v>
      </c>
      <c r="Y1750" s="50"/>
      <c r="Z1750" s="50"/>
    </row>
    <row r="1751" spans="1:26" x14ac:dyDescent="0.25">
      <c r="A1751" s="39">
        <v>2109</v>
      </c>
      <c r="B1751" s="40">
        <v>11115</v>
      </c>
      <c r="C1751" s="41" t="s">
        <v>457</v>
      </c>
      <c r="D1751" s="41" t="s">
        <v>88</v>
      </c>
      <c r="E1751" s="41">
        <v>75144</v>
      </c>
      <c r="F1751" s="42"/>
      <c r="G1751" s="43"/>
      <c r="H1751" s="44"/>
      <c r="I1751" s="45" t="s">
        <v>47</v>
      </c>
      <c r="J1751" s="46" t="s">
        <v>37</v>
      </c>
      <c r="K1751" s="42" t="s">
        <v>41</v>
      </c>
      <c r="L1751" s="49"/>
      <c r="M1751" s="45" t="s">
        <v>54</v>
      </c>
      <c r="N1751" s="46" t="s">
        <v>41</v>
      </c>
      <c r="O1751" s="49"/>
      <c r="P1751" s="36" t="str">
        <f t="shared" si="27"/>
        <v>Non-Lead</v>
      </c>
      <c r="Q1751" s="39" t="s">
        <v>37</v>
      </c>
      <c r="R1751" s="39" t="s">
        <v>37</v>
      </c>
      <c r="S1751" s="39"/>
      <c r="T1751" s="50" t="s">
        <v>36</v>
      </c>
      <c r="U1751" s="50" t="s">
        <v>37</v>
      </c>
      <c r="V1751" s="50" t="s">
        <v>37</v>
      </c>
      <c r="W1751" s="50" t="s">
        <v>37</v>
      </c>
      <c r="X1751" s="51" t="str">
        <f>IF((OR((AND('[1]PWS Information'!$E$10="CWS",T1751="Single Family Residence",P1751="Lead")),
(AND('[1]PWS Information'!$E$10="CWS",T1751="Multiple Family Residence",'[1]PWS Information'!$E$11="Yes",P1751="Lead")),
(AND('[1]PWS Information'!$E$10="NTNC",P1751="Lead")))),"Tier 1",
IF((OR((AND('[1]PWS Information'!$E$10="CWS",T1751="Multiple Family Residence",'[1]PWS Information'!$E$11="No",P1751="Lead")),
(AND('[1]PWS Information'!$E$10="CWS",T1751="Other",P1751="Lead")),
(AND('[1]PWS Information'!$E$10="CWS",T1751="Building",P1751="Lead")))),"Tier 2",
IF((OR((AND('[1]PWS Information'!$E$10="CWS",T1751="Single Family Residence",P1751="Galvanized Requiring Replacement")),
(AND('[1]PWS Information'!$E$10="CWS",T1751="Single Family Residence",P1751="Galvanized Requiring Replacement",Q1751="Yes")),
(AND('[1]PWS Information'!$E$10="NTNC",P1751="Galvanized Requiring Replacement")),
(AND('[1]PWS Information'!$E$10="NTNC",T1751="Single Family Residence",Q1751="Yes")))),"Tier 3",
IF((OR((AND('[1]PWS Information'!$E$10="CWS",T1751="Single Family Residence",R1751="Yes",P1751="Non-Lead", I1751="Non-Lead - Copper",K1751="Before 1989")),
(AND('[1]PWS Information'!$E$10="CWS",T1751="Single Family Residence",R1751="Yes",P1751="Non-Lead", M1751="Non-Lead - Copper",N1751="Before 1989")))),"Tier 4",
IF((OR((AND('[1]PWS Information'!$E$10="NTNC",P1751="Non-Lead")),
(AND('[1]PWS Information'!$E$10="CWS",P1751="Non-Lead",R1751="")),
(AND('[1]PWS Information'!$E$10="CWS",P1751="Non-Lead",R1751="No")),
(AND('[1]PWS Information'!$E$10="CWS",P1751="Non-Lead",R1751="Don't Know")),
(AND('[1]PWS Information'!$E$10="CWS",P1751="Non-Lead", I1751="Non-Lead - Copper", R1751="Yes", K1751="Between 1989 and 2014")),
(AND('[1]PWS Information'!$E$10="CWS",P1751="Non-Lead", I1751="Non-Lead - Copper", R1751="Yes", K1751="After 2014")),
(AND('[1]PWS Information'!$E$10="CWS",P1751="Non-Lead", I1751="Non-Lead - Copper", R1751="Yes", K1751="Unknown")),
(AND('[1]PWS Information'!$E$10="CWS",P1751="Non-Lead", M1751="Non-Lead - Copper", R1751="Yes", N1751="Between 1989 and 2014")),
(AND('[1]PWS Information'!$E$10="CWS",P1751="Non-Lead", M1751="Non-Lead - Copper", R1751="Yes", N1751="After 2014")),
(AND('[1]PWS Information'!$E$10="CWS",P1751="Non-Lead", M1751="Non-Lead - Copper", R1751="Yes", N1751="Unknown")),
(AND('[1]PWS Information'!$E$10="CWS",P1751="Unknown")),
(AND('[1]PWS Information'!$E$10="NTNC",P1751="Unknown")))),"Tier 5",
"")))))</f>
        <v>Tier 5</v>
      </c>
      <c r="Y1751" s="50"/>
      <c r="Z1751" s="50"/>
    </row>
    <row r="1752" spans="1:26" x14ac:dyDescent="0.25">
      <c r="A1752" s="39">
        <v>2110</v>
      </c>
      <c r="B1752" s="40">
        <v>246</v>
      </c>
      <c r="C1752" s="41" t="s">
        <v>319</v>
      </c>
      <c r="D1752" s="41" t="s">
        <v>88</v>
      </c>
      <c r="E1752" s="41">
        <v>75144</v>
      </c>
      <c r="F1752" s="42"/>
      <c r="G1752" s="43"/>
      <c r="H1752" s="44"/>
      <c r="I1752" s="45" t="s">
        <v>47</v>
      </c>
      <c r="J1752" s="46" t="s">
        <v>37</v>
      </c>
      <c r="K1752" s="42" t="s">
        <v>41</v>
      </c>
      <c r="L1752" s="49"/>
      <c r="M1752" s="45" t="s">
        <v>54</v>
      </c>
      <c r="N1752" s="46" t="s">
        <v>41</v>
      </c>
      <c r="O1752" s="49"/>
      <c r="P1752" s="36" t="str">
        <f t="shared" si="27"/>
        <v>Non-Lead</v>
      </c>
      <c r="Q1752" s="39" t="s">
        <v>37</v>
      </c>
      <c r="R1752" s="39" t="s">
        <v>37</v>
      </c>
      <c r="S1752" s="39"/>
      <c r="T1752" s="50" t="s">
        <v>36</v>
      </c>
      <c r="U1752" s="50" t="s">
        <v>37</v>
      </c>
      <c r="V1752" s="50" t="s">
        <v>37</v>
      </c>
      <c r="W1752" s="50" t="s">
        <v>37</v>
      </c>
      <c r="X1752" s="51" t="str">
        <f>IF((OR((AND('[1]PWS Information'!$E$10="CWS",T1752="Single Family Residence",P1752="Lead")),
(AND('[1]PWS Information'!$E$10="CWS",T1752="Multiple Family Residence",'[1]PWS Information'!$E$11="Yes",P1752="Lead")),
(AND('[1]PWS Information'!$E$10="NTNC",P1752="Lead")))),"Tier 1",
IF((OR((AND('[1]PWS Information'!$E$10="CWS",T1752="Multiple Family Residence",'[1]PWS Information'!$E$11="No",P1752="Lead")),
(AND('[1]PWS Information'!$E$10="CWS",T1752="Other",P1752="Lead")),
(AND('[1]PWS Information'!$E$10="CWS",T1752="Building",P1752="Lead")))),"Tier 2",
IF((OR((AND('[1]PWS Information'!$E$10="CWS",T1752="Single Family Residence",P1752="Galvanized Requiring Replacement")),
(AND('[1]PWS Information'!$E$10="CWS",T1752="Single Family Residence",P1752="Galvanized Requiring Replacement",Q1752="Yes")),
(AND('[1]PWS Information'!$E$10="NTNC",P1752="Galvanized Requiring Replacement")),
(AND('[1]PWS Information'!$E$10="NTNC",T1752="Single Family Residence",Q1752="Yes")))),"Tier 3",
IF((OR((AND('[1]PWS Information'!$E$10="CWS",T1752="Single Family Residence",R1752="Yes",P1752="Non-Lead", I1752="Non-Lead - Copper",K1752="Before 1989")),
(AND('[1]PWS Information'!$E$10="CWS",T1752="Single Family Residence",R1752="Yes",P1752="Non-Lead", M1752="Non-Lead - Copper",N1752="Before 1989")))),"Tier 4",
IF((OR((AND('[1]PWS Information'!$E$10="NTNC",P1752="Non-Lead")),
(AND('[1]PWS Information'!$E$10="CWS",P1752="Non-Lead",R1752="")),
(AND('[1]PWS Information'!$E$10="CWS",P1752="Non-Lead",R1752="No")),
(AND('[1]PWS Information'!$E$10="CWS",P1752="Non-Lead",R1752="Don't Know")),
(AND('[1]PWS Information'!$E$10="CWS",P1752="Non-Lead", I1752="Non-Lead - Copper", R1752="Yes", K1752="Between 1989 and 2014")),
(AND('[1]PWS Information'!$E$10="CWS",P1752="Non-Lead", I1752="Non-Lead - Copper", R1752="Yes", K1752="After 2014")),
(AND('[1]PWS Information'!$E$10="CWS",P1752="Non-Lead", I1752="Non-Lead - Copper", R1752="Yes", K1752="Unknown")),
(AND('[1]PWS Information'!$E$10="CWS",P1752="Non-Lead", M1752="Non-Lead - Copper", R1752="Yes", N1752="Between 1989 and 2014")),
(AND('[1]PWS Information'!$E$10="CWS",P1752="Non-Lead", M1752="Non-Lead - Copper", R1752="Yes", N1752="After 2014")),
(AND('[1]PWS Information'!$E$10="CWS",P1752="Non-Lead", M1752="Non-Lead - Copper", R1752="Yes", N1752="Unknown")),
(AND('[1]PWS Information'!$E$10="CWS",P1752="Unknown")),
(AND('[1]PWS Information'!$E$10="NTNC",P1752="Unknown")))),"Tier 5",
"")))))</f>
        <v>Tier 5</v>
      </c>
      <c r="Y1752" s="50"/>
      <c r="Z1752" s="50"/>
    </row>
    <row r="1753" spans="1:26" x14ac:dyDescent="0.25">
      <c r="A1753" s="39">
        <v>2111</v>
      </c>
      <c r="B1753" s="40">
        <v>15230</v>
      </c>
      <c r="C1753" s="41" t="s">
        <v>343</v>
      </c>
      <c r="D1753" s="41" t="s">
        <v>88</v>
      </c>
      <c r="E1753" s="41">
        <v>75144</v>
      </c>
      <c r="F1753" s="42"/>
      <c r="G1753" s="43"/>
      <c r="H1753" s="44"/>
      <c r="I1753" s="45" t="s">
        <v>47</v>
      </c>
      <c r="J1753" s="46" t="s">
        <v>37</v>
      </c>
      <c r="K1753" s="42" t="s">
        <v>41</v>
      </c>
      <c r="L1753" s="49"/>
      <c r="M1753" s="45" t="s">
        <v>54</v>
      </c>
      <c r="N1753" s="46" t="s">
        <v>49</v>
      </c>
      <c r="O1753" s="49"/>
      <c r="P1753" s="36" t="str">
        <f t="shared" si="27"/>
        <v>Non-Lead</v>
      </c>
      <c r="Q1753" s="39" t="s">
        <v>37</v>
      </c>
      <c r="R1753" s="39" t="s">
        <v>37</v>
      </c>
      <c r="S1753" s="39"/>
      <c r="T1753" s="50" t="s">
        <v>48</v>
      </c>
      <c r="U1753" s="50" t="s">
        <v>37</v>
      </c>
      <c r="V1753" s="50" t="s">
        <v>37</v>
      </c>
      <c r="W1753" s="50" t="s">
        <v>37</v>
      </c>
      <c r="X1753" s="51" t="str">
        <f>IF((OR((AND('[1]PWS Information'!$E$10="CWS",T1753="Single Family Residence",P1753="Lead")),
(AND('[1]PWS Information'!$E$10="CWS",T1753="Multiple Family Residence",'[1]PWS Information'!$E$11="Yes",P1753="Lead")),
(AND('[1]PWS Information'!$E$10="NTNC",P1753="Lead")))),"Tier 1",
IF((OR((AND('[1]PWS Information'!$E$10="CWS",T1753="Multiple Family Residence",'[1]PWS Information'!$E$11="No",P1753="Lead")),
(AND('[1]PWS Information'!$E$10="CWS",T1753="Other",P1753="Lead")),
(AND('[1]PWS Information'!$E$10="CWS",T1753="Building",P1753="Lead")))),"Tier 2",
IF((OR((AND('[1]PWS Information'!$E$10="CWS",T1753="Single Family Residence",P1753="Galvanized Requiring Replacement")),
(AND('[1]PWS Information'!$E$10="CWS",T1753="Single Family Residence",P1753="Galvanized Requiring Replacement",Q1753="Yes")),
(AND('[1]PWS Information'!$E$10="NTNC",P1753="Galvanized Requiring Replacement")),
(AND('[1]PWS Information'!$E$10="NTNC",T1753="Single Family Residence",Q1753="Yes")))),"Tier 3",
IF((OR((AND('[1]PWS Information'!$E$10="CWS",T1753="Single Family Residence",R1753="Yes",P1753="Non-Lead", I1753="Non-Lead - Copper",K1753="Before 1989")),
(AND('[1]PWS Information'!$E$10="CWS",T1753="Single Family Residence",R1753="Yes",P1753="Non-Lead", M1753="Non-Lead - Copper",N1753="Before 1989")))),"Tier 4",
IF((OR((AND('[1]PWS Information'!$E$10="NTNC",P1753="Non-Lead")),
(AND('[1]PWS Information'!$E$10="CWS",P1753="Non-Lead",R1753="")),
(AND('[1]PWS Information'!$E$10="CWS",P1753="Non-Lead",R1753="No")),
(AND('[1]PWS Information'!$E$10="CWS",P1753="Non-Lead",R1753="Don't Know")),
(AND('[1]PWS Information'!$E$10="CWS",P1753="Non-Lead", I1753="Non-Lead - Copper", R1753="Yes", K1753="Between 1989 and 2014")),
(AND('[1]PWS Information'!$E$10="CWS",P1753="Non-Lead", I1753="Non-Lead - Copper", R1753="Yes", K1753="After 2014")),
(AND('[1]PWS Information'!$E$10="CWS",P1753="Non-Lead", I1753="Non-Lead - Copper", R1753="Yes", K1753="Unknown")),
(AND('[1]PWS Information'!$E$10="CWS",P1753="Non-Lead", M1753="Non-Lead - Copper", R1753="Yes", N1753="Between 1989 and 2014")),
(AND('[1]PWS Information'!$E$10="CWS",P1753="Non-Lead", M1753="Non-Lead - Copper", R1753="Yes", N1753="After 2014")),
(AND('[1]PWS Information'!$E$10="CWS",P1753="Non-Lead", M1753="Non-Lead - Copper", R1753="Yes", N1753="Unknown")),
(AND('[1]PWS Information'!$E$10="CWS",P1753="Unknown")),
(AND('[1]PWS Information'!$E$10="NTNC",P1753="Unknown")))),"Tier 5",
"")))))</f>
        <v>Tier 5</v>
      </c>
      <c r="Y1753" s="50"/>
      <c r="Z1753" s="50"/>
    </row>
    <row r="1754" spans="1:26" ht="30" x14ac:dyDescent="0.25">
      <c r="A1754" s="39">
        <v>2112</v>
      </c>
      <c r="B1754" s="40">
        <v>17500</v>
      </c>
      <c r="C1754" s="41" t="s">
        <v>288</v>
      </c>
      <c r="D1754" s="41" t="s">
        <v>88</v>
      </c>
      <c r="E1754" s="41">
        <v>75144</v>
      </c>
      <c r="F1754" s="42"/>
      <c r="G1754" s="43"/>
      <c r="H1754" s="44"/>
      <c r="I1754" s="45" t="s">
        <v>47</v>
      </c>
      <c r="J1754" s="46" t="s">
        <v>37</v>
      </c>
      <c r="K1754" s="42" t="s">
        <v>41</v>
      </c>
      <c r="L1754" s="49"/>
      <c r="M1754" s="45" t="s">
        <v>54</v>
      </c>
      <c r="N1754" s="46" t="s">
        <v>40</v>
      </c>
      <c r="O1754" s="49"/>
      <c r="P1754" s="36" t="str">
        <f t="shared" si="27"/>
        <v>Non-Lead</v>
      </c>
      <c r="Q1754" s="39" t="s">
        <v>37</v>
      </c>
      <c r="R1754" s="39" t="s">
        <v>37</v>
      </c>
      <c r="S1754" s="39"/>
      <c r="T1754" s="50" t="s">
        <v>36</v>
      </c>
      <c r="U1754" s="50" t="s">
        <v>37</v>
      </c>
      <c r="V1754" s="50" t="s">
        <v>37</v>
      </c>
      <c r="W1754" s="50" t="s">
        <v>37</v>
      </c>
      <c r="X1754" s="51" t="str">
        <f>IF((OR((AND('[1]PWS Information'!$E$10="CWS",T1754="Single Family Residence",P1754="Lead")),
(AND('[1]PWS Information'!$E$10="CWS",T1754="Multiple Family Residence",'[1]PWS Information'!$E$11="Yes",P1754="Lead")),
(AND('[1]PWS Information'!$E$10="NTNC",P1754="Lead")))),"Tier 1",
IF((OR((AND('[1]PWS Information'!$E$10="CWS",T1754="Multiple Family Residence",'[1]PWS Information'!$E$11="No",P1754="Lead")),
(AND('[1]PWS Information'!$E$10="CWS",T1754="Other",P1754="Lead")),
(AND('[1]PWS Information'!$E$10="CWS",T1754="Building",P1754="Lead")))),"Tier 2",
IF((OR((AND('[1]PWS Information'!$E$10="CWS",T1754="Single Family Residence",P1754="Galvanized Requiring Replacement")),
(AND('[1]PWS Information'!$E$10="CWS",T1754="Single Family Residence",P1754="Galvanized Requiring Replacement",Q1754="Yes")),
(AND('[1]PWS Information'!$E$10="NTNC",P1754="Galvanized Requiring Replacement")),
(AND('[1]PWS Information'!$E$10="NTNC",T1754="Single Family Residence",Q1754="Yes")))),"Tier 3",
IF((OR((AND('[1]PWS Information'!$E$10="CWS",T1754="Single Family Residence",R1754="Yes",P1754="Non-Lead", I1754="Non-Lead - Copper",K1754="Before 1989")),
(AND('[1]PWS Information'!$E$10="CWS",T1754="Single Family Residence",R1754="Yes",P1754="Non-Lead", M1754="Non-Lead - Copper",N1754="Before 1989")))),"Tier 4",
IF((OR((AND('[1]PWS Information'!$E$10="NTNC",P1754="Non-Lead")),
(AND('[1]PWS Information'!$E$10="CWS",P1754="Non-Lead",R1754="")),
(AND('[1]PWS Information'!$E$10="CWS",P1754="Non-Lead",R1754="No")),
(AND('[1]PWS Information'!$E$10="CWS",P1754="Non-Lead",R1754="Don't Know")),
(AND('[1]PWS Information'!$E$10="CWS",P1754="Non-Lead", I1754="Non-Lead - Copper", R1754="Yes", K1754="Between 1989 and 2014")),
(AND('[1]PWS Information'!$E$10="CWS",P1754="Non-Lead", I1754="Non-Lead - Copper", R1754="Yes", K1754="After 2014")),
(AND('[1]PWS Information'!$E$10="CWS",P1754="Non-Lead", I1754="Non-Lead - Copper", R1754="Yes", K1754="Unknown")),
(AND('[1]PWS Information'!$E$10="CWS",P1754="Non-Lead", M1754="Non-Lead - Copper", R1754="Yes", N1754="Between 1989 and 2014")),
(AND('[1]PWS Information'!$E$10="CWS",P1754="Non-Lead", M1754="Non-Lead - Copper", R1754="Yes", N1754="After 2014")),
(AND('[1]PWS Information'!$E$10="CWS",P1754="Non-Lead", M1754="Non-Lead - Copper", R1754="Yes", N1754="Unknown")),
(AND('[1]PWS Information'!$E$10="CWS",P1754="Unknown")),
(AND('[1]PWS Information'!$E$10="NTNC",P1754="Unknown")))),"Tier 5",
"")))))</f>
        <v>Tier 5</v>
      </c>
      <c r="Y1754" s="50"/>
      <c r="Z1754" s="50"/>
    </row>
    <row r="1755" spans="1:26" x14ac:dyDescent="0.25">
      <c r="A1755" s="39">
        <v>2113</v>
      </c>
      <c r="B1755" s="40">
        <v>4375</v>
      </c>
      <c r="C1755" s="41" t="s">
        <v>244</v>
      </c>
      <c r="D1755" s="41" t="s">
        <v>88</v>
      </c>
      <c r="E1755" s="41">
        <v>75144</v>
      </c>
      <c r="F1755" s="42"/>
      <c r="G1755" s="43"/>
      <c r="H1755" s="44"/>
      <c r="I1755" s="45" t="s">
        <v>47</v>
      </c>
      <c r="J1755" s="46" t="s">
        <v>37</v>
      </c>
      <c r="K1755" s="42" t="s">
        <v>41</v>
      </c>
      <c r="L1755" s="49"/>
      <c r="M1755" s="45" t="s">
        <v>54</v>
      </c>
      <c r="N1755" s="46" t="s">
        <v>49</v>
      </c>
      <c r="O1755" s="49"/>
      <c r="P1755" s="36" t="str">
        <f t="shared" si="27"/>
        <v>Non-Lead</v>
      </c>
      <c r="Q1755" s="39" t="s">
        <v>37</v>
      </c>
      <c r="R1755" s="39" t="s">
        <v>37</v>
      </c>
      <c r="S1755" s="39"/>
      <c r="T1755" s="50" t="s">
        <v>52</v>
      </c>
      <c r="U1755" s="50" t="s">
        <v>37</v>
      </c>
      <c r="V1755" s="50" t="s">
        <v>37</v>
      </c>
      <c r="W1755" s="50" t="s">
        <v>37</v>
      </c>
      <c r="X1755" s="51" t="str">
        <f>IF((OR((AND('[1]PWS Information'!$E$10="CWS",T1755="Single Family Residence",P1755="Lead")),
(AND('[1]PWS Information'!$E$10="CWS",T1755="Multiple Family Residence",'[1]PWS Information'!$E$11="Yes",P1755="Lead")),
(AND('[1]PWS Information'!$E$10="NTNC",P1755="Lead")))),"Tier 1",
IF((OR((AND('[1]PWS Information'!$E$10="CWS",T1755="Multiple Family Residence",'[1]PWS Information'!$E$11="No",P1755="Lead")),
(AND('[1]PWS Information'!$E$10="CWS",T1755="Other",P1755="Lead")),
(AND('[1]PWS Information'!$E$10="CWS",T1755="Building",P1755="Lead")))),"Tier 2",
IF((OR((AND('[1]PWS Information'!$E$10="CWS",T1755="Single Family Residence",P1755="Galvanized Requiring Replacement")),
(AND('[1]PWS Information'!$E$10="CWS",T1755="Single Family Residence",P1755="Galvanized Requiring Replacement",Q1755="Yes")),
(AND('[1]PWS Information'!$E$10="NTNC",P1755="Galvanized Requiring Replacement")),
(AND('[1]PWS Information'!$E$10="NTNC",T1755="Single Family Residence",Q1755="Yes")))),"Tier 3",
IF((OR((AND('[1]PWS Information'!$E$10="CWS",T1755="Single Family Residence",R1755="Yes",P1755="Non-Lead", I1755="Non-Lead - Copper",K1755="Before 1989")),
(AND('[1]PWS Information'!$E$10="CWS",T1755="Single Family Residence",R1755="Yes",P1755="Non-Lead", M1755="Non-Lead - Copper",N1755="Before 1989")))),"Tier 4",
IF((OR((AND('[1]PWS Information'!$E$10="NTNC",P1755="Non-Lead")),
(AND('[1]PWS Information'!$E$10="CWS",P1755="Non-Lead",R1755="")),
(AND('[1]PWS Information'!$E$10="CWS",P1755="Non-Lead",R1755="No")),
(AND('[1]PWS Information'!$E$10="CWS",P1755="Non-Lead",R1755="Don't Know")),
(AND('[1]PWS Information'!$E$10="CWS",P1755="Non-Lead", I1755="Non-Lead - Copper", R1755="Yes", K1755="Between 1989 and 2014")),
(AND('[1]PWS Information'!$E$10="CWS",P1755="Non-Lead", I1755="Non-Lead - Copper", R1755="Yes", K1755="After 2014")),
(AND('[1]PWS Information'!$E$10="CWS",P1755="Non-Lead", I1755="Non-Lead - Copper", R1755="Yes", K1755="Unknown")),
(AND('[1]PWS Information'!$E$10="CWS",P1755="Non-Lead", M1755="Non-Lead - Copper", R1755="Yes", N1755="Between 1989 and 2014")),
(AND('[1]PWS Information'!$E$10="CWS",P1755="Non-Lead", M1755="Non-Lead - Copper", R1755="Yes", N1755="After 2014")),
(AND('[1]PWS Information'!$E$10="CWS",P1755="Non-Lead", M1755="Non-Lead - Copper", R1755="Yes", N1755="Unknown")),
(AND('[1]PWS Information'!$E$10="CWS",P1755="Unknown")),
(AND('[1]PWS Information'!$E$10="NTNC",P1755="Unknown")))),"Tier 5",
"")))))</f>
        <v>Tier 5</v>
      </c>
      <c r="Y1755" s="50"/>
      <c r="Z1755" s="50"/>
    </row>
    <row r="1756" spans="1:26" x14ac:dyDescent="0.25">
      <c r="A1756" s="39">
        <v>2114</v>
      </c>
      <c r="B1756" s="40">
        <v>10077</v>
      </c>
      <c r="C1756" s="41" t="s">
        <v>355</v>
      </c>
      <c r="D1756" s="41" t="s">
        <v>88</v>
      </c>
      <c r="E1756" s="41">
        <v>75144</v>
      </c>
      <c r="F1756" s="42"/>
      <c r="G1756" s="43"/>
      <c r="H1756" s="44"/>
      <c r="I1756" s="45" t="s">
        <v>47</v>
      </c>
      <c r="J1756" s="46" t="s">
        <v>37</v>
      </c>
      <c r="K1756" s="42" t="s">
        <v>41</v>
      </c>
      <c r="L1756" s="49"/>
      <c r="M1756" s="45" t="s">
        <v>54</v>
      </c>
      <c r="N1756" s="46" t="s">
        <v>49</v>
      </c>
      <c r="O1756" s="49"/>
      <c r="P1756" s="36" t="str">
        <f t="shared" si="27"/>
        <v>Non-Lead</v>
      </c>
      <c r="Q1756" s="39" t="s">
        <v>37</v>
      </c>
      <c r="R1756" s="39" t="s">
        <v>37</v>
      </c>
      <c r="S1756" s="39"/>
      <c r="T1756" s="50" t="s">
        <v>52</v>
      </c>
      <c r="U1756" s="50" t="s">
        <v>37</v>
      </c>
      <c r="V1756" s="50" t="s">
        <v>37</v>
      </c>
      <c r="W1756" s="50" t="s">
        <v>37</v>
      </c>
      <c r="X1756" s="51" t="str">
        <f>IF((OR((AND('[1]PWS Information'!$E$10="CWS",T1756="Single Family Residence",P1756="Lead")),
(AND('[1]PWS Information'!$E$10="CWS",T1756="Multiple Family Residence",'[1]PWS Information'!$E$11="Yes",P1756="Lead")),
(AND('[1]PWS Information'!$E$10="NTNC",P1756="Lead")))),"Tier 1",
IF((OR((AND('[1]PWS Information'!$E$10="CWS",T1756="Multiple Family Residence",'[1]PWS Information'!$E$11="No",P1756="Lead")),
(AND('[1]PWS Information'!$E$10="CWS",T1756="Other",P1756="Lead")),
(AND('[1]PWS Information'!$E$10="CWS",T1756="Building",P1756="Lead")))),"Tier 2",
IF((OR((AND('[1]PWS Information'!$E$10="CWS",T1756="Single Family Residence",P1756="Galvanized Requiring Replacement")),
(AND('[1]PWS Information'!$E$10="CWS",T1756="Single Family Residence",P1756="Galvanized Requiring Replacement",Q1756="Yes")),
(AND('[1]PWS Information'!$E$10="NTNC",P1756="Galvanized Requiring Replacement")),
(AND('[1]PWS Information'!$E$10="NTNC",T1756="Single Family Residence",Q1756="Yes")))),"Tier 3",
IF((OR((AND('[1]PWS Information'!$E$10="CWS",T1756="Single Family Residence",R1756="Yes",P1756="Non-Lead", I1756="Non-Lead - Copper",K1756="Before 1989")),
(AND('[1]PWS Information'!$E$10="CWS",T1756="Single Family Residence",R1756="Yes",P1756="Non-Lead", M1756="Non-Lead - Copper",N1756="Before 1989")))),"Tier 4",
IF((OR((AND('[1]PWS Information'!$E$10="NTNC",P1756="Non-Lead")),
(AND('[1]PWS Information'!$E$10="CWS",P1756="Non-Lead",R1756="")),
(AND('[1]PWS Information'!$E$10="CWS",P1756="Non-Lead",R1756="No")),
(AND('[1]PWS Information'!$E$10="CWS",P1756="Non-Lead",R1756="Don't Know")),
(AND('[1]PWS Information'!$E$10="CWS",P1756="Non-Lead", I1756="Non-Lead - Copper", R1756="Yes", K1756="Between 1989 and 2014")),
(AND('[1]PWS Information'!$E$10="CWS",P1756="Non-Lead", I1756="Non-Lead - Copper", R1756="Yes", K1756="After 2014")),
(AND('[1]PWS Information'!$E$10="CWS",P1756="Non-Lead", I1756="Non-Lead - Copper", R1756="Yes", K1756="Unknown")),
(AND('[1]PWS Information'!$E$10="CWS",P1756="Non-Lead", M1756="Non-Lead - Copper", R1756="Yes", N1756="Between 1989 and 2014")),
(AND('[1]PWS Information'!$E$10="CWS",P1756="Non-Lead", M1756="Non-Lead - Copper", R1756="Yes", N1756="After 2014")),
(AND('[1]PWS Information'!$E$10="CWS",P1756="Non-Lead", M1756="Non-Lead - Copper", R1756="Yes", N1756="Unknown")),
(AND('[1]PWS Information'!$E$10="CWS",P1756="Unknown")),
(AND('[1]PWS Information'!$E$10="NTNC",P1756="Unknown")))),"Tier 5",
"")))))</f>
        <v>Tier 5</v>
      </c>
      <c r="Y1756" s="50"/>
      <c r="Z1756" s="50"/>
    </row>
    <row r="1757" spans="1:26" x14ac:dyDescent="0.25">
      <c r="A1757" s="39">
        <v>2115</v>
      </c>
      <c r="B1757" s="40">
        <v>16532</v>
      </c>
      <c r="C1757" s="41" t="s">
        <v>401</v>
      </c>
      <c r="D1757" s="41" t="s">
        <v>88</v>
      </c>
      <c r="E1757" s="41">
        <v>75144</v>
      </c>
      <c r="F1757" s="42"/>
      <c r="G1757" s="43"/>
      <c r="H1757" s="44"/>
      <c r="I1757" s="45" t="s">
        <v>47</v>
      </c>
      <c r="J1757" s="46" t="s">
        <v>37</v>
      </c>
      <c r="K1757" s="42" t="s">
        <v>41</v>
      </c>
      <c r="L1757" s="49"/>
      <c r="M1757" s="45" t="s">
        <v>54</v>
      </c>
      <c r="N1757" s="46" t="s">
        <v>49</v>
      </c>
      <c r="O1757" s="49"/>
      <c r="P1757" s="36" t="str">
        <f t="shared" si="27"/>
        <v>Non-Lead</v>
      </c>
      <c r="Q1757" s="39" t="s">
        <v>37</v>
      </c>
      <c r="R1757" s="39" t="s">
        <v>37</v>
      </c>
      <c r="S1757" s="39"/>
      <c r="T1757" s="50" t="s">
        <v>36</v>
      </c>
      <c r="U1757" s="50" t="s">
        <v>37</v>
      </c>
      <c r="V1757" s="50" t="s">
        <v>37</v>
      </c>
      <c r="W1757" s="50" t="s">
        <v>37</v>
      </c>
      <c r="X1757" s="51" t="str">
        <f>IF((OR((AND('[1]PWS Information'!$E$10="CWS",T1757="Single Family Residence",P1757="Lead")),
(AND('[1]PWS Information'!$E$10="CWS",T1757="Multiple Family Residence",'[1]PWS Information'!$E$11="Yes",P1757="Lead")),
(AND('[1]PWS Information'!$E$10="NTNC",P1757="Lead")))),"Tier 1",
IF((OR((AND('[1]PWS Information'!$E$10="CWS",T1757="Multiple Family Residence",'[1]PWS Information'!$E$11="No",P1757="Lead")),
(AND('[1]PWS Information'!$E$10="CWS",T1757="Other",P1757="Lead")),
(AND('[1]PWS Information'!$E$10="CWS",T1757="Building",P1757="Lead")))),"Tier 2",
IF((OR((AND('[1]PWS Information'!$E$10="CWS",T1757="Single Family Residence",P1757="Galvanized Requiring Replacement")),
(AND('[1]PWS Information'!$E$10="CWS",T1757="Single Family Residence",P1757="Galvanized Requiring Replacement",Q1757="Yes")),
(AND('[1]PWS Information'!$E$10="NTNC",P1757="Galvanized Requiring Replacement")),
(AND('[1]PWS Information'!$E$10="NTNC",T1757="Single Family Residence",Q1757="Yes")))),"Tier 3",
IF((OR((AND('[1]PWS Information'!$E$10="CWS",T1757="Single Family Residence",R1757="Yes",P1757="Non-Lead", I1757="Non-Lead - Copper",K1757="Before 1989")),
(AND('[1]PWS Information'!$E$10="CWS",T1757="Single Family Residence",R1757="Yes",P1757="Non-Lead", M1757="Non-Lead - Copper",N1757="Before 1989")))),"Tier 4",
IF((OR((AND('[1]PWS Information'!$E$10="NTNC",P1757="Non-Lead")),
(AND('[1]PWS Information'!$E$10="CWS",P1757="Non-Lead",R1757="")),
(AND('[1]PWS Information'!$E$10="CWS",P1757="Non-Lead",R1757="No")),
(AND('[1]PWS Information'!$E$10="CWS",P1757="Non-Lead",R1757="Don't Know")),
(AND('[1]PWS Information'!$E$10="CWS",P1757="Non-Lead", I1757="Non-Lead - Copper", R1757="Yes", K1757="Between 1989 and 2014")),
(AND('[1]PWS Information'!$E$10="CWS",P1757="Non-Lead", I1757="Non-Lead - Copper", R1757="Yes", K1757="After 2014")),
(AND('[1]PWS Information'!$E$10="CWS",P1757="Non-Lead", I1757="Non-Lead - Copper", R1757="Yes", K1757="Unknown")),
(AND('[1]PWS Information'!$E$10="CWS",P1757="Non-Lead", M1757="Non-Lead - Copper", R1757="Yes", N1757="Between 1989 and 2014")),
(AND('[1]PWS Information'!$E$10="CWS",P1757="Non-Lead", M1757="Non-Lead - Copper", R1757="Yes", N1757="After 2014")),
(AND('[1]PWS Information'!$E$10="CWS",P1757="Non-Lead", M1757="Non-Lead - Copper", R1757="Yes", N1757="Unknown")),
(AND('[1]PWS Information'!$E$10="CWS",P1757="Unknown")),
(AND('[1]PWS Information'!$E$10="NTNC",P1757="Unknown")))),"Tier 5",
"")))))</f>
        <v>Tier 5</v>
      </c>
      <c r="Y1757" s="50"/>
      <c r="Z1757" s="50"/>
    </row>
    <row r="1758" spans="1:26" x14ac:dyDescent="0.25">
      <c r="A1758" s="39">
        <v>2116</v>
      </c>
      <c r="B1758" s="40">
        <v>2066</v>
      </c>
      <c r="C1758" s="41" t="s">
        <v>399</v>
      </c>
      <c r="D1758" s="41" t="s">
        <v>88</v>
      </c>
      <c r="E1758" s="41">
        <v>75144</v>
      </c>
      <c r="F1758" s="42"/>
      <c r="G1758" s="43"/>
      <c r="H1758" s="44"/>
      <c r="I1758" s="45" t="s">
        <v>47</v>
      </c>
      <c r="J1758" s="46" t="s">
        <v>37</v>
      </c>
      <c r="K1758" s="42" t="s">
        <v>41</v>
      </c>
      <c r="L1758" s="49"/>
      <c r="M1758" s="45" t="s">
        <v>54</v>
      </c>
      <c r="N1758" s="46" t="s">
        <v>41</v>
      </c>
      <c r="O1758" s="49"/>
      <c r="P1758" s="36" t="str">
        <f t="shared" si="27"/>
        <v>Non-Lead</v>
      </c>
      <c r="Q1758" s="39" t="s">
        <v>37</v>
      </c>
      <c r="R1758" s="39" t="s">
        <v>37</v>
      </c>
      <c r="S1758" s="39"/>
      <c r="T1758" s="50" t="s">
        <v>36</v>
      </c>
      <c r="U1758" s="50" t="s">
        <v>37</v>
      </c>
      <c r="V1758" s="50" t="s">
        <v>37</v>
      </c>
      <c r="W1758" s="50" t="s">
        <v>37</v>
      </c>
      <c r="X1758" s="51" t="str">
        <f>IF((OR((AND('[1]PWS Information'!$E$10="CWS",T1758="Single Family Residence",P1758="Lead")),
(AND('[1]PWS Information'!$E$10="CWS",T1758="Multiple Family Residence",'[1]PWS Information'!$E$11="Yes",P1758="Lead")),
(AND('[1]PWS Information'!$E$10="NTNC",P1758="Lead")))),"Tier 1",
IF((OR((AND('[1]PWS Information'!$E$10="CWS",T1758="Multiple Family Residence",'[1]PWS Information'!$E$11="No",P1758="Lead")),
(AND('[1]PWS Information'!$E$10="CWS",T1758="Other",P1758="Lead")),
(AND('[1]PWS Information'!$E$10="CWS",T1758="Building",P1758="Lead")))),"Tier 2",
IF((OR((AND('[1]PWS Information'!$E$10="CWS",T1758="Single Family Residence",P1758="Galvanized Requiring Replacement")),
(AND('[1]PWS Information'!$E$10="CWS",T1758="Single Family Residence",P1758="Galvanized Requiring Replacement",Q1758="Yes")),
(AND('[1]PWS Information'!$E$10="NTNC",P1758="Galvanized Requiring Replacement")),
(AND('[1]PWS Information'!$E$10="NTNC",T1758="Single Family Residence",Q1758="Yes")))),"Tier 3",
IF((OR((AND('[1]PWS Information'!$E$10="CWS",T1758="Single Family Residence",R1758="Yes",P1758="Non-Lead", I1758="Non-Lead - Copper",K1758="Before 1989")),
(AND('[1]PWS Information'!$E$10="CWS",T1758="Single Family Residence",R1758="Yes",P1758="Non-Lead", M1758="Non-Lead - Copper",N1758="Before 1989")))),"Tier 4",
IF((OR((AND('[1]PWS Information'!$E$10="NTNC",P1758="Non-Lead")),
(AND('[1]PWS Information'!$E$10="CWS",P1758="Non-Lead",R1758="")),
(AND('[1]PWS Information'!$E$10="CWS",P1758="Non-Lead",R1758="No")),
(AND('[1]PWS Information'!$E$10="CWS",P1758="Non-Lead",R1758="Don't Know")),
(AND('[1]PWS Information'!$E$10="CWS",P1758="Non-Lead", I1758="Non-Lead - Copper", R1758="Yes", K1758="Between 1989 and 2014")),
(AND('[1]PWS Information'!$E$10="CWS",P1758="Non-Lead", I1758="Non-Lead - Copper", R1758="Yes", K1758="After 2014")),
(AND('[1]PWS Information'!$E$10="CWS",P1758="Non-Lead", I1758="Non-Lead - Copper", R1758="Yes", K1758="Unknown")),
(AND('[1]PWS Information'!$E$10="CWS",P1758="Non-Lead", M1758="Non-Lead - Copper", R1758="Yes", N1758="Between 1989 and 2014")),
(AND('[1]PWS Information'!$E$10="CWS",P1758="Non-Lead", M1758="Non-Lead - Copper", R1758="Yes", N1758="After 2014")),
(AND('[1]PWS Information'!$E$10="CWS",P1758="Non-Lead", M1758="Non-Lead - Copper", R1758="Yes", N1758="Unknown")),
(AND('[1]PWS Information'!$E$10="CWS",P1758="Unknown")),
(AND('[1]PWS Information'!$E$10="NTNC",P1758="Unknown")))),"Tier 5",
"")))))</f>
        <v>Tier 5</v>
      </c>
      <c r="Y1758" s="50"/>
      <c r="Z1758" s="50"/>
    </row>
    <row r="1759" spans="1:26" x14ac:dyDescent="0.25">
      <c r="A1759" s="39">
        <v>2117</v>
      </c>
      <c r="B1759" s="40">
        <v>13006</v>
      </c>
      <c r="C1759" s="41" t="s">
        <v>372</v>
      </c>
      <c r="D1759" s="41" t="s">
        <v>88</v>
      </c>
      <c r="E1759" s="41">
        <v>75144</v>
      </c>
      <c r="F1759" s="42"/>
      <c r="G1759" s="43"/>
      <c r="H1759" s="44"/>
      <c r="I1759" s="45" t="s">
        <v>47</v>
      </c>
      <c r="J1759" s="46" t="s">
        <v>37</v>
      </c>
      <c r="K1759" s="42" t="s">
        <v>41</v>
      </c>
      <c r="L1759" s="49"/>
      <c r="M1759" s="45" t="s">
        <v>54</v>
      </c>
      <c r="N1759" s="46" t="s">
        <v>41</v>
      </c>
      <c r="O1759" s="49"/>
      <c r="P1759" s="36" t="str">
        <f t="shared" si="27"/>
        <v>Non-Lead</v>
      </c>
      <c r="Q1759" s="39" t="s">
        <v>37</v>
      </c>
      <c r="R1759" s="39" t="s">
        <v>37</v>
      </c>
      <c r="S1759" s="39"/>
      <c r="T1759" s="50" t="s">
        <v>36</v>
      </c>
      <c r="U1759" s="50" t="s">
        <v>37</v>
      </c>
      <c r="V1759" s="50" t="s">
        <v>37</v>
      </c>
      <c r="W1759" s="50" t="s">
        <v>37</v>
      </c>
      <c r="X1759" s="51" t="str">
        <f>IF((OR((AND('[1]PWS Information'!$E$10="CWS",T1759="Single Family Residence",P1759="Lead")),
(AND('[1]PWS Information'!$E$10="CWS",T1759="Multiple Family Residence",'[1]PWS Information'!$E$11="Yes",P1759="Lead")),
(AND('[1]PWS Information'!$E$10="NTNC",P1759="Lead")))),"Tier 1",
IF((OR((AND('[1]PWS Information'!$E$10="CWS",T1759="Multiple Family Residence",'[1]PWS Information'!$E$11="No",P1759="Lead")),
(AND('[1]PWS Information'!$E$10="CWS",T1759="Other",P1759="Lead")),
(AND('[1]PWS Information'!$E$10="CWS",T1759="Building",P1759="Lead")))),"Tier 2",
IF((OR((AND('[1]PWS Information'!$E$10="CWS",T1759="Single Family Residence",P1759="Galvanized Requiring Replacement")),
(AND('[1]PWS Information'!$E$10="CWS",T1759="Single Family Residence",P1759="Galvanized Requiring Replacement",Q1759="Yes")),
(AND('[1]PWS Information'!$E$10="NTNC",P1759="Galvanized Requiring Replacement")),
(AND('[1]PWS Information'!$E$10="NTNC",T1759="Single Family Residence",Q1759="Yes")))),"Tier 3",
IF((OR((AND('[1]PWS Information'!$E$10="CWS",T1759="Single Family Residence",R1759="Yes",P1759="Non-Lead", I1759="Non-Lead - Copper",K1759="Before 1989")),
(AND('[1]PWS Information'!$E$10="CWS",T1759="Single Family Residence",R1759="Yes",P1759="Non-Lead", M1759="Non-Lead - Copper",N1759="Before 1989")))),"Tier 4",
IF((OR((AND('[1]PWS Information'!$E$10="NTNC",P1759="Non-Lead")),
(AND('[1]PWS Information'!$E$10="CWS",P1759="Non-Lead",R1759="")),
(AND('[1]PWS Information'!$E$10="CWS",P1759="Non-Lead",R1759="No")),
(AND('[1]PWS Information'!$E$10="CWS",P1759="Non-Lead",R1759="Don't Know")),
(AND('[1]PWS Information'!$E$10="CWS",P1759="Non-Lead", I1759="Non-Lead - Copper", R1759="Yes", K1759="Between 1989 and 2014")),
(AND('[1]PWS Information'!$E$10="CWS",P1759="Non-Lead", I1759="Non-Lead - Copper", R1759="Yes", K1759="After 2014")),
(AND('[1]PWS Information'!$E$10="CWS",P1759="Non-Lead", I1759="Non-Lead - Copper", R1759="Yes", K1759="Unknown")),
(AND('[1]PWS Information'!$E$10="CWS",P1759="Non-Lead", M1759="Non-Lead - Copper", R1759="Yes", N1759="Between 1989 and 2014")),
(AND('[1]PWS Information'!$E$10="CWS",P1759="Non-Lead", M1759="Non-Lead - Copper", R1759="Yes", N1759="After 2014")),
(AND('[1]PWS Information'!$E$10="CWS",P1759="Non-Lead", M1759="Non-Lead - Copper", R1759="Yes", N1759="Unknown")),
(AND('[1]PWS Information'!$E$10="CWS",P1759="Unknown")),
(AND('[1]PWS Information'!$E$10="NTNC",P1759="Unknown")))),"Tier 5",
"")))))</f>
        <v>Tier 5</v>
      </c>
      <c r="Y1759" s="50"/>
      <c r="Z1759" s="50"/>
    </row>
    <row r="1760" spans="1:26" x14ac:dyDescent="0.25">
      <c r="A1760" s="39">
        <v>2118</v>
      </c>
      <c r="B1760" s="40">
        <v>150</v>
      </c>
      <c r="C1760" s="41" t="s">
        <v>408</v>
      </c>
      <c r="D1760" s="41" t="s">
        <v>88</v>
      </c>
      <c r="E1760" s="41">
        <v>75144</v>
      </c>
      <c r="F1760" s="42"/>
      <c r="G1760" s="43"/>
      <c r="H1760" s="44"/>
      <c r="I1760" s="45" t="s">
        <v>47</v>
      </c>
      <c r="J1760" s="46" t="s">
        <v>37</v>
      </c>
      <c r="K1760" s="42" t="s">
        <v>41</v>
      </c>
      <c r="L1760" s="49"/>
      <c r="M1760" s="45" t="s">
        <v>54</v>
      </c>
      <c r="N1760" s="46" t="s">
        <v>41</v>
      </c>
      <c r="O1760" s="49"/>
      <c r="P1760" s="36" t="str">
        <f t="shared" si="27"/>
        <v>Non-Lead</v>
      </c>
      <c r="Q1760" s="39" t="s">
        <v>37</v>
      </c>
      <c r="R1760" s="39" t="s">
        <v>37</v>
      </c>
      <c r="S1760" s="39"/>
      <c r="T1760" s="50" t="s">
        <v>36</v>
      </c>
      <c r="U1760" s="50" t="s">
        <v>37</v>
      </c>
      <c r="V1760" s="50" t="s">
        <v>37</v>
      </c>
      <c r="W1760" s="50" t="s">
        <v>37</v>
      </c>
      <c r="X1760" s="51" t="str">
        <f>IF((OR((AND('[1]PWS Information'!$E$10="CWS",T1760="Single Family Residence",P1760="Lead")),
(AND('[1]PWS Information'!$E$10="CWS",T1760="Multiple Family Residence",'[1]PWS Information'!$E$11="Yes",P1760="Lead")),
(AND('[1]PWS Information'!$E$10="NTNC",P1760="Lead")))),"Tier 1",
IF((OR((AND('[1]PWS Information'!$E$10="CWS",T1760="Multiple Family Residence",'[1]PWS Information'!$E$11="No",P1760="Lead")),
(AND('[1]PWS Information'!$E$10="CWS",T1760="Other",P1760="Lead")),
(AND('[1]PWS Information'!$E$10="CWS",T1760="Building",P1760="Lead")))),"Tier 2",
IF((OR((AND('[1]PWS Information'!$E$10="CWS",T1760="Single Family Residence",P1760="Galvanized Requiring Replacement")),
(AND('[1]PWS Information'!$E$10="CWS",T1760="Single Family Residence",P1760="Galvanized Requiring Replacement",Q1760="Yes")),
(AND('[1]PWS Information'!$E$10="NTNC",P1760="Galvanized Requiring Replacement")),
(AND('[1]PWS Information'!$E$10="NTNC",T1760="Single Family Residence",Q1760="Yes")))),"Tier 3",
IF((OR((AND('[1]PWS Information'!$E$10="CWS",T1760="Single Family Residence",R1760="Yes",P1760="Non-Lead", I1760="Non-Lead - Copper",K1760="Before 1989")),
(AND('[1]PWS Information'!$E$10="CWS",T1760="Single Family Residence",R1760="Yes",P1760="Non-Lead", M1760="Non-Lead - Copper",N1760="Before 1989")))),"Tier 4",
IF((OR((AND('[1]PWS Information'!$E$10="NTNC",P1760="Non-Lead")),
(AND('[1]PWS Information'!$E$10="CWS",P1760="Non-Lead",R1760="")),
(AND('[1]PWS Information'!$E$10="CWS",P1760="Non-Lead",R1760="No")),
(AND('[1]PWS Information'!$E$10="CWS",P1760="Non-Lead",R1760="Don't Know")),
(AND('[1]PWS Information'!$E$10="CWS",P1760="Non-Lead", I1760="Non-Lead - Copper", R1760="Yes", K1760="Between 1989 and 2014")),
(AND('[1]PWS Information'!$E$10="CWS",P1760="Non-Lead", I1760="Non-Lead - Copper", R1760="Yes", K1760="After 2014")),
(AND('[1]PWS Information'!$E$10="CWS",P1760="Non-Lead", I1760="Non-Lead - Copper", R1760="Yes", K1760="Unknown")),
(AND('[1]PWS Information'!$E$10="CWS",P1760="Non-Lead", M1760="Non-Lead - Copper", R1760="Yes", N1760="Between 1989 and 2014")),
(AND('[1]PWS Information'!$E$10="CWS",P1760="Non-Lead", M1760="Non-Lead - Copper", R1760="Yes", N1760="After 2014")),
(AND('[1]PWS Information'!$E$10="CWS",P1760="Non-Lead", M1760="Non-Lead - Copper", R1760="Yes", N1760="Unknown")),
(AND('[1]PWS Information'!$E$10="CWS",P1760="Unknown")),
(AND('[1]PWS Information'!$E$10="NTNC",P1760="Unknown")))),"Tier 5",
"")))))</f>
        <v>Tier 5</v>
      </c>
      <c r="Y1760" s="50"/>
      <c r="Z1760" s="50"/>
    </row>
    <row r="1761" spans="1:26" x14ac:dyDescent="0.25">
      <c r="A1761" s="39">
        <v>2119</v>
      </c>
      <c r="B1761" s="40">
        <v>649</v>
      </c>
      <c r="C1761" s="41" t="s">
        <v>322</v>
      </c>
      <c r="D1761" s="41" t="s">
        <v>73</v>
      </c>
      <c r="E1761" s="41">
        <v>75155</v>
      </c>
      <c r="F1761" s="42"/>
      <c r="G1761" s="43"/>
      <c r="H1761" s="44"/>
      <c r="I1761" s="45" t="s">
        <v>47</v>
      </c>
      <c r="J1761" s="46" t="s">
        <v>37</v>
      </c>
      <c r="K1761" s="42" t="s">
        <v>41</v>
      </c>
      <c r="L1761" s="49"/>
      <c r="M1761" s="45" t="s">
        <v>54</v>
      </c>
      <c r="N1761" s="46" t="s">
        <v>41</v>
      </c>
      <c r="O1761" s="49"/>
      <c r="P1761" s="36" t="str">
        <f t="shared" si="27"/>
        <v>Non-Lead</v>
      </c>
      <c r="Q1761" s="39" t="s">
        <v>37</v>
      </c>
      <c r="R1761" s="39" t="s">
        <v>37</v>
      </c>
      <c r="S1761" s="39"/>
      <c r="T1761" s="50" t="s">
        <v>36</v>
      </c>
      <c r="U1761" s="50" t="s">
        <v>37</v>
      </c>
      <c r="V1761" s="50" t="s">
        <v>37</v>
      </c>
      <c r="W1761" s="50" t="s">
        <v>37</v>
      </c>
      <c r="X1761" s="51" t="str">
        <f>IF((OR((AND('[1]PWS Information'!$E$10="CWS",T1761="Single Family Residence",P1761="Lead")),
(AND('[1]PWS Information'!$E$10="CWS",T1761="Multiple Family Residence",'[1]PWS Information'!$E$11="Yes",P1761="Lead")),
(AND('[1]PWS Information'!$E$10="NTNC",P1761="Lead")))),"Tier 1",
IF((OR((AND('[1]PWS Information'!$E$10="CWS",T1761="Multiple Family Residence",'[1]PWS Information'!$E$11="No",P1761="Lead")),
(AND('[1]PWS Information'!$E$10="CWS",T1761="Other",P1761="Lead")),
(AND('[1]PWS Information'!$E$10="CWS",T1761="Building",P1761="Lead")))),"Tier 2",
IF((OR((AND('[1]PWS Information'!$E$10="CWS",T1761="Single Family Residence",P1761="Galvanized Requiring Replacement")),
(AND('[1]PWS Information'!$E$10="CWS",T1761="Single Family Residence",P1761="Galvanized Requiring Replacement",Q1761="Yes")),
(AND('[1]PWS Information'!$E$10="NTNC",P1761="Galvanized Requiring Replacement")),
(AND('[1]PWS Information'!$E$10="NTNC",T1761="Single Family Residence",Q1761="Yes")))),"Tier 3",
IF((OR((AND('[1]PWS Information'!$E$10="CWS",T1761="Single Family Residence",R1761="Yes",P1761="Non-Lead", I1761="Non-Lead - Copper",K1761="Before 1989")),
(AND('[1]PWS Information'!$E$10="CWS",T1761="Single Family Residence",R1761="Yes",P1761="Non-Lead", M1761="Non-Lead - Copper",N1761="Before 1989")))),"Tier 4",
IF((OR((AND('[1]PWS Information'!$E$10="NTNC",P1761="Non-Lead")),
(AND('[1]PWS Information'!$E$10="CWS",P1761="Non-Lead",R1761="")),
(AND('[1]PWS Information'!$E$10="CWS",P1761="Non-Lead",R1761="No")),
(AND('[1]PWS Information'!$E$10="CWS",P1761="Non-Lead",R1761="Don't Know")),
(AND('[1]PWS Information'!$E$10="CWS",P1761="Non-Lead", I1761="Non-Lead - Copper", R1761="Yes", K1761="Between 1989 and 2014")),
(AND('[1]PWS Information'!$E$10="CWS",P1761="Non-Lead", I1761="Non-Lead - Copper", R1761="Yes", K1761="After 2014")),
(AND('[1]PWS Information'!$E$10="CWS",P1761="Non-Lead", I1761="Non-Lead - Copper", R1761="Yes", K1761="Unknown")),
(AND('[1]PWS Information'!$E$10="CWS",P1761="Non-Lead", M1761="Non-Lead - Copper", R1761="Yes", N1761="Between 1989 and 2014")),
(AND('[1]PWS Information'!$E$10="CWS",P1761="Non-Lead", M1761="Non-Lead - Copper", R1761="Yes", N1761="After 2014")),
(AND('[1]PWS Information'!$E$10="CWS",P1761="Non-Lead", M1761="Non-Lead - Copper", R1761="Yes", N1761="Unknown")),
(AND('[1]PWS Information'!$E$10="CWS",P1761="Unknown")),
(AND('[1]PWS Information'!$E$10="NTNC",P1761="Unknown")))),"Tier 5",
"")))))</f>
        <v>Tier 5</v>
      </c>
      <c r="Y1761" s="50"/>
      <c r="Z1761" s="50"/>
    </row>
    <row r="1762" spans="1:26" x14ac:dyDescent="0.25">
      <c r="A1762" s="39">
        <v>2120</v>
      </c>
      <c r="B1762" s="40">
        <v>2308</v>
      </c>
      <c r="C1762" s="41" t="s">
        <v>375</v>
      </c>
      <c r="D1762" s="41" t="s">
        <v>61</v>
      </c>
      <c r="E1762" s="41">
        <v>75109</v>
      </c>
      <c r="F1762" s="42"/>
      <c r="G1762" s="43"/>
      <c r="H1762" s="44"/>
      <c r="I1762" s="45" t="s">
        <v>47</v>
      </c>
      <c r="J1762" s="46" t="s">
        <v>37</v>
      </c>
      <c r="K1762" s="42" t="s">
        <v>41</v>
      </c>
      <c r="L1762" s="49"/>
      <c r="M1762" s="45" t="s">
        <v>54</v>
      </c>
      <c r="N1762" s="46" t="s">
        <v>41</v>
      </c>
      <c r="O1762" s="49"/>
      <c r="P1762" s="36" t="str">
        <f t="shared" si="27"/>
        <v>Non-Lead</v>
      </c>
      <c r="Q1762" s="39" t="s">
        <v>37</v>
      </c>
      <c r="R1762" s="39" t="s">
        <v>37</v>
      </c>
      <c r="S1762" s="39"/>
      <c r="T1762" s="50" t="s">
        <v>36</v>
      </c>
      <c r="U1762" s="50" t="s">
        <v>37</v>
      </c>
      <c r="V1762" s="50" t="s">
        <v>37</v>
      </c>
      <c r="W1762" s="50" t="s">
        <v>37</v>
      </c>
      <c r="X1762" s="51" t="str">
        <f>IF((OR((AND('[1]PWS Information'!$E$10="CWS",T1762="Single Family Residence",P1762="Lead")),
(AND('[1]PWS Information'!$E$10="CWS",T1762="Multiple Family Residence",'[1]PWS Information'!$E$11="Yes",P1762="Lead")),
(AND('[1]PWS Information'!$E$10="NTNC",P1762="Lead")))),"Tier 1",
IF((OR((AND('[1]PWS Information'!$E$10="CWS",T1762="Multiple Family Residence",'[1]PWS Information'!$E$11="No",P1762="Lead")),
(AND('[1]PWS Information'!$E$10="CWS",T1762="Other",P1762="Lead")),
(AND('[1]PWS Information'!$E$10="CWS",T1762="Building",P1762="Lead")))),"Tier 2",
IF((OR((AND('[1]PWS Information'!$E$10="CWS",T1762="Single Family Residence",P1762="Galvanized Requiring Replacement")),
(AND('[1]PWS Information'!$E$10="CWS",T1762="Single Family Residence",P1762="Galvanized Requiring Replacement",Q1762="Yes")),
(AND('[1]PWS Information'!$E$10="NTNC",P1762="Galvanized Requiring Replacement")),
(AND('[1]PWS Information'!$E$10="NTNC",T1762="Single Family Residence",Q1762="Yes")))),"Tier 3",
IF((OR((AND('[1]PWS Information'!$E$10="CWS",T1762="Single Family Residence",R1762="Yes",P1762="Non-Lead", I1762="Non-Lead - Copper",K1762="Before 1989")),
(AND('[1]PWS Information'!$E$10="CWS",T1762="Single Family Residence",R1762="Yes",P1762="Non-Lead", M1762="Non-Lead - Copper",N1762="Before 1989")))),"Tier 4",
IF((OR((AND('[1]PWS Information'!$E$10="NTNC",P1762="Non-Lead")),
(AND('[1]PWS Information'!$E$10="CWS",P1762="Non-Lead",R1762="")),
(AND('[1]PWS Information'!$E$10="CWS",P1762="Non-Lead",R1762="No")),
(AND('[1]PWS Information'!$E$10="CWS",P1762="Non-Lead",R1762="Don't Know")),
(AND('[1]PWS Information'!$E$10="CWS",P1762="Non-Lead", I1762="Non-Lead - Copper", R1762="Yes", K1762="Between 1989 and 2014")),
(AND('[1]PWS Information'!$E$10="CWS",P1762="Non-Lead", I1762="Non-Lead - Copper", R1762="Yes", K1762="After 2014")),
(AND('[1]PWS Information'!$E$10="CWS",P1762="Non-Lead", I1762="Non-Lead - Copper", R1762="Yes", K1762="Unknown")),
(AND('[1]PWS Information'!$E$10="CWS",P1762="Non-Lead", M1762="Non-Lead - Copper", R1762="Yes", N1762="Between 1989 and 2014")),
(AND('[1]PWS Information'!$E$10="CWS",P1762="Non-Lead", M1762="Non-Lead - Copper", R1762="Yes", N1762="After 2014")),
(AND('[1]PWS Information'!$E$10="CWS",P1762="Non-Lead", M1762="Non-Lead - Copper", R1762="Yes", N1762="Unknown")),
(AND('[1]PWS Information'!$E$10="CWS",P1762="Unknown")),
(AND('[1]PWS Information'!$E$10="NTNC",P1762="Unknown")))),"Tier 5",
"")))))</f>
        <v>Tier 5</v>
      </c>
      <c r="Y1762" s="50"/>
      <c r="Z1762" s="50"/>
    </row>
    <row r="1763" spans="1:26" ht="30" x14ac:dyDescent="0.25">
      <c r="A1763" s="39">
        <v>2121</v>
      </c>
      <c r="B1763" s="40">
        <v>2308</v>
      </c>
      <c r="C1763" s="41" t="s">
        <v>375</v>
      </c>
      <c r="D1763" s="41" t="s">
        <v>61</v>
      </c>
      <c r="E1763" s="41">
        <v>75109</v>
      </c>
      <c r="F1763" s="42"/>
      <c r="G1763" s="43"/>
      <c r="H1763" s="44"/>
      <c r="I1763" s="45" t="s">
        <v>47</v>
      </c>
      <c r="J1763" s="46" t="s">
        <v>37</v>
      </c>
      <c r="K1763" s="42" t="s">
        <v>41</v>
      </c>
      <c r="L1763" s="49"/>
      <c r="M1763" s="45" t="s">
        <v>54</v>
      </c>
      <c r="N1763" s="46" t="s">
        <v>40</v>
      </c>
      <c r="O1763" s="49"/>
      <c r="P1763" s="36" t="str">
        <f t="shared" si="27"/>
        <v>Non-Lead</v>
      </c>
      <c r="Q1763" s="39" t="s">
        <v>37</v>
      </c>
      <c r="R1763" s="39" t="s">
        <v>37</v>
      </c>
      <c r="S1763" s="39"/>
      <c r="T1763" s="50" t="s">
        <v>36</v>
      </c>
      <c r="U1763" s="50" t="s">
        <v>37</v>
      </c>
      <c r="V1763" s="50" t="s">
        <v>37</v>
      </c>
      <c r="W1763" s="50" t="s">
        <v>37</v>
      </c>
      <c r="X1763" s="51" t="str">
        <f>IF((OR((AND('[1]PWS Information'!$E$10="CWS",T1763="Single Family Residence",P1763="Lead")),
(AND('[1]PWS Information'!$E$10="CWS",T1763="Multiple Family Residence",'[1]PWS Information'!$E$11="Yes",P1763="Lead")),
(AND('[1]PWS Information'!$E$10="NTNC",P1763="Lead")))),"Tier 1",
IF((OR((AND('[1]PWS Information'!$E$10="CWS",T1763="Multiple Family Residence",'[1]PWS Information'!$E$11="No",P1763="Lead")),
(AND('[1]PWS Information'!$E$10="CWS",T1763="Other",P1763="Lead")),
(AND('[1]PWS Information'!$E$10="CWS",T1763="Building",P1763="Lead")))),"Tier 2",
IF((OR((AND('[1]PWS Information'!$E$10="CWS",T1763="Single Family Residence",P1763="Galvanized Requiring Replacement")),
(AND('[1]PWS Information'!$E$10="CWS",T1763="Single Family Residence",P1763="Galvanized Requiring Replacement",Q1763="Yes")),
(AND('[1]PWS Information'!$E$10="NTNC",P1763="Galvanized Requiring Replacement")),
(AND('[1]PWS Information'!$E$10="NTNC",T1763="Single Family Residence",Q1763="Yes")))),"Tier 3",
IF((OR((AND('[1]PWS Information'!$E$10="CWS",T1763="Single Family Residence",R1763="Yes",P1763="Non-Lead", I1763="Non-Lead - Copper",K1763="Before 1989")),
(AND('[1]PWS Information'!$E$10="CWS",T1763="Single Family Residence",R1763="Yes",P1763="Non-Lead", M1763="Non-Lead - Copper",N1763="Before 1989")))),"Tier 4",
IF((OR((AND('[1]PWS Information'!$E$10="NTNC",P1763="Non-Lead")),
(AND('[1]PWS Information'!$E$10="CWS",P1763="Non-Lead",R1763="")),
(AND('[1]PWS Information'!$E$10="CWS",P1763="Non-Lead",R1763="No")),
(AND('[1]PWS Information'!$E$10="CWS",P1763="Non-Lead",R1763="Don't Know")),
(AND('[1]PWS Information'!$E$10="CWS",P1763="Non-Lead", I1763="Non-Lead - Copper", R1763="Yes", K1763="Between 1989 and 2014")),
(AND('[1]PWS Information'!$E$10="CWS",P1763="Non-Lead", I1763="Non-Lead - Copper", R1763="Yes", K1763="After 2014")),
(AND('[1]PWS Information'!$E$10="CWS",P1763="Non-Lead", I1763="Non-Lead - Copper", R1763="Yes", K1763="Unknown")),
(AND('[1]PWS Information'!$E$10="CWS",P1763="Non-Lead", M1763="Non-Lead - Copper", R1763="Yes", N1763="Between 1989 and 2014")),
(AND('[1]PWS Information'!$E$10="CWS",P1763="Non-Lead", M1763="Non-Lead - Copper", R1763="Yes", N1763="After 2014")),
(AND('[1]PWS Information'!$E$10="CWS",P1763="Non-Lead", M1763="Non-Lead - Copper", R1763="Yes", N1763="Unknown")),
(AND('[1]PWS Information'!$E$10="CWS",P1763="Unknown")),
(AND('[1]PWS Information'!$E$10="NTNC",P1763="Unknown")))),"Tier 5",
"")))))</f>
        <v>Tier 5</v>
      </c>
      <c r="Y1763" s="50"/>
      <c r="Z1763" s="50"/>
    </row>
    <row r="1764" spans="1:26" x14ac:dyDescent="0.25">
      <c r="A1764" s="39">
        <v>2122</v>
      </c>
      <c r="B1764" s="40">
        <v>4618</v>
      </c>
      <c r="C1764" s="41" t="s">
        <v>297</v>
      </c>
      <c r="D1764" s="41" t="s">
        <v>73</v>
      </c>
      <c r="E1764" s="41">
        <v>75155</v>
      </c>
      <c r="F1764" s="42"/>
      <c r="G1764" s="43"/>
      <c r="H1764" s="44"/>
      <c r="I1764" s="45" t="s">
        <v>47</v>
      </c>
      <c r="J1764" s="46" t="s">
        <v>37</v>
      </c>
      <c r="K1764" s="42" t="s">
        <v>41</v>
      </c>
      <c r="L1764" s="49"/>
      <c r="M1764" s="45" t="s">
        <v>54</v>
      </c>
      <c r="N1764" s="46" t="s">
        <v>41</v>
      </c>
      <c r="O1764" s="49"/>
      <c r="P1764" s="36" t="str">
        <f t="shared" si="27"/>
        <v>Non-Lead</v>
      </c>
      <c r="Q1764" s="39" t="s">
        <v>37</v>
      </c>
      <c r="R1764" s="39" t="s">
        <v>37</v>
      </c>
      <c r="S1764" s="39"/>
      <c r="T1764" s="50" t="s">
        <v>36</v>
      </c>
      <c r="U1764" s="50" t="s">
        <v>37</v>
      </c>
      <c r="V1764" s="50" t="s">
        <v>37</v>
      </c>
      <c r="W1764" s="50" t="s">
        <v>37</v>
      </c>
      <c r="X1764" s="51" t="str">
        <f>IF((OR((AND('[1]PWS Information'!$E$10="CWS",T1764="Single Family Residence",P1764="Lead")),
(AND('[1]PWS Information'!$E$10="CWS",T1764="Multiple Family Residence",'[1]PWS Information'!$E$11="Yes",P1764="Lead")),
(AND('[1]PWS Information'!$E$10="NTNC",P1764="Lead")))),"Tier 1",
IF((OR((AND('[1]PWS Information'!$E$10="CWS",T1764="Multiple Family Residence",'[1]PWS Information'!$E$11="No",P1764="Lead")),
(AND('[1]PWS Information'!$E$10="CWS",T1764="Other",P1764="Lead")),
(AND('[1]PWS Information'!$E$10="CWS",T1764="Building",P1764="Lead")))),"Tier 2",
IF((OR((AND('[1]PWS Information'!$E$10="CWS",T1764="Single Family Residence",P1764="Galvanized Requiring Replacement")),
(AND('[1]PWS Information'!$E$10="CWS",T1764="Single Family Residence",P1764="Galvanized Requiring Replacement",Q1764="Yes")),
(AND('[1]PWS Information'!$E$10="NTNC",P1764="Galvanized Requiring Replacement")),
(AND('[1]PWS Information'!$E$10="NTNC",T1764="Single Family Residence",Q1764="Yes")))),"Tier 3",
IF((OR((AND('[1]PWS Information'!$E$10="CWS",T1764="Single Family Residence",R1764="Yes",P1764="Non-Lead", I1764="Non-Lead - Copper",K1764="Before 1989")),
(AND('[1]PWS Information'!$E$10="CWS",T1764="Single Family Residence",R1764="Yes",P1764="Non-Lead", M1764="Non-Lead - Copper",N1764="Before 1989")))),"Tier 4",
IF((OR((AND('[1]PWS Information'!$E$10="NTNC",P1764="Non-Lead")),
(AND('[1]PWS Information'!$E$10="CWS",P1764="Non-Lead",R1764="")),
(AND('[1]PWS Information'!$E$10="CWS",P1764="Non-Lead",R1764="No")),
(AND('[1]PWS Information'!$E$10="CWS",P1764="Non-Lead",R1764="Don't Know")),
(AND('[1]PWS Information'!$E$10="CWS",P1764="Non-Lead", I1764="Non-Lead - Copper", R1764="Yes", K1764="Between 1989 and 2014")),
(AND('[1]PWS Information'!$E$10="CWS",P1764="Non-Lead", I1764="Non-Lead - Copper", R1764="Yes", K1764="After 2014")),
(AND('[1]PWS Information'!$E$10="CWS",P1764="Non-Lead", I1764="Non-Lead - Copper", R1764="Yes", K1764="Unknown")),
(AND('[1]PWS Information'!$E$10="CWS",P1764="Non-Lead", M1764="Non-Lead - Copper", R1764="Yes", N1764="Between 1989 and 2014")),
(AND('[1]PWS Information'!$E$10="CWS",P1764="Non-Lead", M1764="Non-Lead - Copper", R1764="Yes", N1764="After 2014")),
(AND('[1]PWS Information'!$E$10="CWS",P1764="Non-Lead", M1764="Non-Lead - Copper", R1764="Yes", N1764="Unknown")),
(AND('[1]PWS Information'!$E$10="CWS",P1764="Unknown")),
(AND('[1]PWS Information'!$E$10="NTNC",P1764="Unknown")))),"Tier 5",
"")))))</f>
        <v>Tier 5</v>
      </c>
      <c r="Y1764" s="50"/>
      <c r="Z1764" s="50"/>
    </row>
    <row r="1765" spans="1:26" x14ac:dyDescent="0.25">
      <c r="A1765" s="39">
        <v>2123</v>
      </c>
      <c r="B1765" s="40">
        <v>4570</v>
      </c>
      <c r="C1765" s="41" t="s">
        <v>297</v>
      </c>
      <c r="D1765" s="41" t="s">
        <v>73</v>
      </c>
      <c r="E1765" s="41">
        <v>75155</v>
      </c>
      <c r="F1765" s="42"/>
      <c r="G1765" s="43"/>
      <c r="H1765" s="44"/>
      <c r="I1765" s="45" t="s">
        <v>47</v>
      </c>
      <c r="J1765" s="46" t="s">
        <v>37</v>
      </c>
      <c r="K1765" s="42" t="s">
        <v>41</v>
      </c>
      <c r="L1765" s="49"/>
      <c r="M1765" s="45" t="s">
        <v>54</v>
      </c>
      <c r="N1765" s="46" t="s">
        <v>49</v>
      </c>
      <c r="O1765" s="49"/>
      <c r="P1765" s="36" t="str">
        <f t="shared" si="27"/>
        <v>Non-Lead</v>
      </c>
      <c r="Q1765" s="39" t="s">
        <v>37</v>
      </c>
      <c r="R1765" s="39" t="s">
        <v>37</v>
      </c>
      <c r="S1765" s="39"/>
      <c r="T1765" s="50" t="s">
        <v>52</v>
      </c>
      <c r="U1765" s="50" t="s">
        <v>37</v>
      </c>
      <c r="V1765" s="50" t="s">
        <v>37</v>
      </c>
      <c r="W1765" s="50" t="s">
        <v>37</v>
      </c>
      <c r="X1765" s="51" t="str">
        <f>IF((OR((AND('[1]PWS Information'!$E$10="CWS",T1765="Single Family Residence",P1765="Lead")),
(AND('[1]PWS Information'!$E$10="CWS",T1765="Multiple Family Residence",'[1]PWS Information'!$E$11="Yes",P1765="Lead")),
(AND('[1]PWS Information'!$E$10="NTNC",P1765="Lead")))),"Tier 1",
IF((OR((AND('[1]PWS Information'!$E$10="CWS",T1765="Multiple Family Residence",'[1]PWS Information'!$E$11="No",P1765="Lead")),
(AND('[1]PWS Information'!$E$10="CWS",T1765="Other",P1765="Lead")),
(AND('[1]PWS Information'!$E$10="CWS",T1765="Building",P1765="Lead")))),"Tier 2",
IF((OR((AND('[1]PWS Information'!$E$10="CWS",T1765="Single Family Residence",P1765="Galvanized Requiring Replacement")),
(AND('[1]PWS Information'!$E$10="CWS",T1765="Single Family Residence",P1765="Galvanized Requiring Replacement",Q1765="Yes")),
(AND('[1]PWS Information'!$E$10="NTNC",P1765="Galvanized Requiring Replacement")),
(AND('[1]PWS Information'!$E$10="NTNC",T1765="Single Family Residence",Q1765="Yes")))),"Tier 3",
IF((OR((AND('[1]PWS Information'!$E$10="CWS",T1765="Single Family Residence",R1765="Yes",P1765="Non-Lead", I1765="Non-Lead - Copper",K1765="Before 1989")),
(AND('[1]PWS Information'!$E$10="CWS",T1765="Single Family Residence",R1765="Yes",P1765="Non-Lead", M1765="Non-Lead - Copper",N1765="Before 1989")))),"Tier 4",
IF((OR((AND('[1]PWS Information'!$E$10="NTNC",P1765="Non-Lead")),
(AND('[1]PWS Information'!$E$10="CWS",P1765="Non-Lead",R1765="")),
(AND('[1]PWS Information'!$E$10="CWS",P1765="Non-Lead",R1765="No")),
(AND('[1]PWS Information'!$E$10="CWS",P1765="Non-Lead",R1765="Don't Know")),
(AND('[1]PWS Information'!$E$10="CWS",P1765="Non-Lead", I1765="Non-Lead - Copper", R1765="Yes", K1765="Between 1989 and 2014")),
(AND('[1]PWS Information'!$E$10="CWS",P1765="Non-Lead", I1765="Non-Lead - Copper", R1765="Yes", K1765="After 2014")),
(AND('[1]PWS Information'!$E$10="CWS",P1765="Non-Lead", I1765="Non-Lead - Copper", R1765="Yes", K1765="Unknown")),
(AND('[1]PWS Information'!$E$10="CWS",P1765="Non-Lead", M1765="Non-Lead - Copper", R1765="Yes", N1765="Between 1989 and 2014")),
(AND('[1]PWS Information'!$E$10="CWS",P1765="Non-Lead", M1765="Non-Lead - Copper", R1765="Yes", N1765="After 2014")),
(AND('[1]PWS Information'!$E$10="CWS",P1765="Non-Lead", M1765="Non-Lead - Copper", R1765="Yes", N1765="Unknown")),
(AND('[1]PWS Information'!$E$10="CWS",P1765="Unknown")),
(AND('[1]PWS Information'!$E$10="NTNC",P1765="Unknown")))),"Tier 5",
"")))))</f>
        <v>Tier 5</v>
      </c>
      <c r="Y1765" s="50"/>
      <c r="Z1765" s="50"/>
    </row>
    <row r="1766" spans="1:26" x14ac:dyDescent="0.25">
      <c r="A1766" s="39">
        <v>2124</v>
      </c>
      <c r="B1766" s="40">
        <v>4506</v>
      </c>
      <c r="C1766" s="41" t="s">
        <v>297</v>
      </c>
      <c r="D1766" s="41" t="s">
        <v>73</v>
      </c>
      <c r="E1766" s="41">
        <v>75155</v>
      </c>
      <c r="F1766" s="42"/>
      <c r="G1766" s="43"/>
      <c r="H1766" s="44"/>
      <c r="I1766" s="45" t="s">
        <v>47</v>
      </c>
      <c r="J1766" s="46" t="s">
        <v>37</v>
      </c>
      <c r="K1766" s="42" t="s">
        <v>41</v>
      </c>
      <c r="L1766" s="49"/>
      <c r="M1766" s="45" t="s">
        <v>54</v>
      </c>
      <c r="N1766" s="46" t="s">
        <v>41</v>
      </c>
      <c r="O1766" s="49"/>
      <c r="P1766" s="36" t="str">
        <f t="shared" si="27"/>
        <v>Non-Lead</v>
      </c>
      <c r="Q1766" s="39" t="s">
        <v>37</v>
      </c>
      <c r="R1766" s="39" t="s">
        <v>37</v>
      </c>
      <c r="S1766" s="39"/>
      <c r="T1766" s="50" t="s">
        <v>36</v>
      </c>
      <c r="U1766" s="50" t="s">
        <v>37</v>
      </c>
      <c r="V1766" s="50" t="s">
        <v>37</v>
      </c>
      <c r="W1766" s="50" t="s">
        <v>37</v>
      </c>
      <c r="X1766" s="51" t="str">
        <f>IF((OR((AND('[1]PWS Information'!$E$10="CWS",T1766="Single Family Residence",P1766="Lead")),
(AND('[1]PWS Information'!$E$10="CWS",T1766="Multiple Family Residence",'[1]PWS Information'!$E$11="Yes",P1766="Lead")),
(AND('[1]PWS Information'!$E$10="NTNC",P1766="Lead")))),"Tier 1",
IF((OR((AND('[1]PWS Information'!$E$10="CWS",T1766="Multiple Family Residence",'[1]PWS Information'!$E$11="No",P1766="Lead")),
(AND('[1]PWS Information'!$E$10="CWS",T1766="Other",P1766="Lead")),
(AND('[1]PWS Information'!$E$10="CWS",T1766="Building",P1766="Lead")))),"Tier 2",
IF((OR((AND('[1]PWS Information'!$E$10="CWS",T1766="Single Family Residence",P1766="Galvanized Requiring Replacement")),
(AND('[1]PWS Information'!$E$10="CWS",T1766="Single Family Residence",P1766="Galvanized Requiring Replacement",Q1766="Yes")),
(AND('[1]PWS Information'!$E$10="NTNC",P1766="Galvanized Requiring Replacement")),
(AND('[1]PWS Information'!$E$10="NTNC",T1766="Single Family Residence",Q1766="Yes")))),"Tier 3",
IF((OR((AND('[1]PWS Information'!$E$10="CWS",T1766="Single Family Residence",R1766="Yes",P1766="Non-Lead", I1766="Non-Lead - Copper",K1766="Before 1989")),
(AND('[1]PWS Information'!$E$10="CWS",T1766="Single Family Residence",R1766="Yes",P1766="Non-Lead", M1766="Non-Lead - Copper",N1766="Before 1989")))),"Tier 4",
IF((OR((AND('[1]PWS Information'!$E$10="NTNC",P1766="Non-Lead")),
(AND('[1]PWS Information'!$E$10="CWS",P1766="Non-Lead",R1766="")),
(AND('[1]PWS Information'!$E$10="CWS",P1766="Non-Lead",R1766="No")),
(AND('[1]PWS Information'!$E$10="CWS",P1766="Non-Lead",R1766="Don't Know")),
(AND('[1]PWS Information'!$E$10="CWS",P1766="Non-Lead", I1766="Non-Lead - Copper", R1766="Yes", K1766="Between 1989 and 2014")),
(AND('[1]PWS Information'!$E$10="CWS",P1766="Non-Lead", I1766="Non-Lead - Copper", R1766="Yes", K1766="After 2014")),
(AND('[1]PWS Information'!$E$10="CWS",P1766="Non-Lead", I1766="Non-Lead - Copper", R1766="Yes", K1766="Unknown")),
(AND('[1]PWS Information'!$E$10="CWS",P1766="Non-Lead", M1766="Non-Lead - Copper", R1766="Yes", N1766="Between 1989 and 2014")),
(AND('[1]PWS Information'!$E$10="CWS",P1766="Non-Lead", M1766="Non-Lead - Copper", R1766="Yes", N1766="After 2014")),
(AND('[1]PWS Information'!$E$10="CWS",P1766="Non-Lead", M1766="Non-Lead - Copper", R1766="Yes", N1766="Unknown")),
(AND('[1]PWS Information'!$E$10="CWS",P1766="Unknown")),
(AND('[1]PWS Information'!$E$10="NTNC",P1766="Unknown")))),"Tier 5",
"")))))</f>
        <v>Tier 5</v>
      </c>
      <c r="Y1766" s="50"/>
      <c r="Z1766" s="50"/>
    </row>
    <row r="1767" spans="1:26" x14ac:dyDescent="0.25">
      <c r="A1767" s="39">
        <v>2125</v>
      </c>
      <c r="B1767" s="40">
        <v>2787</v>
      </c>
      <c r="C1767" s="41" t="s">
        <v>367</v>
      </c>
      <c r="D1767" s="41" t="s">
        <v>83</v>
      </c>
      <c r="E1767" s="41">
        <v>75105</v>
      </c>
      <c r="F1767" s="42"/>
      <c r="G1767" s="43"/>
      <c r="H1767" s="44"/>
      <c r="I1767" s="45" t="s">
        <v>47</v>
      </c>
      <c r="J1767" s="46" t="s">
        <v>37</v>
      </c>
      <c r="K1767" s="42" t="s">
        <v>41</v>
      </c>
      <c r="L1767" s="49"/>
      <c r="M1767" s="45" t="s">
        <v>54</v>
      </c>
      <c r="N1767" s="46" t="s">
        <v>41</v>
      </c>
      <c r="O1767" s="49"/>
      <c r="P1767" s="36" t="str">
        <f t="shared" si="27"/>
        <v>Non-Lead</v>
      </c>
      <c r="Q1767" s="39" t="s">
        <v>37</v>
      </c>
      <c r="R1767" s="39" t="s">
        <v>37</v>
      </c>
      <c r="S1767" s="39"/>
      <c r="T1767" s="50" t="s">
        <v>36</v>
      </c>
      <c r="U1767" s="50" t="s">
        <v>37</v>
      </c>
      <c r="V1767" s="50" t="s">
        <v>37</v>
      </c>
      <c r="W1767" s="50" t="s">
        <v>37</v>
      </c>
      <c r="X1767" s="51" t="str">
        <f>IF((OR((AND('[1]PWS Information'!$E$10="CWS",T1767="Single Family Residence",P1767="Lead")),
(AND('[1]PWS Information'!$E$10="CWS",T1767="Multiple Family Residence",'[1]PWS Information'!$E$11="Yes",P1767="Lead")),
(AND('[1]PWS Information'!$E$10="NTNC",P1767="Lead")))),"Tier 1",
IF((OR((AND('[1]PWS Information'!$E$10="CWS",T1767="Multiple Family Residence",'[1]PWS Information'!$E$11="No",P1767="Lead")),
(AND('[1]PWS Information'!$E$10="CWS",T1767="Other",P1767="Lead")),
(AND('[1]PWS Information'!$E$10="CWS",T1767="Building",P1767="Lead")))),"Tier 2",
IF((OR((AND('[1]PWS Information'!$E$10="CWS",T1767="Single Family Residence",P1767="Galvanized Requiring Replacement")),
(AND('[1]PWS Information'!$E$10="CWS",T1767="Single Family Residence",P1767="Galvanized Requiring Replacement",Q1767="Yes")),
(AND('[1]PWS Information'!$E$10="NTNC",P1767="Galvanized Requiring Replacement")),
(AND('[1]PWS Information'!$E$10="NTNC",T1767="Single Family Residence",Q1767="Yes")))),"Tier 3",
IF((OR((AND('[1]PWS Information'!$E$10="CWS",T1767="Single Family Residence",R1767="Yes",P1767="Non-Lead", I1767="Non-Lead - Copper",K1767="Before 1989")),
(AND('[1]PWS Information'!$E$10="CWS",T1767="Single Family Residence",R1767="Yes",P1767="Non-Lead", M1767="Non-Lead - Copper",N1767="Before 1989")))),"Tier 4",
IF((OR((AND('[1]PWS Information'!$E$10="NTNC",P1767="Non-Lead")),
(AND('[1]PWS Information'!$E$10="CWS",P1767="Non-Lead",R1767="")),
(AND('[1]PWS Information'!$E$10="CWS",P1767="Non-Lead",R1767="No")),
(AND('[1]PWS Information'!$E$10="CWS",P1767="Non-Lead",R1767="Don't Know")),
(AND('[1]PWS Information'!$E$10="CWS",P1767="Non-Lead", I1767="Non-Lead - Copper", R1767="Yes", K1767="Between 1989 and 2014")),
(AND('[1]PWS Information'!$E$10="CWS",P1767="Non-Lead", I1767="Non-Lead - Copper", R1767="Yes", K1767="After 2014")),
(AND('[1]PWS Information'!$E$10="CWS",P1767="Non-Lead", I1767="Non-Lead - Copper", R1767="Yes", K1767="Unknown")),
(AND('[1]PWS Information'!$E$10="CWS",P1767="Non-Lead", M1767="Non-Lead - Copper", R1767="Yes", N1767="Between 1989 and 2014")),
(AND('[1]PWS Information'!$E$10="CWS",P1767="Non-Lead", M1767="Non-Lead - Copper", R1767="Yes", N1767="After 2014")),
(AND('[1]PWS Information'!$E$10="CWS",P1767="Non-Lead", M1767="Non-Lead - Copper", R1767="Yes", N1767="Unknown")),
(AND('[1]PWS Information'!$E$10="CWS",P1767="Unknown")),
(AND('[1]PWS Information'!$E$10="NTNC",P1767="Unknown")))),"Tier 5",
"")))))</f>
        <v>Tier 5</v>
      </c>
      <c r="Y1767" s="50"/>
      <c r="Z1767" s="50"/>
    </row>
    <row r="1768" spans="1:26" x14ac:dyDescent="0.25">
      <c r="A1768" s="39">
        <v>2126</v>
      </c>
      <c r="B1768" s="40">
        <v>1267</v>
      </c>
      <c r="C1768" s="41" t="s">
        <v>251</v>
      </c>
      <c r="D1768" s="41" t="s">
        <v>88</v>
      </c>
      <c r="E1768" s="41">
        <v>75144</v>
      </c>
      <c r="F1768" s="42"/>
      <c r="G1768" s="43"/>
      <c r="H1768" s="44"/>
      <c r="I1768" s="45" t="s">
        <v>47</v>
      </c>
      <c r="J1768" s="46" t="s">
        <v>37</v>
      </c>
      <c r="K1768" s="42" t="s">
        <v>41</v>
      </c>
      <c r="L1768" s="49"/>
      <c r="M1768" s="45" t="s">
        <v>54</v>
      </c>
      <c r="N1768" s="46" t="s">
        <v>49</v>
      </c>
      <c r="O1768" s="49"/>
      <c r="P1768" s="36" t="str">
        <f t="shared" si="27"/>
        <v>Non-Lead</v>
      </c>
      <c r="Q1768" s="39" t="s">
        <v>37</v>
      </c>
      <c r="R1768" s="39" t="s">
        <v>37</v>
      </c>
      <c r="S1768" s="39"/>
      <c r="T1768" s="50" t="s">
        <v>52</v>
      </c>
      <c r="U1768" s="50" t="s">
        <v>37</v>
      </c>
      <c r="V1768" s="50" t="s">
        <v>37</v>
      </c>
      <c r="W1768" s="50" t="s">
        <v>37</v>
      </c>
      <c r="X1768" s="51" t="str">
        <f>IF((OR((AND('[1]PWS Information'!$E$10="CWS",T1768="Single Family Residence",P1768="Lead")),
(AND('[1]PWS Information'!$E$10="CWS",T1768="Multiple Family Residence",'[1]PWS Information'!$E$11="Yes",P1768="Lead")),
(AND('[1]PWS Information'!$E$10="NTNC",P1768="Lead")))),"Tier 1",
IF((OR((AND('[1]PWS Information'!$E$10="CWS",T1768="Multiple Family Residence",'[1]PWS Information'!$E$11="No",P1768="Lead")),
(AND('[1]PWS Information'!$E$10="CWS",T1768="Other",P1768="Lead")),
(AND('[1]PWS Information'!$E$10="CWS",T1768="Building",P1768="Lead")))),"Tier 2",
IF((OR((AND('[1]PWS Information'!$E$10="CWS",T1768="Single Family Residence",P1768="Galvanized Requiring Replacement")),
(AND('[1]PWS Information'!$E$10="CWS",T1768="Single Family Residence",P1768="Galvanized Requiring Replacement",Q1768="Yes")),
(AND('[1]PWS Information'!$E$10="NTNC",P1768="Galvanized Requiring Replacement")),
(AND('[1]PWS Information'!$E$10="NTNC",T1768="Single Family Residence",Q1768="Yes")))),"Tier 3",
IF((OR((AND('[1]PWS Information'!$E$10="CWS",T1768="Single Family Residence",R1768="Yes",P1768="Non-Lead", I1768="Non-Lead - Copper",K1768="Before 1989")),
(AND('[1]PWS Information'!$E$10="CWS",T1768="Single Family Residence",R1768="Yes",P1768="Non-Lead", M1768="Non-Lead - Copper",N1768="Before 1989")))),"Tier 4",
IF((OR((AND('[1]PWS Information'!$E$10="NTNC",P1768="Non-Lead")),
(AND('[1]PWS Information'!$E$10="CWS",P1768="Non-Lead",R1768="")),
(AND('[1]PWS Information'!$E$10="CWS",P1768="Non-Lead",R1768="No")),
(AND('[1]PWS Information'!$E$10="CWS",P1768="Non-Lead",R1768="Don't Know")),
(AND('[1]PWS Information'!$E$10="CWS",P1768="Non-Lead", I1768="Non-Lead - Copper", R1768="Yes", K1768="Between 1989 and 2014")),
(AND('[1]PWS Information'!$E$10="CWS",P1768="Non-Lead", I1768="Non-Lead - Copper", R1768="Yes", K1768="After 2014")),
(AND('[1]PWS Information'!$E$10="CWS",P1768="Non-Lead", I1768="Non-Lead - Copper", R1768="Yes", K1768="Unknown")),
(AND('[1]PWS Information'!$E$10="CWS",P1768="Non-Lead", M1768="Non-Lead - Copper", R1768="Yes", N1768="Between 1989 and 2014")),
(AND('[1]PWS Information'!$E$10="CWS",P1768="Non-Lead", M1768="Non-Lead - Copper", R1768="Yes", N1768="After 2014")),
(AND('[1]PWS Information'!$E$10="CWS",P1768="Non-Lead", M1768="Non-Lead - Copper", R1768="Yes", N1768="Unknown")),
(AND('[1]PWS Information'!$E$10="CWS",P1768="Unknown")),
(AND('[1]PWS Information'!$E$10="NTNC",P1768="Unknown")))),"Tier 5",
"")))))</f>
        <v>Tier 5</v>
      </c>
      <c r="Y1768" s="50"/>
      <c r="Z1768" s="50"/>
    </row>
    <row r="1769" spans="1:26" x14ac:dyDescent="0.25">
      <c r="A1769" s="39">
        <v>2127</v>
      </c>
      <c r="B1769" s="40">
        <v>13353</v>
      </c>
      <c r="C1769" s="41" t="s">
        <v>309</v>
      </c>
      <c r="D1769" s="41" t="s">
        <v>88</v>
      </c>
      <c r="E1769" s="41">
        <v>75144</v>
      </c>
      <c r="F1769" s="42"/>
      <c r="G1769" s="43"/>
      <c r="H1769" s="44"/>
      <c r="I1769" s="45" t="s">
        <v>47</v>
      </c>
      <c r="J1769" s="46" t="s">
        <v>37</v>
      </c>
      <c r="K1769" s="42" t="s">
        <v>41</v>
      </c>
      <c r="L1769" s="49"/>
      <c r="M1769" s="45" t="s">
        <v>54</v>
      </c>
      <c r="N1769" s="46" t="s">
        <v>41</v>
      </c>
      <c r="O1769" s="49"/>
      <c r="P1769" s="36" t="str">
        <f t="shared" si="27"/>
        <v>Non-Lead</v>
      </c>
      <c r="Q1769" s="39" t="s">
        <v>37</v>
      </c>
      <c r="R1769" s="39" t="s">
        <v>37</v>
      </c>
      <c r="S1769" s="39"/>
      <c r="T1769" s="50" t="s">
        <v>36</v>
      </c>
      <c r="U1769" s="50" t="s">
        <v>37</v>
      </c>
      <c r="V1769" s="50" t="s">
        <v>37</v>
      </c>
      <c r="W1769" s="50" t="s">
        <v>37</v>
      </c>
      <c r="X1769" s="51" t="str">
        <f>IF((OR((AND('[1]PWS Information'!$E$10="CWS",T1769="Single Family Residence",P1769="Lead")),
(AND('[1]PWS Information'!$E$10="CWS",T1769="Multiple Family Residence",'[1]PWS Information'!$E$11="Yes",P1769="Lead")),
(AND('[1]PWS Information'!$E$10="NTNC",P1769="Lead")))),"Tier 1",
IF((OR((AND('[1]PWS Information'!$E$10="CWS",T1769="Multiple Family Residence",'[1]PWS Information'!$E$11="No",P1769="Lead")),
(AND('[1]PWS Information'!$E$10="CWS",T1769="Other",P1769="Lead")),
(AND('[1]PWS Information'!$E$10="CWS",T1769="Building",P1769="Lead")))),"Tier 2",
IF((OR((AND('[1]PWS Information'!$E$10="CWS",T1769="Single Family Residence",P1769="Galvanized Requiring Replacement")),
(AND('[1]PWS Information'!$E$10="CWS",T1769="Single Family Residence",P1769="Galvanized Requiring Replacement",Q1769="Yes")),
(AND('[1]PWS Information'!$E$10="NTNC",P1769="Galvanized Requiring Replacement")),
(AND('[1]PWS Information'!$E$10="NTNC",T1769="Single Family Residence",Q1769="Yes")))),"Tier 3",
IF((OR((AND('[1]PWS Information'!$E$10="CWS",T1769="Single Family Residence",R1769="Yes",P1769="Non-Lead", I1769="Non-Lead - Copper",K1769="Before 1989")),
(AND('[1]PWS Information'!$E$10="CWS",T1769="Single Family Residence",R1769="Yes",P1769="Non-Lead", M1769="Non-Lead - Copper",N1769="Before 1989")))),"Tier 4",
IF((OR((AND('[1]PWS Information'!$E$10="NTNC",P1769="Non-Lead")),
(AND('[1]PWS Information'!$E$10="CWS",P1769="Non-Lead",R1769="")),
(AND('[1]PWS Information'!$E$10="CWS",P1769="Non-Lead",R1769="No")),
(AND('[1]PWS Information'!$E$10="CWS",P1769="Non-Lead",R1769="Don't Know")),
(AND('[1]PWS Information'!$E$10="CWS",P1769="Non-Lead", I1769="Non-Lead - Copper", R1769="Yes", K1769="Between 1989 and 2014")),
(AND('[1]PWS Information'!$E$10="CWS",P1769="Non-Lead", I1769="Non-Lead - Copper", R1769="Yes", K1769="After 2014")),
(AND('[1]PWS Information'!$E$10="CWS",P1769="Non-Lead", I1769="Non-Lead - Copper", R1769="Yes", K1769="Unknown")),
(AND('[1]PWS Information'!$E$10="CWS",P1769="Non-Lead", M1769="Non-Lead - Copper", R1769="Yes", N1769="Between 1989 and 2014")),
(AND('[1]PWS Information'!$E$10="CWS",P1769="Non-Lead", M1769="Non-Lead - Copper", R1769="Yes", N1769="After 2014")),
(AND('[1]PWS Information'!$E$10="CWS",P1769="Non-Lead", M1769="Non-Lead - Copper", R1769="Yes", N1769="Unknown")),
(AND('[1]PWS Information'!$E$10="CWS",P1769="Unknown")),
(AND('[1]PWS Information'!$E$10="NTNC",P1769="Unknown")))),"Tier 5",
"")))))</f>
        <v>Tier 5</v>
      </c>
      <c r="Y1769" s="50"/>
      <c r="Z1769" s="50"/>
    </row>
    <row r="1770" spans="1:26" x14ac:dyDescent="0.25">
      <c r="A1770" s="39">
        <v>2128</v>
      </c>
      <c r="B1770" s="40">
        <v>197</v>
      </c>
      <c r="C1770" s="41" t="s">
        <v>444</v>
      </c>
      <c r="D1770" s="41" t="s">
        <v>88</v>
      </c>
      <c r="E1770" s="41">
        <v>75144</v>
      </c>
      <c r="F1770" s="42"/>
      <c r="G1770" s="43"/>
      <c r="H1770" s="44"/>
      <c r="I1770" s="45" t="s">
        <v>47</v>
      </c>
      <c r="J1770" s="46" t="s">
        <v>37</v>
      </c>
      <c r="K1770" s="42" t="s">
        <v>41</v>
      </c>
      <c r="L1770" s="49"/>
      <c r="M1770" s="45" t="s">
        <v>54</v>
      </c>
      <c r="N1770" s="46" t="s">
        <v>41</v>
      </c>
      <c r="O1770" s="49"/>
      <c r="P1770" s="36" t="str">
        <f t="shared" si="27"/>
        <v>Non-Lead</v>
      </c>
      <c r="Q1770" s="39" t="s">
        <v>37</v>
      </c>
      <c r="R1770" s="39" t="s">
        <v>37</v>
      </c>
      <c r="S1770" s="39"/>
      <c r="T1770" s="50" t="s">
        <v>36</v>
      </c>
      <c r="U1770" s="50" t="s">
        <v>37</v>
      </c>
      <c r="V1770" s="50" t="s">
        <v>37</v>
      </c>
      <c r="W1770" s="50" t="s">
        <v>37</v>
      </c>
      <c r="X1770" s="51" t="str">
        <f>IF((OR((AND('[1]PWS Information'!$E$10="CWS",T1770="Single Family Residence",P1770="Lead")),
(AND('[1]PWS Information'!$E$10="CWS",T1770="Multiple Family Residence",'[1]PWS Information'!$E$11="Yes",P1770="Lead")),
(AND('[1]PWS Information'!$E$10="NTNC",P1770="Lead")))),"Tier 1",
IF((OR((AND('[1]PWS Information'!$E$10="CWS",T1770="Multiple Family Residence",'[1]PWS Information'!$E$11="No",P1770="Lead")),
(AND('[1]PWS Information'!$E$10="CWS",T1770="Other",P1770="Lead")),
(AND('[1]PWS Information'!$E$10="CWS",T1770="Building",P1770="Lead")))),"Tier 2",
IF((OR((AND('[1]PWS Information'!$E$10="CWS",T1770="Single Family Residence",P1770="Galvanized Requiring Replacement")),
(AND('[1]PWS Information'!$E$10="CWS",T1770="Single Family Residence",P1770="Galvanized Requiring Replacement",Q1770="Yes")),
(AND('[1]PWS Information'!$E$10="NTNC",P1770="Galvanized Requiring Replacement")),
(AND('[1]PWS Information'!$E$10="NTNC",T1770="Single Family Residence",Q1770="Yes")))),"Tier 3",
IF((OR((AND('[1]PWS Information'!$E$10="CWS",T1770="Single Family Residence",R1770="Yes",P1770="Non-Lead", I1770="Non-Lead - Copper",K1770="Before 1989")),
(AND('[1]PWS Information'!$E$10="CWS",T1770="Single Family Residence",R1770="Yes",P1770="Non-Lead", M1770="Non-Lead - Copper",N1770="Before 1989")))),"Tier 4",
IF((OR((AND('[1]PWS Information'!$E$10="NTNC",P1770="Non-Lead")),
(AND('[1]PWS Information'!$E$10="CWS",P1770="Non-Lead",R1770="")),
(AND('[1]PWS Information'!$E$10="CWS",P1770="Non-Lead",R1770="No")),
(AND('[1]PWS Information'!$E$10="CWS",P1770="Non-Lead",R1770="Don't Know")),
(AND('[1]PWS Information'!$E$10="CWS",P1770="Non-Lead", I1770="Non-Lead - Copper", R1770="Yes", K1770="Between 1989 and 2014")),
(AND('[1]PWS Information'!$E$10="CWS",P1770="Non-Lead", I1770="Non-Lead - Copper", R1770="Yes", K1770="After 2014")),
(AND('[1]PWS Information'!$E$10="CWS",P1770="Non-Lead", I1770="Non-Lead - Copper", R1770="Yes", K1770="Unknown")),
(AND('[1]PWS Information'!$E$10="CWS",P1770="Non-Lead", M1770="Non-Lead - Copper", R1770="Yes", N1770="Between 1989 and 2014")),
(AND('[1]PWS Information'!$E$10="CWS",P1770="Non-Lead", M1770="Non-Lead - Copper", R1770="Yes", N1770="After 2014")),
(AND('[1]PWS Information'!$E$10="CWS",P1770="Non-Lead", M1770="Non-Lead - Copper", R1770="Yes", N1770="Unknown")),
(AND('[1]PWS Information'!$E$10="CWS",P1770="Unknown")),
(AND('[1]PWS Information'!$E$10="NTNC",P1770="Unknown")))),"Tier 5",
"")))))</f>
        <v>Tier 5</v>
      </c>
      <c r="Y1770" s="50"/>
      <c r="Z1770" s="50"/>
    </row>
    <row r="1771" spans="1:26" x14ac:dyDescent="0.25">
      <c r="A1771" s="39">
        <v>2129</v>
      </c>
      <c r="B1771" s="40">
        <v>199</v>
      </c>
      <c r="C1771" s="41" t="s">
        <v>444</v>
      </c>
      <c r="D1771" s="41" t="s">
        <v>88</v>
      </c>
      <c r="E1771" s="41">
        <v>75144</v>
      </c>
      <c r="F1771" s="42"/>
      <c r="G1771" s="43"/>
      <c r="H1771" s="44"/>
      <c r="I1771" s="45" t="s">
        <v>47</v>
      </c>
      <c r="J1771" s="46" t="s">
        <v>37</v>
      </c>
      <c r="K1771" s="42" t="s">
        <v>41</v>
      </c>
      <c r="L1771" s="49"/>
      <c r="M1771" s="45" t="s">
        <v>54</v>
      </c>
      <c r="N1771" s="46" t="s">
        <v>41</v>
      </c>
      <c r="O1771" s="49"/>
      <c r="P1771" s="36" t="str">
        <f t="shared" si="27"/>
        <v>Non-Lead</v>
      </c>
      <c r="Q1771" s="39" t="s">
        <v>37</v>
      </c>
      <c r="R1771" s="39" t="s">
        <v>37</v>
      </c>
      <c r="S1771" s="39"/>
      <c r="T1771" s="50" t="s">
        <v>36</v>
      </c>
      <c r="U1771" s="50" t="s">
        <v>37</v>
      </c>
      <c r="V1771" s="50" t="s">
        <v>37</v>
      </c>
      <c r="W1771" s="50" t="s">
        <v>37</v>
      </c>
      <c r="X1771" s="51" t="str">
        <f>IF((OR((AND('[1]PWS Information'!$E$10="CWS",T1771="Single Family Residence",P1771="Lead")),
(AND('[1]PWS Information'!$E$10="CWS",T1771="Multiple Family Residence",'[1]PWS Information'!$E$11="Yes",P1771="Lead")),
(AND('[1]PWS Information'!$E$10="NTNC",P1771="Lead")))),"Tier 1",
IF((OR((AND('[1]PWS Information'!$E$10="CWS",T1771="Multiple Family Residence",'[1]PWS Information'!$E$11="No",P1771="Lead")),
(AND('[1]PWS Information'!$E$10="CWS",T1771="Other",P1771="Lead")),
(AND('[1]PWS Information'!$E$10="CWS",T1771="Building",P1771="Lead")))),"Tier 2",
IF((OR((AND('[1]PWS Information'!$E$10="CWS",T1771="Single Family Residence",P1771="Galvanized Requiring Replacement")),
(AND('[1]PWS Information'!$E$10="CWS",T1771="Single Family Residence",P1771="Galvanized Requiring Replacement",Q1771="Yes")),
(AND('[1]PWS Information'!$E$10="NTNC",P1771="Galvanized Requiring Replacement")),
(AND('[1]PWS Information'!$E$10="NTNC",T1771="Single Family Residence",Q1771="Yes")))),"Tier 3",
IF((OR((AND('[1]PWS Information'!$E$10="CWS",T1771="Single Family Residence",R1771="Yes",P1771="Non-Lead", I1771="Non-Lead - Copper",K1771="Before 1989")),
(AND('[1]PWS Information'!$E$10="CWS",T1771="Single Family Residence",R1771="Yes",P1771="Non-Lead", M1771="Non-Lead - Copper",N1771="Before 1989")))),"Tier 4",
IF((OR((AND('[1]PWS Information'!$E$10="NTNC",P1771="Non-Lead")),
(AND('[1]PWS Information'!$E$10="CWS",P1771="Non-Lead",R1771="")),
(AND('[1]PWS Information'!$E$10="CWS",P1771="Non-Lead",R1771="No")),
(AND('[1]PWS Information'!$E$10="CWS",P1771="Non-Lead",R1771="Don't Know")),
(AND('[1]PWS Information'!$E$10="CWS",P1771="Non-Lead", I1771="Non-Lead - Copper", R1771="Yes", K1771="Between 1989 and 2014")),
(AND('[1]PWS Information'!$E$10="CWS",P1771="Non-Lead", I1771="Non-Lead - Copper", R1771="Yes", K1771="After 2014")),
(AND('[1]PWS Information'!$E$10="CWS",P1771="Non-Lead", I1771="Non-Lead - Copper", R1771="Yes", K1771="Unknown")),
(AND('[1]PWS Information'!$E$10="CWS",P1771="Non-Lead", M1771="Non-Lead - Copper", R1771="Yes", N1771="Between 1989 and 2014")),
(AND('[1]PWS Information'!$E$10="CWS",P1771="Non-Lead", M1771="Non-Lead - Copper", R1771="Yes", N1771="After 2014")),
(AND('[1]PWS Information'!$E$10="CWS",P1771="Non-Lead", M1771="Non-Lead - Copper", R1771="Yes", N1771="Unknown")),
(AND('[1]PWS Information'!$E$10="CWS",P1771="Unknown")),
(AND('[1]PWS Information'!$E$10="NTNC",P1771="Unknown")))),"Tier 5",
"")))))</f>
        <v>Tier 5</v>
      </c>
      <c r="Y1771" s="50"/>
      <c r="Z1771" s="50"/>
    </row>
    <row r="1772" spans="1:26" x14ac:dyDescent="0.25">
      <c r="A1772" s="39">
        <v>2130</v>
      </c>
      <c r="B1772" s="40">
        <v>2443</v>
      </c>
      <c r="C1772" s="41" t="s">
        <v>375</v>
      </c>
      <c r="D1772" s="41" t="s">
        <v>61</v>
      </c>
      <c r="E1772" s="41">
        <v>75109</v>
      </c>
      <c r="F1772" s="42"/>
      <c r="G1772" s="43"/>
      <c r="H1772" s="44"/>
      <c r="I1772" s="45" t="s">
        <v>47</v>
      </c>
      <c r="J1772" s="46" t="s">
        <v>37</v>
      </c>
      <c r="K1772" s="42" t="s">
        <v>41</v>
      </c>
      <c r="L1772" s="49"/>
      <c r="M1772" s="45" t="s">
        <v>54</v>
      </c>
      <c r="N1772" s="46" t="s">
        <v>49</v>
      </c>
      <c r="O1772" s="49"/>
      <c r="P1772" s="36" t="str">
        <f t="shared" si="27"/>
        <v>Non-Lead</v>
      </c>
      <c r="Q1772" s="39" t="s">
        <v>37</v>
      </c>
      <c r="R1772" s="39" t="s">
        <v>37</v>
      </c>
      <c r="S1772" s="39"/>
      <c r="T1772" s="50" t="s">
        <v>52</v>
      </c>
      <c r="U1772" s="50" t="s">
        <v>37</v>
      </c>
      <c r="V1772" s="50" t="s">
        <v>37</v>
      </c>
      <c r="W1772" s="50" t="s">
        <v>37</v>
      </c>
      <c r="X1772" s="51" t="str">
        <f>IF((OR((AND('[1]PWS Information'!$E$10="CWS",T1772="Single Family Residence",P1772="Lead")),
(AND('[1]PWS Information'!$E$10="CWS",T1772="Multiple Family Residence",'[1]PWS Information'!$E$11="Yes",P1772="Lead")),
(AND('[1]PWS Information'!$E$10="NTNC",P1772="Lead")))),"Tier 1",
IF((OR((AND('[1]PWS Information'!$E$10="CWS",T1772="Multiple Family Residence",'[1]PWS Information'!$E$11="No",P1772="Lead")),
(AND('[1]PWS Information'!$E$10="CWS",T1772="Other",P1772="Lead")),
(AND('[1]PWS Information'!$E$10="CWS",T1772="Building",P1772="Lead")))),"Tier 2",
IF((OR((AND('[1]PWS Information'!$E$10="CWS",T1772="Single Family Residence",P1772="Galvanized Requiring Replacement")),
(AND('[1]PWS Information'!$E$10="CWS",T1772="Single Family Residence",P1772="Galvanized Requiring Replacement",Q1772="Yes")),
(AND('[1]PWS Information'!$E$10="NTNC",P1772="Galvanized Requiring Replacement")),
(AND('[1]PWS Information'!$E$10="NTNC",T1772="Single Family Residence",Q1772="Yes")))),"Tier 3",
IF((OR((AND('[1]PWS Information'!$E$10="CWS",T1772="Single Family Residence",R1772="Yes",P1772="Non-Lead", I1772="Non-Lead - Copper",K1772="Before 1989")),
(AND('[1]PWS Information'!$E$10="CWS",T1772="Single Family Residence",R1772="Yes",P1772="Non-Lead", M1772="Non-Lead - Copper",N1772="Before 1989")))),"Tier 4",
IF((OR((AND('[1]PWS Information'!$E$10="NTNC",P1772="Non-Lead")),
(AND('[1]PWS Information'!$E$10="CWS",P1772="Non-Lead",R1772="")),
(AND('[1]PWS Information'!$E$10="CWS",P1772="Non-Lead",R1772="No")),
(AND('[1]PWS Information'!$E$10="CWS",P1772="Non-Lead",R1772="Don't Know")),
(AND('[1]PWS Information'!$E$10="CWS",P1772="Non-Lead", I1772="Non-Lead - Copper", R1772="Yes", K1772="Between 1989 and 2014")),
(AND('[1]PWS Information'!$E$10="CWS",P1772="Non-Lead", I1772="Non-Lead - Copper", R1772="Yes", K1772="After 2014")),
(AND('[1]PWS Information'!$E$10="CWS",P1772="Non-Lead", I1772="Non-Lead - Copper", R1772="Yes", K1772="Unknown")),
(AND('[1]PWS Information'!$E$10="CWS",P1772="Non-Lead", M1772="Non-Lead - Copper", R1772="Yes", N1772="Between 1989 and 2014")),
(AND('[1]PWS Information'!$E$10="CWS",P1772="Non-Lead", M1772="Non-Lead - Copper", R1772="Yes", N1772="After 2014")),
(AND('[1]PWS Information'!$E$10="CWS",P1772="Non-Lead", M1772="Non-Lead - Copper", R1772="Yes", N1772="Unknown")),
(AND('[1]PWS Information'!$E$10="CWS",P1772="Unknown")),
(AND('[1]PWS Information'!$E$10="NTNC",P1772="Unknown")))),"Tier 5",
"")))))</f>
        <v>Tier 5</v>
      </c>
      <c r="Y1772" s="50"/>
      <c r="Z1772" s="50"/>
    </row>
    <row r="1773" spans="1:26" x14ac:dyDescent="0.25">
      <c r="A1773" s="39">
        <v>2132</v>
      </c>
      <c r="B1773" s="40">
        <v>7911</v>
      </c>
      <c r="C1773" s="41" t="s">
        <v>313</v>
      </c>
      <c r="D1773" s="41" t="s">
        <v>99</v>
      </c>
      <c r="E1773" s="41">
        <v>75153</v>
      </c>
      <c r="F1773" s="42"/>
      <c r="G1773" s="43"/>
      <c r="H1773" s="44"/>
      <c r="I1773" s="45" t="s">
        <v>47</v>
      </c>
      <c r="J1773" s="46" t="s">
        <v>37</v>
      </c>
      <c r="K1773" s="42" t="s">
        <v>41</v>
      </c>
      <c r="L1773" s="49"/>
      <c r="M1773" s="45" t="s">
        <v>54</v>
      </c>
      <c r="N1773" s="46" t="s">
        <v>49</v>
      </c>
      <c r="O1773" s="49"/>
      <c r="P1773" s="36" t="str">
        <f t="shared" si="27"/>
        <v>Non-Lead</v>
      </c>
      <c r="Q1773" s="39" t="s">
        <v>37</v>
      </c>
      <c r="R1773" s="39" t="s">
        <v>37</v>
      </c>
      <c r="S1773" s="39"/>
      <c r="T1773" s="50" t="s">
        <v>36</v>
      </c>
      <c r="U1773" s="50" t="s">
        <v>37</v>
      </c>
      <c r="V1773" s="50" t="s">
        <v>37</v>
      </c>
      <c r="W1773" s="50" t="s">
        <v>37</v>
      </c>
      <c r="X1773" s="51" t="str">
        <f>IF((OR((AND('[1]PWS Information'!$E$10="CWS",T1773="Single Family Residence",P1773="Lead")),
(AND('[1]PWS Information'!$E$10="CWS",T1773="Multiple Family Residence",'[1]PWS Information'!$E$11="Yes",P1773="Lead")),
(AND('[1]PWS Information'!$E$10="NTNC",P1773="Lead")))),"Tier 1",
IF((OR((AND('[1]PWS Information'!$E$10="CWS",T1773="Multiple Family Residence",'[1]PWS Information'!$E$11="No",P1773="Lead")),
(AND('[1]PWS Information'!$E$10="CWS",T1773="Other",P1773="Lead")),
(AND('[1]PWS Information'!$E$10="CWS",T1773="Building",P1773="Lead")))),"Tier 2",
IF((OR((AND('[1]PWS Information'!$E$10="CWS",T1773="Single Family Residence",P1773="Galvanized Requiring Replacement")),
(AND('[1]PWS Information'!$E$10="CWS",T1773="Single Family Residence",P1773="Galvanized Requiring Replacement",Q1773="Yes")),
(AND('[1]PWS Information'!$E$10="NTNC",P1773="Galvanized Requiring Replacement")),
(AND('[1]PWS Information'!$E$10="NTNC",T1773="Single Family Residence",Q1773="Yes")))),"Tier 3",
IF((OR((AND('[1]PWS Information'!$E$10="CWS",T1773="Single Family Residence",R1773="Yes",P1773="Non-Lead", I1773="Non-Lead - Copper",K1773="Before 1989")),
(AND('[1]PWS Information'!$E$10="CWS",T1773="Single Family Residence",R1773="Yes",P1773="Non-Lead", M1773="Non-Lead - Copper",N1773="Before 1989")))),"Tier 4",
IF((OR((AND('[1]PWS Information'!$E$10="NTNC",P1773="Non-Lead")),
(AND('[1]PWS Information'!$E$10="CWS",P1773="Non-Lead",R1773="")),
(AND('[1]PWS Information'!$E$10="CWS",P1773="Non-Lead",R1773="No")),
(AND('[1]PWS Information'!$E$10="CWS",P1773="Non-Lead",R1773="Don't Know")),
(AND('[1]PWS Information'!$E$10="CWS",P1773="Non-Lead", I1773="Non-Lead - Copper", R1773="Yes", K1773="Between 1989 and 2014")),
(AND('[1]PWS Information'!$E$10="CWS",P1773="Non-Lead", I1773="Non-Lead - Copper", R1773="Yes", K1773="After 2014")),
(AND('[1]PWS Information'!$E$10="CWS",P1773="Non-Lead", I1773="Non-Lead - Copper", R1773="Yes", K1773="Unknown")),
(AND('[1]PWS Information'!$E$10="CWS",P1773="Non-Lead", M1773="Non-Lead - Copper", R1773="Yes", N1773="Between 1989 and 2014")),
(AND('[1]PWS Information'!$E$10="CWS",P1773="Non-Lead", M1773="Non-Lead - Copper", R1773="Yes", N1773="After 2014")),
(AND('[1]PWS Information'!$E$10="CWS",P1773="Non-Lead", M1773="Non-Lead - Copper", R1773="Yes", N1773="Unknown")),
(AND('[1]PWS Information'!$E$10="CWS",P1773="Unknown")),
(AND('[1]PWS Information'!$E$10="NTNC",P1773="Unknown")))),"Tier 5",
"")))))</f>
        <v>Tier 5</v>
      </c>
      <c r="Y1773" s="50"/>
      <c r="Z1773" s="50"/>
    </row>
    <row r="1774" spans="1:26" x14ac:dyDescent="0.25">
      <c r="A1774" s="39">
        <v>2134</v>
      </c>
      <c r="B1774" s="40">
        <v>17038</v>
      </c>
      <c r="C1774" s="41" t="s">
        <v>293</v>
      </c>
      <c r="D1774" s="41" t="s">
        <v>88</v>
      </c>
      <c r="E1774" s="41">
        <v>75144</v>
      </c>
      <c r="F1774" s="42"/>
      <c r="G1774" s="43"/>
      <c r="H1774" s="44"/>
      <c r="I1774" s="45" t="s">
        <v>47</v>
      </c>
      <c r="J1774" s="46" t="s">
        <v>37</v>
      </c>
      <c r="K1774" s="42" t="s">
        <v>41</v>
      </c>
      <c r="L1774" s="49"/>
      <c r="M1774" s="45" t="s">
        <v>54</v>
      </c>
      <c r="N1774" s="46" t="s">
        <v>41</v>
      </c>
      <c r="O1774" s="49"/>
      <c r="P1774" s="36" t="str">
        <f t="shared" si="27"/>
        <v>Non-Lead</v>
      </c>
      <c r="Q1774" s="39" t="s">
        <v>37</v>
      </c>
      <c r="R1774" s="39" t="s">
        <v>37</v>
      </c>
      <c r="S1774" s="39"/>
      <c r="T1774" s="50" t="s">
        <v>36</v>
      </c>
      <c r="U1774" s="50" t="s">
        <v>37</v>
      </c>
      <c r="V1774" s="50" t="s">
        <v>37</v>
      </c>
      <c r="W1774" s="50" t="s">
        <v>37</v>
      </c>
      <c r="X1774" s="51" t="str">
        <f>IF((OR((AND('[1]PWS Information'!$E$10="CWS",T1774="Single Family Residence",P1774="Lead")),
(AND('[1]PWS Information'!$E$10="CWS",T1774="Multiple Family Residence",'[1]PWS Information'!$E$11="Yes",P1774="Lead")),
(AND('[1]PWS Information'!$E$10="NTNC",P1774="Lead")))),"Tier 1",
IF((OR((AND('[1]PWS Information'!$E$10="CWS",T1774="Multiple Family Residence",'[1]PWS Information'!$E$11="No",P1774="Lead")),
(AND('[1]PWS Information'!$E$10="CWS",T1774="Other",P1774="Lead")),
(AND('[1]PWS Information'!$E$10="CWS",T1774="Building",P1774="Lead")))),"Tier 2",
IF((OR((AND('[1]PWS Information'!$E$10="CWS",T1774="Single Family Residence",P1774="Galvanized Requiring Replacement")),
(AND('[1]PWS Information'!$E$10="CWS",T1774="Single Family Residence",P1774="Galvanized Requiring Replacement",Q1774="Yes")),
(AND('[1]PWS Information'!$E$10="NTNC",P1774="Galvanized Requiring Replacement")),
(AND('[1]PWS Information'!$E$10="NTNC",T1774="Single Family Residence",Q1774="Yes")))),"Tier 3",
IF((OR((AND('[1]PWS Information'!$E$10="CWS",T1774="Single Family Residence",R1774="Yes",P1774="Non-Lead", I1774="Non-Lead - Copper",K1774="Before 1989")),
(AND('[1]PWS Information'!$E$10="CWS",T1774="Single Family Residence",R1774="Yes",P1774="Non-Lead", M1774="Non-Lead - Copper",N1774="Before 1989")))),"Tier 4",
IF((OR((AND('[1]PWS Information'!$E$10="NTNC",P1774="Non-Lead")),
(AND('[1]PWS Information'!$E$10="CWS",P1774="Non-Lead",R1774="")),
(AND('[1]PWS Information'!$E$10="CWS",P1774="Non-Lead",R1774="No")),
(AND('[1]PWS Information'!$E$10="CWS",P1774="Non-Lead",R1774="Don't Know")),
(AND('[1]PWS Information'!$E$10="CWS",P1774="Non-Lead", I1774="Non-Lead - Copper", R1774="Yes", K1774="Between 1989 and 2014")),
(AND('[1]PWS Information'!$E$10="CWS",P1774="Non-Lead", I1774="Non-Lead - Copper", R1774="Yes", K1774="After 2014")),
(AND('[1]PWS Information'!$E$10="CWS",P1774="Non-Lead", I1774="Non-Lead - Copper", R1774="Yes", K1774="Unknown")),
(AND('[1]PWS Information'!$E$10="CWS",P1774="Non-Lead", M1774="Non-Lead - Copper", R1774="Yes", N1774="Between 1989 and 2014")),
(AND('[1]PWS Information'!$E$10="CWS",P1774="Non-Lead", M1774="Non-Lead - Copper", R1774="Yes", N1774="After 2014")),
(AND('[1]PWS Information'!$E$10="CWS",P1774="Non-Lead", M1774="Non-Lead - Copper", R1774="Yes", N1774="Unknown")),
(AND('[1]PWS Information'!$E$10="CWS",P1774="Unknown")),
(AND('[1]PWS Information'!$E$10="NTNC",P1774="Unknown")))),"Tier 5",
"")))))</f>
        <v>Tier 5</v>
      </c>
      <c r="Y1774" s="50"/>
      <c r="Z1774" s="50"/>
    </row>
    <row r="1775" spans="1:26" x14ac:dyDescent="0.25">
      <c r="A1775" s="39">
        <v>2135</v>
      </c>
      <c r="B1775" s="40">
        <v>3170</v>
      </c>
      <c r="C1775" s="41" t="s">
        <v>300</v>
      </c>
      <c r="D1775" s="41" t="s">
        <v>99</v>
      </c>
      <c r="E1775" s="41">
        <v>75153</v>
      </c>
      <c r="F1775" s="42"/>
      <c r="G1775" s="43"/>
      <c r="H1775" s="44"/>
      <c r="I1775" s="45" t="s">
        <v>47</v>
      </c>
      <c r="J1775" s="46" t="s">
        <v>37</v>
      </c>
      <c r="K1775" s="42" t="s">
        <v>41</v>
      </c>
      <c r="L1775" s="49"/>
      <c r="M1775" s="45" t="s">
        <v>54</v>
      </c>
      <c r="N1775" s="46" t="s">
        <v>41</v>
      </c>
      <c r="O1775" s="49"/>
      <c r="P1775" s="36" t="str">
        <f t="shared" si="27"/>
        <v>Non-Lead</v>
      </c>
      <c r="Q1775" s="39" t="s">
        <v>37</v>
      </c>
      <c r="R1775" s="39" t="s">
        <v>37</v>
      </c>
      <c r="S1775" s="39"/>
      <c r="T1775" s="50" t="s">
        <v>36</v>
      </c>
      <c r="U1775" s="50" t="s">
        <v>37</v>
      </c>
      <c r="V1775" s="50" t="s">
        <v>37</v>
      </c>
      <c r="W1775" s="50" t="s">
        <v>37</v>
      </c>
      <c r="X1775" s="51" t="str">
        <f>IF((OR((AND('[1]PWS Information'!$E$10="CWS",T1775="Single Family Residence",P1775="Lead")),
(AND('[1]PWS Information'!$E$10="CWS",T1775="Multiple Family Residence",'[1]PWS Information'!$E$11="Yes",P1775="Lead")),
(AND('[1]PWS Information'!$E$10="NTNC",P1775="Lead")))),"Tier 1",
IF((OR((AND('[1]PWS Information'!$E$10="CWS",T1775="Multiple Family Residence",'[1]PWS Information'!$E$11="No",P1775="Lead")),
(AND('[1]PWS Information'!$E$10="CWS",T1775="Other",P1775="Lead")),
(AND('[1]PWS Information'!$E$10="CWS",T1775="Building",P1775="Lead")))),"Tier 2",
IF((OR((AND('[1]PWS Information'!$E$10="CWS",T1775="Single Family Residence",P1775="Galvanized Requiring Replacement")),
(AND('[1]PWS Information'!$E$10="CWS",T1775="Single Family Residence",P1775="Galvanized Requiring Replacement",Q1775="Yes")),
(AND('[1]PWS Information'!$E$10="NTNC",P1775="Galvanized Requiring Replacement")),
(AND('[1]PWS Information'!$E$10="NTNC",T1775="Single Family Residence",Q1775="Yes")))),"Tier 3",
IF((OR((AND('[1]PWS Information'!$E$10="CWS",T1775="Single Family Residence",R1775="Yes",P1775="Non-Lead", I1775="Non-Lead - Copper",K1775="Before 1989")),
(AND('[1]PWS Information'!$E$10="CWS",T1775="Single Family Residence",R1775="Yes",P1775="Non-Lead", M1775="Non-Lead - Copper",N1775="Before 1989")))),"Tier 4",
IF((OR((AND('[1]PWS Information'!$E$10="NTNC",P1775="Non-Lead")),
(AND('[1]PWS Information'!$E$10="CWS",P1775="Non-Lead",R1775="")),
(AND('[1]PWS Information'!$E$10="CWS",P1775="Non-Lead",R1775="No")),
(AND('[1]PWS Information'!$E$10="CWS",P1775="Non-Lead",R1775="Don't Know")),
(AND('[1]PWS Information'!$E$10="CWS",P1775="Non-Lead", I1775="Non-Lead - Copper", R1775="Yes", K1775="Between 1989 and 2014")),
(AND('[1]PWS Information'!$E$10="CWS",P1775="Non-Lead", I1775="Non-Lead - Copper", R1775="Yes", K1775="After 2014")),
(AND('[1]PWS Information'!$E$10="CWS",P1775="Non-Lead", I1775="Non-Lead - Copper", R1775="Yes", K1775="Unknown")),
(AND('[1]PWS Information'!$E$10="CWS",P1775="Non-Lead", M1775="Non-Lead - Copper", R1775="Yes", N1775="Between 1989 and 2014")),
(AND('[1]PWS Information'!$E$10="CWS",P1775="Non-Lead", M1775="Non-Lead - Copper", R1775="Yes", N1775="After 2014")),
(AND('[1]PWS Information'!$E$10="CWS",P1775="Non-Lead", M1775="Non-Lead - Copper", R1775="Yes", N1775="Unknown")),
(AND('[1]PWS Information'!$E$10="CWS",P1775="Unknown")),
(AND('[1]PWS Information'!$E$10="NTNC",P1775="Unknown")))),"Tier 5",
"")))))</f>
        <v>Tier 5</v>
      </c>
      <c r="Y1775" s="50"/>
      <c r="Z1775" s="50"/>
    </row>
    <row r="1776" spans="1:26" x14ac:dyDescent="0.25">
      <c r="A1776" s="39">
        <v>2136</v>
      </c>
      <c r="B1776" s="40">
        <v>3178</v>
      </c>
      <c r="C1776" s="41" t="s">
        <v>300</v>
      </c>
      <c r="D1776" s="41" t="s">
        <v>99</v>
      </c>
      <c r="E1776" s="41">
        <v>75153</v>
      </c>
      <c r="F1776" s="42"/>
      <c r="G1776" s="43"/>
      <c r="H1776" s="44"/>
      <c r="I1776" s="45" t="s">
        <v>47</v>
      </c>
      <c r="J1776" s="46" t="s">
        <v>37</v>
      </c>
      <c r="K1776" s="42" t="s">
        <v>41</v>
      </c>
      <c r="L1776" s="49"/>
      <c r="M1776" s="45" t="s">
        <v>54</v>
      </c>
      <c r="N1776" s="46" t="s">
        <v>41</v>
      </c>
      <c r="O1776" s="49"/>
      <c r="P1776" s="36" t="str">
        <f t="shared" si="27"/>
        <v>Non-Lead</v>
      </c>
      <c r="Q1776" s="39" t="s">
        <v>37</v>
      </c>
      <c r="R1776" s="39" t="s">
        <v>37</v>
      </c>
      <c r="S1776" s="39"/>
      <c r="T1776" s="50" t="s">
        <v>36</v>
      </c>
      <c r="U1776" s="50" t="s">
        <v>37</v>
      </c>
      <c r="V1776" s="50" t="s">
        <v>37</v>
      </c>
      <c r="W1776" s="50" t="s">
        <v>37</v>
      </c>
      <c r="X1776" s="51" t="str">
        <f>IF((OR((AND('[1]PWS Information'!$E$10="CWS",T1776="Single Family Residence",P1776="Lead")),
(AND('[1]PWS Information'!$E$10="CWS",T1776="Multiple Family Residence",'[1]PWS Information'!$E$11="Yes",P1776="Lead")),
(AND('[1]PWS Information'!$E$10="NTNC",P1776="Lead")))),"Tier 1",
IF((OR((AND('[1]PWS Information'!$E$10="CWS",T1776="Multiple Family Residence",'[1]PWS Information'!$E$11="No",P1776="Lead")),
(AND('[1]PWS Information'!$E$10="CWS",T1776="Other",P1776="Lead")),
(AND('[1]PWS Information'!$E$10="CWS",T1776="Building",P1776="Lead")))),"Tier 2",
IF((OR((AND('[1]PWS Information'!$E$10="CWS",T1776="Single Family Residence",P1776="Galvanized Requiring Replacement")),
(AND('[1]PWS Information'!$E$10="CWS",T1776="Single Family Residence",P1776="Galvanized Requiring Replacement",Q1776="Yes")),
(AND('[1]PWS Information'!$E$10="NTNC",P1776="Galvanized Requiring Replacement")),
(AND('[1]PWS Information'!$E$10="NTNC",T1776="Single Family Residence",Q1776="Yes")))),"Tier 3",
IF((OR((AND('[1]PWS Information'!$E$10="CWS",T1776="Single Family Residence",R1776="Yes",P1776="Non-Lead", I1776="Non-Lead - Copper",K1776="Before 1989")),
(AND('[1]PWS Information'!$E$10="CWS",T1776="Single Family Residence",R1776="Yes",P1776="Non-Lead", M1776="Non-Lead - Copper",N1776="Before 1989")))),"Tier 4",
IF((OR((AND('[1]PWS Information'!$E$10="NTNC",P1776="Non-Lead")),
(AND('[1]PWS Information'!$E$10="CWS",P1776="Non-Lead",R1776="")),
(AND('[1]PWS Information'!$E$10="CWS",P1776="Non-Lead",R1776="No")),
(AND('[1]PWS Information'!$E$10="CWS",P1776="Non-Lead",R1776="Don't Know")),
(AND('[1]PWS Information'!$E$10="CWS",P1776="Non-Lead", I1776="Non-Lead - Copper", R1776="Yes", K1776="Between 1989 and 2014")),
(AND('[1]PWS Information'!$E$10="CWS",P1776="Non-Lead", I1776="Non-Lead - Copper", R1776="Yes", K1776="After 2014")),
(AND('[1]PWS Information'!$E$10="CWS",P1776="Non-Lead", I1776="Non-Lead - Copper", R1776="Yes", K1776="Unknown")),
(AND('[1]PWS Information'!$E$10="CWS",P1776="Non-Lead", M1776="Non-Lead - Copper", R1776="Yes", N1776="Between 1989 and 2014")),
(AND('[1]PWS Information'!$E$10="CWS",P1776="Non-Lead", M1776="Non-Lead - Copper", R1776="Yes", N1776="After 2014")),
(AND('[1]PWS Information'!$E$10="CWS",P1776="Non-Lead", M1776="Non-Lead - Copper", R1776="Yes", N1776="Unknown")),
(AND('[1]PWS Information'!$E$10="CWS",P1776="Unknown")),
(AND('[1]PWS Information'!$E$10="NTNC",P1776="Unknown")))),"Tier 5",
"")))))</f>
        <v>Tier 5</v>
      </c>
      <c r="Y1776" s="50"/>
      <c r="Z1776" s="50"/>
    </row>
    <row r="1777" spans="1:26" x14ac:dyDescent="0.25">
      <c r="A1777" s="39">
        <v>2139</v>
      </c>
      <c r="B1777" s="40">
        <v>5141</v>
      </c>
      <c r="C1777" s="41" t="s">
        <v>449</v>
      </c>
      <c r="D1777" s="41" t="s">
        <v>73</v>
      </c>
      <c r="E1777" s="41">
        <v>75155</v>
      </c>
      <c r="F1777" s="42"/>
      <c r="G1777" s="43"/>
      <c r="H1777" s="44"/>
      <c r="I1777" s="45" t="s">
        <v>47</v>
      </c>
      <c r="J1777" s="46" t="s">
        <v>37</v>
      </c>
      <c r="K1777" s="42" t="s">
        <v>41</v>
      </c>
      <c r="L1777" s="49"/>
      <c r="M1777" s="45" t="s">
        <v>54</v>
      </c>
      <c r="N1777" s="46" t="s">
        <v>41</v>
      </c>
      <c r="O1777" s="49"/>
      <c r="P1777" s="36" t="str">
        <f t="shared" si="27"/>
        <v>Non-Lead</v>
      </c>
      <c r="Q1777" s="39" t="s">
        <v>37</v>
      </c>
      <c r="R1777" s="39" t="s">
        <v>37</v>
      </c>
      <c r="S1777" s="39"/>
      <c r="T1777" s="50" t="s">
        <v>36</v>
      </c>
      <c r="U1777" s="50" t="s">
        <v>37</v>
      </c>
      <c r="V1777" s="50" t="s">
        <v>37</v>
      </c>
      <c r="W1777" s="50" t="s">
        <v>37</v>
      </c>
      <c r="X1777" s="51" t="str">
        <f>IF((OR((AND('[1]PWS Information'!$E$10="CWS",T1777="Single Family Residence",P1777="Lead")),
(AND('[1]PWS Information'!$E$10="CWS",T1777="Multiple Family Residence",'[1]PWS Information'!$E$11="Yes",P1777="Lead")),
(AND('[1]PWS Information'!$E$10="NTNC",P1777="Lead")))),"Tier 1",
IF((OR((AND('[1]PWS Information'!$E$10="CWS",T1777="Multiple Family Residence",'[1]PWS Information'!$E$11="No",P1777="Lead")),
(AND('[1]PWS Information'!$E$10="CWS",T1777="Other",P1777="Lead")),
(AND('[1]PWS Information'!$E$10="CWS",T1777="Building",P1777="Lead")))),"Tier 2",
IF((OR((AND('[1]PWS Information'!$E$10="CWS",T1777="Single Family Residence",P1777="Galvanized Requiring Replacement")),
(AND('[1]PWS Information'!$E$10="CWS",T1777="Single Family Residence",P1777="Galvanized Requiring Replacement",Q1777="Yes")),
(AND('[1]PWS Information'!$E$10="NTNC",P1777="Galvanized Requiring Replacement")),
(AND('[1]PWS Information'!$E$10="NTNC",T1777="Single Family Residence",Q1777="Yes")))),"Tier 3",
IF((OR((AND('[1]PWS Information'!$E$10="CWS",T1777="Single Family Residence",R1777="Yes",P1777="Non-Lead", I1777="Non-Lead - Copper",K1777="Before 1989")),
(AND('[1]PWS Information'!$E$10="CWS",T1777="Single Family Residence",R1777="Yes",P1777="Non-Lead", M1777="Non-Lead - Copper",N1777="Before 1989")))),"Tier 4",
IF((OR((AND('[1]PWS Information'!$E$10="NTNC",P1777="Non-Lead")),
(AND('[1]PWS Information'!$E$10="CWS",P1777="Non-Lead",R1777="")),
(AND('[1]PWS Information'!$E$10="CWS",P1777="Non-Lead",R1777="No")),
(AND('[1]PWS Information'!$E$10="CWS",P1777="Non-Lead",R1777="Don't Know")),
(AND('[1]PWS Information'!$E$10="CWS",P1777="Non-Lead", I1777="Non-Lead - Copper", R1777="Yes", K1777="Between 1989 and 2014")),
(AND('[1]PWS Information'!$E$10="CWS",P1777="Non-Lead", I1777="Non-Lead - Copper", R1777="Yes", K1777="After 2014")),
(AND('[1]PWS Information'!$E$10="CWS",P1777="Non-Lead", I1777="Non-Lead - Copper", R1777="Yes", K1777="Unknown")),
(AND('[1]PWS Information'!$E$10="CWS",P1777="Non-Lead", M1777="Non-Lead - Copper", R1777="Yes", N1777="Between 1989 and 2014")),
(AND('[1]PWS Information'!$E$10="CWS",P1777="Non-Lead", M1777="Non-Lead - Copper", R1777="Yes", N1777="After 2014")),
(AND('[1]PWS Information'!$E$10="CWS",P1777="Non-Lead", M1777="Non-Lead - Copper", R1777="Yes", N1777="Unknown")),
(AND('[1]PWS Information'!$E$10="CWS",P1777="Unknown")),
(AND('[1]PWS Information'!$E$10="NTNC",P1777="Unknown")))),"Tier 5",
"")))))</f>
        <v>Tier 5</v>
      </c>
      <c r="Y1777" s="50"/>
      <c r="Z1777" s="50"/>
    </row>
    <row r="1778" spans="1:26" x14ac:dyDescent="0.25">
      <c r="A1778" s="39">
        <v>2140</v>
      </c>
      <c r="B1778" s="40">
        <v>2531</v>
      </c>
      <c r="C1778" s="41" t="s">
        <v>393</v>
      </c>
      <c r="D1778" s="41" t="s">
        <v>73</v>
      </c>
      <c r="E1778" s="41">
        <v>75155</v>
      </c>
      <c r="F1778" s="42"/>
      <c r="G1778" s="43"/>
      <c r="H1778" s="44"/>
      <c r="I1778" s="45" t="s">
        <v>47</v>
      </c>
      <c r="J1778" s="46" t="s">
        <v>37</v>
      </c>
      <c r="K1778" s="42" t="s">
        <v>41</v>
      </c>
      <c r="L1778" s="49"/>
      <c r="M1778" s="45" t="s">
        <v>54</v>
      </c>
      <c r="N1778" s="46" t="s">
        <v>41</v>
      </c>
      <c r="O1778" s="49"/>
      <c r="P1778" s="36" t="str">
        <f t="shared" si="27"/>
        <v>Non-Lead</v>
      </c>
      <c r="Q1778" s="39" t="s">
        <v>37</v>
      </c>
      <c r="R1778" s="39" t="s">
        <v>37</v>
      </c>
      <c r="S1778" s="39"/>
      <c r="T1778" s="50" t="s">
        <v>36</v>
      </c>
      <c r="U1778" s="50" t="s">
        <v>37</v>
      </c>
      <c r="V1778" s="50" t="s">
        <v>37</v>
      </c>
      <c r="W1778" s="50" t="s">
        <v>37</v>
      </c>
      <c r="X1778" s="51" t="str">
        <f>IF((OR((AND('[1]PWS Information'!$E$10="CWS",T1778="Single Family Residence",P1778="Lead")),
(AND('[1]PWS Information'!$E$10="CWS",T1778="Multiple Family Residence",'[1]PWS Information'!$E$11="Yes",P1778="Lead")),
(AND('[1]PWS Information'!$E$10="NTNC",P1778="Lead")))),"Tier 1",
IF((OR((AND('[1]PWS Information'!$E$10="CWS",T1778="Multiple Family Residence",'[1]PWS Information'!$E$11="No",P1778="Lead")),
(AND('[1]PWS Information'!$E$10="CWS",T1778="Other",P1778="Lead")),
(AND('[1]PWS Information'!$E$10="CWS",T1778="Building",P1778="Lead")))),"Tier 2",
IF((OR((AND('[1]PWS Information'!$E$10="CWS",T1778="Single Family Residence",P1778="Galvanized Requiring Replacement")),
(AND('[1]PWS Information'!$E$10="CWS",T1778="Single Family Residence",P1778="Galvanized Requiring Replacement",Q1778="Yes")),
(AND('[1]PWS Information'!$E$10="NTNC",P1778="Galvanized Requiring Replacement")),
(AND('[1]PWS Information'!$E$10="NTNC",T1778="Single Family Residence",Q1778="Yes")))),"Tier 3",
IF((OR((AND('[1]PWS Information'!$E$10="CWS",T1778="Single Family Residence",R1778="Yes",P1778="Non-Lead", I1778="Non-Lead - Copper",K1778="Before 1989")),
(AND('[1]PWS Information'!$E$10="CWS",T1778="Single Family Residence",R1778="Yes",P1778="Non-Lead", M1778="Non-Lead - Copper",N1778="Before 1989")))),"Tier 4",
IF((OR((AND('[1]PWS Information'!$E$10="NTNC",P1778="Non-Lead")),
(AND('[1]PWS Information'!$E$10="CWS",P1778="Non-Lead",R1778="")),
(AND('[1]PWS Information'!$E$10="CWS",P1778="Non-Lead",R1778="No")),
(AND('[1]PWS Information'!$E$10="CWS",P1778="Non-Lead",R1778="Don't Know")),
(AND('[1]PWS Information'!$E$10="CWS",P1778="Non-Lead", I1778="Non-Lead - Copper", R1778="Yes", K1778="Between 1989 and 2014")),
(AND('[1]PWS Information'!$E$10="CWS",P1778="Non-Lead", I1778="Non-Lead - Copper", R1778="Yes", K1778="After 2014")),
(AND('[1]PWS Information'!$E$10="CWS",P1778="Non-Lead", I1778="Non-Lead - Copper", R1778="Yes", K1778="Unknown")),
(AND('[1]PWS Information'!$E$10="CWS",P1778="Non-Lead", M1778="Non-Lead - Copper", R1778="Yes", N1778="Between 1989 and 2014")),
(AND('[1]PWS Information'!$E$10="CWS",P1778="Non-Lead", M1778="Non-Lead - Copper", R1778="Yes", N1778="After 2014")),
(AND('[1]PWS Information'!$E$10="CWS",P1778="Non-Lead", M1778="Non-Lead - Copper", R1778="Yes", N1778="Unknown")),
(AND('[1]PWS Information'!$E$10="CWS",P1778="Unknown")),
(AND('[1]PWS Information'!$E$10="NTNC",P1778="Unknown")))),"Tier 5",
"")))))</f>
        <v>Tier 5</v>
      </c>
      <c r="Y1778" s="50"/>
      <c r="Z1778" s="50"/>
    </row>
    <row r="1779" spans="1:26" x14ac:dyDescent="0.25">
      <c r="A1779" s="39">
        <v>2141</v>
      </c>
      <c r="B1779" s="40" t="s">
        <v>458</v>
      </c>
      <c r="C1779" s="41" t="s">
        <v>321</v>
      </c>
      <c r="D1779" s="41" t="s">
        <v>88</v>
      </c>
      <c r="E1779" s="41">
        <v>75144</v>
      </c>
      <c r="F1779" s="42"/>
      <c r="G1779" s="43"/>
      <c r="H1779" s="44"/>
      <c r="I1779" s="45" t="s">
        <v>47</v>
      </c>
      <c r="J1779" s="46" t="s">
        <v>37</v>
      </c>
      <c r="K1779" s="42" t="s">
        <v>41</v>
      </c>
      <c r="L1779" s="49"/>
      <c r="M1779" s="45" t="s">
        <v>54</v>
      </c>
      <c r="N1779" s="46" t="s">
        <v>41</v>
      </c>
      <c r="O1779" s="49"/>
      <c r="P1779" s="36" t="str">
        <f t="shared" si="27"/>
        <v>Non-Lead</v>
      </c>
      <c r="Q1779" s="39" t="s">
        <v>37</v>
      </c>
      <c r="R1779" s="39" t="s">
        <v>37</v>
      </c>
      <c r="S1779" s="39"/>
      <c r="T1779" s="50" t="s">
        <v>36</v>
      </c>
      <c r="U1779" s="50" t="s">
        <v>37</v>
      </c>
      <c r="V1779" s="50" t="s">
        <v>37</v>
      </c>
      <c r="W1779" s="50" t="s">
        <v>37</v>
      </c>
      <c r="X1779" s="51" t="str">
        <f>IF((OR((AND('[1]PWS Information'!$E$10="CWS",T1779="Single Family Residence",P1779="Lead")),
(AND('[1]PWS Information'!$E$10="CWS",T1779="Multiple Family Residence",'[1]PWS Information'!$E$11="Yes",P1779="Lead")),
(AND('[1]PWS Information'!$E$10="NTNC",P1779="Lead")))),"Tier 1",
IF((OR((AND('[1]PWS Information'!$E$10="CWS",T1779="Multiple Family Residence",'[1]PWS Information'!$E$11="No",P1779="Lead")),
(AND('[1]PWS Information'!$E$10="CWS",T1779="Other",P1779="Lead")),
(AND('[1]PWS Information'!$E$10="CWS",T1779="Building",P1779="Lead")))),"Tier 2",
IF((OR((AND('[1]PWS Information'!$E$10="CWS",T1779="Single Family Residence",P1779="Galvanized Requiring Replacement")),
(AND('[1]PWS Information'!$E$10="CWS",T1779="Single Family Residence",P1779="Galvanized Requiring Replacement",Q1779="Yes")),
(AND('[1]PWS Information'!$E$10="NTNC",P1779="Galvanized Requiring Replacement")),
(AND('[1]PWS Information'!$E$10="NTNC",T1779="Single Family Residence",Q1779="Yes")))),"Tier 3",
IF((OR((AND('[1]PWS Information'!$E$10="CWS",T1779="Single Family Residence",R1779="Yes",P1779="Non-Lead", I1779="Non-Lead - Copper",K1779="Before 1989")),
(AND('[1]PWS Information'!$E$10="CWS",T1779="Single Family Residence",R1779="Yes",P1779="Non-Lead", M1779="Non-Lead - Copper",N1779="Before 1989")))),"Tier 4",
IF((OR((AND('[1]PWS Information'!$E$10="NTNC",P1779="Non-Lead")),
(AND('[1]PWS Information'!$E$10="CWS",P1779="Non-Lead",R1779="")),
(AND('[1]PWS Information'!$E$10="CWS",P1779="Non-Lead",R1779="No")),
(AND('[1]PWS Information'!$E$10="CWS",P1779="Non-Lead",R1779="Don't Know")),
(AND('[1]PWS Information'!$E$10="CWS",P1779="Non-Lead", I1779="Non-Lead - Copper", R1779="Yes", K1779="Between 1989 and 2014")),
(AND('[1]PWS Information'!$E$10="CWS",P1779="Non-Lead", I1779="Non-Lead - Copper", R1779="Yes", K1779="After 2014")),
(AND('[1]PWS Information'!$E$10="CWS",P1779="Non-Lead", I1779="Non-Lead - Copper", R1779="Yes", K1779="Unknown")),
(AND('[1]PWS Information'!$E$10="CWS",P1779="Non-Lead", M1779="Non-Lead - Copper", R1779="Yes", N1779="Between 1989 and 2014")),
(AND('[1]PWS Information'!$E$10="CWS",P1779="Non-Lead", M1779="Non-Lead - Copper", R1779="Yes", N1779="After 2014")),
(AND('[1]PWS Information'!$E$10="CWS",P1779="Non-Lead", M1779="Non-Lead - Copper", R1779="Yes", N1779="Unknown")),
(AND('[1]PWS Information'!$E$10="CWS",P1779="Unknown")),
(AND('[1]PWS Information'!$E$10="NTNC",P1779="Unknown")))),"Tier 5",
"")))))</f>
        <v>Tier 5</v>
      </c>
      <c r="Y1779" s="50"/>
      <c r="Z1779" s="50"/>
    </row>
    <row r="1780" spans="1:26" x14ac:dyDescent="0.25">
      <c r="A1780" s="39">
        <v>2143</v>
      </c>
      <c r="B1780" s="40">
        <v>15246</v>
      </c>
      <c r="C1780" s="41" t="s">
        <v>343</v>
      </c>
      <c r="D1780" s="41" t="s">
        <v>88</v>
      </c>
      <c r="E1780" s="41">
        <v>75144</v>
      </c>
      <c r="F1780" s="42"/>
      <c r="G1780" s="43"/>
      <c r="H1780" s="44"/>
      <c r="I1780" s="45" t="s">
        <v>47</v>
      </c>
      <c r="J1780" s="46" t="s">
        <v>37</v>
      </c>
      <c r="K1780" s="42" t="s">
        <v>41</v>
      </c>
      <c r="L1780" s="49"/>
      <c r="M1780" s="45" t="s">
        <v>54</v>
      </c>
      <c r="N1780" s="46" t="s">
        <v>49</v>
      </c>
      <c r="O1780" s="49"/>
      <c r="P1780" s="36" t="str">
        <f t="shared" si="27"/>
        <v>Non-Lead</v>
      </c>
      <c r="Q1780" s="39" t="s">
        <v>37</v>
      </c>
      <c r="R1780" s="39" t="s">
        <v>37</v>
      </c>
      <c r="S1780" s="39"/>
      <c r="T1780" s="50" t="s">
        <v>52</v>
      </c>
      <c r="U1780" s="50" t="s">
        <v>37</v>
      </c>
      <c r="V1780" s="50" t="s">
        <v>37</v>
      </c>
      <c r="W1780" s="50" t="s">
        <v>37</v>
      </c>
      <c r="X1780" s="51" t="str">
        <f>IF((OR((AND('[1]PWS Information'!$E$10="CWS",T1780="Single Family Residence",P1780="Lead")),
(AND('[1]PWS Information'!$E$10="CWS",T1780="Multiple Family Residence",'[1]PWS Information'!$E$11="Yes",P1780="Lead")),
(AND('[1]PWS Information'!$E$10="NTNC",P1780="Lead")))),"Tier 1",
IF((OR((AND('[1]PWS Information'!$E$10="CWS",T1780="Multiple Family Residence",'[1]PWS Information'!$E$11="No",P1780="Lead")),
(AND('[1]PWS Information'!$E$10="CWS",T1780="Other",P1780="Lead")),
(AND('[1]PWS Information'!$E$10="CWS",T1780="Building",P1780="Lead")))),"Tier 2",
IF((OR((AND('[1]PWS Information'!$E$10="CWS",T1780="Single Family Residence",P1780="Galvanized Requiring Replacement")),
(AND('[1]PWS Information'!$E$10="CWS",T1780="Single Family Residence",P1780="Galvanized Requiring Replacement",Q1780="Yes")),
(AND('[1]PWS Information'!$E$10="NTNC",P1780="Galvanized Requiring Replacement")),
(AND('[1]PWS Information'!$E$10="NTNC",T1780="Single Family Residence",Q1780="Yes")))),"Tier 3",
IF((OR((AND('[1]PWS Information'!$E$10="CWS",T1780="Single Family Residence",R1780="Yes",P1780="Non-Lead", I1780="Non-Lead - Copper",K1780="Before 1989")),
(AND('[1]PWS Information'!$E$10="CWS",T1780="Single Family Residence",R1780="Yes",P1780="Non-Lead", M1780="Non-Lead - Copper",N1780="Before 1989")))),"Tier 4",
IF((OR((AND('[1]PWS Information'!$E$10="NTNC",P1780="Non-Lead")),
(AND('[1]PWS Information'!$E$10="CWS",P1780="Non-Lead",R1780="")),
(AND('[1]PWS Information'!$E$10="CWS",P1780="Non-Lead",R1780="No")),
(AND('[1]PWS Information'!$E$10="CWS",P1780="Non-Lead",R1780="Don't Know")),
(AND('[1]PWS Information'!$E$10="CWS",P1780="Non-Lead", I1780="Non-Lead - Copper", R1780="Yes", K1780="Between 1989 and 2014")),
(AND('[1]PWS Information'!$E$10="CWS",P1780="Non-Lead", I1780="Non-Lead - Copper", R1780="Yes", K1780="After 2014")),
(AND('[1]PWS Information'!$E$10="CWS",P1780="Non-Lead", I1780="Non-Lead - Copper", R1780="Yes", K1780="Unknown")),
(AND('[1]PWS Information'!$E$10="CWS",P1780="Non-Lead", M1780="Non-Lead - Copper", R1780="Yes", N1780="Between 1989 and 2014")),
(AND('[1]PWS Information'!$E$10="CWS",P1780="Non-Lead", M1780="Non-Lead - Copper", R1780="Yes", N1780="After 2014")),
(AND('[1]PWS Information'!$E$10="CWS",P1780="Non-Lead", M1780="Non-Lead - Copper", R1780="Yes", N1780="Unknown")),
(AND('[1]PWS Information'!$E$10="CWS",P1780="Unknown")),
(AND('[1]PWS Information'!$E$10="NTNC",P1780="Unknown")))),"Tier 5",
"")))))</f>
        <v>Tier 5</v>
      </c>
      <c r="Y1780" s="50"/>
      <c r="Z1780" s="50"/>
    </row>
    <row r="1781" spans="1:26" x14ac:dyDescent="0.25">
      <c r="A1781" s="39">
        <v>2144</v>
      </c>
      <c r="B1781" s="40">
        <v>2035</v>
      </c>
      <c r="C1781" s="41" t="s">
        <v>459</v>
      </c>
      <c r="D1781" s="41" t="s">
        <v>88</v>
      </c>
      <c r="E1781" s="41">
        <v>75144</v>
      </c>
      <c r="F1781" s="42"/>
      <c r="G1781" s="43"/>
      <c r="H1781" s="44"/>
      <c r="I1781" s="45" t="s">
        <v>47</v>
      </c>
      <c r="J1781" s="46" t="s">
        <v>37</v>
      </c>
      <c r="K1781" s="42" t="s">
        <v>41</v>
      </c>
      <c r="L1781" s="49"/>
      <c r="M1781" s="45" t="s">
        <v>54</v>
      </c>
      <c r="N1781" s="46" t="s">
        <v>41</v>
      </c>
      <c r="O1781" s="49"/>
      <c r="P1781" s="36" t="str">
        <f t="shared" si="27"/>
        <v>Non-Lead</v>
      </c>
      <c r="Q1781" s="39" t="s">
        <v>37</v>
      </c>
      <c r="R1781" s="39" t="s">
        <v>37</v>
      </c>
      <c r="S1781" s="39"/>
      <c r="T1781" s="50" t="s">
        <v>36</v>
      </c>
      <c r="U1781" s="50" t="s">
        <v>37</v>
      </c>
      <c r="V1781" s="50" t="s">
        <v>37</v>
      </c>
      <c r="W1781" s="50" t="s">
        <v>37</v>
      </c>
      <c r="X1781" s="51" t="str">
        <f>IF((OR((AND('[1]PWS Information'!$E$10="CWS",T1781="Single Family Residence",P1781="Lead")),
(AND('[1]PWS Information'!$E$10="CWS",T1781="Multiple Family Residence",'[1]PWS Information'!$E$11="Yes",P1781="Lead")),
(AND('[1]PWS Information'!$E$10="NTNC",P1781="Lead")))),"Tier 1",
IF((OR((AND('[1]PWS Information'!$E$10="CWS",T1781="Multiple Family Residence",'[1]PWS Information'!$E$11="No",P1781="Lead")),
(AND('[1]PWS Information'!$E$10="CWS",T1781="Other",P1781="Lead")),
(AND('[1]PWS Information'!$E$10="CWS",T1781="Building",P1781="Lead")))),"Tier 2",
IF((OR((AND('[1]PWS Information'!$E$10="CWS",T1781="Single Family Residence",P1781="Galvanized Requiring Replacement")),
(AND('[1]PWS Information'!$E$10="CWS",T1781="Single Family Residence",P1781="Galvanized Requiring Replacement",Q1781="Yes")),
(AND('[1]PWS Information'!$E$10="NTNC",P1781="Galvanized Requiring Replacement")),
(AND('[1]PWS Information'!$E$10="NTNC",T1781="Single Family Residence",Q1781="Yes")))),"Tier 3",
IF((OR((AND('[1]PWS Information'!$E$10="CWS",T1781="Single Family Residence",R1781="Yes",P1781="Non-Lead", I1781="Non-Lead - Copper",K1781="Before 1989")),
(AND('[1]PWS Information'!$E$10="CWS",T1781="Single Family Residence",R1781="Yes",P1781="Non-Lead", M1781="Non-Lead - Copper",N1781="Before 1989")))),"Tier 4",
IF((OR((AND('[1]PWS Information'!$E$10="NTNC",P1781="Non-Lead")),
(AND('[1]PWS Information'!$E$10="CWS",P1781="Non-Lead",R1781="")),
(AND('[1]PWS Information'!$E$10="CWS",P1781="Non-Lead",R1781="No")),
(AND('[1]PWS Information'!$E$10="CWS",P1781="Non-Lead",R1781="Don't Know")),
(AND('[1]PWS Information'!$E$10="CWS",P1781="Non-Lead", I1781="Non-Lead - Copper", R1781="Yes", K1781="Between 1989 and 2014")),
(AND('[1]PWS Information'!$E$10="CWS",P1781="Non-Lead", I1781="Non-Lead - Copper", R1781="Yes", K1781="After 2014")),
(AND('[1]PWS Information'!$E$10="CWS",P1781="Non-Lead", I1781="Non-Lead - Copper", R1781="Yes", K1781="Unknown")),
(AND('[1]PWS Information'!$E$10="CWS",P1781="Non-Lead", M1781="Non-Lead - Copper", R1781="Yes", N1781="Between 1989 and 2014")),
(AND('[1]PWS Information'!$E$10="CWS",P1781="Non-Lead", M1781="Non-Lead - Copper", R1781="Yes", N1781="After 2014")),
(AND('[1]PWS Information'!$E$10="CWS",P1781="Non-Lead", M1781="Non-Lead - Copper", R1781="Yes", N1781="Unknown")),
(AND('[1]PWS Information'!$E$10="CWS",P1781="Unknown")),
(AND('[1]PWS Information'!$E$10="NTNC",P1781="Unknown")))),"Tier 5",
"")))))</f>
        <v>Tier 5</v>
      </c>
      <c r="Y1781" s="50"/>
      <c r="Z1781" s="50"/>
    </row>
    <row r="1782" spans="1:26" x14ac:dyDescent="0.25">
      <c r="A1782" s="39">
        <v>2145</v>
      </c>
      <c r="B1782" s="40">
        <v>1684</v>
      </c>
      <c r="C1782" s="41" t="s">
        <v>275</v>
      </c>
      <c r="D1782" s="41" t="s">
        <v>88</v>
      </c>
      <c r="E1782" s="41">
        <v>75144</v>
      </c>
      <c r="F1782" s="42"/>
      <c r="G1782" s="43"/>
      <c r="H1782" s="44"/>
      <c r="I1782" s="45" t="s">
        <v>47</v>
      </c>
      <c r="J1782" s="46" t="s">
        <v>37</v>
      </c>
      <c r="K1782" s="42" t="s">
        <v>41</v>
      </c>
      <c r="L1782" s="49"/>
      <c r="M1782" s="45" t="s">
        <v>54</v>
      </c>
      <c r="N1782" s="46" t="s">
        <v>49</v>
      </c>
      <c r="O1782" s="49"/>
      <c r="P1782" s="36" t="str">
        <f t="shared" si="27"/>
        <v>Non-Lead</v>
      </c>
      <c r="Q1782" s="39" t="s">
        <v>37</v>
      </c>
      <c r="R1782" s="39" t="s">
        <v>37</v>
      </c>
      <c r="S1782" s="39"/>
      <c r="T1782" s="50" t="s">
        <v>36</v>
      </c>
      <c r="U1782" s="50" t="s">
        <v>37</v>
      </c>
      <c r="V1782" s="50" t="s">
        <v>37</v>
      </c>
      <c r="W1782" s="50" t="s">
        <v>37</v>
      </c>
      <c r="X1782" s="51" t="str">
        <f>IF((OR((AND('[1]PWS Information'!$E$10="CWS",T1782="Single Family Residence",P1782="Lead")),
(AND('[1]PWS Information'!$E$10="CWS",T1782="Multiple Family Residence",'[1]PWS Information'!$E$11="Yes",P1782="Lead")),
(AND('[1]PWS Information'!$E$10="NTNC",P1782="Lead")))),"Tier 1",
IF((OR((AND('[1]PWS Information'!$E$10="CWS",T1782="Multiple Family Residence",'[1]PWS Information'!$E$11="No",P1782="Lead")),
(AND('[1]PWS Information'!$E$10="CWS",T1782="Other",P1782="Lead")),
(AND('[1]PWS Information'!$E$10="CWS",T1782="Building",P1782="Lead")))),"Tier 2",
IF((OR((AND('[1]PWS Information'!$E$10="CWS",T1782="Single Family Residence",P1782="Galvanized Requiring Replacement")),
(AND('[1]PWS Information'!$E$10="CWS",T1782="Single Family Residence",P1782="Galvanized Requiring Replacement",Q1782="Yes")),
(AND('[1]PWS Information'!$E$10="NTNC",P1782="Galvanized Requiring Replacement")),
(AND('[1]PWS Information'!$E$10="NTNC",T1782="Single Family Residence",Q1782="Yes")))),"Tier 3",
IF((OR((AND('[1]PWS Information'!$E$10="CWS",T1782="Single Family Residence",R1782="Yes",P1782="Non-Lead", I1782="Non-Lead - Copper",K1782="Before 1989")),
(AND('[1]PWS Information'!$E$10="CWS",T1782="Single Family Residence",R1782="Yes",P1782="Non-Lead", M1782="Non-Lead - Copper",N1782="Before 1989")))),"Tier 4",
IF((OR((AND('[1]PWS Information'!$E$10="NTNC",P1782="Non-Lead")),
(AND('[1]PWS Information'!$E$10="CWS",P1782="Non-Lead",R1782="")),
(AND('[1]PWS Information'!$E$10="CWS",P1782="Non-Lead",R1782="No")),
(AND('[1]PWS Information'!$E$10="CWS",P1782="Non-Lead",R1782="Don't Know")),
(AND('[1]PWS Information'!$E$10="CWS",P1782="Non-Lead", I1782="Non-Lead - Copper", R1782="Yes", K1782="Between 1989 and 2014")),
(AND('[1]PWS Information'!$E$10="CWS",P1782="Non-Lead", I1782="Non-Lead - Copper", R1782="Yes", K1782="After 2014")),
(AND('[1]PWS Information'!$E$10="CWS",P1782="Non-Lead", I1782="Non-Lead - Copper", R1782="Yes", K1782="Unknown")),
(AND('[1]PWS Information'!$E$10="CWS",P1782="Non-Lead", M1782="Non-Lead - Copper", R1782="Yes", N1782="Between 1989 and 2014")),
(AND('[1]PWS Information'!$E$10="CWS",P1782="Non-Lead", M1782="Non-Lead - Copper", R1782="Yes", N1782="After 2014")),
(AND('[1]PWS Information'!$E$10="CWS",P1782="Non-Lead", M1782="Non-Lead - Copper", R1782="Yes", N1782="Unknown")),
(AND('[1]PWS Information'!$E$10="CWS",P1782="Unknown")),
(AND('[1]PWS Information'!$E$10="NTNC",P1782="Unknown")))),"Tier 5",
"")))))</f>
        <v>Tier 5</v>
      </c>
      <c r="Y1782" s="50"/>
      <c r="Z1782" s="50"/>
    </row>
    <row r="1783" spans="1:26" x14ac:dyDescent="0.25">
      <c r="A1783" s="39">
        <v>2146</v>
      </c>
      <c r="B1783" s="40">
        <v>105</v>
      </c>
      <c r="C1783" s="41" t="s">
        <v>460</v>
      </c>
      <c r="D1783" s="41" t="s">
        <v>88</v>
      </c>
      <c r="E1783" s="41">
        <v>75144</v>
      </c>
      <c r="F1783" s="42"/>
      <c r="G1783" s="43"/>
      <c r="H1783" s="44"/>
      <c r="I1783" s="45" t="s">
        <v>47</v>
      </c>
      <c r="J1783" s="46" t="s">
        <v>37</v>
      </c>
      <c r="K1783" s="42" t="s">
        <v>41</v>
      </c>
      <c r="L1783" s="49"/>
      <c r="M1783" s="45" t="s">
        <v>54</v>
      </c>
      <c r="N1783" s="46" t="s">
        <v>41</v>
      </c>
      <c r="O1783" s="49"/>
      <c r="P1783" s="36" t="str">
        <f t="shared" si="27"/>
        <v>Non-Lead</v>
      </c>
      <c r="Q1783" s="39" t="s">
        <v>37</v>
      </c>
      <c r="R1783" s="39" t="s">
        <v>37</v>
      </c>
      <c r="S1783" s="39"/>
      <c r="T1783" s="50" t="s">
        <v>36</v>
      </c>
      <c r="U1783" s="50" t="s">
        <v>37</v>
      </c>
      <c r="V1783" s="50" t="s">
        <v>37</v>
      </c>
      <c r="W1783" s="50" t="s">
        <v>37</v>
      </c>
      <c r="X1783" s="51" t="str">
        <f>IF((OR((AND('[1]PWS Information'!$E$10="CWS",T1783="Single Family Residence",P1783="Lead")),
(AND('[1]PWS Information'!$E$10="CWS",T1783="Multiple Family Residence",'[1]PWS Information'!$E$11="Yes",P1783="Lead")),
(AND('[1]PWS Information'!$E$10="NTNC",P1783="Lead")))),"Tier 1",
IF((OR((AND('[1]PWS Information'!$E$10="CWS",T1783="Multiple Family Residence",'[1]PWS Information'!$E$11="No",P1783="Lead")),
(AND('[1]PWS Information'!$E$10="CWS",T1783="Other",P1783="Lead")),
(AND('[1]PWS Information'!$E$10="CWS",T1783="Building",P1783="Lead")))),"Tier 2",
IF((OR((AND('[1]PWS Information'!$E$10="CWS",T1783="Single Family Residence",P1783="Galvanized Requiring Replacement")),
(AND('[1]PWS Information'!$E$10="CWS",T1783="Single Family Residence",P1783="Galvanized Requiring Replacement",Q1783="Yes")),
(AND('[1]PWS Information'!$E$10="NTNC",P1783="Galvanized Requiring Replacement")),
(AND('[1]PWS Information'!$E$10="NTNC",T1783="Single Family Residence",Q1783="Yes")))),"Tier 3",
IF((OR((AND('[1]PWS Information'!$E$10="CWS",T1783="Single Family Residence",R1783="Yes",P1783="Non-Lead", I1783="Non-Lead - Copper",K1783="Before 1989")),
(AND('[1]PWS Information'!$E$10="CWS",T1783="Single Family Residence",R1783="Yes",P1783="Non-Lead", M1783="Non-Lead - Copper",N1783="Before 1989")))),"Tier 4",
IF((OR((AND('[1]PWS Information'!$E$10="NTNC",P1783="Non-Lead")),
(AND('[1]PWS Information'!$E$10="CWS",P1783="Non-Lead",R1783="")),
(AND('[1]PWS Information'!$E$10="CWS",P1783="Non-Lead",R1783="No")),
(AND('[1]PWS Information'!$E$10="CWS",P1783="Non-Lead",R1783="Don't Know")),
(AND('[1]PWS Information'!$E$10="CWS",P1783="Non-Lead", I1783="Non-Lead - Copper", R1783="Yes", K1783="Between 1989 and 2014")),
(AND('[1]PWS Information'!$E$10="CWS",P1783="Non-Lead", I1783="Non-Lead - Copper", R1783="Yes", K1783="After 2014")),
(AND('[1]PWS Information'!$E$10="CWS",P1783="Non-Lead", I1783="Non-Lead - Copper", R1783="Yes", K1783="Unknown")),
(AND('[1]PWS Information'!$E$10="CWS",P1783="Non-Lead", M1783="Non-Lead - Copper", R1783="Yes", N1783="Between 1989 and 2014")),
(AND('[1]PWS Information'!$E$10="CWS",P1783="Non-Lead", M1783="Non-Lead - Copper", R1783="Yes", N1783="After 2014")),
(AND('[1]PWS Information'!$E$10="CWS",P1783="Non-Lead", M1783="Non-Lead - Copper", R1783="Yes", N1783="Unknown")),
(AND('[1]PWS Information'!$E$10="CWS",P1783="Unknown")),
(AND('[1]PWS Information'!$E$10="NTNC",P1783="Unknown")))),"Tier 5",
"")))))</f>
        <v>Tier 5</v>
      </c>
      <c r="Y1783" s="50"/>
      <c r="Z1783" s="50"/>
    </row>
    <row r="1784" spans="1:26" x14ac:dyDescent="0.25">
      <c r="A1784" s="39">
        <v>2147</v>
      </c>
      <c r="B1784" s="40"/>
      <c r="C1784" s="41" t="s">
        <v>296</v>
      </c>
      <c r="D1784" s="41" t="s">
        <v>88</v>
      </c>
      <c r="E1784" s="41">
        <v>75144</v>
      </c>
      <c r="F1784" s="42"/>
      <c r="G1784" s="43"/>
      <c r="H1784" s="44"/>
      <c r="I1784" s="45" t="s">
        <v>47</v>
      </c>
      <c r="J1784" s="46" t="s">
        <v>37</v>
      </c>
      <c r="K1784" s="42" t="s">
        <v>41</v>
      </c>
      <c r="L1784" s="49"/>
      <c r="M1784" s="45" t="s">
        <v>54</v>
      </c>
      <c r="N1784" s="46" t="s">
        <v>41</v>
      </c>
      <c r="O1784" s="49"/>
      <c r="P1784" s="36" t="str">
        <f t="shared" si="27"/>
        <v>Non-Lead</v>
      </c>
      <c r="Q1784" s="39" t="s">
        <v>37</v>
      </c>
      <c r="R1784" s="39" t="s">
        <v>37</v>
      </c>
      <c r="S1784" s="39"/>
      <c r="T1784" s="50" t="s">
        <v>52</v>
      </c>
      <c r="U1784" s="50" t="s">
        <v>37</v>
      </c>
      <c r="V1784" s="50" t="s">
        <v>37</v>
      </c>
      <c r="W1784" s="50" t="s">
        <v>37</v>
      </c>
      <c r="X1784" s="51" t="str">
        <f>IF((OR((AND('[1]PWS Information'!$E$10="CWS",T1784="Single Family Residence",P1784="Lead")),
(AND('[1]PWS Information'!$E$10="CWS",T1784="Multiple Family Residence",'[1]PWS Information'!$E$11="Yes",P1784="Lead")),
(AND('[1]PWS Information'!$E$10="NTNC",P1784="Lead")))),"Tier 1",
IF((OR((AND('[1]PWS Information'!$E$10="CWS",T1784="Multiple Family Residence",'[1]PWS Information'!$E$11="No",P1784="Lead")),
(AND('[1]PWS Information'!$E$10="CWS",T1784="Other",P1784="Lead")),
(AND('[1]PWS Information'!$E$10="CWS",T1784="Building",P1784="Lead")))),"Tier 2",
IF((OR((AND('[1]PWS Information'!$E$10="CWS",T1784="Single Family Residence",P1784="Galvanized Requiring Replacement")),
(AND('[1]PWS Information'!$E$10="CWS",T1784="Single Family Residence",P1784="Galvanized Requiring Replacement",Q1784="Yes")),
(AND('[1]PWS Information'!$E$10="NTNC",P1784="Galvanized Requiring Replacement")),
(AND('[1]PWS Information'!$E$10="NTNC",T1784="Single Family Residence",Q1784="Yes")))),"Tier 3",
IF((OR((AND('[1]PWS Information'!$E$10="CWS",T1784="Single Family Residence",R1784="Yes",P1784="Non-Lead", I1784="Non-Lead - Copper",K1784="Before 1989")),
(AND('[1]PWS Information'!$E$10="CWS",T1784="Single Family Residence",R1784="Yes",P1784="Non-Lead", M1784="Non-Lead - Copper",N1784="Before 1989")))),"Tier 4",
IF((OR((AND('[1]PWS Information'!$E$10="NTNC",P1784="Non-Lead")),
(AND('[1]PWS Information'!$E$10="CWS",P1784="Non-Lead",R1784="")),
(AND('[1]PWS Information'!$E$10="CWS",P1784="Non-Lead",R1784="No")),
(AND('[1]PWS Information'!$E$10="CWS",P1784="Non-Lead",R1784="Don't Know")),
(AND('[1]PWS Information'!$E$10="CWS",P1784="Non-Lead", I1784="Non-Lead - Copper", R1784="Yes", K1784="Between 1989 and 2014")),
(AND('[1]PWS Information'!$E$10="CWS",P1784="Non-Lead", I1784="Non-Lead - Copper", R1784="Yes", K1784="After 2014")),
(AND('[1]PWS Information'!$E$10="CWS",P1784="Non-Lead", I1784="Non-Lead - Copper", R1784="Yes", K1784="Unknown")),
(AND('[1]PWS Information'!$E$10="CWS",P1784="Non-Lead", M1784="Non-Lead - Copper", R1784="Yes", N1784="Between 1989 and 2014")),
(AND('[1]PWS Information'!$E$10="CWS",P1784="Non-Lead", M1784="Non-Lead - Copper", R1784="Yes", N1784="After 2014")),
(AND('[1]PWS Information'!$E$10="CWS",P1784="Non-Lead", M1784="Non-Lead - Copper", R1784="Yes", N1784="Unknown")),
(AND('[1]PWS Information'!$E$10="CWS",P1784="Unknown")),
(AND('[1]PWS Information'!$E$10="NTNC",P1784="Unknown")))),"Tier 5",
"")))))</f>
        <v>Tier 5</v>
      </c>
      <c r="Y1784" s="50"/>
      <c r="Z1784" s="50"/>
    </row>
    <row r="1785" spans="1:26" x14ac:dyDescent="0.25">
      <c r="A1785" s="39">
        <v>2148</v>
      </c>
      <c r="B1785" s="40">
        <v>121</v>
      </c>
      <c r="C1785" s="41" t="s">
        <v>461</v>
      </c>
      <c r="D1785" s="41" t="s">
        <v>88</v>
      </c>
      <c r="E1785" s="41">
        <v>75144</v>
      </c>
      <c r="F1785" s="42"/>
      <c r="G1785" s="43"/>
      <c r="H1785" s="44"/>
      <c r="I1785" s="45" t="s">
        <v>47</v>
      </c>
      <c r="J1785" s="46" t="s">
        <v>37</v>
      </c>
      <c r="K1785" s="42" t="s">
        <v>41</v>
      </c>
      <c r="L1785" s="49"/>
      <c r="M1785" s="45" t="s">
        <v>54</v>
      </c>
      <c r="N1785" s="46" t="s">
        <v>41</v>
      </c>
      <c r="O1785" s="49"/>
      <c r="P1785" s="36" t="str">
        <f t="shared" si="27"/>
        <v>Non-Lead</v>
      </c>
      <c r="Q1785" s="39" t="s">
        <v>37</v>
      </c>
      <c r="R1785" s="39" t="s">
        <v>37</v>
      </c>
      <c r="S1785" s="39"/>
      <c r="T1785" s="50" t="s">
        <v>36</v>
      </c>
      <c r="U1785" s="50" t="s">
        <v>37</v>
      </c>
      <c r="V1785" s="50" t="s">
        <v>37</v>
      </c>
      <c r="W1785" s="50" t="s">
        <v>37</v>
      </c>
      <c r="X1785" s="51" t="str">
        <f>IF((OR((AND('[1]PWS Information'!$E$10="CWS",T1785="Single Family Residence",P1785="Lead")),
(AND('[1]PWS Information'!$E$10="CWS",T1785="Multiple Family Residence",'[1]PWS Information'!$E$11="Yes",P1785="Lead")),
(AND('[1]PWS Information'!$E$10="NTNC",P1785="Lead")))),"Tier 1",
IF((OR((AND('[1]PWS Information'!$E$10="CWS",T1785="Multiple Family Residence",'[1]PWS Information'!$E$11="No",P1785="Lead")),
(AND('[1]PWS Information'!$E$10="CWS",T1785="Other",P1785="Lead")),
(AND('[1]PWS Information'!$E$10="CWS",T1785="Building",P1785="Lead")))),"Tier 2",
IF((OR((AND('[1]PWS Information'!$E$10="CWS",T1785="Single Family Residence",P1785="Galvanized Requiring Replacement")),
(AND('[1]PWS Information'!$E$10="CWS",T1785="Single Family Residence",P1785="Galvanized Requiring Replacement",Q1785="Yes")),
(AND('[1]PWS Information'!$E$10="NTNC",P1785="Galvanized Requiring Replacement")),
(AND('[1]PWS Information'!$E$10="NTNC",T1785="Single Family Residence",Q1785="Yes")))),"Tier 3",
IF((OR((AND('[1]PWS Information'!$E$10="CWS",T1785="Single Family Residence",R1785="Yes",P1785="Non-Lead", I1785="Non-Lead - Copper",K1785="Before 1989")),
(AND('[1]PWS Information'!$E$10="CWS",T1785="Single Family Residence",R1785="Yes",P1785="Non-Lead", M1785="Non-Lead - Copper",N1785="Before 1989")))),"Tier 4",
IF((OR((AND('[1]PWS Information'!$E$10="NTNC",P1785="Non-Lead")),
(AND('[1]PWS Information'!$E$10="CWS",P1785="Non-Lead",R1785="")),
(AND('[1]PWS Information'!$E$10="CWS",P1785="Non-Lead",R1785="No")),
(AND('[1]PWS Information'!$E$10="CWS",P1785="Non-Lead",R1785="Don't Know")),
(AND('[1]PWS Information'!$E$10="CWS",P1785="Non-Lead", I1785="Non-Lead - Copper", R1785="Yes", K1785="Between 1989 and 2014")),
(AND('[1]PWS Information'!$E$10="CWS",P1785="Non-Lead", I1785="Non-Lead - Copper", R1785="Yes", K1785="After 2014")),
(AND('[1]PWS Information'!$E$10="CWS",P1785="Non-Lead", I1785="Non-Lead - Copper", R1785="Yes", K1785="Unknown")),
(AND('[1]PWS Information'!$E$10="CWS",P1785="Non-Lead", M1785="Non-Lead - Copper", R1785="Yes", N1785="Between 1989 and 2014")),
(AND('[1]PWS Information'!$E$10="CWS",P1785="Non-Lead", M1785="Non-Lead - Copper", R1785="Yes", N1785="After 2014")),
(AND('[1]PWS Information'!$E$10="CWS",P1785="Non-Lead", M1785="Non-Lead - Copper", R1785="Yes", N1785="Unknown")),
(AND('[1]PWS Information'!$E$10="CWS",P1785="Unknown")),
(AND('[1]PWS Information'!$E$10="NTNC",P1785="Unknown")))),"Tier 5",
"")))))</f>
        <v>Tier 5</v>
      </c>
      <c r="Y1785" s="50"/>
      <c r="Z1785" s="50"/>
    </row>
    <row r="1786" spans="1:26" x14ac:dyDescent="0.25">
      <c r="A1786" s="39">
        <v>2150</v>
      </c>
      <c r="B1786" s="40">
        <v>2430</v>
      </c>
      <c r="C1786" s="41" t="s">
        <v>462</v>
      </c>
      <c r="D1786" s="41" t="s">
        <v>88</v>
      </c>
      <c r="E1786" s="41">
        <v>75144</v>
      </c>
      <c r="F1786" s="42"/>
      <c r="G1786" s="43"/>
      <c r="H1786" s="44"/>
      <c r="I1786" s="45" t="s">
        <v>47</v>
      </c>
      <c r="J1786" s="46" t="s">
        <v>37</v>
      </c>
      <c r="K1786" s="42" t="s">
        <v>41</v>
      </c>
      <c r="L1786" s="49"/>
      <c r="M1786" s="45" t="s">
        <v>54</v>
      </c>
      <c r="N1786" s="46" t="s">
        <v>41</v>
      </c>
      <c r="O1786" s="49"/>
      <c r="P1786" s="36" t="str">
        <f t="shared" si="27"/>
        <v>Non-Lead</v>
      </c>
      <c r="Q1786" s="39" t="s">
        <v>37</v>
      </c>
      <c r="R1786" s="39" t="s">
        <v>37</v>
      </c>
      <c r="S1786" s="39"/>
      <c r="T1786" s="50" t="s">
        <v>52</v>
      </c>
      <c r="U1786" s="50" t="s">
        <v>37</v>
      </c>
      <c r="V1786" s="50" t="s">
        <v>37</v>
      </c>
      <c r="W1786" s="50" t="s">
        <v>37</v>
      </c>
      <c r="X1786" s="51" t="str">
        <f>IF((OR((AND('[1]PWS Information'!$E$10="CWS",T1786="Single Family Residence",P1786="Lead")),
(AND('[1]PWS Information'!$E$10="CWS",T1786="Multiple Family Residence",'[1]PWS Information'!$E$11="Yes",P1786="Lead")),
(AND('[1]PWS Information'!$E$10="NTNC",P1786="Lead")))),"Tier 1",
IF((OR((AND('[1]PWS Information'!$E$10="CWS",T1786="Multiple Family Residence",'[1]PWS Information'!$E$11="No",P1786="Lead")),
(AND('[1]PWS Information'!$E$10="CWS",T1786="Other",P1786="Lead")),
(AND('[1]PWS Information'!$E$10="CWS",T1786="Building",P1786="Lead")))),"Tier 2",
IF((OR((AND('[1]PWS Information'!$E$10="CWS",T1786="Single Family Residence",P1786="Galvanized Requiring Replacement")),
(AND('[1]PWS Information'!$E$10="CWS",T1786="Single Family Residence",P1786="Galvanized Requiring Replacement",Q1786="Yes")),
(AND('[1]PWS Information'!$E$10="NTNC",P1786="Galvanized Requiring Replacement")),
(AND('[1]PWS Information'!$E$10="NTNC",T1786="Single Family Residence",Q1786="Yes")))),"Tier 3",
IF((OR((AND('[1]PWS Information'!$E$10="CWS",T1786="Single Family Residence",R1786="Yes",P1786="Non-Lead", I1786="Non-Lead - Copper",K1786="Before 1989")),
(AND('[1]PWS Information'!$E$10="CWS",T1786="Single Family Residence",R1786="Yes",P1786="Non-Lead", M1786="Non-Lead - Copper",N1786="Before 1989")))),"Tier 4",
IF((OR((AND('[1]PWS Information'!$E$10="NTNC",P1786="Non-Lead")),
(AND('[1]PWS Information'!$E$10="CWS",P1786="Non-Lead",R1786="")),
(AND('[1]PWS Information'!$E$10="CWS",P1786="Non-Lead",R1786="No")),
(AND('[1]PWS Information'!$E$10="CWS",P1786="Non-Lead",R1786="Don't Know")),
(AND('[1]PWS Information'!$E$10="CWS",P1786="Non-Lead", I1786="Non-Lead - Copper", R1786="Yes", K1786="Between 1989 and 2014")),
(AND('[1]PWS Information'!$E$10="CWS",P1786="Non-Lead", I1786="Non-Lead - Copper", R1786="Yes", K1786="After 2014")),
(AND('[1]PWS Information'!$E$10="CWS",P1786="Non-Lead", I1786="Non-Lead - Copper", R1786="Yes", K1786="Unknown")),
(AND('[1]PWS Information'!$E$10="CWS",P1786="Non-Lead", M1786="Non-Lead - Copper", R1786="Yes", N1786="Between 1989 and 2014")),
(AND('[1]PWS Information'!$E$10="CWS",P1786="Non-Lead", M1786="Non-Lead - Copper", R1786="Yes", N1786="After 2014")),
(AND('[1]PWS Information'!$E$10="CWS",P1786="Non-Lead", M1786="Non-Lead - Copper", R1786="Yes", N1786="Unknown")),
(AND('[1]PWS Information'!$E$10="CWS",P1786="Unknown")),
(AND('[1]PWS Information'!$E$10="NTNC",P1786="Unknown")))),"Tier 5",
"")))))</f>
        <v>Tier 5</v>
      </c>
      <c r="Y1786" s="50"/>
      <c r="Z1786" s="50"/>
    </row>
    <row r="1787" spans="1:26" x14ac:dyDescent="0.25">
      <c r="A1787" s="39">
        <v>2152</v>
      </c>
      <c r="B1787" s="40">
        <v>16503</v>
      </c>
      <c r="C1787" s="41" t="s">
        <v>401</v>
      </c>
      <c r="D1787" s="41" t="s">
        <v>88</v>
      </c>
      <c r="E1787" s="41">
        <v>75144</v>
      </c>
      <c r="F1787" s="42"/>
      <c r="G1787" s="43"/>
      <c r="H1787" s="44"/>
      <c r="I1787" s="45" t="s">
        <v>47</v>
      </c>
      <c r="J1787" s="46" t="s">
        <v>37</v>
      </c>
      <c r="K1787" s="42" t="s">
        <v>41</v>
      </c>
      <c r="L1787" s="49"/>
      <c r="M1787" s="45" t="s">
        <v>54</v>
      </c>
      <c r="N1787" s="46" t="s">
        <v>41</v>
      </c>
      <c r="O1787" s="49"/>
      <c r="P1787" s="36" t="str">
        <f t="shared" si="27"/>
        <v>Non-Lead</v>
      </c>
      <c r="Q1787" s="39" t="s">
        <v>37</v>
      </c>
      <c r="R1787" s="39" t="s">
        <v>37</v>
      </c>
      <c r="S1787" s="39"/>
      <c r="T1787" s="50" t="s">
        <v>52</v>
      </c>
      <c r="U1787" s="50" t="s">
        <v>37</v>
      </c>
      <c r="V1787" s="50" t="s">
        <v>37</v>
      </c>
      <c r="W1787" s="50" t="s">
        <v>37</v>
      </c>
      <c r="X1787" s="51" t="str">
        <f>IF((OR((AND('[1]PWS Information'!$E$10="CWS",T1787="Single Family Residence",P1787="Lead")),
(AND('[1]PWS Information'!$E$10="CWS",T1787="Multiple Family Residence",'[1]PWS Information'!$E$11="Yes",P1787="Lead")),
(AND('[1]PWS Information'!$E$10="NTNC",P1787="Lead")))),"Tier 1",
IF((OR((AND('[1]PWS Information'!$E$10="CWS",T1787="Multiple Family Residence",'[1]PWS Information'!$E$11="No",P1787="Lead")),
(AND('[1]PWS Information'!$E$10="CWS",T1787="Other",P1787="Lead")),
(AND('[1]PWS Information'!$E$10="CWS",T1787="Building",P1787="Lead")))),"Tier 2",
IF((OR((AND('[1]PWS Information'!$E$10="CWS",T1787="Single Family Residence",P1787="Galvanized Requiring Replacement")),
(AND('[1]PWS Information'!$E$10="CWS",T1787="Single Family Residence",P1787="Galvanized Requiring Replacement",Q1787="Yes")),
(AND('[1]PWS Information'!$E$10="NTNC",P1787="Galvanized Requiring Replacement")),
(AND('[1]PWS Information'!$E$10="NTNC",T1787="Single Family Residence",Q1787="Yes")))),"Tier 3",
IF((OR((AND('[1]PWS Information'!$E$10="CWS",T1787="Single Family Residence",R1787="Yes",P1787="Non-Lead", I1787="Non-Lead - Copper",K1787="Before 1989")),
(AND('[1]PWS Information'!$E$10="CWS",T1787="Single Family Residence",R1787="Yes",P1787="Non-Lead", M1787="Non-Lead - Copper",N1787="Before 1989")))),"Tier 4",
IF((OR((AND('[1]PWS Information'!$E$10="NTNC",P1787="Non-Lead")),
(AND('[1]PWS Information'!$E$10="CWS",P1787="Non-Lead",R1787="")),
(AND('[1]PWS Information'!$E$10="CWS",P1787="Non-Lead",R1787="No")),
(AND('[1]PWS Information'!$E$10="CWS",P1787="Non-Lead",R1787="Don't Know")),
(AND('[1]PWS Information'!$E$10="CWS",P1787="Non-Lead", I1787="Non-Lead - Copper", R1787="Yes", K1787="Between 1989 and 2014")),
(AND('[1]PWS Information'!$E$10="CWS",P1787="Non-Lead", I1787="Non-Lead - Copper", R1787="Yes", K1787="After 2014")),
(AND('[1]PWS Information'!$E$10="CWS",P1787="Non-Lead", I1787="Non-Lead - Copper", R1787="Yes", K1787="Unknown")),
(AND('[1]PWS Information'!$E$10="CWS",P1787="Non-Lead", M1787="Non-Lead - Copper", R1787="Yes", N1787="Between 1989 and 2014")),
(AND('[1]PWS Information'!$E$10="CWS",P1787="Non-Lead", M1787="Non-Lead - Copper", R1787="Yes", N1787="After 2014")),
(AND('[1]PWS Information'!$E$10="CWS",P1787="Non-Lead", M1787="Non-Lead - Copper", R1787="Yes", N1787="Unknown")),
(AND('[1]PWS Information'!$E$10="CWS",P1787="Unknown")),
(AND('[1]PWS Information'!$E$10="NTNC",P1787="Unknown")))),"Tier 5",
"")))))</f>
        <v>Tier 5</v>
      </c>
      <c r="Y1787" s="50"/>
      <c r="Z1787" s="50"/>
    </row>
    <row r="1788" spans="1:26" x14ac:dyDescent="0.25">
      <c r="A1788" s="39">
        <v>2156</v>
      </c>
      <c r="B1788" s="40">
        <v>16509</v>
      </c>
      <c r="C1788" s="41" t="s">
        <v>401</v>
      </c>
      <c r="D1788" s="41" t="s">
        <v>88</v>
      </c>
      <c r="E1788" s="41">
        <v>75144</v>
      </c>
      <c r="F1788" s="42"/>
      <c r="G1788" s="43"/>
      <c r="H1788" s="44"/>
      <c r="I1788" s="45" t="s">
        <v>47</v>
      </c>
      <c r="J1788" s="46" t="s">
        <v>37</v>
      </c>
      <c r="K1788" s="42" t="s">
        <v>41</v>
      </c>
      <c r="L1788" s="49"/>
      <c r="M1788" s="45" t="s">
        <v>54</v>
      </c>
      <c r="N1788" s="46" t="s">
        <v>41</v>
      </c>
      <c r="O1788" s="49"/>
      <c r="P1788" s="36" t="str">
        <f t="shared" si="27"/>
        <v>Non-Lead</v>
      </c>
      <c r="Q1788" s="39" t="s">
        <v>37</v>
      </c>
      <c r="R1788" s="39" t="s">
        <v>37</v>
      </c>
      <c r="S1788" s="39"/>
      <c r="T1788" s="50" t="s">
        <v>52</v>
      </c>
      <c r="U1788" s="50" t="s">
        <v>37</v>
      </c>
      <c r="V1788" s="50" t="s">
        <v>37</v>
      </c>
      <c r="W1788" s="50" t="s">
        <v>37</v>
      </c>
      <c r="X1788" s="51" t="str">
        <f>IF((OR((AND('[1]PWS Information'!$E$10="CWS",T1788="Single Family Residence",P1788="Lead")),
(AND('[1]PWS Information'!$E$10="CWS",T1788="Multiple Family Residence",'[1]PWS Information'!$E$11="Yes",P1788="Lead")),
(AND('[1]PWS Information'!$E$10="NTNC",P1788="Lead")))),"Tier 1",
IF((OR((AND('[1]PWS Information'!$E$10="CWS",T1788="Multiple Family Residence",'[1]PWS Information'!$E$11="No",P1788="Lead")),
(AND('[1]PWS Information'!$E$10="CWS",T1788="Other",P1788="Lead")),
(AND('[1]PWS Information'!$E$10="CWS",T1788="Building",P1788="Lead")))),"Tier 2",
IF((OR((AND('[1]PWS Information'!$E$10="CWS",T1788="Single Family Residence",P1788="Galvanized Requiring Replacement")),
(AND('[1]PWS Information'!$E$10="CWS",T1788="Single Family Residence",P1788="Galvanized Requiring Replacement",Q1788="Yes")),
(AND('[1]PWS Information'!$E$10="NTNC",P1788="Galvanized Requiring Replacement")),
(AND('[1]PWS Information'!$E$10="NTNC",T1788="Single Family Residence",Q1788="Yes")))),"Tier 3",
IF((OR((AND('[1]PWS Information'!$E$10="CWS",T1788="Single Family Residence",R1788="Yes",P1788="Non-Lead", I1788="Non-Lead - Copper",K1788="Before 1989")),
(AND('[1]PWS Information'!$E$10="CWS",T1788="Single Family Residence",R1788="Yes",P1788="Non-Lead", M1788="Non-Lead - Copper",N1788="Before 1989")))),"Tier 4",
IF((OR((AND('[1]PWS Information'!$E$10="NTNC",P1788="Non-Lead")),
(AND('[1]PWS Information'!$E$10="CWS",P1788="Non-Lead",R1788="")),
(AND('[1]PWS Information'!$E$10="CWS",P1788="Non-Lead",R1788="No")),
(AND('[1]PWS Information'!$E$10="CWS",P1788="Non-Lead",R1788="Don't Know")),
(AND('[1]PWS Information'!$E$10="CWS",P1788="Non-Lead", I1788="Non-Lead - Copper", R1788="Yes", K1788="Between 1989 and 2014")),
(AND('[1]PWS Information'!$E$10="CWS",P1788="Non-Lead", I1788="Non-Lead - Copper", R1788="Yes", K1788="After 2014")),
(AND('[1]PWS Information'!$E$10="CWS",P1788="Non-Lead", I1788="Non-Lead - Copper", R1788="Yes", K1788="Unknown")),
(AND('[1]PWS Information'!$E$10="CWS",P1788="Non-Lead", M1788="Non-Lead - Copper", R1788="Yes", N1788="Between 1989 and 2014")),
(AND('[1]PWS Information'!$E$10="CWS",P1788="Non-Lead", M1788="Non-Lead - Copper", R1788="Yes", N1788="After 2014")),
(AND('[1]PWS Information'!$E$10="CWS",P1788="Non-Lead", M1788="Non-Lead - Copper", R1788="Yes", N1788="Unknown")),
(AND('[1]PWS Information'!$E$10="CWS",P1788="Unknown")),
(AND('[1]PWS Information'!$E$10="NTNC",P1788="Unknown")))),"Tier 5",
"")))))</f>
        <v>Tier 5</v>
      </c>
      <c r="Y1788" s="50"/>
      <c r="Z1788" s="50"/>
    </row>
    <row r="1789" spans="1:26" x14ac:dyDescent="0.25">
      <c r="A1789" s="39">
        <v>2157</v>
      </c>
      <c r="B1789" s="40">
        <v>16513</v>
      </c>
      <c r="C1789" s="41" t="s">
        <v>401</v>
      </c>
      <c r="D1789" s="41" t="s">
        <v>88</v>
      </c>
      <c r="E1789" s="41">
        <v>75144</v>
      </c>
      <c r="F1789" s="42"/>
      <c r="G1789" s="43"/>
      <c r="H1789" s="44"/>
      <c r="I1789" s="45" t="s">
        <v>47</v>
      </c>
      <c r="J1789" s="46" t="s">
        <v>37</v>
      </c>
      <c r="K1789" s="42" t="s">
        <v>41</v>
      </c>
      <c r="L1789" s="49"/>
      <c r="M1789" s="45" t="s">
        <v>54</v>
      </c>
      <c r="N1789" s="46" t="s">
        <v>41</v>
      </c>
      <c r="O1789" s="49"/>
      <c r="P1789" s="36" t="str">
        <f t="shared" si="27"/>
        <v>Non-Lead</v>
      </c>
      <c r="Q1789" s="39" t="s">
        <v>37</v>
      </c>
      <c r="R1789" s="39" t="s">
        <v>37</v>
      </c>
      <c r="S1789" s="39"/>
      <c r="T1789" s="50" t="s">
        <v>52</v>
      </c>
      <c r="U1789" s="50" t="s">
        <v>37</v>
      </c>
      <c r="V1789" s="50" t="s">
        <v>37</v>
      </c>
      <c r="W1789" s="50" t="s">
        <v>37</v>
      </c>
      <c r="X1789" s="51" t="str">
        <f>IF((OR((AND('[1]PWS Information'!$E$10="CWS",T1789="Single Family Residence",P1789="Lead")),
(AND('[1]PWS Information'!$E$10="CWS",T1789="Multiple Family Residence",'[1]PWS Information'!$E$11="Yes",P1789="Lead")),
(AND('[1]PWS Information'!$E$10="NTNC",P1789="Lead")))),"Tier 1",
IF((OR((AND('[1]PWS Information'!$E$10="CWS",T1789="Multiple Family Residence",'[1]PWS Information'!$E$11="No",P1789="Lead")),
(AND('[1]PWS Information'!$E$10="CWS",T1789="Other",P1789="Lead")),
(AND('[1]PWS Information'!$E$10="CWS",T1789="Building",P1789="Lead")))),"Tier 2",
IF((OR((AND('[1]PWS Information'!$E$10="CWS",T1789="Single Family Residence",P1789="Galvanized Requiring Replacement")),
(AND('[1]PWS Information'!$E$10="CWS",T1789="Single Family Residence",P1789="Galvanized Requiring Replacement",Q1789="Yes")),
(AND('[1]PWS Information'!$E$10="NTNC",P1789="Galvanized Requiring Replacement")),
(AND('[1]PWS Information'!$E$10="NTNC",T1789="Single Family Residence",Q1789="Yes")))),"Tier 3",
IF((OR((AND('[1]PWS Information'!$E$10="CWS",T1789="Single Family Residence",R1789="Yes",P1789="Non-Lead", I1789="Non-Lead - Copper",K1789="Before 1989")),
(AND('[1]PWS Information'!$E$10="CWS",T1789="Single Family Residence",R1789="Yes",P1789="Non-Lead", M1789="Non-Lead - Copper",N1789="Before 1989")))),"Tier 4",
IF((OR((AND('[1]PWS Information'!$E$10="NTNC",P1789="Non-Lead")),
(AND('[1]PWS Information'!$E$10="CWS",P1789="Non-Lead",R1789="")),
(AND('[1]PWS Information'!$E$10="CWS",P1789="Non-Lead",R1789="No")),
(AND('[1]PWS Information'!$E$10="CWS",P1789="Non-Lead",R1789="Don't Know")),
(AND('[1]PWS Information'!$E$10="CWS",P1789="Non-Lead", I1789="Non-Lead - Copper", R1789="Yes", K1789="Between 1989 and 2014")),
(AND('[1]PWS Information'!$E$10="CWS",P1789="Non-Lead", I1789="Non-Lead - Copper", R1789="Yes", K1789="After 2014")),
(AND('[1]PWS Information'!$E$10="CWS",P1789="Non-Lead", I1789="Non-Lead - Copper", R1789="Yes", K1789="Unknown")),
(AND('[1]PWS Information'!$E$10="CWS",P1789="Non-Lead", M1789="Non-Lead - Copper", R1789="Yes", N1789="Between 1989 and 2014")),
(AND('[1]PWS Information'!$E$10="CWS",P1789="Non-Lead", M1789="Non-Lead - Copper", R1789="Yes", N1789="After 2014")),
(AND('[1]PWS Information'!$E$10="CWS",P1789="Non-Lead", M1789="Non-Lead - Copper", R1789="Yes", N1789="Unknown")),
(AND('[1]PWS Information'!$E$10="CWS",P1789="Unknown")),
(AND('[1]PWS Information'!$E$10="NTNC",P1789="Unknown")))),"Tier 5",
"")))))</f>
        <v>Tier 5</v>
      </c>
      <c r="Y1789" s="50"/>
      <c r="Z1789" s="50"/>
    </row>
    <row r="1790" spans="1:26" x14ac:dyDescent="0.25">
      <c r="A1790" s="39">
        <v>2158</v>
      </c>
      <c r="B1790" s="40">
        <v>16645</v>
      </c>
      <c r="C1790" s="41" t="s">
        <v>312</v>
      </c>
      <c r="D1790" s="41" t="s">
        <v>88</v>
      </c>
      <c r="E1790" s="41">
        <v>75144</v>
      </c>
      <c r="F1790" s="42"/>
      <c r="G1790" s="43"/>
      <c r="H1790" s="44"/>
      <c r="I1790" s="45" t="s">
        <v>47</v>
      </c>
      <c r="J1790" s="46" t="s">
        <v>37</v>
      </c>
      <c r="K1790" s="42" t="s">
        <v>41</v>
      </c>
      <c r="L1790" s="49"/>
      <c r="M1790" s="45" t="s">
        <v>54</v>
      </c>
      <c r="N1790" s="46" t="s">
        <v>41</v>
      </c>
      <c r="O1790" s="49"/>
      <c r="P1790" s="36" t="str">
        <f t="shared" si="27"/>
        <v>Non-Lead</v>
      </c>
      <c r="Q1790" s="39" t="s">
        <v>37</v>
      </c>
      <c r="R1790" s="39" t="s">
        <v>37</v>
      </c>
      <c r="S1790" s="39"/>
      <c r="T1790" s="50" t="s">
        <v>52</v>
      </c>
      <c r="U1790" s="50" t="s">
        <v>37</v>
      </c>
      <c r="V1790" s="50" t="s">
        <v>37</v>
      </c>
      <c r="W1790" s="50" t="s">
        <v>37</v>
      </c>
      <c r="X1790" s="51" t="str">
        <f>IF((OR((AND('[1]PWS Information'!$E$10="CWS",T1790="Single Family Residence",P1790="Lead")),
(AND('[1]PWS Information'!$E$10="CWS",T1790="Multiple Family Residence",'[1]PWS Information'!$E$11="Yes",P1790="Lead")),
(AND('[1]PWS Information'!$E$10="NTNC",P1790="Lead")))),"Tier 1",
IF((OR((AND('[1]PWS Information'!$E$10="CWS",T1790="Multiple Family Residence",'[1]PWS Information'!$E$11="No",P1790="Lead")),
(AND('[1]PWS Information'!$E$10="CWS",T1790="Other",P1790="Lead")),
(AND('[1]PWS Information'!$E$10="CWS",T1790="Building",P1790="Lead")))),"Tier 2",
IF((OR((AND('[1]PWS Information'!$E$10="CWS",T1790="Single Family Residence",P1790="Galvanized Requiring Replacement")),
(AND('[1]PWS Information'!$E$10="CWS",T1790="Single Family Residence",P1790="Galvanized Requiring Replacement",Q1790="Yes")),
(AND('[1]PWS Information'!$E$10="NTNC",P1790="Galvanized Requiring Replacement")),
(AND('[1]PWS Information'!$E$10="NTNC",T1790="Single Family Residence",Q1790="Yes")))),"Tier 3",
IF((OR((AND('[1]PWS Information'!$E$10="CWS",T1790="Single Family Residence",R1790="Yes",P1790="Non-Lead", I1790="Non-Lead - Copper",K1790="Before 1989")),
(AND('[1]PWS Information'!$E$10="CWS",T1790="Single Family Residence",R1790="Yes",P1790="Non-Lead", M1790="Non-Lead - Copper",N1790="Before 1989")))),"Tier 4",
IF((OR((AND('[1]PWS Information'!$E$10="NTNC",P1790="Non-Lead")),
(AND('[1]PWS Information'!$E$10="CWS",P1790="Non-Lead",R1790="")),
(AND('[1]PWS Information'!$E$10="CWS",P1790="Non-Lead",R1790="No")),
(AND('[1]PWS Information'!$E$10="CWS",P1790="Non-Lead",R1790="Don't Know")),
(AND('[1]PWS Information'!$E$10="CWS",P1790="Non-Lead", I1790="Non-Lead - Copper", R1790="Yes", K1790="Between 1989 and 2014")),
(AND('[1]PWS Information'!$E$10="CWS",P1790="Non-Lead", I1790="Non-Lead - Copper", R1790="Yes", K1790="After 2014")),
(AND('[1]PWS Information'!$E$10="CWS",P1790="Non-Lead", I1790="Non-Lead - Copper", R1790="Yes", K1790="Unknown")),
(AND('[1]PWS Information'!$E$10="CWS",P1790="Non-Lead", M1790="Non-Lead - Copper", R1790="Yes", N1790="Between 1989 and 2014")),
(AND('[1]PWS Information'!$E$10="CWS",P1790="Non-Lead", M1790="Non-Lead - Copper", R1790="Yes", N1790="After 2014")),
(AND('[1]PWS Information'!$E$10="CWS",P1790="Non-Lead", M1790="Non-Lead - Copper", R1790="Yes", N1790="Unknown")),
(AND('[1]PWS Information'!$E$10="CWS",P1790="Unknown")),
(AND('[1]PWS Information'!$E$10="NTNC",P1790="Unknown")))),"Tier 5",
"")))))</f>
        <v>Tier 5</v>
      </c>
      <c r="Y1790" s="50"/>
      <c r="Z1790" s="50"/>
    </row>
    <row r="1791" spans="1:26" x14ac:dyDescent="0.25">
      <c r="A1791" s="39">
        <v>2159</v>
      </c>
      <c r="B1791" s="40"/>
      <c r="C1791" s="41" t="s">
        <v>312</v>
      </c>
      <c r="D1791" s="41" t="s">
        <v>88</v>
      </c>
      <c r="E1791" s="41">
        <v>75144</v>
      </c>
      <c r="F1791" s="42"/>
      <c r="G1791" s="43"/>
      <c r="H1791" s="44"/>
      <c r="I1791" s="45" t="s">
        <v>47</v>
      </c>
      <c r="J1791" s="46" t="s">
        <v>37</v>
      </c>
      <c r="K1791" s="42" t="s">
        <v>41</v>
      </c>
      <c r="L1791" s="49"/>
      <c r="M1791" s="45" t="s">
        <v>54</v>
      </c>
      <c r="N1791" s="46" t="s">
        <v>41</v>
      </c>
      <c r="O1791" s="49"/>
      <c r="P1791" s="36" t="str">
        <f t="shared" si="27"/>
        <v>Non-Lead</v>
      </c>
      <c r="Q1791" s="39" t="s">
        <v>37</v>
      </c>
      <c r="R1791" s="39" t="s">
        <v>37</v>
      </c>
      <c r="S1791" s="39"/>
      <c r="T1791" s="50" t="s">
        <v>52</v>
      </c>
      <c r="U1791" s="50" t="s">
        <v>37</v>
      </c>
      <c r="V1791" s="50" t="s">
        <v>37</v>
      </c>
      <c r="W1791" s="50" t="s">
        <v>37</v>
      </c>
      <c r="X1791" s="51" t="str">
        <f>IF((OR((AND('[1]PWS Information'!$E$10="CWS",T1791="Single Family Residence",P1791="Lead")),
(AND('[1]PWS Information'!$E$10="CWS",T1791="Multiple Family Residence",'[1]PWS Information'!$E$11="Yes",P1791="Lead")),
(AND('[1]PWS Information'!$E$10="NTNC",P1791="Lead")))),"Tier 1",
IF((OR((AND('[1]PWS Information'!$E$10="CWS",T1791="Multiple Family Residence",'[1]PWS Information'!$E$11="No",P1791="Lead")),
(AND('[1]PWS Information'!$E$10="CWS",T1791="Other",P1791="Lead")),
(AND('[1]PWS Information'!$E$10="CWS",T1791="Building",P1791="Lead")))),"Tier 2",
IF((OR((AND('[1]PWS Information'!$E$10="CWS",T1791="Single Family Residence",P1791="Galvanized Requiring Replacement")),
(AND('[1]PWS Information'!$E$10="CWS",T1791="Single Family Residence",P1791="Galvanized Requiring Replacement",Q1791="Yes")),
(AND('[1]PWS Information'!$E$10="NTNC",P1791="Galvanized Requiring Replacement")),
(AND('[1]PWS Information'!$E$10="NTNC",T1791="Single Family Residence",Q1791="Yes")))),"Tier 3",
IF((OR((AND('[1]PWS Information'!$E$10="CWS",T1791="Single Family Residence",R1791="Yes",P1791="Non-Lead", I1791="Non-Lead - Copper",K1791="Before 1989")),
(AND('[1]PWS Information'!$E$10="CWS",T1791="Single Family Residence",R1791="Yes",P1791="Non-Lead", M1791="Non-Lead - Copper",N1791="Before 1989")))),"Tier 4",
IF((OR((AND('[1]PWS Information'!$E$10="NTNC",P1791="Non-Lead")),
(AND('[1]PWS Information'!$E$10="CWS",P1791="Non-Lead",R1791="")),
(AND('[1]PWS Information'!$E$10="CWS",P1791="Non-Lead",R1791="No")),
(AND('[1]PWS Information'!$E$10="CWS",P1791="Non-Lead",R1791="Don't Know")),
(AND('[1]PWS Information'!$E$10="CWS",P1791="Non-Lead", I1791="Non-Lead - Copper", R1791="Yes", K1791="Between 1989 and 2014")),
(AND('[1]PWS Information'!$E$10="CWS",P1791="Non-Lead", I1791="Non-Lead - Copper", R1791="Yes", K1791="After 2014")),
(AND('[1]PWS Information'!$E$10="CWS",P1791="Non-Lead", I1791="Non-Lead - Copper", R1791="Yes", K1791="Unknown")),
(AND('[1]PWS Information'!$E$10="CWS",P1791="Non-Lead", M1791="Non-Lead - Copper", R1791="Yes", N1791="Between 1989 and 2014")),
(AND('[1]PWS Information'!$E$10="CWS",P1791="Non-Lead", M1791="Non-Lead - Copper", R1791="Yes", N1791="After 2014")),
(AND('[1]PWS Information'!$E$10="CWS",P1791="Non-Lead", M1791="Non-Lead - Copper", R1791="Yes", N1791="Unknown")),
(AND('[1]PWS Information'!$E$10="CWS",P1791="Unknown")),
(AND('[1]PWS Information'!$E$10="NTNC",P1791="Unknown")))),"Tier 5",
"")))))</f>
        <v>Tier 5</v>
      </c>
      <c r="Y1791" s="50"/>
      <c r="Z1791" s="50"/>
    </row>
    <row r="1792" spans="1:26" x14ac:dyDescent="0.25">
      <c r="A1792" s="39">
        <v>2163</v>
      </c>
      <c r="B1792" s="40">
        <v>1603</v>
      </c>
      <c r="C1792" s="41" t="s">
        <v>275</v>
      </c>
      <c r="D1792" s="41" t="s">
        <v>88</v>
      </c>
      <c r="E1792" s="41">
        <v>75144</v>
      </c>
      <c r="F1792" s="42"/>
      <c r="G1792" s="43"/>
      <c r="H1792" s="44"/>
      <c r="I1792" s="45" t="s">
        <v>47</v>
      </c>
      <c r="J1792" s="46" t="s">
        <v>37</v>
      </c>
      <c r="K1792" s="42" t="s">
        <v>41</v>
      </c>
      <c r="L1792" s="49"/>
      <c r="M1792" s="45" t="s">
        <v>54</v>
      </c>
      <c r="N1792" s="46" t="s">
        <v>41</v>
      </c>
      <c r="O1792" s="49"/>
      <c r="P1792" s="36" t="str">
        <f t="shared" si="27"/>
        <v>Non-Lead</v>
      </c>
      <c r="Q1792" s="39" t="s">
        <v>37</v>
      </c>
      <c r="R1792" s="39" t="s">
        <v>37</v>
      </c>
      <c r="S1792" s="39"/>
      <c r="T1792" s="50" t="s">
        <v>52</v>
      </c>
      <c r="U1792" s="50" t="s">
        <v>37</v>
      </c>
      <c r="V1792" s="50" t="s">
        <v>37</v>
      </c>
      <c r="W1792" s="50" t="s">
        <v>37</v>
      </c>
      <c r="X1792" s="51" t="str">
        <f>IF((OR((AND('[1]PWS Information'!$E$10="CWS",T1792="Single Family Residence",P1792="Lead")),
(AND('[1]PWS Information'!$E$10="CWS",T1792="Multiple Family Residence",'[1]PWS Information'!$E$11="Yes",P1792="Lead")),
(AND('[1]PWS Information'!$E$10="NTNC",P1792="Lead")))),"Tier 1",
IF((OR((AND('[1]PWS Information'!$E$10="CWS",T1792="Multiple Family Residence",'[1]PWS Information'!$E$11="No",P1792="Lead")),
(AND('[1]PWS Information'!$E$10="CWS",T1792="Other",P1792="Lead")),
(AND('[1]PWS Information'!$E$10="CWS",T1792="Building",P1792="Lead")))),"Tier 2",
IF((OR((AND('[1]PWS Information'!$E$10="CWS",T1792="Single Family Residence",P1792="Galvanized Requiring Replacement")),
(AND('[1]PWS Information'!$E$10="CWS",T1792="Single Family Residence",P1792="Galvanized Requiring Replacement",Q1792="Yes")),
(AND('[1]PWS Information'!$E$10="NTNC",P1792="Galvanized Requiring Replacement")),
(AND('[1]PWS Information'!$E$10="NTNC",T1792="Single Family Residence",Q1792="Yes")))),"Tier 3",
IF((OR((AND('[1]PWS Information'!$E$10="CWS",T1792="Single Family Residence",R1792="Yes",P1792="Non-Lead", I1792="Non-Lead - Copper",K1792="Before 1989")),
(AND('[1]PWS Information'!$E$10="CWS",T1792="Single Family Residence",R1792="Yes",P1792="Non-Lead", M1792="Non-Lead - Copper",N1792="Before 1989")))),"Tier 4",
IF((OR((AND('[1]PWS Information'!$E$10="NTNC",P1792="Non-Lead")),
(AND('[1]PWS Information'!$E$10="CWS",P1792="Non-Lead",R1792="")),
(AND('[1]PWS Information'!$E$10="CWS",P1792="Non-Lead",R1792="No")),
(AND('[1]PWS Information'!$E$10="CWS",P1792="Non-Lead",R1792="Don't Know")),
(AND('[1]PWS Information'!$E$10="CWS",P1792="Non-Lead", I1792="Non-Lead - Copper", R1792="Yes", K1792="Between 1989 and 2014")),
(AND('[1]PWS Information'!$E$10="CWS",P1792="Non-Lead", I1792="Non-Lead - Copper", R1792="Yes", K1792="After 2014")),
(AND('[1]PWS Information'!$E$10="CWS",P1792="Non-Lead", I1792="Non-Lead - Copper", R1792="Yes", K1792="Unknown")),
(AND('[1]PWS Information'!$E$10="CWS",P1792="Non-Lead", M1792="Non-Lead - Copper", R1792="Yes", N1792="Between 1989 and 2014")),
(AND('[1]PWS Information'!$E$10="CWS",P1792="Non-Lead", M1792="Non-Lead - Copper", R1792="Yes", N1792="After 2014")),
(AND('[1]PWS Information'!$E$10="CWS",P1792="Non-Lead", M1792="Non-Lead - Copper", R1792="Yes", N1792="Unknown")),
(AND('[1]PWS Information'!$E$10="CWS",P1792="Unknown")),
(AND('[1]PWS Information'!$E$10="NTNC",P1792="Unknown")))),"Tier 5",
"")))))</f>
        <v>Tier 5</v>
      </c>
      <c r="Y1792" s="50"/>
      <c r="Z1792" s="50"/>
    </row>
    <row r="1793" spans="1:26" x14ac:dyDescent="0.25">
      <c r="A1793" s="39">
        <v>2164</v>
      </c>
      <c r="B1793" s="40">
        <v>3196</v>
      </c>
      <c r="C1793" s="41" t="s">
        <v>300</v>
      </c>
      <c r="D1793" s="41" t="s">
        <v>99</v>
      </c>
      <c r="E1793" s="41">
        <v>75153</v>
      </c>
      <c r="F1793" s="42"/>
      <c r="G1793" s="43"/>
      <c r="H1793" s="44"/>
      <c r="I1793" s="45" t="s">
        <v>47</v>
      </c>
      <c r="J1793" s="46" t="s">
        <v>37</v>
      </c>
      <c r="K1793" s="42" t="s">
        <v>41</v>
      </c>
      <c r="L1793" s="49"/>
      <c r="M1793" s="45" t="s">
        <v>54</v>
      </c>
      <c r="N1793" s="46" t="s">
        <v>41</v>
      </c>
      <c r="O1793" s="49"/>
      <c r="P1793" s="36" t="str">
        <f t="shared" si="27"/>
        <v>Non-Lead</v>
      </c>
      <c r="Q1793" s="39" t="s">
        <v>37</v>
      </c>
      <c r="R1793" s="39" t="s">
        <v>37</v>
      </c>
      <c r="S1793" s="39"/>
      <c r="T1793" s="50" t="s">
        <v>36</v>
      </c>
      <c r="U1793" s="50" t="s">
        <v>37</v>
      </c>
      <c r="V1793" s="50" t="s">
        <v>37</v>
      </c>
      <c r="W1793" s="50" t="s">
        <v>37</v>
      </c>
      <c r="X1793" s="51" t="str">
        <f>IF((OR((AND('[1]PWS Information'!$E$10="CWS",T1793="Single Family Residence",P1793="Lead")),
(AND('[1]PWS Information'!$E$10="CWS",T1793="Multiple Family Residence",'[1]PWS Information'!$E$11="Yes",P1793="Lead")),
(AND('[1]PWS Information'!$E$10="NTNC",P1793="Lead")))),"Tier 1",
IF((OR((AND('[1]PWS Information'!$E$10="CWS",T1793="Multiple Family Residence",'[1]PWS Information'!$E$11="No",P1793="Lead")),
(AND('[1]PWS Information'!$E$10="CWS",T1793="Other",P1793="Lead")),
(AND('[1]PWS Information'!$E$10="CWS",T1793="Building",P1793="Lead")))),"Tier 2",
IF((OR((AND('[1]PWS Information'!$E$10="CWS",T1793="Single Family Residence",P1793="Galvanized Requiring Replacement")),
(AND('[1]PWS Information'!$E$10="CWS",T1793="Single Family Residence",P1793="Galvanized Requiring Replacement",Q1793="Yes")),
(AND('[1]PWS Information'!$E$10="NTNC",P1793="Galvanized Requiring Replacement")),
(AND('[1]PWS Information'!$E$10="NTNC",T1793="Single Family Residence",Q1793="Yes")))),"Tier 3",
IF((OR((AND('[1]PWS Information'!$E$10="CWS",T1793="Single Family Residence",R1793="Yes",P1793="Non-Lead", I1793="Non-Lead - Copper",K1793="Before 1989")),
(AND('[1]PWS Information'!$E$10="CWS",T1793="Single Family Residence",R1793="Yes",P1793="Non-Lead", M1793="Non-Lead - Copper",N1793="Before 1989")))),"Tier 4",
IF((OR((AND('[1]PWS Information'!$E$10="NTNC",P1793="Non-Lead")),
(AND('[1]PWS Information'!$E$10="CWS",P1793="Non-Lead",R1793="")),
(AND('[1]PWS Information'!$E$10="CWS",P1793="Non-Lead",R1793="No")),
(AND('[1]PWS Information'!$E$10="CWS",P1793="Non-Lead",R1793="Don't Know")),
(AND('[1]PWS Information'!$E$10="CWS",P1793="Non-Lead", I1793="Non-Lead - Copper", R1793="Yes", K1793="Between 1989 and 2014")),
(AND('[1]PWS Information'!$E$10="CWS",P1793="Non-Lead", I1793="Non-Lead - Copper", R1793="Yes", K1793="After 2014")),
(AND('[1]PWS Information'!$E$10="CWS",P1793="Non-Lead", I1793="Non-Lead - Copper", R1793="Yes", K1793="Unknown")),
(AND('[1]PWS Information'!$E$10="CWS",P1793="Non-Lead", M1793="Non-Lead - Copper", R1793="Yes", N1793="Between 1989 and 2014")),
(AND('[1]PWS Information'!$E$10="CWS",P1793="Non-Lead", M1793="Non-Lead - Copper", R1793="Yes", N1793="After 2014")),
(AND('[1]PWS Information'!$E$10="CWS",P1793="Non-Lead", M1793="Non-Lead - Copper", R1793="Yes", N1793="Unknown")),
(AND('[1]PWS Information'!$E$10="CWS",P1793="Unknown")),
(AND('[1]PWS Information'!$E$10="NTNC",P1793="Unknown")))),"Tier 5",
"")))))</f>
        <v>Tier 5</v>
      </c>
      <c r="Y1793" s="50"/>
      <c r="Z1793" s="50"/>
    </row>
    <row r="1794" spans="1:26" ht="30" x14ac:dyDescent="0.25">
      <c r="A1794" s="39">
        <v>2165</v>
      </c>
      <c r="B1794" s="40"/>
      <c r="C1794" s="41" t="s">
        <v>463</v>
      </c>
      <c r="D1794" s="41" t="s">
        <v>88</v>
      </c>
      <c r="E1794" s="41">
        <v>75144</v>
      </c>
      <c r="F1794" s="42"/>
      <c r="G1794" s="43"/>
      <c r="H1794" s="44"/>
      <c r="I1794" s="45" t="s">
        <v>47</v>
      </c>
      <c r="J1794" s="46" t="s">
        <v>37</v>
      </c>
      <c r="K1794" s="42" t="s">
        <v>41</v>
      </c>
      <c r="L1794" s="49"/>
      <c r="M1794" s="45" t="s">
        <v>54</v>
      </c>
      <c r="N1794" s="46" t="s">
        <v>41</v>
      </c>
      <c r="O1794" s="49"/>
      <c r="P1794" s="36" t="str">
        <f t="shared" si="27"/>
        <v>Non-Lead</v>
      </c>
      <c r="Q1794" s="39" t="s">
        <v>37</v>
      </c>
      <c r="R1794" s="39" t="s">
        <v>37</v>
      </c>
      <c r="S1794" s="39"/>
      <c r="T1794" s="50" t="s">
        <v>52</v>
      </c>
      <c r="U1794" s="50" t="s">
        <v>37</v>
      </c>
      <c r="V1794" s="50" t="s">
        <v>37</v>
      </c>
      <c r="W1794" s="50" t="s">
        <v>37</v>
      </c>
      <c r="X1794" s="51" t="str">
        <f>IF((OR((AND('[1]PWS Information'!$E$10="CWS",T1794="Single Family Residence",P1794="Lead")),
(AND('[1]PWS Information'!$E$10="CWS",T1794="Multiple Family Residence",'[1]PWS Information'!$E$11="Yes",P1794="Lead")),
(AND('[1]PWS Information'!$E$10="NTNC",P1794="Lead")))),"Tier 1",
IF((OR((AND('[1]PWS Information'!$E$10="CWS",T1794="Multiple Family Residence",'[1]PWS Information'!$E$11="No",P1794="Lead")),
(AND('[1]PWS Information'!$E$10="CWS",T1794="Other",P1794="Lead")),
(AND('[1]PWS Information'!$E$10="CWS",T1794="Building",P1794="Lead")))),"Tier 2",
IF((OR((AND('[1]PWS Information'!$E$10="CWS",T1794="Single Family Residence",P1794="Galvanized Requiring Replacement")),
(AND('[1]PWS Information'!$E$10="CWS",T1794="Single Family Residence",P1794="Galvanized Requiring Replacement",Q1794="Yes")),
(AND('[1]PWS Information'!$E$10="NTNC",P1794="Galvanized Requiring Replacement")),
(AND('[1]PWS Information'!$E$10="NTNC",T1794="Single Family Residence",Q1794="Yes")))),"Tier 3",
IF((OR((AND('[1]PWS Information'!$E$10="CWS",T1794="Single Family Residence",R1794="Yes",P1794="Non-Lead", I1794="Non-Lead - Copper",K1794="Before 1989")),
(AND('[1]PWS Information'!$E$10="CWS",T1794="Single Family Residence",R1794="Yes",P1794="Non-Lead", M1794="Non-Lead - Copper",N1794="Before 1989")))),"Tier 4",
IF((OR((AND('[1]PWS Information'!$E$10="NTNC",P1794="Non-Lead")),
(AND('[1]PWS Information'!$E$10="CWS",P1794="Non-Lead",R1794="")),
(AND('[1]PWS Information'!$E$10="CWS",P1794="Non-Lead",R1794="No")),
(AND('[1]PWS Information'!$E$10="CWS",P1794="Non-Lead",R1794="Don't Know")),
(AND('[1]PWS Information'!$E$10="CWS",P1794="Non-Lead", I1794="Non-Lead - Copper", R1794="Yes", K1794="Between 1989 and 2014")),
(AND('[1]PWS Information'!$E$10="CWS",P1794="Non-Lead", I1794="Non-Lead - Copper", R1794="Yes", K1794="After 2014")),
(AND('[1]PWS Information'!$E$10="CWS",P1794="Non-Lead", I1794="Non-Lead - Copper", R1794="Yes", K1794="Unknown")),
(AND('[1]PWS Information'!$E$10="CWS",P1794="Non-Lead", M1794="Non-Lead - Copper", R1794="Yes", N1794="Between 1989 and 2014")),
(AND('[1]PWS Information'!$E$10="CWS",P1794="Non-Lead", M1794="Non-Lead - Copper", R1794="Yes", N1794="After 2014")),
(AND('[1]PWS Information'!$E$10="CWS",P1794="Non-Lead", M1794="Non-Lead - Copper", R1794="Yes", N1794="Unknown")),
(AND('[1]PWS Information'!$E$10="CWS",P1794="Unknown")),
(AND('[1]PWS Information'!$E$10="NTNC",P1794="Unknown")))),"Tier 5",
"")))))</f>
        <v>Tier 5</v>
      </c>
      <c r="Y1794" s="50"/>
      <c r="Z1794" s="50"/>
    </row>
    <row r="1795" spans="1:26" x14ac:dyDescent="0.25">
      <c r="A1795" s="39">
        <v>2166</v>
      </c>
      <c r="B1795" s="40"/>
      <c r="C1795" s="41" t="s">
        <v>376</v>
      </c>
      <c r="D1795" s="41" t="s">
        <v>99</v>
      </c>
      <c r="E1795" s="41">
        <v>75153</v>
      </c>
      <c r="F1795" s="42"/>
      <c r="G1795" s="43"/>
      <c r="H1795" s="44"/>
      <c r="I1795" s="45" t="s">
        <v>47</v>
      </c>
      <c r="J1795" s="46" t="s">
        <v>37</v>
      </c>
      <c r="K1795" s="42" t="s">
        <v>41</v>
      </c>
      <c r="L1795" s="49"/>
      <c r="M1795" s="45" t="s">
        <v>54</v>
      </c>
      <c r="N1795" s="46" t="s">
        <v>41</v>
      </c>
      <c r="O1795" s="49"/>
      <c r="P1795" s="36" t="str">
        <f t="shared" ref="P1795:P1858" si="28">IF((OR(I1795="Lead")),"Lead",
IF((OR(M1795="Lead")),"Lead",
IF((OR(I1795="Lead-lined galvanized")),"Lead",
IF((OR(M1795="Lead-lined galvanized")),"Lead",
IF((OR((AND(I1795="Unknown - Likely Lead",M1795="Galvanized")),
(AND(I1795="Unknown - Unlikely Lead",M1795="Galvanized")),
(AND(I1795="Unknown - Material Unknown",M1795="Galvanized")))),"Galvanized Requiring Replacement",
IF((OR((AND(I1795="Non-lead - Copper",J1795="Yes",M1795="Galvanized")),
(AND(I1795="Non-lead - Copper",J1795="Don't know",M1795="Galvanized")),
(AND(I1795="Non-lead - Copper",J1795="",M1795="Galvanized")),
(AND(I1795="Non-lead - Plastic",J1795="Yes",M1795="Galvanized")),
(AND(I1795="Non-lead - Plastic",J1795="Don't know",M1795="Galvanized")),
(AND(I1795="Non-lead - Plastic",J1795="",M1795="Galvanized")),
(AND(I1795="Non-lead",J1795="Yes",M1795="Galvanized")),
(AND(I1795="Non-lead",J1795="Don't know",M1795="Galvanized")),
(AND(I1795="Non-lead",J1795="",M1795="Galvanized")),
(AND(I1795="Non-lead - Other",J1795="Yes",M1795="Galvanized")),
(AND(I1795="Non-Lead - Other",J1795="Don't know",M1795="Galvanized")),
(AND(I1795="Galvanized",J1795="Yes",M1795="Galvanized")),
(AND(I1795="Galvanized",J1795="Don't know",M1795="Galvanized")),
(AND(I1795="Galvanized",J1795="",M1795="Galvanized")),
(AND(I1795="Non-Lead - Other",J1795="",M1795="Galvanized")))),"Galvanized Requiring Replacement",
IF((OR((AND(I1795="Non-lead - Copper",M1795="Non-lead - Copper")),
(AND(I1795="Non-lead - Copper",M1795="Non-lead - Plastic")),
(AND(I1795="Non-lead - Copper",M1795="Non-lead - Other")),
(AND(I1795="Non-lead - Copper",M1795="Non-lead")),
(AND(I1795="Non-lead - Plastic",M1795="Non-lead - Copper")),
(AND(I1795="Non-lead - Plastic",M1795="Non-lead - Plastic")),
(AND(I1795="Non-lead - Plastic",M1795="Non-lead - Other")),
(AND(I1795="Non-lead - Plastic",M1795="Non-lead")),
(AND(I1795="Non-lead",M1795="Non-lead - Copper")),
(AND(I1795="Non-lead",M1795="Non-lead - Plastic")),
(AND(I1795="Non-lead",M1795="Non-lead - Other")),
(AND(I1795="Non-lead",M1795="Non-lead")),
(AND(I1795="Non-lead - Other",M1795="Non-lead - Copper")),
(AND(I1795="Non-Lead - Other",M1795="Non-lead - Plastic")),
(AND(I1795="Non-Lead - Other",M1795="Non-lead")),
(AND(I1795="Non-Lead - Other",M1795="Non-lead - Other")))),"Non-Lead",
IF((OR((AND(I1795="Galvanized",M1795="Non-lead")),
(AND(I1795="Galvanized",M1795="Non-lead - Copper")),
(AND(I1795="Galvanized",M1795="Non-lead - Plastic")),
(AND(I1795="Galvanized",M1795="Non-lead")),
(AND(I1795="Galvanized",M1795="Non-lead - Other")))),"Non-Lead",
IF((OR((AND(I1795="Non-lead - Copper",J1795="No",M1795="Galvanized")),
(AND(I1795="Non-lead - Plastic",J1795="No",M1795="Galvanized")),
(AND(I1795="Non-lead",J1795="No",M1795="Galvanized")),
(AND(I1795="Galvanized",J1795="No",M1795="Galvanized")),
(AND(I1795="Non-lead - Other",J1795="No",M1795="Galvanized")))),"Non-lead",
IF((OR((AND(I1795="Unknown - Likely Lead",M1795="Unknown - Likely Lead")),
(AND(I1795="Unknown - Likely Lead",M1795="Unknown - Unlikely Lead")),
(AND(I1795="Unknown - Likely Lead",M1795="Unknown - Material Unknown")),
(AND(I1795="Unknown - Unlikely Lead",M1795="Unknown - Likely Lead")),
(AND(I1795="Unknown - Unlikely Lead",M1795="Unknown - Unlikely Lead")),
(AND(I1795="Unknown - Unlikely Lead",M1795="Unknown - Material Unknown")),
(AND(I1795="Unknown - Material Unknown",M1795="Unknown - Likely Lead")),
(AND(I1795="Unknown - Material Unknown",M1795="Unknown - Unlikely Lead")),
(AND(I1795="Unknown - Material Unknown",M1795="Unknown - Material Unknown")))),"Unknown",
IF((OR((AND(I1795="Unknown - Likely Lead",M1795="Non-lead - Copper")),
(AND(I1795="Unknown - Likely Lead",M1795="Non-lead - Plastic")),
(AND(I1795="Unknown - Likely Lead",M1795="Non-lead")),
(AND(I1795="Unknown - Likely Lead",M1795="Non-lead - Other")),
(AND(I1795="Unknown - Unlikely Lead",M1795="Non-lead - Copper")),
(AND(I1795="Unknown - Unlikely Lead",M1795="Non-lead - Plastic")),
(AND(I1795="Unknown - Unlikely Lead",M1795="Non-lead")),
(AND(I1795="Unknown - Unlikely Lead",M1795="Non-lead - Other")),
(AND(I1795="Unknown - Material Unknown",M1795="Non-lead - Copper")),
(AND(I1795="Unknown - Material Unknown",M1795="Non-lead - Plastic")),
(AND(I1795="Unknown - Material Unknown",M1795="Non-lead")),
(AND(I1795="Unknown - Material Unknown",M1795="Non-lead - Other")))),"Unknown",
IF((OR((AND(I1795="Non-lead - Copper",M1795="Unknown - Likely Lead")),
(AND(I1795="Non-lead - Copper",M1795="Unknown - Unlikely Lead")),
(AND(I1795="Non-lead - Copper",M1795="Unknown - Material Unknown")),
(AND(I1795="Non-lead - Plastic",M1795="Unknown - Likely Lead")),
(AND(I1795="Non-lead - Plastic",M1795="Unknown - Unlikely Lead")),
(AND(I1795="Non-lead - Plastic",M1795="Unknown - Material Unknown")),
(AND(I1795="Non-lead",M1795="Unknown - Likely Lead")),
(AND(I1795="Non-lead",M1795="Unknown - Unlikely Lead")),
(AND(I1795="Non-lead",M1795="Unknown - Material Unknown")),
(AND(I1795="Non-lead - Other",M1795="Unknown - Likely Lead")),
(AND(I1795="Non-Lead - Other",M1795="Unknown - Unlikely Lead")),
(AND(I1795="Non-Lead - Other",M1795="Unknown - Material Unknown")))),"Unknown",
IF((OR((AND(I1795="Galvanized",M1795="Unknown - Likely Lead")),
(AND(I1795="Galvanized",M1795="Unknown - Unlikely Lead")),
(AND(I1795="Galvanized",M1795="Unknown - Material Unknown")))),"Unknown",
IF((OR((AND(I1795="Galvanized",M1795="")))),"Galvanized Requiring Replacement",
IF((OR((AND(I1795="Non-lead - Copper",M1795="")),
(AND(I1795="Non-lead - Plastic",M1795="")),
(AND(I1795="Non-lead",M1795="")),
(AND(I1795="Non-lead - Other",M1795="")))),"Non-lead",
IF((OR((AND(I1795="Unknown - Likely Lead",M1795="")),
(AND(I1795="Unknown - Unlikely Lead",M1795="")),
(AND(I1795="Unknown - Material Unknown",M1795="")))),"Unknown",
""))))))))))))))))</f>
        <v>Non-Lead</v>
      </c>
      <c r="Q1795" s="39" t="s">
        <v>37</v>
      </c>
      <c r="R1795" s="39" t="s">
        <v>37</v>
      </c>
      <c r="S1795" s="39"/>
      <c r="T1795" s="50" t="s">
        <v>36</v>
      </c>
      <c r="U1795" s="50" t="s">
        <v>37</v>
      </c>
      <c r="V1795" s="50" t="s">
        <v>37</v>
      </c>
      <c r="W1795" s="50" t="s">
        <v>37</v>
      </c>
      <c r="X1795" s="51" t="str">
        <f>IF((OR((AND('[1]PWS Information'!$E$10="CWS",T1795="Single Family Residence",P1795="Lead")),
(AND('[1]PWS Information'!$E$10="CWS",T1795="Multiple Family Residence",'[1]PWS Information'!$E$11="Yes",P1795="Lead")),
(AND('[1]PWS Information'!$E$10="NTNC",P1795="Lead")))),"Tier 1",
IF((OR((AND('[1]PWS Information'!$E$10="CWS",T1795="Multiple Family Residence",'[1]PWS Information'!$E$11="No",P1795="Lead")),
(AND('[1]PWS Information'!$E$10="CWS",T1795="Other",P1795="Lead")),
(AND('[1]PWS Information'!$E$10="CWS",T1795="Building",P1795="Lead")))),"Tier 2",
IF((OR((AND('[1]PWS Information'!$E$10="CWS",T1795="Single Family Residence",P1795="Galvanized Requiring Replacement")),
(AND('[1]PWS Information'!$E$10="CWS",T1795="Single Family Residence",P1795="Galvanized Requiring Replacement",Q1795="Yes")),
(AND('[1]PWS Information'!$E$10="NTNC",P1795="Galvanized Requiring Replacement")),
(AND('[1]PWS Information'!$E$10="NTNC",T1795="Single Family Residence",Q1795="Yes")))),"Tier 3",
IF((OR((AND('[1]PWS Information'!$E$10="CWS",T1795="Single Family Residence",R1795="Yes",P1795="Non-Lead", I1795="Non-Lead - Copper",K1795="Before 1989")),
(AND('[1]PWS Information'!$E$10="CWS",T1795="Single Family Residence",R1795="Yes",P1795="Non-Lead", M1795="Non-Lead - Copper",N1795="Before 1989")))),"Tier 4",
IF((OR((AND('[1]PWS Information'!$E$10="NTNC",P1795="Non-Lead")),
(AND('[1]PWS Information'!$E$10="CWS",P1795="Non-Lead",R1795="")),
(AND('[1]PWS Information'!$E$10="CWS",P1795="Non-Lead",R1795="No")),
(AND('[1]PWS Information'!$E$10="CWS",P1795="Non-Lead",R1795="Don't Know")),
(AND('[1]PWS Information'!$E$10="CWS",P1795="Non-Lead", I1795="Non-Lead - Copper", R1795="Yes", K1795="Between 1989 and 2014")),
(AND('[1]PWS Information'!$E$10="CWS",P1795="Non-Lead", I1795="Non-Lead - Copper", R1795="Yes", K1795="After 2014")),
(AND('[1]PWS Information'!$E$10="CWS",P1795="Non-Lead", I1795="Non-Lead - Copper", R1795="Yes", K1795="Unknown")),
(AND('[1]PWS Information'!$E$10="CWS",P1795="Non-Lead", M1795="Non-Lead - Copper", R1795="Yes", N1795="Between 1989 and 2014")),
(AND('[1]PWS Information'!$E$10="CWS",P1795="Non-Lead", M1795="Non-Lead - Copper", R1795="Yes", N1795="After 2014")),
(AND('[1]PWS Information'!$E$10="CWS",P1795="Non-Lead", M1795="Non-Lead - Copper", R1795="Yes", N1795="Unknown")),
(AND('[1]PWS Information'!$E$10="CWS",P1795="Unknown")),
(AND('[1]PWS Information'!$E$10="NTNC",P1795="Unknown")))),"Tier 5",
"")))))</f>
        <v>Tier 5</v>
      </c>
      <c r="Y1795" s="50"/>
      <c r="Z1795" s="50"/>
    </row>
    <row r="1796" spans="1:26" x14ac:dyDescent="0.25">
      <c r="A1796" s="39">
        <v>2167</v>
      </c>
      <c r="B1796" s="40">
        <v>4749</v>
      </c>
      <c r="C1796" s="41" t="s">
        <v>297</v>
      </c>
      <c r="D1796" s="41" t="s">
        <v>73</v>
      </c>
      <c r="E1796" s="41">
        <v>75155</v>
      </c>
      <c r="F1796" s="42"/>
      <c r="G1796" s="43"/>
      <c r="H1796" s="44"/>
      <c r="I1796" s="45" t="s">
        <v>47</v>
      </c>
      <c r="J1796" s="46" t="s">
        <v>37</v>
      </c>
      <c r="K1796" s="42" t="s">
        <v>41</v>
      </c>
      <c r="L1796" s="49"/>
      <c r="M1796" s="45" t="s">
        <v>54</v>
      </c>
      <c r="N1796" s="46" t="s">
        <v>41</v>
      </c>
      <c r="O1796" s="49"/>
      <c r="P1796" s="36" t="str">
        <f t="shared" si="28"/>
        <v>Non-Lead</v>
      </c>
      <c r="Q1796" s="39" t="s">
        <v>37</v>
      </c>
      <c r="R1796" s="39" t="s">
        <v>37</v>
      </c>
      <c r="S1796" s="39"/>
      <c r="T1796" s="50" t="s">
        <v>36</v>
      </c>
      <c r="U1796" s="50" t="s">
        <v>37</v>
      </c>
      <c r="V1796" s="50" t="s">
        <v>37</v>
      </c>
      <c r="W1796" s="50" t="s">
        <v>37</v>
      </c>
      <c r="X1796" s="51" t="str">
        <f>IF((OR((AND('[1]PWS Information'!$E$10="CWS",T1796="Single Family Residence",P1796="Lead")),
(AND('[1]PWS Information'!$E$10="CWS",T1796="Multiple Family Residence",'[1]PWS Information'!$E$11="Yes",P1796="Lead")),
(AND('[1]PWS Information'!$E$10="NTNC",P1796="Lead")))),"Tier 1",
IF((OR((AND('[1]PWS Information'!$E$10="CWS",T1796="Multiple Family Residence",'[1]PWS Information'!$E$11="No",P1796="Lead")),
(AND('[1]PWS Information'!$E$10="CWS",T1796="Other",P1796="Lead")),
(AND('[1]PWS Information'!$E$10="CWS",T1796="Building",P1796="Lead")))),"Tier 2",
IF((OR((AND('[1]PWS Information'!$E$10="CWS",T1796="Single Family Residence",P1796="Galvanized Requiring Replacement")),
(AND('[1]PWS Information'!$E$10="CWS",T1796="Single Family Residence",P1796="Galvanized Requiring Replacement",Q1796="Yes")),
(AND('[1]PWS Information'!$E$10="NTNC",P1796="Galvanized Requiring Replacement")),
(AND('[1]PWS Information'!$E$10="NTNC",T1796="Single Family Residence",Q1796="Yes")))),"Tier 3",
IF((OR((AND('[1]PWS Information'!$E$10="CWS",T1796="Single Family Residence",R1796="Yes",P1796="Non-Lead", I1796="Non-Lead - Copper",K1796="Before 1989")),
(AND('[1]PWS Information'!$E$10="CWS",T1796="Single Family Residence",R1796="Yes",P1796="Non-Lead", M1796="Non-Lead - Copper",N1796="Before 1989")))),"Tier 4",
IF((OR((AND('[1]PWS Information'!$E$10="NTNC",P1796="Non-Lead")),
(AND('[1]PWS Information'!$E$10="CWS",P1796="Non-Lead",R1796="")),
(AND('[1]PWS Information'!$E$10="CWS",P1796="Non-Lead",R1796="No")),
(AND('[1]PWS Information'!$E$10="CWS",P1796="Non-Lead",R1796="Don't Know")),
(AND('[1]PWS Information'!$E$10="CWS",P1796="Non-Lead", I1796="Non-Lead - Copper", R1796="Yes", K1796="Between 1989 and 2014")),
(AND('[1]PWS Information'!$E$10="CWS",P1796="Non-Lead", I1796="Non-Lead - Copper", R1796="Yes", K1796="After 2014")),
(AND('[1]PWS Information'!$E$10="CWS",P1796="Non-Lead", I1796="Non-Lead - Copper", R1796="Yes", K1796="Unknown")),
(AND('[1]PWS Information'!$E$10="CWS",P1796="Non-Lead", M1796="Non-Lead - Copper", R1796="Yes", N1796="Between 1989 and 2014")),
(AND('[1]PWS Information'!$E$10="CWS",P1796="Non-Lead", M1796="Non-Lead - Copper", R1796="Yes", N1796="After 2014")),
(AND('[1]PWS Information'!$E$10="CWS",P1796="Non-Lead", M1796="Non-Lead - Copper", R1796="Yes", N1796="Unknown")),
(AND('[1]PWS Information'!$E$10="CWS",P1796="Unknown")),
(AND('[1]PWS Information'!$E$10="NTNC",P1796="Unknown")))),"Tier 5",
"")))))</f>
        <v>Tier 5</v>
      </c>
      <c r="Y1796" s="50"/>
      <c r="Z1796" s="50"/>
    </row>
    <row r="1797" spans="1:26" x14ac:dyDescent="0.25">
      <c r="A1797" s="39">
        <v>2168</v>
      </c>
      <c r="B1797" s="40">
        <v>1555</v>
      </c>
      <c r="C1797" s="41" t="s">
        <v>251</v>
      </c>
      <c r="D1797" s="41" t="s">
        <v>99</v>
      </c>
      <c r="E1797" s="41">
        <v>75153</v>
      </c>
      <c r="F1797" s="42"/>
      <c r="G1797" s="43"/>
      <c r="H1797" s="44"/>
      <c r="I1797" s="45" t="s">
        <v>47</v>
      </c>
      <c r="J1797" s="46" t="s">
        <v>37</v>
      </c>
      <c r="K1797" s="42" t="s">
        <v>41</v>
      </c>
      <c r="L1797" s="49"/>
      <c r="M1797" s="45" t="s">
        <v>54</v>
      </c>
      <c r="N1797" s="46" t="s">
        <v>41</v>
      </c>
      <c r="O1797" s="49"/>
      <c r="P1797" s="36" t="str">
        <f t="shared" si="28"/>
        <v>Non-Lead</v>
      </c>
      <c r="Q1797" s="39" t="s">
        <v>37</v>
      </c>
      <c r="R1797" s="39" t="s">
        <v>37</v>
      </c>
      <c r="S1797" s="39"/>
      <c r="T1797" s="50" t="s">
        <v>36</v>
      </c>
      <c r="U1797" s="50" t="s">
        <v>37</v>
      </c>
      <c r="V1797" s="50" t="s">
        <v>37</v>
      </c>
      <c r="W1797" s="50" t="s">
        <v>37</v>
      </c>
      <c r="X1797" s="51" t="str">
        <f>IF((OR((AND('[1]PWS Information'!$E$10="CWS",T1797="Single Family Residence",P1797="Lead")),
(AND('[1]PWS Information'!$E$10="CWS",T1797="Multiple Family Residence",'[1]PWS Information'!$E$11="Yes",P1797="Lead")),
(AND('[1]PWS Information'!$E$10="NTNC",P1797="Lead")))),"Tier 1",
IF((OR((AND('[1]PWS Information'!$E$10="CWS",T1797="Multiple Family Residence",'[1]PWS Information'!$E$11="No",P1797="Lead")),
(AND('[1]PWS Information'!$E$10="CWS",T1797="Other",P1797="Lead")),
(AND('[1]PWS Information'!$E$10="CWS",T1797="Building",P1797="Lead")))),"Tier 2",
IF((OR((AND('[1]PWS Information'!$E$10="CWS",T1797="Single Family Residence",P1797="Galvanized Requiring Replacement")),
(AND('[1]PWS Information'!$E$10="CWS",T1797="Single Family Residence",P1797="Galvanized Requiring Replacement",Q1797="Yes")),
(AND('[1]PWS Information'!$E$10="NTNC",P1797="Galvanized Requiring Replacement")),
(AND('[1]PWS Information'!$E$10="NTNC",T1797="Single Family Residence",Q1797="Yes")))),"Tier 3",
IF((OR((AND('[1]PWS Information'!$E$10="CWS",T1797="Single Family Residence",R1797="Yes",P1797="Non-Lead", I1797="Non-Lead - Copper",K1797="Before 1989")),
(AND('[1]PWS Information'!$E$10="CWS",T1797="Single Family Residence",R1797="Yes",P1797="Non-Lead", M1797="Non-Lead - Copper",N1797="Before 1989")))),"Tier 4",
IF((OR((AND('[1]PWS Information'!$E$10="NTNC",P1797="Non-Lead")),
(AND('[1]PWS Information'!$E$10="CWS",P1797="Non-Lead",R1797="")),
(AND('[1]PWS Information'!$E$10="CWS",P1797="Non-Lead",R1797="No")),
(AND('[1]PWS Information'!$E$10="CWS",P1797="Non-Lead",R1797="Don't Know")),
(AND('[1]PWS Information'!$E$10="CWS",P1797="Non-Lead", I1797="Non-Lead - Copper", R1797="Yes", K1797="Between 1989 and 2014")),
(AND('[1]PWS Information'!$E$10="CWS",P1797="Non-Lead", I1797="Non-Lead - Copper", R1797="Yes", K1797="After 2014")),
(AND('[1]PWS Information'!$E$10="CWS",P1797="Non-Lead", I1797="Non-Lead - Copper", R1797="Yes", K1797="Unknown")),
(AND('[1]PWS Information'!$E$10="CWS",P1797="Non-Lead", M1797="Non-Lead - Copper", R1797="Yes", N1797="Between 1989 and 2014")),
(AND('[1]PWS Information'!$E$10="CWS",P1797="Non-Lead", M1797="Non-Lead - Copper", R1797="Yes", N1797="After 2014")),
(AND('[1]PWS Information'!$E$10="CWS",P1797="Non-Lead", M1797="Non-Lead - Copper", R1797="Yes", N1797="Unknown")),
(AND('[1]PWS Information'!$E$10="CWS",P1797="Unknown")),
(AND('[1]PWS Information'!$E$10="NTNC",P1797="Unknown")))),"Tier 5",
"")))))</f>
        <v>Tier 5</v>
      </c>
      <c r="Y1797" s="50"/>
      <c r="Z1797" s="50"/>
    </row>
    <row r="1798" spans="1:26" x14ac:dyDescent="0.25">
      <c r="A1798" s="39">
        <v>2169</v>
      </c>
      <c r="B1798" s="40">
        <v>17038</v>
      </c>
      <c r="C1798" s="41" t="s">
        <v>464</v>
      </c>
      <c r="D1798" s="41" t="s">
        <v>88</v>
      </c>
      <c r="E1798" s="41">
        <v>75144</v>
      </c>
      <c r="F1798" s="42"/>
      <c r="G1798" s="43"/>
      <c r="H1798" s="44"/>
      <c r="I1798" s="45" t="s">
        <v>47</v>
      </c>
      <c r="J1798" s="46" t="s">
        <v>37</v>
      </c>
      <c r="K1798" s="42" t="s">
        <v>41</v>
      </c>
      <c r="L1798" s="49"/>
      <c r="M1798" s="45" t="s">
        <v>54</v>
      </c>
      <c r="N1798" s="46" t="s">
        <v>41</v>
      </c>
      <c r="O1798" s="49"/>
      <c r="P1798" s="36" t="str">
        <f t="shared" si="28"/>
        <v>Non-Lead</v>
      </c>
      <c r="Q1798" s="39" t="s">
        <v>37</v>
      </c>
      <c r="R1798" s="39" t="s">
        <v>37</v>
      </c>
      <c r="S1798" s="39"/>
      <c r="T1798" s="50" t="s">
        <v>36</v>
      </c>
      <c r="U1798" s="50" t="s">
        <v>37</v>
      </c>
      <c r="V1798" s="50" t="s">
        <v>37</v>
      </c>
      <c r="W1798" s="50" t="s">
        <v>37</v>
      </c>
      <c r="X1798" s="51" t="str">
        <f>IF((OR((AND('[1]PWS Information'!$E$10="CWS",T1798="Single Family Residence",P1798="Lead")),
(AND('[1]PWS Information'!$E$10="CWS",T1798="Multiple Family Residence",'[1]PWS Information'!$E$11="Yes",P1798="Lead")),
(AND('[1]PWS Information'!$E$10="NTNC",P1798="Lead")))),"Tier 1",
IF((OR((AND('[1]PWS Information'!$E$10="CWS",T1798="Multiple Family Residence",'[1]PWS Information'!$E$11="No",P1798="Lead")),
(AND('[1]PWS Information'!$E$10="CWS",T1798="Other",P1798="Lead")),
(AND('[1]PWS Information'!$E$10="CWS",T1798="Building",P1798="Lead")))),"Tier 2",
IF((OR((AND('[1]PWS Information'!$E$10="CWS",T1798="Single Family Residence",P1798="Galvanized Requiring Replacement")),
(AND('[1]PWS Information'!$E$10="CWS",T1798="Single Family Residence",P1798="Galvanized Requiring Replacement",Q1798="Yes")),
(AND('[1]PWS Information'!$E$10="NTNC",P1798="Galvanized Requiring Replacement")),
(AND('[1]PWS Information'!$E$10="NTNC",T1798="Single Family Residence",Q1798="Yes")))),"Tier 3",
IF((OR((AND('[1]PWS Information'!$E$10="CWS",T1798="Single Family Residence",R1798="Yes",P1798="Non-Lead", I1798="Non-Lead - Copper",K1798="Before 1989")),
(AND('[1]PWS Information'!$E$10="CWS",T1798="Single Family Residence",R1798="Yes",P1798="Non-Lead", M1798="Non-Lead - Copper",N1798="Before 1989")))),"Tier 4",
IF((OR((AND('[1]PWS Information'!$E$10="NTNC",P1798="Non-Lead")),
(AND('[1]PWS Information'!$E$10="CWS",P1798="Non-Lead",R1798="")),
(AND('[1]PWS Information'!$E$10="CWS",P1798="Non-Lead",R1798="No")),
(AND('[1]PWS Information'!$E$10="CWS",P1798="Non-Lead",R1798="Don't Know")),
(AND('[1]PWS Information'!$E$10="CWS",P1798="Non-Lead", I1798="Non-Lead - Copper", R1798="Yes", K1798="Between 1989 and 2014")),
(AND('[1]PWS Information'!$E$10="CWS",P1798="Non-Lead", I1798="Non-Lead - Copper", R1798="Yes", K1798="After 2014")),
(AND('[1]PWS Information'!$E$10="CWS",P1798="Non-Lead", I1798="Non-Lead - Copper", R1798="Yes", K1798="Unknown")),
(AND('[1]PWS Information'!$E$10="CWS",P1798="Non-Lead", M1798="Non-Lead - Copper", R1798="Yes", N1798="Between 1989 and 2014")),
(AND('[1]PWS Information'!$E$10="CWS",P1798="Non-Lead", M1798="Non-Lead - Copper", R1798="Yes", N1798="After 2014")),
(AND('[1]PWS Information'!$E$10="CWS",P1798="Non-Lead", M1798="Non-Lead - Copper", R1798="Yes", N1798="Unknown")),
(AND('[1]PWS Information'!$E$10="CWS",P1798="Unknown")),
(AND('[1]PWS Information'!$E$10="NTNC",P1798="Unknown")))),"Tier 5",
"")))))</f>
        <v>Tier 5</v>
      </c>
      <c r="Y1798" s="50"/>
      <c r="Z1798" s="50"/>
    </row>
    <row r="1799" spans="1:26" x14ac:dyDescent="0.25">
      <c r="A1799" s="39">
        <v>2170</v>
      </c>
      <c r="B1799" s="40">
        <v>11077</v>
      </c>
      <c r="C1799" s="41" t="s">
        <v>465</v>
      </c>
      <c r="D1799" s="41" t="s">
        <v>88</v>
      </c>
      <c r="E1799" s="41">
        <v>75144</v>
      </c>
      <c r="F1799" s="42"/>
      <c r="G1799" s="43"/>
      <c r="H1799" s="44"/>
      <c r="I1799" s="45" t="s">
        <v>47</v>
      </c>
      <c r="J1799" s="46" t="s">
        <v>37</v>
      </c>
      <c r="K1799" s="42" t="s">
        <v>41</v>
      </c>
      <c r="L1799" s="49"/>
      <c r="M1799" s="45" t="s">
        <v>54</v>
      </c>
      <c r="N1799" s="46" t="s">
        <v>41</v>
      </c>
      <c r="O1799" s="49"/>
      <c r="P1799" s="36" t="str">
        <f t="shared" si="28"/>
        <v>Non-Lead</v>
      </c>
      <c r="Q1799" s="39" t="s">
        <v>37</v>
      </c>
      <c r="R1799" s="39" t="s">
        <v>37</v>
      </c>
      <c r="S1799" s="39"/>
      <c r="T1799" s="50" t="s">
        <v>36</v>
      </c>
      <c r="U1799" s="50" t="s">
        <v>37</v>
      </c>
      <c r="V1799" s="50" t="s">
        <v>37</v>
      </c>
      <c r="W1799" s="50" t="s">
        <v>37</v>
      </c>
      <c r="X1799" s="51" t="str">
        <f>IF((OR((AND('[1]PWS Information'!$E$10="CWS",T1799="Single Family Residence",P1799="Lead")),
(AND('[1]PWS Information'!$E$10="CWS",T1799="Multiple Family Residence",'[1]PWS Information'!$E$11="Yes",P1799="Lead")),
(AND('[1]PWS Information'!$E$10="NTNC",P1799="Lead")))),"Tier 1",
IF((OR((AND('[1]PWS Information'!$E$10="CWS",T1799="Multiple Family Residence",'[1]PWS Information'!$E$11="No",P1799="Lead")),
(AND('[1]PWS Information'!$E$10="CWS",T1799="Other",P1799="Lead")),
(AND('[1]PWS Information'!$E$10="CWS",T1799="Building",P1799="Lead")))),"Tier 2",
IF((OR((AND('[1]PWS Information'!$E$10="CWS",T1799="Single Family Residence",P1799="Galvanized Requiring Replacement")),
(AND('[1]PWS Information'!$E$10="CWS",T1799="Single Family Residence",P1799="Galvanized Requiring Replacement",Q1799="Yes")),
(AND('[1]PWS Information'!$E$10="NTNC",P1799="Galvanized Requiring Replacement")),
(AND('[1]PWS Information'!$E$10="NTNC",T1799="Single Family Residence",Q1799="Yes")))),"Tier 3",
IF((OR((AND('[1]PWS Information'!$E$10="CWS",T1799="Single Family Residence",R1799="Yes",P1799="Non-Lead", I1799="Non-Lead - Copper",K1799="Before 1989")),
(AND('[1]PWS Information'!$E$10="CWS",T1799="Single Family Residence",R1799="Yes",P1799="Non-Lead", M1799="Non-Lead - Copper",N1799="Before 1989")))),"Tier 4",
IF((OR((AND('[1]PWS Information'!$E$10="NTNC",P1799="Non-Lead")),
(AND('[1]PWS Information'!$E$10="CWS",P1799="Non-Lead",R1799="")),
(AND('[1]PWS Information'!$E$10="CWS",P1799="Non-Lead",R1799="No")),
(AND('[1]PWS Information'!$E$10="CWS",P1799="Non-Lead",R1799="Don't Know")),
(AND('[1]PWS Information'!$E$10="CWS",P1799="Non-Lead", I1799="Non-Lead - Copper", R1799="Yes", K1799="Between 1989 and 2014")),
(AND('[1]PWS Information'!$E$10="CWS",P1799="Non-Lead", I1799="Non-Lead - Copper", R1799="Yes", K1799="After 2014")),
(AND('[1]PWS Information'!$E$10="CWS",P1799="Non-Lead", I1799="Non-Lead - Copper", R1799="Yes", K1799="Unknown")),
(AND('[1]PWS Information'!$E$10="CWS",P1799="Non-Lead", M1799="Non-Lead - Copper", R1799="Yes", N1799="Between 1989 and 2014")),
(AND('[1]PWS Information'!$E$10="CWS",P1799="Non-Lead", M1799="Non-Lead - Copper", R1799="Yes", N1799="After 2014")),
(AND('[1]PWS Information'!$E$10="CWS",P1799="Non-Lead", M1799="Non-Lead - Copper", R1799="Yes", N1799="Unknown")),
(AND('[1]PWS Information'!$E$10="CWS",P1799="Unknown")),
(AND('[1]PWS Information'!$E$10="NTNC",P1799="Unknown")))),"Tier 5",
"")))))</f>
        <v>Tier 5</v>
      </c>
      <c r="Y1799" s="50"/>
      <c r="Z1799" s="50"/>
    </row>
    <row r="1800" spans="1:26" x14ac:dyDescent="0.25">
      <c r="A1800" s="39">
        <v>2171</v>
      </c>
      <c r="B1800" s="40">
        <v>1012</v>
      </c>
      <c r="C1800" s="41" t="s">
        <v>339</v>
      </c>
      <c r="D1800" s="41" t="s">
        <v>88</v>
      </c>
      <c r="E1800" s="41">
        <v>75144</v>
      </c>
      <c r="F1800" s="42"/>
      <c r="G1800" s="43"/>
      <c r="H1800" s="44"/>
      <c r="I1800" s="45" t="s">
        <v>47</v>
      </c>
      <c r="J1800" s="46" t="s">
        <v>37</v>
      </c>
      <c r="K1800" s="42" t="s">
        <v>41</v>
      </c>
      <c r="L1800" s="49"/>
      <c r="M1800" s="45" t="s">
        <v>54</v>
      </c>
      <c r="N1800" s="46" t="s">
        <v>41</v>
      </c>
      <c r="O1800" s="49"/>
      <c r="P1800" s="36" t="str">
        <f t="shared" si="28"/>
        <v>Non-Lead</v>
      </c>
      <c r="Q1800" s="39" t="s">
        <v>37</v>
      </c>
      <c r="R1800" s="39" t="s">
        <v>37</v>
      </c>
      <c r="S1800" s="39"/>
      <c r="T1800" s="50" t="s">
        <v>36</v>
      </c>
      <c r="U1800" s="50" t="s">
        <v>37</v>
      </c>
      <c r="V1800" s="50" t="s">
        <v>37</v>
      </c>
      <c r="W1800" s="50" t="s">
        <v>37</v>
      </c>
      <c r="X1800" s="51" t="str">
        <f>IF((OR((AND('[1]PWS Information'!$E$10="CWS",T1800="Single Family Residence",P1800="Lead")),
(AND('[1]PWS Information'!$E$10="CWS",T1800="Multiple Family Residence",'[1]PWS Information'!$E$11="Yes",P1800="Lead")),
(AND('[1]PWS Information'!$E$10="NTNC",P1800="Lead")))),"Tier 1",
IF((OR((AND('[1]PWS Information'!$E$10="CWS",T1800="Multiple Family Residence",'[1]PWS Information'!$E$11="No",P1800="Lead")),
(AND('[1]PWS Information'!$E$10="CWS",T1800="Other",P1800="Lead")),
(AND('[1]PWS Information'!$E$10="CWS",T1800="Building",P1800="Lead")))),"Tier 2",
IF((OR((AND('[1]PWS Information'!$E$10="CWS",T1800="Single Family Residence",P1800="Galvanized Requiring Replacement")),
(AND('[1]PWS Information'!$E$10="CWS",T1800="Single Family Residence",P1800="Galvanized Requiring Replacement",Q1800="Yes")),
(AND('[1]PWS Information'!$E$10="NTNC",P1800="Galvanized Requiring Replacement")),
(AND('[1]PWS Information'!$E$10="NTNC",T1800="Single Family Residence",Q1800="Yes")))),"Tier 3",
IF((OR((AND('[1]PWS Information'!$E$10="CWS",T1800="Single Family Residence",R1800="Yes",P1800="Non-Lead", I1800="Non-Lead - Copper",K1800="Before 1989")),
(AND('[1]PWS Information'!$E$10="CWS",T1800="Single Family Residence",R1800="Yes",P1800="Non-Lead", M1800="Non-Lead - Copper",N1800="Before 1989")))),"Tier 4",
IF((OR((AND('[1]PWS Information'!$E$10="NTNC",P1800="Non-Lead")),
(AND('[1]PWS Information'!$E$10="CWS",P1800="Non-Lead",R1800="")),
(AND('[1]PWS Information'!$E$10="CWS",P1800="Non-Lead",R1800="No")),
(AND('[1]PWS Information'!$E$10="CWS",P1800="Non-Lead",R1800="Don't Know")),
(AND('[1]PWS Information'!$E$10="CWS",P1800="Non-Lead", I1800="Non-Lead - Copper", R1800="Yes", K1800="Between 1989 and 2014")),
(AND('[1]PWS Information'!$E$10="CWS",P1800="Non-Lead", I1800="Non-Lead - Copper", R1800="Yes", K1800="After 2014")),
(AND('[1]PWS Information'!$E$10="CWS",P1800="Non-Lead", I1800="Non-Lead - Copper", R1800="Yes", K1800="Unknown")),
(AND('[1]PWS Information'!$E$10="CWS",P1800="Non-Lead", M1800="Non-Lead - Copper", R1800="Yes", N1800="Between 1989 and 2014")),
(AND('[1]PWS Information'!$E$10="CWS",P1800="Non-Lead", M1800="Non-Lead - Copper", R1800="Yes", N1800="After 2014")),
(AND('[1]PWS Information'!$E$10="CWS",P1800="Non-Lead", M1800="Non-Lead - Copper", R1800="Yes", N1800="Unknown")),
(AND('[1]PWS Information'!$E$10="CWS",P1800="Unknown")),
(AND('[1]PWS Information'!$E$10="NTNC",P1800="Unknown")))),"Tier 5",
"")))))</f>
        <v>Tier 5</v>
      </c>
      <c r="Y1800" s="50"/>
      <c r="Z1800" s="50"/>
    </row>
    <row r="1801" spans="1:26" x14ac:dyDescent="0.25">
      <c r="A1801" s="39">
        <v>2173</v>
      </c>
      <c r="B1801" s="40">
        <v>407</v>
      </c>
      <c r="C1801" s="41" t="s">
        <v>400</v>
      </c>
      <c r="D1801" s="41" t="s">
        <v>88</v>
      </c>
      <c r="E1801" s="41">
        <v>75144</v>
      </c>
      <c r="F1801" s="42"/>
      <c r="G1801" s="43"/>
      <c r="H1801" s="44"/>
      <c r="I1801" s="45" t="s">
        <v>47</v>
      </c>
      <c r="J1801" s="46" t="s">
        <v>37</v>
      </c>
      <c r="K1801" s="42" t="s">
        <v>41</v>
      </c>
      <c r="L1801" s="49"/>
      <c r="M1801" s="45" t="s">
        <v>54</v>
      </c>
      <c r="N1801" s="46" t="s">
        <v>41</v>
      </c>
      <c r="O1801" s="49"/>
      <c r="P1801" s="36" t="str">
        <f t="shared" si="28"/>
        <v>Non-Lead</v>
      </c>
      <c r="Q1801" s="39" t="s">
        <v>37</v>
      </c>
      <c r="R1801" s="39" t="s">
        <v>37</v>
      </c>
      <c r="S1801" s="39"/>
      <c r="T1801" s="50" t="s">
        <v>36</v>
      </c>
      <c r="U1801" s="50" t="s">
        <v>37</v>
      </c>
      <c r="V1801" s="50" t="s">
        <v>37</v>
      </c>
      <c r="W1801" s="50" t="s">
        <v>37</v>
      </c>
      <c r="X1801" s="51" t="str">
        <f>IF((OR((AND('[1]PWS Information'!$E$10="CWS",T1801="Single Family Residence",P1801="Lead")),
(AND('[1]PWS Information'!$E$10="CWS",T1801="Multiple Family Residence",'[1]PWS Information'!$E$11="Yes",P1801="Lead")),
(AND('[1]PWS Information'!$E$10="NTNC",P1801="Lead")))),"Tier 1",
IF((OR((AND('[1]PWS Information'!$E$10="CWS",T1801="Multiple Family Residence",'[1]PWS Information'!$E$11="No",P1801="Lead")),
(AND('[1]PWS Information'!$E$10="CWS",T1801="Other",P1801="Lead")),
(AND('[1]PWS Information'!$E$10="CWS",T1801="Building",P1801="Lead")))),"Tier 2",
IF((OR((AND('[1]PWS Information'!$E$10="CWS",T1801="Single Family Residence",P1801="Galvanized Requiring Replacement")),
(AND('[1]PWS Information'!$E$10="CWS",T1801="Single Family Residence",P1801="Galvanized Requiring Replacement",Q1801="Yes")),
(AND('[1]PWS Information'!$E$10="NTNC",P1801="Galvanized Requiring Replacement")),
(AND('[1]PWS Information'!$E$10="NTNC",T1801="Single Family Residence",Q1801="Yes")))),"Tier 3",
IF((OR((AND('[1]PWS Information'!$E$10="CWS",T1801="Single Family Residence",R1801="Yes",P1801="Non-Lead", I1801="Non-Lead - Copper",K1801="Before 1989")),
(AND('[1]PWS Information'!$E$10="CWS",T1801="Single Family Residence",R1801="Yes",P1801="Non-Lead", M1801="Non-Lead - Copper",N1801="Before 1989")))),"Tier 4",
IF((OR((AND('[1]PWS Information'!$E$10="NTNC",P1801="Non-Lead")),
(AND('[1]PWS Information'!$E$10="CWS",P1801="Non-Lead",R1801="")),
(AND('[1]PWS Information'!$E$10="CWS",P1801="Non-Lead",R1801="No")),
(AND('[1]PWS Information'!$E$10="CWS",P1801="Non-Lead",R1801="Don't Know")),
(AND('[1]PWS Information'!$E$10="CWS",P1801="Non-Lead", I1801="Non-Lead - Copper", R1801="Yes", K1801="Between 1989 and 2014")),
(AND('[1]PWS Information'!$E$10="CWS",P1801="Non-Lead", I1801="Non-Lead - Copper", R1801="Yes", K1801="After 2014")),
(AND('[1]PWS Information'!$E$10="CWS",P1801="Non-Lead", I1801="Non-Lead - Copper", R1801="Yes", K1801="Unknown")),
(AND('[1]PWS Information'!$E$10="CWS",P1801="Non-Lead", M1801="Non-Lead - Copper", R1801="Yes", N1801="Between 1989 and 2014")),
(AND('[1]PWS Information'!$E$10="CWS",P1801="Non-Lead", M1801="Non-Lead - Copper", R1801="Yes", N1801="After 2014")),
(AND('[1]PWS Information'!$E$10="CWS",P1801="Non-Lead", M1801="Non-Lead - Copper", R1801="Yes", N1801="Unknown")),
(AND('[1]PWS Information'!$E$10="CWS",P1801="Unknown")),
(AND('[1]PWS Information'!$E$10="NTNC",P1801="Unknown")))),"Tier 5",
"")))))</f>
        <v>Tier 5</v>
      </c>
      <c r="Y1801" s="50"/>
      <c r="Z1801" s="50"/>
    </row>
    <row r="1802" spans="1:26" x14ac:dyDescent="0.25">
      <c r="A1802" s="39">
        <v>2174</v>
      </c>
      <c r="B1802" s="40">
        <v>279</v>
      </c>
      <c r="C1802" s="41" t="s">
        <v>376</v>
      </c>
      <c r="D1802" s="41" t="s">
        <v>88</v>
      </c>
      <c r="E1802" s="41">
        <v>75144</v>
      </c>
      <c r="F1802" s="42"/>
      <c r="G1802" s="43"/>
      <c r="H1802" s="44"/>
      <c r="I1802" s="45" t="s">
        <v>47</v>
      </c>
      <c r="J1802" s="46" t="s">
        <v>37</v>
      </c>
      <c r="K1802" s="42" t="s">
        <v>41</v>
      </c>
      <c r="L1802" s="49"/>
      <c r="M1802" s="45" t="s">
        <v>54</v>
      </c>
      <c r="N1802" s="46" t="s">
        <v>49</v>
      </c>
      <c r="O1802" s="49"/>
      <c r="P1802" s="36" t="str">
        <f t="shared" si="28"/>
        <v>Non-Lead</v>
      </c>
      <c r="Q1802" s="39" t="s">
        <v>37</v>
      </c>
      <c r="R1802" s="39" t="s">
        <v>37</v>
      </c>
      <c r="S1802" s="39"/>
      <c r="T1802" s="50" t="s">
        <v>52</v>
      </c>
      <c r="U1802" s="50" t="s">
        <v>37</v>
      </c>
      <c r="V1802" s="50" t="s">
        <v>37</v>
      </c>
      <c r="W1802" s="50" t="s">
        <v>37</v>
      </c>
      <c r="X1802" s="51" t="str">
        <f>IF((OR((AND('[1]PWS Information'!$E$10="CWS",T1802="Single Family Residence",P1802="Lead")),
(AND('[1]PWS Information'!$E$10="CWS",T1802="Multiple Family Residence",'[1]PWS Information'!$E$11="Yes",P1802="Lead")),
(AND('[1]PWS Information'!$E$10="NTNC",P1802="Lead")))),"Tier 1",
IF((OR((AND('[1]PWS Information'!$E$10="CWS",T1802="Multiple Family Residence",'[1]PWS Information'!$E$11="No",P1802="Lead")),
(AND('[1]PWS Information'!$E$10="CWS",T1802="Other",P1802="Lead")),
(AND('[1]PWS Information'!$E$10="CWS",T1802="Building",P1802="Lead")))),"Tier 2",
IF((OR((AND('[1]PWS Information'!$E$10="CWS",T1802="Single Family Residence",P1802="Galvanized Requiring Replacement")),
(AND('[1]PWS Information'!$E$10="CWS",T1802="Single Family Residence",P1802="Galvanized Requiring Replacement",Q1802="Yes")),
(AND('[1]PWS Information'!$E$10="NTNC",P1802="Galvanized Requiring Replacement")),
(AND('[1]PWS Information'!$E$10="NTNC",T1802="Single Family Residence",Q1802="Yes")))),"Tier 3",
IF((OR((AND('[1]PWS Information'!$E$10="CWS",T1802="Single Family Residence",R1802="Yes",P1802="Non-Lead", I1802="Non-Lead - Copper",K1802="Before 1989")),
(AND('[1]PWS Information'!$E$10="CWS",T1802="Single Family Residence",R1802="Yes",P1802="Non-Lead", M1802="Non-Lead - Copper",N1802="Before 1989")))),"Tier 4",
IF((OR((AND('[1]PWS Information'!$E$10="NTNC",P1802="Non-Lead")),
(AND('[1]PWS Information'!$E$10="CWS",P1802="Non-Lead",R1802="")),
(AND('[1]PWS Information'!$E$10="CWS",P1802="Non-Lead",R1802="No")),
(AND('[1]PWS Information'!$E$10="CWS",P1802="Non-Lead",R1802="Don't Know")),
(AND('[1]PWS Information'!$E$10="CWS",P1802="Non-Lead", I1802="Non-Lead - Copper", R1802="Yes", K1802="Between 1989 and 2014")),
(AND('[1]PWS Information'!$E$10="CWS",P1802="Non-Lead", I1802="Non-Lead - Copper", R1802="Yes", K1802="After 2014")),
(AND('[1]PWS Information'!$E$10="CWS",P1802="Non-Lead", I1802="Non-Lead - Copper", R1802="Yes", K1802="Unknown")),
(AND('[1]PWS Information'!$E$10="CWS",P1802="Non-Lead", M1802="Non-Lead - Copper", R1802="Yes", N1802="Between 1989 and 2014")),
(AND('[1]PWS Information'!$E$10="CWS",P1802="Non-Lead", M1802="Non-Lead - Copper", R1802="Yes", N1802="After 2014")),
(AND('[1]PWS Information'!$E$10="CWS",P1802="Non-Lead", M1802="Non-Lead - Copper", R1802="Yes", N1802="Unknown")),
(AND('[1]PWS Information'!$E$10="CWS",P1802="Unknown")),
(AND('[1]PWS Information'!$E$10="NTNC",P1802="Unknown")))),"Tier 5",
"")))))</f>
        <v>Tier 5</v>
      </c>
      <c r="Y1802" s="50"/>
      <c r="Z1802" s="50"/>
    </row>
    <row r="1803" spans="1:26" x14ac:dyDescent="0.25">
      <c r="A1803" s="39">
        <v>2175</v>
      </c>
      <c r="B1803" s="40">
        <v>291</v>
      </c>
      <c r="C1803" s="41" t="s">
        <v>328</v>
      </c>
      <c r="D1803" s="41" t="s">
        <v>88</v>
      </c>
      <c r="E1803" s="41">
        <v>75144</v>
      </c>
      <c r="F1803" s="42"/>
      <c r="G1803" s="43"/>
      <c r="H1803" s="44"/>
      <c r="I1803" s="45" t="s">
        <v>47</v>
      </c>
      <c r="J1803" s="46" t="s">
        <v>37</v>
      </c>
      <c r="K1803" s="42" t="s">
        <v>41</v>
      </c>
      <c r="L1803" s="49"/>
      <c r="M1803" s="45" t="s">
        <v>54</v>
      </c>
      <c r="N1803" s="46" t="s">
        <v>35</v>
      </c>
      <c r="O1803" s="49"/>
      <c r="P1803" s="36" t="str">
        <f t="shared" si="28"/>
        <v>Non-Lead</v>
      </c>
      <c r="Q1803" s="39" t="s">
        <v>37</v>
      </c>
      <c r="R1803" s="39" t="s">
        <v>37</v>
      </c>
      <c r="S1803" s="39"/>
      <c r="T1803" s="50" t="s">
        <v>36</v>
      </c>
      <c r="U1803" s="50" t="s">
        <v>37</v>
      </c>
      <c r="V1803" s="50" t="s">
        <v>37</v>
      </c>
      <c r="W1803" s="50" t="s">
        <v>37</v>
      </c>
      <c r="X1803" s="51" t="str">
        <f>IF((OR((AND('[1]PWS Information'!$E$10="CWS",T1803="Single Family Residence",P1803="Lead")),
(AND('[1]PWS Information'!$E$10="CWS",T1803="Multiple Family Residence",'[1]PWS Information'!$E$11="Yes",P1803="Lead")),
(AND('[1]PWS Information'!$E$10="NTNC",P1803="Lead")))),"Tier 1",
IF((OR((AND('[1]PWS Information'!$E$10="CWS",T1803="Multiple Family Residence",'[1]PWS Information'!$E$11="No",P1803="Lead")),
(AND('[1]PWS Information'!$E$10="CWS",T1803="Other",P1803="Lead")),
(AND('[1]PWS Information'!$E$10="CWS",T1803="Building",P1803="Lead")))),"Tier 2",
IF((OR((AND('[1]PWS Information'!$E$10="CWS",T1803="Single Family Residence",P1803="Galvanized Requiring Replacement")),
(AND('[1]PWS Information'!$E$10="CWS",T1803="Single Family Residence",P1803="Galvanized Requiring Replacement",Q1803="Yes")),
(AND('[1]PWS Information'!$E$10="NTNC",P1803="Galvanized Requiring Replacement")),
(AND('[1]PWS Information'!$E$10="NTNC",T1803="Single Family Residence",Q1803="Yes")))),"Tier 3",
IF((OR((AND('[1]PWS Information'!$E$10="CWS",T1803="Single Family Residence",R1803="Yes",P1803="Non-Lead", I1803="Non-Lead - Copper",K1803="Before 1989")),
(AND('[1]PWS Information'!$E$10="CWS",T1803="Single Family Residence",R1803="Yes",P1803="Non-Lead", M1803="Non-Lead - Copper",N1803="Before 1989")))),"Tier 4",
IF((OR((AND('[1]PWS Information'!$E$10="NTNC",P1803="Non-Lead")),
(AND('[1]PWS Information'!$E$10="CWS",P1803="Non-Lead",R1803="")),
(AND('[1]PWS Information'!$E$10="CWS",P1803="Non-Lead",R1803="No")),
(AND('[1]PWS Information'!$E$10="CWS",P1803="Non-Lead",R1803="Don't Know")),
(AND('[1]PWS Information'!$E$10="CWS",P1803="Non-Lead", I1803="Non-Lead - Copper", R1803="Yes", K1803="Between 1989 and 2014")),
(AND('[1]PWS Information'!$E$10="CWS",P1803="Non-Lead", I1803="Non-Lead - Copper", R1803="Yes", K1803="After 2014")),
(AND('[1]PWS Information'!$E$10="CWS",P1803="Non-Lead", I1803="Non-Lead - Copper", R1803="Yes", K1803="Unknown")),
(AND('[1]PWS Information'!$E$10="CWS",P1803="Non-Lead", M1803="Non-Lead - Copper", R1803="Yes", N1803="Between 1989 and 2014")),
(AND('[1]PWS Information'!$E$10="CWS",P1803="Non-Lead", M1803="Non-Lead - Copper", R1803="Yes", N1803="After 2014")),
(AND('[1]PWS Information'!$E$10="CWS",P1803="Non-Lead", M1803="Non-Lead - Copper", R1803="Yes", N1803="Unknown")),
(AND('[1]PWS Information'!$E$10="CWS",P1803="Unknown")),
(AND('[1]PWS Information'!$E$10="NTNC",P1803="Unknown")))),"Tier 5",
"")))))</f>
        <v>Tier 5</v>
      </c>
      <c r="Y1803" s="50"/>
      <c r="Z1803" s="50"/>
    </row>
    <row r="1804" spans="1:26" ht="30" x14ac:dyDescent="0.25">
      <c r="A1804" s="39">
        <v>2176</v>
      </c>
      <c r="B1804" s="40">
        <v>1713</v>
      </c>
      <c r="C1804" s="41" t="s">
        <v>60</v>
      </c>
      <c r="D1804" s="41" t="s">
        <v>61</v>
      </c>
      <c r="E1804" s="41">
        <v>75109</v>
      </c>
      <c r="F1804" s="42"/>
      <c r="G1804" s="43"/>
      <c r="H1804" s="44"/>
      <c r="I1804" s="45" t="s">
        <v>47</v>
      </c>
      <c r="J1804" s="46" t="s">
        <v>37</v>
      </c>
      <c r="K1804" s="42" t="s">
        <v>41</v>
      </c>
      <c r="L1804" s="49"/>
      <c r="M1804" s="45" t="s">
        <v>54</v>
      </c>
      <c r="N1804" s="46" t="s">
        <v>40</v>
      </c>
      <c r="O1804" s="49"/>
      <c r="P1804" s="36" t="str">
        <f t="shared" si="28"/>
        <v>Non-Lead</v>
      </c>
      <c r="Q1804" s="39" t="s">
        <v>37</v>
      </c>
      <c r="R1804" s="39" t="s">
        <v>37</v>
      </c>
      <c r="S1804" s="39"/>
      <c r="T1804" s="50" t="s">
        <v>36</v>
      </c>
      <c r="U1804" s="50" t="s">
        <v>37</v>
      </c>
      <c r="V1804" s="50" t="s">
        <v>37</v>
      </c>
      <c r="W1804" s="50" t="s">
        <v>37</v>
      </c>
      <c r="X1804" s="51" t="str">
        <f>IF((OR((AND('[1]PWS Information'!$E$10="CWS",T1804="Single Family Residence",P1804="Lead")),
(AND('[1]PWS Information'!$E$10="CWS",T1804="Multiple Family Residence",'[1]PWS Information'!$E$11="Yes",P1804="Lead")),
(AND('[1]PWS Information'!$E$10="NTNC",P1804="Lead")))),"Tier 1",
IF((OR((AND('[1]PWS Information'!$E$10="CWS",T1804="Multiple Family Residence",'[1]PWS Information'!$E$11="No",P1804="Lead")),
(AND('[1]PWS Information'!$E$10="CWS",T1804="Other",P1804="Lead")),
(AND('[1]PWS Information'!$E$10="CWS",T1804="Building",P1804="Lead")))),"Tier 2",
IF((OR((AND('[1]PWS Information'!$E$10="CWS",T1804="Single Family Residence",P1804="Galvanized Requiring Replacement")),
(AND('[1]PWS Information'!$E$10="CWS",T1804="Single Family Residence",P1804="Galvanized Requiring Replacement",Q1804="Yes")),
(AND('[1]PWS Information'!$E$10="NTNC",P1804="Galvanized Requiring Replacement")),
(AND('[1]PWS Information'!$E$10="NTNC",T1804="Single Family Residence",Q1804="Yes")))),"Tier 3",
IF((OR((AND('[1]PWS Information'!$E$10="CWS",T1804="Single Family Residence",R1804="Yes",P1804="Non-Lead", I1804="Non-Lead - Copper",K1804="Before 1989")),
(AND('[1]PWS Information'!$E$10="CWS",T1804="Single Family Residence",R1804="Yes",P1804="Non-Lead", M1804="Non-Lead - Copper",N1804="Before 1989")))),"Tier 4",
IF((OR((AND('[1]PWS Information'!$E$10="NTNC",P1804="Non-Lead")),
(AND('[1]PWS Information'!$E$10="CWS",P1804="Non-Lead",R1804="")),
(AND('[1]PWS Information'!$E$10="CWS",P1804="Non-Lead",R1804="No")),
(AND('[1]PWS Information'!$E$10="CWS",P1804="Non-Lead",R1804="Don't Know")),
(AND('[1]PWS Information'!$E$10="CWS",P1804="Non-Lead", I1804="Non-Lead - Copper", R1804="Yes", K1804="Between 1989 and 2014")),
(AND('[1]PWS Information'!$E$10="CWS",P1804="Non-Lead", I1804="Non-Lead - Copper", R1804="Yes", K1804="After 2014")),
(AND('[1]PWS Information'!$E$10="CWS",P1804="Non-Lead", I1804="Non-Lead - Copper", R1804="Yes", K1804="Unknown")),
(AND('[1]PWS Information'!$E$10="CWS",P1804="Non-Lead", M1804="Non-Lead - Copper", R1804="Yes", N1804="Between 1989 and 2014")),
(AND('[1]PWS Information'!$E$10="CWS",P1804="Non-Lead", M1804="Non-Lead - Copper", R1804="Yes", N1804="After 2014")),
(AND('[1]PWS Information'!$E$10="CWS",P1804="Non-Lead", M1804="Non-Lead - Copper", R1804="Yes", N1804="Unknown")),
(AND('[1]PWS Information'!$E$10="CWS",P1804="Unknown")),
(AND('[1]PWS Information'!$E$10="NTNC",P1804="Unknown")))),"Tier 5",
"")))))</f>
        <v>Tier 5</v>
      </c>
      <c r="Y1804" s="50"/>
      <c r="Z1804" s="50"/>
    </row>
    <row r="1805" spans="1:26" x14ac:dyDescent="0.25">
      <c r="A1805" s="39">
        <v>2177</v>
      </c>
      <c r="B1805" s="40">
        <v>1016</v>
      </c>
      <c r="C1805" s="41" t="s">
        <v>339</v>
      </c>
      <c r="D1805" s="41" t="s">
        <v>88</v>
      </c>
      <c r="E1805" s="41">
        <v>75144</v>
      </c>
      <c r="F1805" s="42"/>
      <c r="G1805" s="43"/>
      <c r="H1805" s="44"/>
      <c r="I1805" s="45" t="s">
        <v>47</v>
      </c>
      <c r="J1805" s="46" t="s">
        <v>37</v>
      </c>
      <c r="K1805" s="42" t="s">
        <v>41</v>
      </c>
      <c r="L1805" s="49"/>
      <c r="M1805" s="45" t="s">
        <v>54</v>
      </c>
      <c r="N1805" s="46" t="s">
        <v>41</v>
      </c>
      <c r="O1805" s="49"/>
      <c r="P1805" s="36" t="str">
        <f t="shared" si="28"/>
        <v>Non-Lead</v>
      </c>
      <c r="Q1805" s="39" t="s">
        <v>37</v>
      </c>
      <c r="R1805" s="39" t="s">
        <v>37</v>
      </c>
      <c r="S1805" s="39"/>
      <c r="T1805" s="50" t="s">
        <v>36</v>
      </c>
      <c r="U1805" s="50" t="s">
        <v>37</v>
      </c>
      <c r="V1805" s="50" t="s">
        <v>37</v>
      </c>
      <c r="W1805" s="50" t="s">
        <v>37</v>
      </c>
      <c r="X1805" s="51" t="str">
        <f>IF((OR((AND('[1]PWS Information'!$E$10="CWS",T1805="Single Family Residence",P1805="Lead")),
(AND('[1]PWS Information'!$E$10="CWS",T1805="Multiple Family Residence",'[1]PWS Information'!$E$11="Yes",P1805="Lead")),
(AND('[1]PWS Information'!$E$10="NTNC",P1805="Lead")))),"Tier 1",
IF((OR((AND('[1]PWS Information'!$E$10="CWS",T1805="Multiple Family Residence",'[1]PWS Information'!$E$11="No",P1805="Lead")),
(AND('[1]PWS Information'!$E$10="CWS",T1805="Other",P1805="Lead")),
(AND('[1]PWS Information'!$E$10="CWS",T1805="Building",P1805="Lead")))),"Tier 2",
IF((OR((AND('[1]PWS Information'!$E$10="CWS",T1805="Single Family Residence",P1805="Galvanized Requiring Replacement")),
(AND('[1]PWS Information'!$E$10="CWS",T1805="Single Family Residence",P1805="Galvanized Requiring Replacement",Q1805="Yes")),
(AND('[1]PWS Information'!$E$10="NTNC",P1805="Galvanized Requiring Replacement")),
(AND('[1]PWS Information'!$E$10="NTNC",T1805="Single Family Residence",Q1805="Yes")))),"Tier 3",
IF((OR((AND('[1]PWS Information'!$E$10="CWS",T1805="Single Family Residence",R1805="Yes",P1805="Non-Lead", I1805="Non-Lead - Copper",K1805="Before 1989")),
(AND('[1]PWS Information'!$E$10="CWS",T1805="Single Family Residence",R1805="Yes",P1805="Non-Lead", M1805="Non-Lead - Copper",N1805="Before 1989")))),"Tier 4",
IF((OR((AND('[1]PWS Information'!$E$10="NTNC",P1805="Non-Lead")),
(AND('[1]PWS Information'!$E$10="CWS",P1805="Non-Lead",R1805="")),
(AND('[1]PWS Information'!$E$10="CWS",P1805="Non-Lead",R1805="No")),
(AND('[1]PWS Information'!$E$10="CWS",P1805="Non-Lead",R1805="Don't Know")),
(AND('[1]PWS Information'!$E$10="CWS",P1805="Non-Lead", I1805="Non-Lead - Copper", R1805="Yes", K1805="Between 1989 and 2014")),
(AND('[1]PWS Information'!$E$10="CWS",P1805="Non-Lead", I1805="Non-Lead - Copper", R1805="Yes", K1805="After 2014")),
(AND('[1]PWS Information'!$E$10="CWS",P1805="Non-Lead", I1805="Non-Lead - Copper", R1805="Yes", K1805="Unknown")),
(AND('[1]PWS Information'!$E$10="CWS",P1805="Non-Lead", M1805="Non-Lead - Copper", R1805="Yes", N1805="Between 1989 and 2014")),
(AND('[1]PWS Information'!$E$10="CWS",P1805="Non-Lead", M1805="Non-Lead - Copper", R1805="Yes", N1805="After 2014")),
(AND('[1]PWS Information'!$E$10="CWS",P1805="Non-Lead", M1805="Non-Lead - Copper", R1805="Yes", N1805="Unknown")),
(AND('[1]PWS Information'!$E$10="CWS",P1805="Unknown")),
(AND('[1]PWS Information'!$E$10="NTNC",P1805="Unknown")))),"Tier 5",
"")))))</f>
        <v>Tier 5</v>
      </c>
      <c r="Y1805" s="50"/>
      <c r="Z1805" s="50"/>
    </row>
    <row r="1806" spans="1:26" x14ac:dyDescent="0.25">
      <c r="A1806" s="39">
        <v>2178</v>
      </c>
      <c r="B1806" s="40">
        <v>3174</v>
      </c>
      <c r="C1806" s="41" t="s">
        <v>301</v>
      </c>
      <c r="D1806" s="41" t="s">
        <v>99</v>
      </c>
      <c r="E1806" s="41">
        <v>75153</v>
      </c>
      <c r="F1806" s="42"/>
      <c r="G1806" s="43"/>
      <c r="H1806" s="44"/>
      <c r="I1806" s="45" t="s">
        <v>47</v>
      </c>
      <c r="J1806" s="46" t="s">
        <v>37</v>
      </c>
      <c r="K1806" s="42" t="s">
        <v>41</v>
      </c>
      <c r="L1806" s="49"/>
      <c r="M1806" s="45" t="s">
        <v>54</v>
      </c>
      <c r="N1806" s="46" t="s">
        <v>41</v>
      </c>
      <c r="O1806" s="49"/>
      <c r="P1806" s="36" t="str">
        <f t="shared" si="28"/>
        <v>Non-Lead</v>
      </c>
      <c r="Q1806" s="39" t="s">
        <v>37</v>
      </c>
      <c r="R1806" s="39" t="s">
        <v>37</v>
      </c>
      <c r="S1806" s="39"/>
      <c r="T1806" s="50" t="s">
        <v>36</v>
      </c>
      <c r="U1806" s="50" t="s">
        <v>37</v>
      </c>
      <c r="V1806" s="50" t="s">
        <v>37</v>
      </c>
      <c r="W1806" s="50" t="s">
        <v>37</v>
      </c>
      <c r="X1806" s="51" t="str">
        <f>IF((OR((AND('[1]PWS Information'!$E$10="CWS",T1806="Single Family Residence",P1806="Lead")),
(AND('[1]PWS Information'!$E$10="CWS",T1806="Multiple Family Residence",'[1]PWS Information'!$E$11="Yes",P1806="Lead")),
(AND('[1]PWS Information'!$E$10="NTNC",P1806="Lead")))),"Tier 1",
IF((OR((AND('[1]PWS Information'!$E$10="CWS",T1806="Multiple Family Residence",'[1]PWS Information'!$E$11="No",P1806="Lead")),
(AND('[1]PWS Information'!$E$10="CWS",T1806="Other",P1806="Lead")),
(AND('[1]PWS Information'!$E$10="CWS",T1806="Building",P1806="Lead")))),"Tier 2",
IF((OR((AND('[1]PWS Information'!$E$10="CWS",T1806="Single Family Residence",P1806="Galvanized Requiring Replacement")),
(AND('[1]PWS Information'!$E$10="CWS",T1806="Single Family Residence",P1806="Galvanized Requiring Replacement",Q1806="Yes")),
(AND('[1]PWS Information'!$E$10="NTNC",P1806="Galvanized Requiring Replacement")),
(AND('[1]PWS Information'!$E$10="NTNC",T1806="Single Family Residence",Q1806="Yes")))),"Tier 3",
IF((OR((AND('[1]PWS Information'!$E$10="CWS",T1806="Single Family Residence",R1806="Yes",P1806="Non-Lead", I1806="Non-Lead - Copper",K1806="Before 1989")),
(AND('[1]PWS Information'!$E$10="CWS",T1806="Single Family Residence",R1806="Yes",P1806="Non-Lead", M1806="Non-Lead - Copper",N1806="Before 1989")))),"Tier 4",
IF((OR((AND('[1]PWS Information'!$E$10="NTNC",P1806="Non-Lead")),
(AND('[1]PWS Information'!$E$10="CWS",P1806="Non-Lead",R1806="")),
(AND('[1]PWS Information'!$E$10="CWS",P1806="Non-Lead",R1806="No")),
(AND('[1]PWS Information'!$E$10="CWS",P1806="Non-Lead",R1806="Don't Know")),
(AND('[1]PWS Information'!$E$10="CWS",P1806="Non-Lead", I1806="Non-Lead - Copper", R1806="Yes", K1806="Between 1989 and 2014")),
(AND('[1]PWS Information'!$E$10="CWS",P1806="Non-Lead", I1806="Non-Lead - Copper", R1806="Yes", K1806="After 2014")),
(AND('[1]PWS Information'!$E$10="CWS",P1806="Non-Lead", I1806="Non-Lead - Copper", R1806="Yes", K1806="Unknown")),
(AND('[1]PWS Information'!$E$10="CWS",P1806="Non-Lead", M1806="Non-Lead - Copper", R1806="Yes", N1806="Between 1989 and 2014")),
(AND('[1]PWS Information'!$E$10="CWS",P1806="Non-Lead", M1806="Non-Lead - Copper", R1806="Yes", N1806="After 2014")),
(AND('[1]PWS Information'!$E$10="CWS",P1806="Non-Lead", M1806="Non-Lead - Copper", R1806="Yes", N1806="Unknown")),
(AND('[1]PWS Information'!$E$10="CWS",P1806="Unknown")),
(AND('[1]PWS Information'!$E$10="NTNC",P1806="Unknown")))),"Tier 5",
"")))))</f>
        <v>Tier 5</v>
      </c>
      <c r="Y1806" s="50"/>
      <c r="Z1806" s="50"/>
    </row>
    <row r="1807" spans="1:26" x14ac:dyDescent="0.25">
      <c r="A1807" s="39">
        <v>2179</v>
      </c>
      <c r="B1807" s="40">
        <v>2989</v>
      </c>
      <c r="C1807" s="41" t="s">
        <v>366</v>
      </c>
      <c r="D1807" s="41" t="s">
        <v>99</v>
      </c>
      <c r="E1807" s="41">
        <v>75153</v>
      </c>
      <c r="F1807" s="42"/>
      <c r="G1807" s="43"/>
      <c r="H1807" s="44"/>
      <c r="I1807" s="45" t="s">
        <v>47</v>
      </c>
      <c r="J1807" s="46" t="s">
        <v>37</v>
      </c>
      <c r="K1807" s="42" t="s">
        <v>41</v>
      </c>
      <c r="L1807" s="49"/>
      <c r="M1807" s="45" t="s">
        <v>54</v>
      </c>
      <c r="N1807" s="46" t="s">
        <v>41</v>
      </c>
      <c r="O1807" s="49"/>
      <c r="P1807" s="36" t="str">
        <f t="shared" si="28"/>
        <v>Non-Lead</v>
      </c>
      <c r="Q1807" s="39" t="s">
        <v>37</v>
      </c>
      <c r="R1807" s="39" t="s">
        <v>37</v>
      </c>
      <c r="S1807" s="39"/>
      <c r="T1807" s="50" t="s">
        <v>36</v>
      </c>
      <c r="U1807" s="50" t="s">
        <v>37</v>
      </c>
      <c r="V1807" s="50" t="s">
        <v>37</v>
      </c>
      <c r="W1807" s="50" t="s">
        <v>37</v>
      </c>
      <c r="X1807" s="51" t="str">
        <f>IF((OR((AND('[1]PWS Information'!$E$10="CWS",T1807="Single Family Residence",P1807="Lead")),
(AND('[1]PWS Information'!$E$10="CWS",T1807="Multiple Family Residence",'[1]PWS Information'!$E$11="Yes",P1807="Lead")),
(AND('[1]PWS Information'!$E$10="NTNC",P1807="Lead")))),"Tier 1",
IF((OR((AND('[1]PWS Information'!$E$10="CWS",T1807="Multiple Family Residence",'[1]PWS Information'!$E$11="No",P1807="Lead")),
(AND('[1]PWS Information'!$E$10="CWS",T1807="Other",P1807="Lead")),
(AND('[1]PWS Information'!$E$10="CWS",T1807="Building",P1807="Lead")))),"Tier 2",
IF((OR((AND('[1]PWS Information'!$E$10="CWS",T1807="Single Family Residence",P1807="Galvanized Requiring Replacement")),
(AND('[1]PWS Information'!$E$10="CWS",T1807="Single Family Residence",P1807="Galvanized Requiring Replacement",Q1807="Yes")),
(AND('[1]PWS Information'!$E$10="NTNC",P1807="Galvanized Requiring Replacement")),
(AND('[1]PWS Information'!$E$10="NTNC",T1807="Single Family Residence",Q1807="Yes")))),"Tier 3",
IF((OR((AND('[1]PWS Information'!$E$10="CWS",T1807="Single Family Residence",R1807="Yes",P1807="Non-Lead", I1807="Non-Lead - Copper",K1807="Before 1989")),
(AND('[1]PWS Information'!$E$10="CWS",T1807="Single Family Residence",R1807="Yes",P1807="Non-Lead", M1807="Non-Lead - Copper",N1807="Before 1989")))),"Tier 4",
IF((OR((AND('[1]PWS Information'!$E$10="NTNC",P1807="Non-Lead")),
(AND('[1]PWS Information'!$E$10="CWS",P1807="Non-Lead",R1807="")),
(AND('[1]PWS Information'!$E$10="CWS",P1807="Non-Lead",R1807="No")),
(AND('[1]PWS Information'!$E$10="CWS",P1807="Non-Lead",R1807="Don't Know")),
(AND('[1]PWS Information'!$E$10="CWS",P1807="Non-Lead", I1807="Non-Lead - Copper", R1807="Yes", K1807="Between 1989 and 2014")),
(AND('[1]PWS Information'!$E$10="CWS",P1807="Non-Lead", I1807="Non-Lead - Copper", R1807="Yes", K1807="After 2014")),
(AND('[1]PWS Information'!$E$10="CWS",P1807="Non-Lead", I1807="Non-Lead - Copper", R1807="Yes", K1807="Unknown")),
(AND('[1]PWS Information'!$E$10="CWS",P1807="Non-Lead", M1807="Non-Lead - Copper", R1807="Yes", N1807="Between 1989 and 2014")),
(AND('[1]PWS Information'!$E$10="CWS",P1807="Non-Lead", M1807="Non-Lead - Copper", R1807="Yes", N1807="After 2014")),
(AND('[1]PWS Information'!$E$10="CWS",P1807="Non-Lead", M1807="Non-Lead - Copper", R1807="Yes", N1807="Unknown")),
(AND('[1]PWS Information'!$E$10="CWS",P1807="Unknown")),
(AND('[1]PWS Information'!$E$10="NTNC",P1807="Unknown")))),"Tier 5",
"")))))</f>
        <v>Tier 5</v>
      </c>
      <c r="Y1807" s="50"/>
      <c r="Z1807" s="50"/>
    </row>
    <row r="1808" spans="1:26" x14ac:dyDescent="0.25">
      <c r="A1808" s="39">
        <v>2180</v>
      </c>
      <c r="B1808" s="40">
        <v>8310</v>
      </c>
      <c r="C1808" s="41" t="s">
        <v>398</v>
      </c>
      <c r="D1808" s="41" t="s">
        <v>83</v>
      </c>
      <c r="E1808" s="41">
        <v>75105</v>
      </c>
      <c r="F1808" s="42"/>
      <c r="G1808" s="43"/>
      <c r="H1808" s="44"/>
      <c r="I1808" s="45" t="s">
        <v>47</v>
      </c>
      <c r="J1808" s="46" t="s">
        <v>37</v>
      </c>
      <c r="K1808" s="42" t="s">
        <v>41</v>
      </c>
      <c r="L1808" s="49"/>
      <c r="M1808" s="45" t="s">
        <v>54</v>
      </c>
      <c r="N1808" s="46" t="s">
        <v>41</v>
      </c>
      <c r="O1808" s="49"/>
      <c r="P1808" s="36" t="str">
        <f t="shared" si="28"/>
        <v>Non-Lead</v>
      </c>
      <c r="Q1808" s="39" t="s">
        <v>37</v>
      </c>
      <c r="R1808" s="39" t="s">
        <v>37</v>
      </c>
      <c r="S1808" s="39"/>
      <c r="T1808" s="50" t="s">
        <v>36</v>
      </c>
      <c r="U1808" s="50" t="s">
        <v>37</v>
      </c>
      <c r="V1808" s="50" t="s">
        <v>37</v>
      </c>
      <c r="W1808" s="50" t="s">
        <v>37</v>
      </c>
      <c r="X1808" s="51" t="str">
        <f>IF((OR((AND('[1]PWS Information'!$E$10="CWS",T1808="Single Family Residence",P1808="Lead")),
(AND('[1]PWS Information'!$E$10="CWS",T1808="Multiple Family Residence",'[1]PWS Information'!$E$11="Yes",P1808="Lead")),
(AND('[1]PWS Information'!$E$10="NTNC",P1808="Lead")))),"Tier 1",
IF((OR((AND('[1]PWS Information'!$E$10="CWS",T1808="Multiple Family Residence",'[1]PWS Information'!$E$11="No",P1808="Lead")),
(AND('[1]PWS Information'!$E$10="CWS",T1808="Other",P1808="Lead")),
(AND('[1]PWS Information'!$E$10="CWS",T1808="Building",P1808="Lead")))),"Tier 2",
IF((OR((AND('[1]PWS Information'!$E$10="CWS",T1808="Single Family Residence",P1808="Galvanized Requiring Replacement")),
(AND('[1]PWS Information'!$E$10="CWS",T1808="Single Family Residence",P1808="Galvanized Requiring Replacement",Q1808="Yes")),
(AND('[1]PWS Information'!$E$10="NTNC",P1808="Galvanized Requiring Replacement")),
(AND('[1]PWS Information'!$E$10="NTNC",T1808="Single Family Residence",Q1808="Yes")))),"Tier 3",
IF((OR((AND('[1]PWS Information'!$E$10="CWS",T1808="Single Family Residence",R1808="Yes",P1808="Non-Lead", I1808="Non-Lead - Copper",K1808="Before 1989")),
(AND('[1]PWS Information'!$E$10="CWS",T1808="Single Family Residence",R1808="Yes",P1808="Non-Lead", M1808="Non-Lead - Copper",N1808="Before 1989")))),"Tier 4",
IF((OR((AND('[1]PWS Information'!$E$10="NTNC",P1808="Non-Lead")),
(AND('[1]PWS Information'!$E$10="CWS",P1808="Non-Lead",R1808="")),
(AND('[1]PWS Information'!$E$10="CWS",P1808="Non-Lead",R1808="No")),
(AND('[1]PWS Information'!$E$10="CWS",P1808="Non-Lead",R1808="Don't Know")),
(AND('[1]PWS Information'!$E$10="CWS",P1808="Non-Lead", I1808="Non-Lead - Copper", R1808="Yes", K1808="Between 1989 and 2014")),
(AND('[1]PWS Information'!$E$10="CWS",P1808="Non-Lead", I1808="Non-Lead - Copper", R1808="Yes", K1808="After 2014")),
(AND('[1]PWS Information'!$E$10="CWS",P1808="Non-Lead", I1808="Non-Lead - Copper", R1808="Yes", K1808="Unknown")),
(AND('[1]PWS Information'!$E$10="CWS",P1808="Non-Lead", M1808="Non-Lead - Copper", R1808="Yes", N1808="Between 1989 and 2014")),
(AND('[1]PWS Information'!$E$10="CWS",P1808="Non-Lead", M1808="Non-Lead - Copper", R1808="Yes", N1808="After 2014")),
(AND('[1]PWS Information'!$E$10="CWS",P1808="Non-Lead", M1808="Non-Lead - Copper", R1808="Yes", N1808="Unknown")),
(AND('[1]PWS Information'!$E$10="CWS",P1808="Unknown")),
(AND('[1]PWS Information'!$E$10="NTNC",P1808="Unknown")))),"Tier 5",
"")))))</f>
        <v>Tier 5</v>
      </c>
      <c r="Y1808" s="50"/>
      <c r="Z1808" s="50"/>
    </row>
    <row r="1809" spans="1:26" x14ac:dyDescent="0.25">
      <c r="A1809" s="39">
        <v>2181</v>
      </c>
      <c r="B1809" s="40">
        <v>1000</v>
      </c>
      <c r="C1809" s="41" t="s">
        <v>448</v>
      </c>
      <c r="D1809" s="41" t="s">
        <v>88</v>
      </c>
      <c r="E1809" s="41">
        <v>75144</v>
      </c>
      <c r="F1809" s="42"/>
      <c r="G1809" s="43"/>
      <c r="H1809" s="44"/>
      <c r="I1809" s="45" t="s">
        <v>47</v>
      </c>
      <c r="J1809" s="46" t="s">
        <v>37</v>
      </c>
      <c r="K1809" s="42" t="s">
        <v>41</v>
      </c>
      <c r="L1809" s="49"/>
      <c r="M1809" s="45" t="s">
        <v>54</v>
      </c>
      <c r="N1809" s="46" t="s">
        <v>41</v>
      </c>
      <c r="O1809" s="49"/>
      <c r="P1809" s="36" t="str">
        <f t="shared" si="28"/>
        <v>Non-Lead</v>
      </c>
      <c r="Q1809" s="39" t="s">
        <v>37</v>
      </c>
      <c r="R1809" s="39" t="s">
        <v>37</v>
      </c>
      <c r="S1809" s="39"/>
      <c r="T1809" s="50" t="s">
        <v>36</v>
      </c>
      <c r="U1809" s="50" t="s">
        <v>37</v>
      </c>
      <c r="V1809" s="50" t="s">
        <v>37</v>
      </c>
      <c r="W1809" s="50" t="s">
        <v>37</v>
      </c>
      <c r="X1809" s="51" t="str">
        <f>IF((OR((AND('[1]PWS Information'!$E$10="CWS",T1809="Single Family Residence",P1809="Lead")),
(AND('[1]PWS Information'!$E$10="CWS",T1809="Multiple Family Residence",'[1]PWS Information'!$E$11="Yes",P1809="Lead")),
(AND('[1]PWS Information'!$E$10="NTNC",P1809="Lead")))),"Tier 1",
IF((OR((AND('[1]PWS Information'!$E$10="CWS",T1809="Multiple Family Residence",'[1]PWS Information'!$E$11="No",P1809="Lead")),
(AND('[1]PWS Information'!$E$10="CWS",T1809="Other",P1809="Lead")),
(AND('[1]PWS Information'!$E$10="CWS",T1809="Building",P1809="Lead")))),"Tier 2",
IF((OR((AND('[1]PWS Information'!$E$10="CWS",T1809="Single Family Residence",P1809="Galvanized Requiring Replacement")),
(AND('[1]PWS Information'!$E$10="CWS",T1809="Single Family Residence",P1809="Galvanized Requiring Replacement",Q1809="Yes")),
(AND('[1]PWS Information'!$E$10="NTNC",P1809="Galvanized Requiring Replacement")),
(AND('[1]PWS Information'!$E$10="NTNC",T1809="Single Family Residence",Q1809="Yes")))),"Tier 3",
IF((OR((AND('[1]PWS Information'!$E$10="CWS",T1809="Single Family Residence",R1809="Yes",P1809="Non-Lead", I1809="Non-Lead - Copper",K1809="Before 1989")),
(AND('[1]PWS Information'!$E$10="CWS",T1809="Single Family Residence",R1809="Yes",P1809="Non-Lead", M1809="Non-Lead - Copper",N1809="Before 1989")))),"Tier 4",
IF((OR((AND('[1]PWS Information'!$E$10="NTNC",P1809="Non-Lead")),
(AND('[1]PWS Information'!$E$10="CWS",P1809="Non-Lead",R1809="")),
(AND('[1]PWS Information'!$E$10="CWS",P1809="Non-Lead",R1809="No")),
(AND('[1]PWS Information'!$E$10="CWS",P1809="Non-Lead",R1809="Don't Know")),
(AND('[1]PWS Information'!$E$10="CWS",P1809="Non-Lead", I1809="Non-Lead - Copper", R1809="Yes", K1809="Between 1989 and 2014")),
(AND('[1]PWS Information'!$E$10="CWS",P1809="Non-Lead", I1809="Non-Lead - Copper", R1809="Yes", K1809="After 2014")),
(AND('[1]PWS Information'!$E$10="CWS",P1809="Non-Lead", I1809="Non-Lead - Copper", R1809="Yes", K1809="Unknown")),
(AND('[1]PWS Information'!$E$10="CWS",P1809="Non-Lead", M1809="Non-Lead - Copper", R1809="Yes", N1809="Between 1989 and 2014")),
(AND('[1]PWS Information'!$E$10="CWS",P1809="Non-Lead", M1809="Non-Lead - Copper", R1809="Yes", N1809="After 2014")),
(AND('[1]PWS Information'!$E$10="CWS",P1809="Non-Lead", M1809="Non-Lead - Copper", R1809="Yes", N1809="Unknown")),
(AND('[1]PWS Information'!$E$10="CWS",P1809="Unknown")),
(AND('[1]PWS Information'!$E$10="NTNC",P1809="Unknown")))),"Tier 5",
"")))))</f>
        <v>Tier 5</v>
      </c>
      <c r="Y1809" s="50"/>
      <c r="Z1809" s="50"/>
    </row>
    <row r="1810" spans="1:26" x14ac:dyDescent="0.25">
      <c r="A1810" s="39">
        <v>2182</v>
      </c>
      <c r="B1810" s="40"/>
      <c r="C1810" s="41" t="s">
        <v>466</v>
      </c>
      <c r="D1810" s="41" t="s">
        <v>88</v>
      </c>
      <c r="E1810" s="41">
        <v>75144</v>
      </c>
      <c r="F1810" s="42"/>
      <c r="G1810" s="43"/>
      <c r="H1810" s="44"/>
      <c r="I1810" s="45" t="s">
        <v>47</v>
      </c>
      <c r="J1810" s="46" t="s">
        <v>37</v>
      </c>
      <c r="K1810" s="42" t="s">
        <v>41</v>
      </c>
      <c r="L1810" s="49"/>
      <c r="M1810" s="45" t="s">
        <v>54</v>
      </c>
      <c r="N1810" s="46" t="s">
        <v>49</v>
      </c>
      <c r="O1810" s="49"/>
      <c r="P1810" s="36" t="str">
        <f t="shared" si="28"/>
        <v>Non-Lead</v>
      </c>
      <c r="Q1810" s="39" t="s">
        <v>37</v>
      </c>
      <c r="R1810" s="39" t="s">
        <v>37</v>
      </c>
      <c r="S1810" s="39"/>
      <c r="T1810" s="50" t="s">
        <v>52</v>
      </c>
      <c r="U1810" s="50" t="s">
        <v>37</v>
      </c>
      <c r="V1810" s="50" t="s">
        <v>37</v>
      </c>
      <c r="W1810" s="50" t="s">
        <v>37</v>
      </c>
      <c r="X1810" s="51" t="str">
        <f>IF((OR((AND('[1]PWS Information'!$E$10="CWS",T1810="Single Family Residence",P1810="Lead")),
(AND('[1]PWS Information'!$E$10="CWS",T1810="Multiple Family Residence",'[1]PWS Information'!$E$11="Yes",P1810="Lead")),
(AND('[1]PWS Information'!$E$10="NTNC",P1810="Lead")))),"Tier 1",
IF((OR((AND('[1]PWS Information'!$E$10="CWS",T1810="Multiple Family Residence",'[1]PWS Information'!$E$11="No",P1810="Lead")),
(AND('[1]PWS Information'!$E$10="CWS",T1810="Other",P1810="Lead")),
(AND('[1]PWS Information'!$E$10="CWS",T1810="Building",P1810="Lead")))),"Tier 2",
IF((OR((AND('[1]PWS Information'!$E$10="CWS",T1810="Single Family Residence",P1810="Galvanized Requiring Replacement")),
(AND('[1]PWS Information'!$E$10="CWS",T1810="Single Family Residence",P1810="Galvanized Requiring Replacement",Q1810="Yes")),
(AND('[1]PWS Information'!$E$10="NTNC",P1810="Galvanized Requiring Replacement")),
(AND('[1]PWS Information'!$E$10="NTNC",T1810="Single Family Residence",Q1810="Yes")))),"Tier 3",
IF((OR((AND('[1]PWS Information'!$E$10="CWS",T1810="Single Family Residence",R1810="Yes",P1810="Non-Lead", I1810="Non-Lead - Copper",K1810="Before 1989")),
(AND('[1]PWS Information'!$E$10="CWS",T1810="Single Family Residence",R1810="Yes",P1810="Non-Lead", M1810="Non-Lead - Copper",N1810="Before 1989")))),"Tier 4",
IF((OR((AND('[1]PWS Information'!$E$10="NTNC",P1810="Non-Lead")),
(AND('[1]PWS Information'!$E$10="CWS",P1810="Non-Lead",R1810="")),
(AND('[1]PWS Information'!$E$10="CWS",P1810="Non-Lead",R1810="No")),
(AND('[1]PWS Information'!$E$10="CWS",P1810="Non-Lead",R1810="Don't Know")),
(AND('[1]PWS Information'!$E$10="CWS",P1810="Non-Lead", I1810="Non-Lead - Copper", R1810="Yes", K1810="Between 1989 and 2014")),
(AND('[1]PWS Information'!$E$10="CWS",P1810="Non-Lead", I1810="Non-Lead - Copper", R1810="Yes", K1810="After 2014")),
(AND('[1]PWS Information'!$E$10="CWS",P1810="Non-Lead", I1810="Non-Lead - Copper", R1810="Yes", K1810="Unknown")),
(AND('[1]PWS Information'!$E$10="CWS",P1810="Non-Lead", M1810="Non-Lead - Copper", R1810="Yes", N1810="Between 1989 and 2014")),
(AND('[1]PWS Information'!$E$10="CWS",P1810="Non-Lead", M1810="Non-Lead - Copper", R1810="Yes", N1810="After 2014")),
(AND('[1]PWS Information'!$E$10="CWS",P1810="Non-Lead", M1810="Non-Lead - Copper", R1810="Yes", N1810="Unknown")),
(AND('[1]PWS Information'!$E$10="CWS",P1810="Unknown")),
(AND('[1]PWS Information'!$E$10="NTNC",P1810="Unknown")))),"Tier 5",
"")))))</f>
        <v>Tier 5</v>
      </c>
      <c r="Y1810" s="50"/>
      <c r="Z1810" s="50"/>
    </row>
    <row r="1811" spans="1:26" x14ac:dyDescent="0.25">
      <c r="A1811" s="39">
        <v>2183</v>
      </c>
      <c r="B1811" s="40">
        <v>11116</v>
      </c>
      <c r="C1811" s="41" t="s">
        <v>134</v>
      </c>
      <c r="D1811" s="41" t="s">
        <v>88</v>
      </c>
      <c r="E1811" s="41">
        <v>75144</v>
      </c>
      <c r="F1811" s="42"/>
      <c r="G1811" s="43"/>
      <c r="H1811" s="44"/>
      <c r="I1811" s="45" t="s">
        <v>47</v>
      </c>
      <c r="J1811" s="46" t="s">
        <v>37</v>
      </c>
      <c r="K1811" s="42" t="s">
        <v>41</v>
      </c>
      <c r="L1811" s="49"/>
      <c r="M1811" s="45" t="s">
        <v>54</v>
      </c>
      <c r="N1811" s="46" t="s">
        <v>41</v>
      </c>
      <c r="O1811" s="49"/>
      <c r="P1811" s="36" t="str">
        <f t="shared" si="28"/>
        <v>Non-Lead</v>
      </c>
      <c r="Q1811" s="39" t="s">
        <v>37</v>
      </c>
      <c r="R1811" s="39" t="s">
        <v>37</v>
      </c>
      <c r="S1811" s="39"/>
      <c r="T1811" s="50" t="s">
        <v>36</v>
      </c>
      <c r="U1811" s="50" t="s">
        <v>37</v>
      </c>
      <c r="V1811" s="50" t="s">
        <v>37</v>
      </c>
      <c r="W1811" s="50" t="s">
        <v>37</v>
      </c>
      <c r="X1811" s="51" t="str">
        <f>IF((OR((AND('[1]PWS Information'!$E$10="CWS",T1811="Single Family Residence",P1811="Lead")),
(AND('[1]PWS Information'!$E$10="CWS",T1811="Multiple Family Residence",'[1]PWS Information'!$E$11="Yes",P1811="Lead")),
(AND('[1]PWS Information'!$E$10="NTNC",P1811="Lead")))),"Tier 1",
IF((OR((AND('[1]PWS Information'!$E$10="CWS",T1811="Multiple Family Residence",'[1]PWS Information'!$E$11="No",P1811="Lead")),
(AND('[1]PWS Information'!$E$10="CWS",T1811="Other",P1811="Lead")),
(AND('[1]PWS Information'!$E$10="CWS",T1811="Building",P1811="Lead")))),"Tier 2",
IF((OR((AND('[1]PWS Information'!$E$10="CWS",T1811="Single Family Residence",P1811="Galvanized Requiring Replacement")),
(AND('[1]PWS Information'!$E$10="CWS",T1811="Single Family Residence",P1811="Galvanized Requiring Replacement",Q1811="Yes")),
(AND('[1]PWS Information'!$E$10="NTNC",P1811="Galvanized Requiring Replacement")),
(AND('[1]PWS Information'!$E$10="NTNC",T1811="Single Family Residence",Q1811="Yes")))),"Tier 3",
IF((OR((AND('[1]PWS Information'!$E$10="CWS",T1811="Single Family Residence",R1811="Yes",P1811="Non-Lead", I1811="Non-Lead - Copper",K1811="Before 1989")),
(AND('[1]PWS Information'!$E$10="CWS",T1811="Single Family Residence",R1811="Yes",P1811="Non-Lead", M1811="Non-Lead - Copper",N1811="Before 1989")))),"Tier 4",
IF((OR((AND('[1]PWS Information'!$E$10="NTNC",P1811="Non-Lead")),
(AND('[1]PWS Information'!$E$10="CWS",P1811="Non-Lead",R1811="")),
(AND('[1]PWS Information'!$E$10="CWS",P1811="Non-Lead",R1811="No")),
(AND('[1]PWS Information'!$E$10="CWS",P1811="Non-Lead",R1811="Don't Know")),
(AND('[1]PWS Information'!$E$10="CWS",P1811="Non-Lead", I1811="Non-Lead - Copper", R1811="Yes", K1811="Between 1989 and 2014")),
(AND('[1]PWS Information'!$E$10="CWS",P1811="Non-Lead", I1811="Non-Lead - Copper", R1811="Yes", K1811="After 2014")),
(AND('[1]PWS Information'!$E$10="CWS",P1811="Non-Lead", I1811="Non-Lead - Copper", R1811="Yes", K1811="Unknown")),
(AND('[1]PWS Information'!$E$10="CWS",P1811="Non-Lead", M1811="Non-Lead - Copper", R1811="Yes", N1811="Between 1989 and 2014")),
(AND('[1]PWS Information'!$E$10="CWS",P1811="Non-Lead", M1811="Non-Lead - Copper", R1811="Yes", N1811="After 2014")),
(AND('[1]PWS Information'!$E$10="CWS",P1811="Non-Lead", M1811="Non-Lead - Copper", R1811="Yes", N1811="Unknown")),
(AND('[1]PWS Information'!$E$10="CWS",P1811="Unknown")),
(AND('[1]PWS Information'!$E$10="NTNC",P1811="Unknown")))),"Tier 5",
"")))))</f>
        <v>Tier 5</v>
      </c>
      <c r="Y1811" s="50"/>
      <c r="Z1811" s="50"/>
    </row>
    <row r="1812" spans="1:26" x14ac:dyDescent="0.25">
      <c r="A1812" s="39">
        <v>2184</v>
      </c>
      <c r="B1812" s="40">
        <v>1010</v>
      </c>
      <c r="C1812" s="41" t="s">
        <v>448</v>
      </c>
      <c r="D1812" s="41" t="s">
        <v>88</v>
      </c>
      <c r="E1812" s="41">
        <v>75144</v>
      </c>
      <c r="F1812" s="42"/>
      <c r="G1812" s="43"/>
      <c r="H1812" s="44"/>
      <c r="I1812" s="45" t="s">
        <v>47</v>
      </c>
      <c r="J1812" s="46" t="s">
        <v>37</v>
      </c>
      <c r="K1812" s="42" t="s">
        <v>41</v>
      </c>
      <c r="L1812" s="49"/>
      <c r="M1812" s="45" t="s">
        <v>54</v>
      </c>
      <c r="N1812" s="46" t="s">
        <v>49</v>
      </c>
      <c r="O1812" s="49"/>
      <c r="P1812" s="36" t="str">
        <f t="shared" si="28"/>
        <v>Non-Lead</v>
      </c>
      <c r="Q1812" s="39" t="s">
        <v>37</v>
      </c>
      <c r="R1812" s="39" t="s">
        <v>37</v>
      </c>
      <c r="S1812" s="39"/>
      <c r="T1812" s="50" t="s">
        <v>52</v>
      </c>
      <c r="U1812" s="50" t="s">
        <v>37</v>
      </c>
      <c r="V1812" s="50" t="s">
        <v>37</v>
      </c>
      <c r="W1812" s="50" t="s">
        <v>37</v>
      </c>
      <c r="X1812" s="51" t="str">
        <f>IF((OR((AND('[1]PWS Information'!$E$10="CWS",T1812="Single Family Residence",P1812="Lead")),
(AND('[1]PWS Information'!$E$10="CWS",T1812="Multiple Family Residence",'[1]PWS Information'!$E$11="Yes",P1812="Lead")),
(AND('[1]PWS Information'!$E$10="NTNC",P1812="Lead")))),"Tier 1",
IF((OR((AND('[1]PWS Information'!$E$10="CWS",T1812="Multiple Family Residence",'[1]PWS Information'!$E$11="No",P1812="Lead")),
(AND('[1]PWS Information'!$E$10="CWS",T1812="Other",P1812="Lead")),
(AND('[1]PWS Information'!$E$10="CWS",T1812="Building",P1812="Lead")))),"Tier 2",
IF((OR((AND('[1]PWS Information'!$E$10="CWS",T1812="Single Family Residence",P1812="Galvanized Requiring Replacement")),
(AND('[1]PWS Information'!$E$10="CWS",T1812="Single Family Residence",P1812="Galvanized Requiring Replacement",Q1812="Yes")),
(AND('[1]PWS Information'!$E$10="NTNC",P1812="Galvanized Requiring Replacement")),
(AND('[1]PWS Information'!$E$10="NTNC",T1812="Single Family Residence",Q1812="Yes")))),"Tier 3",
IF((OR((AND('[1]PWS Information'!$E$10="CWS",T1812="Single Family Residence",R1812="Yes",P1812="Non-Lead", I1812="Non-Lead - Copper",K1812="Before 1989")),
(AND('[1]PWS Information'!$E$10="CWS",T1812="Single Family Residence",R1812="Yes",P1812="Non-Lead", M1812="Non-Lead - Copper",N1812="Before 1989")))),"Tier 4",
IF((OR((AND('[1]PWS Information'!$E$10="NTNC",P1812="Non-Lead")),
(AND('[1]PWS Information'!$E$10="CWS",P1812="Non-Lead",R1812="")),
(AND('[1]PWS Information'!$E$10="CWS",P1812="Non-Lead",R1812="No")),
(AND('[1]PWS Information'!$E$10="CWS",P1812="Non-Lead",R1812="Don't Know")),
(AND('[1]PWS Information'!$E$10="CWS",P1812="Non-Lead", I1812="Non-Lead - Copper", R1812="Yes", K1812="Between 1989 and 2014")),
(AND('[1]PWS Information'!$E$10="CWS",P1812="Non-Lead", I1812="Non-Lead - Copper", R1812="Yes", K1812="After 2014")),
(AND('[1]PWS Information'!$E$10="CWS",P1812="Non-Lead", I1812="Non-Lead - Copper", R1812="Yes", K1812="Unknown")),
(AND('[1]PWS Information'!$E$10="CWS",P1812="Non-Lead", M1812="Non-Lead - Copper", R1812="Yes", N1812="Between 1989 and 2014")),
(AND('[1]PWS Information'!$E$10="CWS",P1812="Non-Lead", M1812="Non-Lead - Copper", R1812="Yes", N1812="After 2014")),
(AND('[1]PWS Information'!$E$10="CWS",P1812="Non-Lead", M1812="Non-Lead - Copper", R1812="Yes", N1812="Unknown")),
(AND('[1]PWS Information'!$E$10="CWS",P1812="Unknown")),
(AND('[1]PWS Information'!$E$10="NTNC",P1812="Unknown")))),"Tier 5",
"")))))</f>
        <v>Tier 5</v>
      </c>
      <c r="Y1812" s="50"/>
      <c r="Z1812" s="50"/>
    </row>
    <row r="1813" spans="1:26" x14ac:dyDescent="0.25">
      <c r="A1813" s="39">
        <v>2185</v>
      </c>
      <c r="B1813" s="40">
        <v>3222</v>
      </c>
      <c r="C1813" s="41" t="s">
        <v>364</v>
      </c>
      <c r="D1813" s="41" t="s">
        <v>88</v>
      </c>
      <c r="E1813" s="41">
        <v>75144</v>
      </c>
      <c r="F1813" s="42"/>
      <c r="G1813" s="43"/>
      <c r="H1813" s="44"/>
      <c r="I1813" s="45" t="s">
        <v>47</v>
      </c>
      <c r="J1813" s="46" t="s">
        <v>37</v>
      </c>
      <c r="K1813" s="42" t="s">
        <v>41</v>
      </c>
      <c r="L1813" s="49"/>
      <c r="M1813" s="45" t="s">
        <v>54</v>
      </c>
      <c r="N1813" s="46" t="s">
        <v>41</v>
      </c>
      <c r="O1813" s="49"/>
      <c r="P1813" s="36" t="str">
        <f t="shared" si="28"/>
        <v>Non-Lead</v>
      </c>
      <c r="Q1813" s="39" t="s">
        <v>37</v>
      </c>
      <c r="R1813" s="39" t="s">
        <v>37</v>
      </c>
      <c r="S1813" s="39"/>
      <c r="T1813" s="50" t="s">
        <v>36</v>
      </c>
      <c r="U1813" s="50" t="s">
        <v>37</v>
      </c>
      <c r="V1813" s="50" t="s">
        <v>37</v>
      </c>
      <c r="W1813" s="50" t="s">
        <v>37</v>
      </c>
      <c r="X1813" s="51" t="str">
        <f>IF((OR((AND('[1]PWS Information'!$E$10="CWS",T1813="Single Family Residence",P1813="Lead")),
(AND('[1]PWS Information'!$E$10="CWS",T1813="Multiple Family Residence",'[1]PWS Information'!$E$11="Yes",P1813="Lead")),
(AND('[1]PWS Information'!$E$10="NTNC",P1813="Lead")))),"Tier 1",
IF((OR((AND('[1]PWS Information'!$E$10="CWS",T1813="Multiple Family Residence",'[1]PWS Information'!$E$11="No",P1813="Lead")),
(AND('[1]PWS Information'!$E$10="CWS",T1813="Other",P1813="Lead")),
(AND('[1]PWS Information'!$E$10="CWS",T1813="Building",P1813="Lead")))),"Tier 2",
IF((OR((AND('[1]PWS Information'!$E$10="CWS",T1813="Single Family Residence",P1813="Galvanized Requiring Replacement")),
(AND('[1]PWS Information'!$E$10="CWS",T1813="Single Family Residence",P1813="Galvanized Requiring Replacement",Q1813="Yes")),
(AND('[1]PWS Information'!$E$10="NTNC",P1813="Galvanized Requiring Replacement")),
(AND('[1]PWS Information'!$E$10="NTNC",T1813="Single Family Residence",Q1813="Yes")))),"Tier 3",
IF((OR((AND('[1]PWS Information'!$E$10="CWS",T1813="Single Family Residence",R1813="Yes",P1813="Non-Lead", I1813="Non-Lead - Copper",K1813="Before 1989")),
(AND('[1]PWS Information'!$E$10="CWS",T1813="Single Family Residence",R1813="Yes",P1813="Non-Lead", M1813="Non-Lead - Copper",N1813="Before 1989")))),"Tier 4",
IF((OR((AND('[1]PWS Information'!$E$10="NTNC",P1813="Non-Lead")),
(AND('[1]PWS Information'!$E$10="CWS",P1813="Non-Lead",R1813="")),
(AND('[1]PWS Information'!$E$10="CWS",P1813="Non-Lead",R1813="No")),
(AND('[1]PWS Information'!$E$10="CWS",P1813="Non-Lead",R1813="Don't Know")),
(AND('[1]PWS Information'!$E$10="CWS",P1813="Non-Lead", I1813="Non-Lead - Copper", R1813="Yes", K1813="Between 1989 and 2014")),
(AND('[1]PWS Information'!$E$10="CWS",P1813="Non-Lead", I1813="Non-Lead - Copper", R1813="Yes", K1813="After 2014")),
(AND('[1]PWS Information'!$E$10="CWS",P1813="Non-Lead", I1813="Non-Lead - Copper", R1813="Yes", K1813="Unknown")),
(AND('[1]PWS Information'!$E$10="CWS",P1813="Non-Lead", M1813="Non-Lead - Copper", R1813="Yes", N1813="Between 1989 and 2014")),
(AND('[1]PWS Information'!$E$10="CWS",P1813="Non-Lead", M1813="Non-Lead - Copper", R1813="Yes", N1813="After 2014")),
(AND('[1]PWS Information'!$E$10="CWS",P1813="Non-Lead", M1813="Non-Lead - Copper", R1813="Yes", N1813="Unknown")),
(AND('[1]PWS Information'!$E$10="CWS",P1813="Unknown")),
(AND('[1]PWS Information'!$E$10="NTNC",P1813="Unknown")))),"Tier 5",
"")))))</f>
        <v>Tier 5</v>
      </c>
      <c r="Y1813" s="50"/>
      <c r="Z1813" s="50"/>
    </row>
    <row r="1814" spans="1:26" x14ac:dyDescent="0.25">
      <c r="A1814" s="39">
        <v>2186</v>
      </c>
      <c r="B1814" s="40">
        <v>217</v>
      </c>
      <c r="C1814" s="41" t="s">
        <v>319</v>
      </c>
      <c r="D1814" s="41" t="s">
        <v>88</v>
      </c>
      <c r="E1814" s="41">
        <v>75144</v>
      </c>
      <c r="F1814" s="42"/>
      <c r="G1814" s="43"/>
      <c r="H1814" s="44"/>
      <c r="I1814" s="45" t="s">
        <v>47</v>
      </c>
      <c r="J1814" s="46" t="s">
        <v>37</v>
      </c>
      <c r="K1814" s="42" t="s">
        <v>41</v>
      </c>
      <c r="L1814" s="49"/>
      <c r="M1814" s="45" t="s">
        <v>54</v>
      </c>
      <c r="N1814" s="46" t="s">
        <v>41</v>
      </c>
      <c r="O1814" s="49"/>
      <c r="P1814" s="36" t="str">
        <f t="shared" si="28"/>
        <v>Non-Lead</v>
      </c>
      <c r="Q1814" s="39" t="s">
        <v>37</v>
      </c>
      <c r="R1814" s="39" t="s">
        <v>37</v>
      </c>
      <c r="S1814" s="39"/>
      <c r="T1814" s="50" t="s">
        <v>36</v>
      </c>
      <c r="U1814" s="50" t="s">
        <v>37</v>
      </c>
      <c r="V1814" s="50" t="s">
        <v>37</v>
      </c>
      <c r="W1814" s="50" t="s">
        <v>37</v>
      </c>
      <c r="X1814" s="51" t="str">
        <f>IF((OR((AND('[1]PWS Information'!$E$10="CWS",T1814="Single Family Residence",P1814="Lead")),
(AND('[1]PWS Information'!$E$10="CWS",T1814="Multiple Family Residence",'[1]PWS Information'!$E$11="Yes",P1814="Lead")),
(AND('[1]PWS Information'!$E$10="NTNC",P1814="Lead")))),"Tier 1",
IF((OR((AND('[1]PWS Information'!$E$10="CWS",T1814="Multiple Family Residence",'[1]PWS Information'!$E$11="No",P1814="Lead")),
(AND('[1]PWS Information'!$E$10="CWS",T1814="Other",P1814="Lead")),
(AND('[1]PWS Information'!$E$10="CWS",T1814="Building",P1814="Lead")))),"Tier 2",
IF((OR((AND('[1]PWS Information'!$E$10="CWS",T1814="Single Family Residence",P1814="Galvanized Requiring Replacement")),
(AND('[1]PWS Information'!$E$10="CWS",T1814="Single Family Residence",P1814="Galvanized Requiring Replacement",Q1814="Yes")),
(AND('[1]PWS Information'!$E$10="NTNC",P1814="Galvanized Requiring Replacement")),
(AND('[1]PWS Information'!$E$10="NTNC",T1814="Single Family Residence",Q1814="Yes")))),"Tier 3",
IF((OR((AND('[1]PWS Information'!$E$10="CWS",T1814="Single Family Residence",R1814="Yes",P1814="Non-Lead", I1814="Non-Lead - Copper",K1814="Before 1989")),
(AND('[1]PWS Information'!$E$10="CWS",T1814="Single Family Residence",R1814="Yes",P1814="Non-Lead", M1814="Non-Lead - Copper",N1814="Before 1989")))),"Tier 4",
IF((OR((AND('[1]PWS Information'!$E$10="NTNC",P1814="Non-Lead")),
(AND('[1]PWS Information'!$E$10="CWS",P1814="Non-Lead",R1814="")),
(AND('[1]PWS Information'!$E$10="CWS",P1814="Non-Lead",R1814="No")),
(AND('[1]PWS Information'!$E$10="CWS",P1814="Non-Lead",R1814="Don't Know")),
(AND('[1]PWS Information'!$E$10="CWS",P1814="Non-Lead", I1814="Non-Lead - Copper", R1814="Yes", K1814="Between 1989 and 2014")),
(AND('[1]PWS Information'!$E$10="CWS",P1814="Non-Lead", I1814="Non-Lead - Copper", R1814="Yes", K1814="After 2014")),
(AND('[1]PWS Information'!$E$10="CWS",P1814="Non-Lead", I1814="Non-Lead - Copper", R1814="Yes", K1814="Unknown")),
(AND('[1]PWS Information'!$E$10="CWS",P1814="Non-Lead", M1814="Non-Lead - Copper", R1814="Yes", N1814="Between 1989 and 2014")),
(AND('[1]PWS Information'!$E$10="CWS",P1814="Non-Lead", M1814="Non-Lead - Copper", R1814="Yes", N1814="After 2014")),
(AND('[1]PWS Information'!$E$10="CWS",P1814="Non-Lead", M1814="Non-Lead - Copper", R1814="Yes", N1814="Unknown")),
(AND('[1]PWS Information'!$E$10="CWS",P1814="Unknown")),
(AND('[1]PWS Information'!$E$10="NTNC",P1814="Unknown")))),"Tier 5",
"")))))</f>
        <v>Tier 5</v>
      </c>
      <c r="Y1814" s="50"/>
      <c r="Z1814" s="50"/>
    </row>
    <row r="1815" spans="1:26" x14ac:dyDescent="0.25">
      <c r="A1815" s="39">
        <v>2187</v>
      </c>
      <c r="B1815" s="40">
        <v>2829</v>
      </c>
      <c r="C1815" s="41" t="s">
        <v>63</v>
      </c>
      <c r="D1815" s="41" t="s">
        <v>61</v>
      </c>
      <c r="E1815" s="41">
        <v>75109</v>
      </c>
      <c r="F1815" s="42"/>
      <c r="G1815" s="43"/>
      <c r="H1815" s="44"/>
      <c r="I1815" s="45" t="s">
        <v>47</v>
      </c>
      <c r="J1815" s="46" t="s">
        <v>37</v>
      </c>
      <c r="K1815" s="42" t="s">
        <v>41</v>
      </c>
      <c r="L1815" s="49"/>
      <c r="M1815" s="45" t="s">
        <v>54</v>
      </c>
      <c r="N1815" s="46" t="s">
        <v>49</v>
      </c>
      <c r="O1815" s="49"/>
      <c r="P1815" s="36" t="str">
        <f t="shared" si="28"/>
        <v>Non-Lead</v>
      </c>
      <c r="Q1815" s="39" t="s">
        <v>37</v>
      </c>
      <c r="R1815" s="39" t="s">
        <v>37</v>
      </c>
      <c r="S1815" s="39"/>
      <c r="T1815" s="50" t="s">
        <v>52</v>
      </c>
      <c r="U1815" s="50" t="s">
        <v>37</v>
      </c>
      <c r="V1815" s="50" t="s">
        <v>37</v>
      </c>
      <c r="W1815" s="50" t="s">
        <v>37</v>
      </c>
      <c r="X1815" s="51" t="str">
        <f>IF((OR((AND('[1]PWS Information'!$E$10="CWS",T1815="Single Family Residence",P1815="Lead")),
(AND('[1]PWS Information'!$E$10="CWS",T1815="Multiple Family Residence",'[1]PWS Information'!$E$11="Yes",P1815="Lead")),
(AND('[1]PWS Information'!$E$10="NTNC",P1815="Lead")))),"Tier 1",
IF((OR((AND('[1]PWS Information'!$E$10="CWS",T1815="Multiple Family Residence",'[1]PWS Information'!$E$11="No",P1815="Lead")),
(AND('[1]PWS Information'!$E$10="CWS",T1815="Other",P1815="Lead")),
(AND('[1]PWS Information'!$E$10="CWS",T1815="Building",P1815="Lead")))),"Tier 2",
IF((OR((AND('[1]PWS Information'!$E$10="CWS",T1815="Single Family Residence",P1815="Galvanized Requiring Replacement")),
(AND('[1]PWS Information'!$E$10="CWS",T1815="Single Family Residence",P1815="Galvanized Requiring Replacement",Q1815="Yes")),
(AND('[1]PWS Information'!$E$10="NTNC",P1815="Galvanized Requiring Replacement")),
(AND('[1]PWS Information'!$E$10="NTNC",T1815="Single Family Residence",Q1815="Yes")))),"Tier 3",
IF((OR((AND('[1]PWS Information'!$E$10="CWS",T1815="Single Family Residence",R1815="Yes",P1815="Non-Lead", I1815="Non-Lead - Copper",K1815="Before 1989")),
(AND('[1]PWS Information'!$E$10="CWS",T1815="Single Family Residence",R1815="Yes",P1815="Non-Lead", M1815="Non-Lead - Copper",N1815="Before 1989")))),"Tier 4",
IF((OR((AND('[1]PWS Information'!$E$10="NTNC",P1815="Non-Lead")),
(AND('[1]PWS Information'!$E$10="CWS",P1815="Non-Lead",R1815="")),
(AND('[1]PWS Information'!$E$10="CWS",P1815="Non-Lead",R1815="No")),
(AND('[1]PWS Information'!$E$10="CWS",P1815="Non-Lead",R1815="Don't Know")),
(AND('[1]PWS Information'!$E$10="CWS",P1815="Non-Lead", I1815="Non-Lead - Copper", R1815="Yes", K1815="Between 1989 and 2014")),
(AND('[1]PWS Information'!$E$10="CWS",P1815="Non-Lead", I1815="Non-Lead - Copper", R1815="Yes", K1815="After 2014")),
(AND('[1]PWS Information'!$E$10="CWS",P1815="Non-Lead", I1815="Non-Lead - Copper", R1815="Yes", K1815="Unknown")),
(AND('[1]PWS Information'!$E$10="CWS",P1815="Non-Lead", M1815="Non-Lead - Copper", R1815="Yes", N1815="Between 1989 and 2014")),
(AND('[1]PWS Information'!$E$10="CWS",P1815="Non-Lead", M1815="Non-Lead - Copper", R1815="Yes", N1815="After 2014")),
(AND('[1]PWS Information'!$E$10="CWS",P1815="Non-Lead", M1815="Non-Lead - Copper", R1815="Yes", N1815="Unknown")),
(AND('[1]PWS Information'!$E$10="CWS",P1815="Unknown")),
(AND('[1]PWS Information'!$E$10="NTNC",P1815="Unknown")))),"Tier 5",
"")))))</f>
        <v>Tier 5</v>
      </c>
      <c r="Y1815" s="50"/>
      <c r="Z1815" s="50"/>
    </row>
    <row r="1816" spans="1:26" ht="30" x14ac:dyDescent="0.25">
      <c r="A1816" s="39">
        <v>2190</v>
      </c>
      <c r="B1816" s="40">
        <v>4746</v>
      </c>
      <c r="C1816" s="41" t="s">
        <v>297</v>
      </c>
      <c r="D1816" s="41" t="s">
        <v>73</v>
      </c>
      <c r="E1816" s="41">
        <v>75155</v>
      </c>
      <c r="F1816" s="42"/>
      <c r="G1816" s="43"/>
      <c r="H1816" s="44"/>
      <c r="I1816" s="45" t="s">
        <v>47</v>
      </c>
      <c r="J1816" s="46" t="s">
        <v>37</v>
      </c>
      <c r="K1816" s="42" t="s">
        <v>41</v>
      </c>
      <c r="L1816" s="49"/>
      <c r="M1816" s="45" t="s">
        <v>59</v>
      </c>
      <c r="N1816" s="46" t="s">
        <v>49</v>
      </c>
      <c r="O1816" s="49"/>
      <c r="P1816" s="36" t="str">
        <f t="shared" si="28"/>
        <v>Unknown</v>
      </c>
      <c r="Q1816" s="39" t="s">
        <v>46</v>
      </c>
      <c r="R1816" s="39" t="s">
        <v>46</v>
      </c>
      <c r="S1816" s="39"/>
      <c r="T1816" s="50" t="s">
        <v>52</v>
      </c>
      <c r="U1816" s="50" t="s">
        <v>37</v>
      </c>
      <c r="V1816" s="50" t="s">
        <v>37</v>
      </c>
      <c r="W1816" s="50" t="s">
        <v>37</v>
      </c>
      <c r="X1816" s="51" t="str">
        <f>IF((OR((AND('[1]PWS Information'!$E$10="CWS",T1816="Single Family Residence",P1816="Lead")),
(AND('[1]PWS Information'!$E$10="CWS",T1816="Multiple Family Residence",'[1]PWS Information'!$E$11="Yes",P1816="Lead")),
(AND('[1]PWS Information'!$E$10="NTNC",P1816="Lead")))),"Tier 1",
IF((OR((AND('[1]PWS Information'!$E$10="CWS",T1816="Multiple Family Residence",'[1]PWS Information'!$E$11="No",P1816="Lead")),
(AND('[1]PWS Information'!$E$10="CWS",T1816="Other",P1816="Lead")),
(AND('[1]PWS Information'!$E$10="CWS",T1816="Building",P1816="Lead")))),"Tier 2",
IF((OR((AND('[1]PWS Information'!$E$10="CWS",T1816="Single Family Residence",P1816="Galvanized Requiring Replacement")),
(AND('[1]PWS Information'!$E$10="CWS",T1816="Single Family Residence",P1816="Galvanized Requiring Replacement",Q1816="Yes")),
(AND('[1]PWS Information'!$E$10="NTNC",P1816="Galvanized Requiring Replacement")),
(AND('[1]PWS Information'!$E$10="NTNC",T1816="Single Family Residence",Q1816="Yes")))),"Tier 3",
IF((OR((AND('[1]PWS Information'!$E$10="CWS",T1816="Single Family Residence",R1816="Yes",P1816="Non-Lead", I1816="Non-Lead - Copper",K1816="Before 1989")),
(AND('[1]PWS Information'!$E$10="CWS",T1816="Single Family Residence",R1816="Yes",P1816="Non-Lead", M1816="Non-Lead - Copper",N1816="Before 1989")))),"Tier 4",
IF((OR((AND('[1]PWS Information'!$E$10="NTNC",P1816="Non-Lead")),
(AND('[1]PWS Information'!$E$10="CWS",P1816="Non-Lead",R1816="")),
(AND('[1]PWS Information'!$E$10="CWS",P1816="Non-Lead",R1816="No")),
(AND('[1]PWS Information'!$E$10="CWS",P1816="Non-Lead",R1816="Don't Know")),
(AND('[1]PWS Information'!$E$10="CWS",P1816="Non-Lead", I1816="Non-Lead - Copper", R1816="Yes", K1816="Between 1989 and 2014")),
(AND('[1]PWS Information'!$E$10="CWS",P1816="Non-Lead", I1816="Non-Lead - Copper", R1816="Yes", K1816="After 2014")),
(AND('[1]PWS Information'!$E$10="CWS",P1816="Non-Lead", I1816="Non-Lead - Copper", R1816="Yes", K1816="Unknown")),
(AND('[1]PWS Information'!$E$10="CWS",P1816="Non-Lead", M1816="Non-Lead - Copper", R1816="Yes", N1816="Between 1989 and 2014")),
(AND('[1]PWS Information'!$E$10="CWS",P1816="Non-Lead", M1816="Non-Lead - Copper", R1816="Yes", N1816="After 2014")),
(AND('[1]PWS Information'!$E$10="CWS",P1816="Non-Lead", M1816="Non-Lead - Copper", R1816="Yes", N1816="Unknown")),
(AND('[1]PWS Information'!$E$10="CWS",P1816="Unknown")),
(AND('[1]PWS Information'!$E$10="NTNC",P1816="Unknown")))),"Tier 5",
"")))))</f>
        <v>Tier 5</v>
      </c>
      <c r="Y1816" s="50"/>
      <c r="Z1816" s="50"/>
    </row>
    <row r="1817" spans="1:26" x14ac:dyDescent="0.25">
      <c r="A1817" s="39">
        <v>2191</v>
      </c>
      <c r="B1817" s="40">
        <v>4724</v>
      </c>
      <c r="C1817" s="41" t="s">
        <v>297</v>
      </c>
      <c r="D1817" s="41" t="s">
        <v>73</v>
      </c>
      <c r="E1817" s="41">
        <v>75155</v>
      </c>
      <c r="F1817" s="42"/>
      <c r="G1817" s="43"/>
      <c r="H1817" s="44"/>
      <c r="I1817" s="45" t="s">
        <v>47</v>
      </c>
      <c r="J1817" s="46" t="s">
        <v>37</v>
      </c>
      <c r="K1817" s="42" t="s">
        <v>41</v>
      </c>
      <c r="L1817" s="49"/>
      <c r="M1817" s="45" t="s">
        <v>47</v>
      </c>
      <c r="N1817" s="46" t="s">
        <v>41</v>
      </c>
      <c r="O1817" s="49"/>
      <c r="P1817" s="36" t="str">
        <f t="shared" si="28"/>
        <v>Non-Lead</v>
      </c>
      <c r="Q1817" s="39" t="s">
        <v>37</v>
      </c>
      <c r="R1817" s="39" t="s">
        <v>37</v>
      </c>
      <c r="S1817" s="39"/>
      <c r="T1817" s="50" t="s">
        <v>36</v>
      </c>
      <c r="U1817" s="50" t="s">
        <v>37</v>
      </c>
      <c r="V1817" s="50" t="s">
        <v>37</v>
      </c>
      <c r="W1817" s="50" t="s">
        <v>37</v>
      </c>
      <c r="X1817" s="51" t="str">
        <f>IF((OR((AND('[1]PWS Information'!$E$10="CWS",T1817="Single Family Residence",P1817="Lead")),
(AND('[1]PWS Information'!$E$10="CWS",T1817="Multiple Family Residence",'[1]PWS Information'!$E$11="Yes",P1817="Lead")),
(AND('[1]PWS Information'!$E$10="NTNC",P1817="Lead")))),"Tier 1",
IF((OR((AND('[1]PWS Information'!$E$10="CWS",T1817="Multiple Family Residence",'[1]PWS Information'!$E$11="No",P1817="Lead")),
(AND('[1]PWS Information'!$E$10="CWS",T1817="Other",P1817="Lead")),
(AND('[1]PWS Information'!$E$10="CWS",T1817="Building",P1817="Lead")))),"Tier 2",
IF((OR((AND('[1]PWS Information'!$E$10="CWS",T1817="Single Family Residence",P1817="Galvanized Requiring Replacement")),
(AND('[1]PWS Information'!$E$10="CWS",T1817="Single Family Residence",P1817="Galvanized Requiring Replacement",Q1817="Yes")),
(AND('[1]PWS Information'!$E$10="NTNC",P1817="Galvanized Requiring Replacement")),
(AND('[1]PWS Information'!$E$10="NTNC",T1817="Single Family Residence",Q1817="Yes")))),"Tier 3",
IF((OR((AND('[1]PWS Information'!$E$10="CWS",T1817="Single Family Residence",R1817="Yes",P1817="Non-Lead", I1817="Non-Lead - Copper",K1817="Before 1989")),
(AND('[1]PWS Information'!$E$10="CWS",T1817="Single Family Residence",R1817="Yes",P1817="Non-Lead", M1817="Non-Lead - Copper",N1817="Before 1989")))),"Tier 4",
IF((OR((AND('[1]PWS Information'!$E$10="NTNC",P1817="Non-Lead")),
(AND('[1]PWS Information'!$E$10="CWS",P1817="Non-Lead",R1817="")),
(AND('[1]PWS Information'!$E$10="CWS",P1817="Non-Lead",R1817="No")),
(AND('[1]PWS Information'!$E$10="CWS",P1817="Non-Lead",R1817="Don't Know")),
(AND('[1]PWS Information'!$E$10="CWS",P1817="Non-Lead", I1817="Non-Lead - Copper", R1817="Yes", K1817="Between 1989 and 2014")),
(AND('[1]PWS Information'!$E$10="CWS",P1817="Non-Lead", I1817="Non-Lead - Copper", R1817="Yes", K1817="After 2014")),
(AND('[1]PWS Information'!$E$10="CWS",P1817="Non-Lead", I1817="Non-Lead - Copper", R1817="Yes", K1817="Unknown")),
(AND('[1]PWS Information'!$E$10="CWS",P1817="Non-Lead", M1817="Non-Lead - Copper", R1817="Yes", N1817="Between 1989 and 2014")),
(AND('[1]PWS Information'!$E$10="CWS",P1817="Non-Lead", M1817="Non-Lead - Copper", R1817="Yes", N1817="After 2014")),
(AND('[1]PWS Information'!$E$10="CWS",P1817="Non-Lead", M1817="Non-Lead - Copper", R1817="Yes", N1817="Unknown")),
(AND('[1]PWS Information'!$E$10="CWS",P1817="Unknown")),
(AND('[1]PWS Information'!$E$10="NTNC",P1817="Unknown")))),"Tier 5",
"")))))</f>
        <v>Tier 5</v>
      </c>
      <c r="Y1817" s="50"/>
      <c r="Z1817" s="50"/>
    </row>
    <row r="1818" spans="1:26" x14ac:dyDescent="0.25">
      <c r="A1818" s="39">
        <v>2192</v>
      </c>
      <c r="B1818" s="40">
        <v>4720</v>
      </c>
      <c r="C1818" s="41" t="s">
        <v>297</v>
      </c>
      <c r="D1818" s="41" t="s">
        <v>73</v>
      </c>
      <c r="E1818" s="41">
        <v>75155</v>
      </c>
      <c r="F1818" s="42"/>
      <c r="G1818" s="43"/>
      <c r="H1818" s="44"/>
      <c r="I1818" s="45" t="s">
        <v>47</v>
      </c>
      <c r="J1818" s="46" t="s">
        <v>37</v>
      </c>
      <c r="K1818" s="42" t="s">
        <v>41</v>
      </c>
      <c r="L1818" s="49"/>
      <c r="M1818" s="45" t="s">
        <v>47</v>
      </c>
      <c r="N1818" s="46" t="s">
        <v>49</v>
      </c>
      <c r="O1818" s="49"/>
      <c r="P1818" s="36" t="str">
        <f t="shared" si="28"/>
        <v>Non-Lead</v>
      </c>
      <c r="Q1818" s="39" t="s">
        <v>37</v>
      </c>
      <c r="R1818" s="39" t="s">
        <v>37</v>
      </c>
      <c r="S1818" s="39"/>
      <c r="T1818" s="50" t="s">
        <v>36</v>
      </c>
      <c r="U1818" s="50" t="s">
        <v>37</v>
      </c>
      <c r="V1818" s="50" t="s">
        <v>37</v>
      </c>
      <c r="W1818" s="50" t="s">
        <v>37</v>
      </c>
      <c r="X1818" s="51" t="str">
        <f>IF((OR((AND('[1]PWS Information'!$E$10="CWS",T1818="Single Family Residence",P1818="Lead")),
(AND('[1]PWS Information'!$E$10="CWS",T1818="Multiple Family Residence",'[1]PWS Information'!$E$11="Yes",P1818="Lead")),
(AND('[1]PWS Information'!$E$10="NTNC",P1818="Lead")))),"Tier 1",
IF((OR((AND('[1]PWS Information'!$E$10="CWS",T1818="Multiple Family Residence",'[1]PWS Information'!$E$11="No",P1818="Lead")),
(AND('[1]PWS Information'!$E$10="CWS",T1818="Other",P1818="Lead")),
(AND('[1]PWS Information'!$E$10="CWS",T1818="Building",P1818="Lead")))),"Tier 2",
IF((OR((AND('[1]PWS Information'!$E$10="CWS",T1818="Single Family Residence",P1818="Galvanized Requiring Replacement")),
(AND('[1]PWS Information'!$E$10="CWS",T1818="Single Family Residence",P1818="Galvanized Requiring Replacement",Q1818="Yes")),
(AND('[1]PWS Information'!$E$10="NTNC",P1818="Galvanized Requiring Replacement")),
(AND('[1]PWS Information'!$E$10="NTNC",T1818="Single Family Residence",Q1818="Yes")))),"Tier 3",
IF((OR((AND('[1]PWS Information'!$E$10="CWS",T1818="Single Family Residence",R1818="Yes",P1818="Non-Lead", I1818="Non-Lead - Copper",K1818="Before 1989")),
(AND('[1]PWS Information'!$E$10="CWS",T1818="Single Family Residence",R1818="Yes",P1818="Non-Lead", M1818="Non-Lead - Copper",N1818="Before 1989")))),"Tier 4",
IF((OR((AND('[1]PWS Information'!$E$10="NTNC",P1818="Non-Lead")),
(AND('[1]PWS Information'!$E$10="CWS",P1818="Non-Lead",R1818="")),
(AND('[1]PWS Information'!$E$10="CWS",P1818="Non-Lead",R1818="No")),
(AND('[1]PWS Information'!$E$10="CWS",P1818="Non-Lead",R1818="Don't Know")),
(AND('[1]PWS Information'!$E$10="CWS",P1818="Non-Lead", I1818="Non-Lead - Copper", R1818="Yes", K1818="Between 1989 and 2014")),
(AND('[1]PWS Information'!$E$10="CWS",P1818="Non-Lead", I1818="Non-Lead - Copper", R1818="Yes", K1818="After 2014")),
(AND('[1]PWS Information'!$E$10="CWS",P1818="Non-Lead", I1818="Non-Lead - Copper", R1818="Yes", K1818="Unknown")),
(AND('[1]PWS Information'!$E$10="CWS",P1818="Non-Lead", M1818="Non-Lead - Copper", R1818="Yes", N1818="Between 1989 and 2014")),
(AND('[1]PWS Information'!$E$10="CWS",P1818="Non-Lead", M1818="Non-Lead - Copper", R1818="Yes", N1818="After 2014")),
(AND('[1]PWS Information'!$E$10="CWS",P1818="Non-Lead", M1818="Non-Lead - Copper", R1818="Yes", N1818="Unknown")),
(AND('[1]PWS Information'!$E$10="CWS",P1818="Unknown")),
(AND('[1]PWS Information'!$E$10="NTNC",P1818="Unknown")))),"Tier 5",
"")))))</f>
        <v>Tier 5</v>
      </c>
      <c r="Y1818" s="50"/>
      <c r="Z1818" s="50"/>
    </row>
    <row r="1819" spans="1:26" x14ac:dyDescent="0.25">
      <c r="A1819" s="39">
        <v>2193</v>
      </c>
      <c r="B1819" s="40">
        <v>8175</v>
      </c>
      <c r="C1819" s="41" t="s">
        <v>346</v>
      </c>
      <c r="D1819" s="41" t="s">
        <v>99</v>
      </c>
      <c r="E1819" s="41">
        <v>75153</v>
      </c>
      <c r="F1819" s="42"/>
      <c r="G1819" s="43"/>
      <c r="H1819" s="44"/>
      <c r="I1819" s="45" t="s">
        <v>47</v>
      </c>
      <c r="J1819" s="46" t="s">
        <v>37</v>
      </c>
      <c r="K1819" s="42" t="s">
        <v>41</v>
      </c>
      <c r="L1819" s="49"/>
      <c r="M1819" s="45" t="s">
        <v>54</v>
      </c>
      <c r="N1819" s="46" t="s">
        <v>41</v>
      </c>
      <c r="O1819" s="49"/>
      <c r="P1819" s="36" t="str">
        <f t="shared" si="28"/>
        <v>Non-Lead</v>
      </c>
      <c r="Q1819" s="39" t="s">
        <v>37</v>
      </c>
      <c r="R1819" s="39" t="s">
        <v>37</v>
      </c>
      <c r="S1819" s="39"/>
      <c r="T1819" s="50" t="s">
        <v>52</v>
      </c>
      <c r="U1819" s="50" t="s">
        <v>37</v>
      </c>
      <c r="V1819" s="50" t="s">
        <v>37</v>
      </c>
      <c r="W1819" s="50" t="s">
        <v>37</v>
      </c>
      <c r="X1819" s="51" t="str">
        <f>IF((OR((AND('[1]PWS Information'!$E$10="CWS",T1819="Single Family Residence",P1819="Lead")),
(AND('[1]PWS Information'!$E$10="CWS",T1819="Multiple Family Residence",'[1]PWS Information'!$E$11="Yes",P1819="Lead")),
(AND('[1]PWS Information'!$E$10="NTNC",P1819="Lead")))),"Tier 1",
IF((OR((AND('[1]PWS Information'!$E$10="CWS",T1819="Multiple Family Residence",'[1]PWS Information'!$E$11="No",P1819="Lead")),
(AND('[1]PWS Information'!$E$10="CWS",T1819="Other",P1819="Lead")),
(AND('[1]PWS Information'!$E$10="CWS",T1819="Building",P1819="Lead")))),"Tier 2",
IF((OR((AND('[1]PWS Information'!$E$10="CWS",T1819="Single Family Residence",P1819="Galvanized Requiring Replacement")),
(AND('[1]PWS Information'!$E$10="CWS",T1819="Single Family Residence",P1819="Galvanized Requiring Replacement",Q1819="Yes")),
(AND('[1]PWS Information'!$E$10="NTNC",P1819="Galvanized Requiring Replacement")),
(AND('[1]PWS Information'!$E$10="NTNC",T1819="Single Family Residence",Q1819="Yes")))),"Tier 3",
IF((OR((AND('[1]PWS Information'!$E$10="CWS",T1819="Single Family Residence",R1819="Yes",P1819="Non-Lead", I1819="Non-Lead - Copper",K1819="Before 1989")),
(AND('[1]PWS Information'!$E$10="CWS",T1819="Single Family Residence",R1819="Yes",P1819="Non-Lead", M1819="Non-Lead - Copper",N1819="Before 1989")))),"Tier 4",
IF((OR((AND('[1]PWS Information'!$E$10="NTNC",P1819="Non-Lead")),
(AND('[1]PWS Information'!$E$10="CWS",P1819="Non-Lead",R1819="")),
(AND('[1]PWS Information'!$E$10="CWS",P1819="Non-Lead",R1819="No")),
(AND('[1]PWS Information'!$E$10="CWS",P1819="Non-Lead",R1819="Don't Know")),
(AND('[1]PWS Information'!$E$10="CWS",P1819="Non-Lead", I1819="Non-Lead - Copper", R1819="Yes", K1819="Between 1989 and 2014")),
(AND('[1]PWS Information'!$E$10="CWS",P1819="Non-Lead", I1819="Non-Lead - Copper", R1819="Yes", K1819="After 2014")),
(AND('[1]PWS Information'!$E$10="CWS",P1819="Non-Lead", I1819="Non-Lead - Copper", R1819="Yes", K1819="Unknown")),
(AND('[1]PWS Information'!$E$10="CWS",P1819="Non-Lead", M1819="Non-Lead - Copper", R1819="Yes", N1819="Between 1989 and 2014")),
(AND('[1]PWS Information'!$E$10="CWS",P1819="Non-Lead", M1819="Non-Lead - Copper", R1819="Yes", N1819="After 2014")),
(AND('[1]PWS Information'!$E$10="CWS",P1819="Non-Lead", M1819="Non-Lead - Copper", R1819="Yes", N1819="Unknown")),
(AND('[1]PWS Information'!$E$10="CWS",P1819="Unknown")),
(AND('[1]PWS Information'!$E$10="NTNC",P1819="Unknown")))),"Tier 5",
"")))))</f>
        <v>Tier 5</v>
      </c>
      <c r="Y1819" s="50"/>
      <c r="Z1819" s="50"/>
    </row>
    <row r="1820" spans="1:26" x14ac:dyDescent="0.25">
      <c r="A1820" s="39">
        <v>2194</v>
      </c>
      <c r="B1820" s="40">
        <v>2306</v>
      </c>
      <c r="C1820" s="41" t="s">
        <v>367</v>
      </c>
      <c r="D1820" s="41" t="s">
        <v>73</v>
      </c>
      <c r="E1820" s="41">
        <v>75155</v>
      </c>
      <c r="F1820" s="42"/>
      <c r="G1820" s="43"/>
      <c r="H1820" s="44"/>
      <c r="I1820" s="45" t="s">
        <v>47</v>
      </c>
      <c r="J1820" s="46" t="s">
        <v>37</v>
      </c>
      <c r="K1820" s="42" t="s">
        <v>41</v>
      </c>
      <c r="L1820" s="49"/>
      <c r="M1820" s="45" t="s">
        <v>54</v>
      </c>
      <c r="N1820" s="46" t="s">
        <v>41</v>
      </c>
      <c r="O1820" s="49"/>
      <c r="P1820" s="36" t="str">
        <f t="shared" si="28"/>
        <v>Non-Lead</v>
      </c>
      <c r="Q1820" s="39" t="s">
        <v>37</v>
      </c>
      <c r="R1820" s="39" t="s">
        <v>37</v>
      </c>
      <c r="S1820" s="39"/>
      <c r="T1820" s="50" t="s">
        <v>36</v>
      </c>
      <c r="U1820" s="50" t="s">
        <v>37</v>
      </c>
      <c r="V1820" s="50" t="s">
        <v>37</v>
      </c>
      <c r="W1820" s="50" t="s">
        <v>37</v>
      </c>
      <c r="X1820" s="51" t="str">
        <f>IF((OR((AND('[1]PWS Information'!$E$10="CWS",T1820="Single Family Residence",P1820="Lead")),
(AND('[1]PWS Information'!$E$10="CWS",T1820="Multiple Family Residence",'[1]PWS Information'!$E$11="Yes",P1820="Lead")),
(AND('[1]PWS Information'!$E$10="NTNC",P1820="Lead")))),"Tier 1",
IF((OR((AND('[1]PWS Information'!$E$10="CWS",T1820="Multiple Family Residence",'[1]PWS Information'!$E$11="No",P1820="Lead")),
(AND('[1]PWS Information'!$E$10="CWS",T1820="Other",P1820="Lead")),
(AND('[1]PWS Information'!$E$10="CWS",T1820="Building",P1820="Lead")))),"Tier 2",
IF((OR((AND('[1]PWS Information'!$E$10="CWS",T1820="Single Family Residence",P1820="Galvanized Requiring Replacement")),
(AND('[1]PWS Information'!$E$10="CWS",T1820="Single Family Residence",P1820="Galvanized Requiring Replacement",Q1820="Yes")),
(AND('[1]PWS Information'!$E$10="NTNC",P1820="Galvanized Requiring Replacement")),
(AND('[1]PWS Information'!$E$10="NTNC",T1820="Single Family Residence",Q1820="Yes")))),"Tier 3",
IF((OR((AND('[1]PWS Information'!$E$10="CWS",T1820="Single Family Residence",R1820="Yes",P1820="Non-Lead", I1820="Non-Lead - Copper",K1820="Before 1989")),
(AND('[1]PWS Information'!$E$10="CWS",T1820="Single Family Residence",R1820="Yes",P1820="Non-Lead", M1820="Non-Lead - Copper",N1820="Before 1989")))),"Tier 4",
IF((OR((AND('[1]PWS Information'!$E$10="NTNC",P1820="Non-Lead")),
(AND('[1]PWS Information'!$E$10="CWS",P1820="Non-Lead",R1820="")),
(AND('[1]PWS Information'!$E$10="CWS",P1820="Non-Lead",R1820="No")),
(AND('[1]PWS Information'!$E$10="CWS",P1820="Non-Lead",R1820="Don't Know")),
(AND('[1]PWS Information'!$E$10="CWS",P1820="Non-Lead", I1820="Non-Lead - Copper", R1820="Yes", K1820="Between 1989 and 2014")),
(AND('[1]PWS Information'!$E$10="CWS",P1820="Non-Lead", I1820="Non-Lead - Copper", R1820="Yes", K1820="After 2014")),
(AND('[1]PWS Information'!$E$10="CWS",P1820="Non-Lead", I1820="Non-Lead - Copper", R1820="Yes", K1820="Unknown")),
(AND('[1]PWS Information'!$E$10="CWS",P1820="Non-Lead", M1820="Non-Lead - Copper", R1820="Yes", N1820="Between 1989 and 2014")),
(AND('[1]PWS Information'!$E$10="CWS",P1820="Non-Lead", M1820="Non-Lead - Copper", R1820="Yes", N1820="After 2014")),
(AND('[1]PWS Information'!$E$10="CWS",P1820="Non-Lead", M1820="Non-Lead - Copper", R1820="Yes", N1820="Unknown")),
(AND('[1]PWS Information'!$E$10="CWS",P1820="Unknown")),
(AND('[1]PWS Information'!$E$10="NTNC",P1820="Unknown")))),"Tier 5",
"")))))</f>
        <v>Tier 5</v>
      </c>
      <c r="Y1820" s="50"/>
      <c r="Z1820" s="50"/>
    </row>
    <row r="1821" spans="1:26" x14ac:dyDescent="0.25">
      <c r="A1821" s="39">
        <v>2195</v>
      </c>
      <c r="B1821" s="40">
        <v>5101</v>
      </c>
      <c r="C1821" s="41" t="s">
        <v>301</v>
      </c>
      <c r="D1821" s="41" t="s">
        <v>61</v>
      </c>
      <c r="E1821" s="41">
        <v>75109</v>
      </c>
      <c r="F1821" s="42"/>
      <c r="G1821" s="43"/>
      <c r="H1821" s="44"/>
      <c r="I1821" s="45" t="s">
        <v>47</v>
      </c>
      <c r="J1821" s="46" t="s">
        <v>37</v>
      </c>
      <c r="K1821" s="42" t="s">
        <v>41</v>
      </c>
      <c r="L1821" s="49"/>
      <c r="M1821" s="45" t="s">
        <v>54</v>
      </c>
      <c r="N1821" s="46" t="s">
        <v>49</v>
      </c>
      <c r="O1821" s="49"/>
      <c r="P1821" s="36" t="str">
        <f t="shared" si="28"/>
        <v>Non-Lead</v>
      </c>
      <c r="Q1821" s="39" t="s">
        <v>37</v>
      </c>
      <c r="R1821" s="39" t="s">
        <v>37</v>
      </c>
      <c r="S1821" s="39"/>
      <c r="T1821" s="50" t="s">
        <v>52</v>
      </c>
      <c r="U1821" s="50" t="s">
        <v>37</v>
      </c>
      <c r="V1821" s="50" t="s">
        <v>37</v>
      </c>
      <c r="W1821" s="50" t="s">
        <v>37</v>
      </c>
      <c r="X1821" s="51" t="str">
        <f>IF((OR((AND('[1]PWS Information'!$E$10="CWS",T1821="Single Family Residence",P1821="Lead")),
(AND('[1]PWS Information'!$E$10="CWS",T1821="Multiple Family Residence",'[1]PWS Information'!$E$11="Yes",P1821="Lead")),
(AND('[1]PWS Information'!$E$10="NTNC",P1821="Lead")))),"Tier 1",
IF((OR((AND('[1]PWS Information'!$E$10="CWS",T1821="Multiple Family Residence",'[1]PWS Information'!$E$11="No",P1821="Lead")),
(AND('[1]PWS Information'!$E$10="CWS",T1821="Other",P1821="Lead")),
(AND('[1]PWS Information'!$E$10="CWS",T1821="Building",P1821="Lead")))),"Tier 2",
IF((OR((AND('[1]PWS Information'!$E$10="CWS",T1821="Single Family Residence",P1821="Galvanized Requiring Replacement")),
(AND('[1]PWS Information'!$E$10="CWS",T1821="Single Family Residence",P1821="Galvanized Requiring Replacement",Q1821="Yes")),
(AND('[1]PWS Information'!$E$10="NTNC",P1821="Galvanized Requiring Replacement")),
(AND('[1]PWS Information'!$E$10="NTNC",T1821="Single Family Residence",Q1821="Yes")))),"Tier 3",
IF((OR((AND('[1]PWS Information'!$E$10="CWS",T1821="Single Family Residence",R1821="Yes",P1821="Non-Lead", I1821="Non-Lead - Copper",K1821="Before 1989")),
(AND('[1]PWS Information'!$E$10="CWS",T1821="Single Family Residence",R1821="Yes",P1821="Non-Lead", M1821="Non-Lead - Copper",N1821="Before 1989")))),"Tier 4",
IF((OR((AND('[1]PWS Information'!$E$10="NTNC",P1821="Non-Lead")),
(AND('[1]PWS Information'!$E$10="CWS",P1821="Non-Lead",R1821="")),
(AND('[1]PWS Information'!$E$10="CWS",P1821="Non-Lead",R1821="No")),
(AND('[1]PWS Information'!$E$10="CWS",P1821="Non-Lead",R1821="Don't Know")),
(AND('[1]PWS Information'!$E$10="CWS",P1821="Non-Lead", I1821="Non-Lead - Copper", R1821="Yes", K1821="Between 1989 and 2014")),
(AND('[1]PWS Information'!$E$10="CWS",P1821="Non-Lead", I1821="Non-Lead - Copper", R1821="Yes", K1821="After 2014")),
(AND('[1]PWS Information'!$E$10="CWS",P1821="Non-Lead", I1821="Non-Lead - Copper", R1821="Yes", K1821="Unknown")),
(AND('[1]PWS Information'!$E$10="CWS",P1821="Non-Lead", M1821="Non-Lead - Copper", R1821="Yes", N1821="Between 1989 and 2014")),
(AND('[1]PWS Information'!$E$10="CWS",P1821="Non-Lead", M1821="Non-Lead - Copper", R1821="Yes", N1821="After 2014")),
(AND('[1]PWS Information'!$E$10="CWS",P1821="Non-Lead", M1821="Non-Lead - Copper", R1821="Yes", N1821="Unknown")),
(AND('[1]PWS Information'!$E$10="CWS",P1821="Unknown")),
(AND('[1]PWS Information'!$E$10="NTNC",P1821="Unknown")))),"Tier 5",
"")))))</f>
        <v>Tier 5</v>
      </c>
      <c r="Y1821" s="50"/>
      <c r="Z1821" s="50"/>
    </row>
    <row r="1822" spans="1:26" x14ac:dyDescent="0.25">
      <c r="A1822" s="39">
        <v>2196</v>
      </c>
      <c r="B1822" s="40">
        <v>5017</v>
      </c>
      <c r="C1822" s="41" t="s">
        <v>393</v>
      </c>
      <c r="D1822" s="41" t="s">
        <v>73</v>
      </c>
      <c r="E1822" s="41">
        <v>75155</v>
      </c>
      <c r="F1822" s="42"/>
      <c r="G1822" s="43"/>
      <c r="H1822" s="44"/>
      <c r="I1822" s="45" t="s">
        <v>47</v>
      </c>
      <c r="J1822" s="46" t="s">
        <v>37</v>
      </c>
      <c r="K1822" s="42" t="s">
        <v>41</v>
      </c>
      <c r="L1822" s="49"/>
      <c r="M1822" s="45" t="s">
        <v>54</v>
      </c>
      <c r="N1822" s="46" t="s">
        <v>49</v>
      </c>
      <c r="O1822" s="49"/>
      <c r="P1822" s="36" t="str">
        <f t="shared" si="28"/>
        <v>Non-Lead</v>
      </c>
      <c r="Q1822" s="39" t="s">
        <v>37</v>
      </c>
      <c r="R1822" s="39" t="s">
        <v>37</v>
      </c>
      <c r="S1822" s="39"/>
      <c r="T1822" s="50" t="s">
        <v>48</v>
      </c>
      <c r="U1822" s="50" t="s">
        <v>37</v>
      </c>
      <c r="V1822" s="50" t="s">
        <v>37</v>
      </c>
      <c r="W1822" s="50" t="s">
        <v>37</v>
      </c>
      <c r="X1822" s="51" t="str">
        <f>IF((OR((AND('[1]PWS Information'!$E$10="CWS",T1822="Single Family Residence",P1822="Lead")),
(AND('[1]PWS Information'!$E$10="CWS",T1822="Multiple Family Residence",'[1]PWS Information'!$E$11="Yes",P1822="Lead")),
(AND('[1]PWS Information'!$E$10="NTNC",P1822="Lead")))),"Tier 1",
IF((OR((AND('[1]PWS Information'!$E$10="CWS",T1822="Multiple Family Residence",'[1]PWS Information'!$E$11="No",P1822="Lead")),
(AND('[1]PWS Information'!$E$10="CWS",T1822="Other",P1822="Lead")),
(AND('[1]PWS Information'!$E$10="CWS",T1822="Building",P1822="Lead")))),"Tier 2",
IF((OR((AND('[1]PWS Information'!$E$10="CWS",T1822="Single Family Residence",P1822="Galvanized Requiring Replacement")),
(AND('[1]PWS Information'!$E$10="CWS",T1822="Single Family Residence",P1822="Galvanized Requiring Replacement",Q1822="Yes")),
(AND('[1]PWS Information'!$E$10="NTNC",P1822="Galvanized Requiring Replacement")),
(AND('[1]PWS Information'!$E$10="NTNC",T1822="Single Family Residence",Q1822="Yes")))),"Tier 3",
IF((OR((AND('[1]PWS Information'!$E$10="CWS",T1822="Single Family Residence",R1822="Yes",P1822="Non-Lead", I1822="Non-Lead - Copper",K1822="Before 1989")),
(AND('[1]PWS Information'!$E$10="CWS",T1822="Single Family Residence",R1822="Yes",P1822="Non-Lead", M1822="Non-Lead - Copper",N1822="Before 1989")))),"Tier 4",
IF((OR((AND('[1]PWS Information'!$E$10="NTNC",P1822="Non-Lead")),
(AND('[1]PWS Information'!$E$10="CWS",P1822="Non-Lead",R1822="")),
(AND('[1]PWS Information'!$E$10="CWS",P1822="Non-Lead",R1822="No")),
(AND('[1]PWS Information'!$E$10="CWS",P1822="Non-Lead",R1822="Don't Know")),
(AND('[1]PWS Information'!$E$10="CWS",P1822="Non-Lead", I1822="Non-Lead - Copper", R1822="Yes", K1822="Between 1989 and 2014")),
(AND('[1]PWS Information'!$E$10="CWS",P1822="Non-Lead", I1822="Non-Lead - Copper", R1822="Yes", K1822="After 2014")),
(AND('[1]PWS Information'!$E$10="CWS",P1822="Non-Lead", I1822="Non-Lead - Copper", R1822="Yes", K1822="Unknown")),
(AND('[1]PWS Information'!$E$10="CWS",P1822="Non-Lead", M1822="Non-Lead - Copper", R1822="Yes", N1822="Between 1989 and 2014")),
(AND('[1]PWS Information'!$E$10="CWS",P1822="Non-Lead", M1822="Non-Lead - Copper", R1822="Yes", N1822="After 2014")),
(AND('[1]PWS Information'!$E$10="CWS",P1822="Non-Lead", M1822="Non-Lead - Copper", R1822="Yes", N1822="Unknown")),
(AND('[1]PWS Information'!$E$10="CWS",P1822="Unknown")),
(AND('[1]PWS Information'!$E$10="NTNC",P1822="Unknown")))),"Tier 5",
"")))))</f>
        <v>Tier 5</v>
      </c>
      <c r="Y1822" s="50"/>
      <c r="Z1822" s="50"/>
    </row>
    <row r="1823" spans="1:26" x14ac:dyDescent="0.25">
      <c r="A1823" s="39">
        <v>2198</v>
      </c>
      <c r="B1823" s="40">
        <v>5506</v>
      </c>
      <c r="C1823" s="41" t="s">
        <v>75</v>
      </c>
      <c r="D1823" s="41" t="s">
        <v>83</v>
      </c>
      <c r="E1823" s="41">
        <v>75105</v>
      </c>
      <c r="F1823" s="42"/>
      <c r="G1823" s="43"/>
      <c r="H1823" s="44"/>
      <c r="I1823" s="45" t="s">
        <v>47</v>
      </c>
      <c r="J1823" s="46" t="s">
        <v>37</v>
      </c>
      <c r="K1823" s="42" t="s">
        <v>41</v>
      </c>
      <c r="L1823" s="49"/>
      <c r="M1823" s="45" t="s">
        <v>54</v>
      </c>
      <c r="N1823" s="46" t="s">
        <v>41</v>
      </c>
      <c r="O1823" s="49"/>
      <c r="P1823" s="36" t="str">
        <f t="shared" si="28"/>
        <v>Non-Lead</v>
      </c>
      <c r="Q1823" s="39" t="s">
        <v>37</v>
      </c>
      <c r="R1823" s="39" t="s">
        <v>37</v>
      </c>
      <c r="S1823" s="39"/>
      <c r="T1823" s="50" t="s">
        <v>36</v>
      </c>
      <c r="U1823" s="50" t="s">
        <v>37</v>
      </c>
      <c r="V1823" s="50" t="s">
        <v>37</v>
      </c>
      <c r="W1823" s="50" t="s">
        <v>37</v>
      </c>
      <c r="X1823" s="51" t="str">
        <f>IF((OR((AND('[1]PWS Information'!$E$10="CWS",T1823="Single Family Residence",P1823="Lead")),
(AND('[1]PWS Information'!$E$10="CWS",T1823="Multiple Family Residence",'[1]PWS Information'!$E$11="Yes",P1823="Lead")),
(AND('[1]PWS Information'!$E$10="NTNC",P1823="Lead")))),"Tier 1",
IF((OR((AND('[1]PWS Information'!$E$10="CWS",T1823="Multiple Family Residence",'[1]PWS Information'!$E$11="No",P1823="Lead")),
(AND('[1]PWS Information'!$E$10="CWS",T1823="Other",P1823="Lead")),
(AND('[1]PWS Information'!$E$10="CWS",T1823="Building",P1823="Lead")))),"Tier 2",
IF((OR((AND('[1]PWS Information'!$E$10="CWS",T1823="Single Family Residence",P1823="Galvanized Requiring Replacement")),
(AND('[1]PWS Information'!$E$10="CWS",T1823="Single Family Residence",P1823="Galvanized Requiring Replacement",Q1823="Yes")),
(AND('[1]PWS Information'!$E$10="NTNC",P1823="Galvanized Requiring Replacement")),
(AND('[1]PWS Information'!$E$10="NTNC",T1823="Single Family Residence",Q1823="Yes")))),"Tier 3",
IF((OR((AND('[1]PWS Information'!$E$10="CWS",T1823="Single Family Residence",R1823="Yes",P1823="Non-Lead", I1823="Non-Lead - Copper",K1823="Before 1989")),
(AND('[1]PWS Information'!$E$10="CWS",T1823="Single Family Residence",R1823="Yes",P1823="Non-Lead", M1823="Non-Lead - Copper",N1823="Before 1989")))),"Tier 4",
IF((OR((AND('[1]PWS Information'!$E$10="NTNC",P1823="Non-Lead")),
(AND('[1]PWS Information'!$E$10="CWS",P1823="Non-Lead",R1823="")),
(AND('[1]PWS Information'!$E$10="CWS",P1823="Non-Lead",R1823="No")),
(AND('[1]PWS Information'!$E$10="CWS",P1823="Non-Lead",R1823="Don't Know")),
(AND('[1]PWS Information'!$E$10="CWS",P1823="Non-Lead", I1823="Non-Lead - Copper", R1823="Yes", K1823="Between 1989 and 2014")),
(AND('[1]PWS Information'!$E$10="CWS",P1823="Non-Lead", I1823="Non-Lead - Copper", R1823="Yes", K1823="After 2014")),
(AND('[1]PWS Information'!$E$10="CWS",P1823="Non-Lead", I1823="Non-Lead - Copper", R1823="Yes", K1823="Unknown")),
(AND('[1]PWS Information'!$E$10="CWS",P1823="Non-Lead", M1823="Non-Lead - Copper", R1823="Yes", N1823="Between 1989 and 2014")),
(AND('[1]PWS Information'!$E$10="CWS",P1823="Non-Lead", M1823="Non-Lead - Copper", R1823="Yes", N1823="After 2014")),
(AND('[1]PWS Information'!$E$10="CWS",P1823="Non-Lead", M1823="Non-Lead - Copper", R1823="Yes", N1823="Unknown")),
(AND('[1]PWS Information'!$E$10="CWS",P1823="Unknown")),
(AND('[1]PWS Information'!$E$10="NTNC",P1823="Unknown")))),"Tier 5",
"")))))</f>
        <v>Tier 5</v>
      </c>
      <c r="Y1823" s="50"/>
      <c r="Z1823" s="50"/>
    </row>
    <row r="1824" spans="1:26" x14ac:dyDescent="0.25">
      <c r="A1824" s="39">
        <v>2199</v>
      </c>
      <c r="B1824" s="40">
        <v>168</v>
      </c>
      <c r="C1824" s="41" t="s">
        <v>408</v>
      </c>
      <c r="D1824" s="41" t="s">
        <v>88</v>
      </c>
      <c r="E1824" s="41">
        <v>75144</v>
      </c>
      <c r="F1824" s="42"/>
      <c r="G1824" s="43"/>
      <c r="H1824" s="44"/>
      <c r="I1824" s="45" t="s">
        <v>47</v>
      </c>
      <c r="J1824" s="46" t="s">
        <v>37</v>
      </c>
      <c r="K1824" s="42" t="s">
        <v>41</v>
      </c>
      <c r="L1824" s="49"/>
      <c r="M1824" s="45" t="s">
        <v>54</v>
      </c>
      <c r="N1824" s="46" t="s">
        <v>49</v>
      </c>
      <c r="O1824" s="49"/>
      <c r="P1824" s="36" t="str">
        <f t="shared" si="28"/>
        <v>Non-Lead</v>
      </c>
      <c r="Q1824" s="39" t="s">
        <v>37</v>
      </c>
      <c r="R1824" s="39" t="s">
        <v>37</v>
      </c>
      <c r="S1824" s="39"/>
      <c r="T1824" s="50" t="s">
        <v>36</v>
      </c>
      <c r="U1824" s="50" t="s">
        <v>37</v>
      </c>
      <c r="V1824" s="50" t="s">
        <v>37</v>
      </c>
      <c r="W1824" s="50" t="s">
        <v>37</v>
      </c>
      <c r="X1824" s="51" t="str">
        <f>IF((OR((AND('[1]PWS Information'!$E$10="CWS",T1824="Single Family Residence",P1824="Lead")),
(AND('[1]PWS Information'!$E$10="CWS",T1824="Multiple Family Residence",'[1]PWS Information'!$E$11="Yes",P1824="Lead")),
(AND('[1]PWS Information'!$E$10="NTNC",P1824="Lead")))),"Tier 1",
IF((OR((AND('[1]PWS Information'!$E$10="CWS",T1824="Multiple Family Residence",'[1]PWS Information'!$E$11="No",P1824="Lead")),
(AND('[1]PWS Information'!$E$10="CWS",T1824="Other",P1824="Lead")),
(AND('[1]PWS Information'!$E$10="CWS",T1824="Building",P1824="Lead")))),"Tier 2",
IF((OR((AND('[1]PWS Information'!$E$10="CWS",T1824="Single Family Residence",P1824="Galvanized Requiring Replacement")),
(AND('[1]PWS Information'!$E$10="CWS",T1824="Single Family Residence",P1824="Galvanized Requiring Replacement",Q1824="Yes")),
(AND('[1]PWS Information'!$E$10="NTNC",P1824="Galvanized Requiring Replacement")),
(AND('[1]PWS Information'!$E$10="NTNC",T1824="Single Family Residence",Q1824="Yes")))),"Tier 3",
IF((OR((AND('[1]PWS Information'!$E$10="CWS",T1824="Single Family Residence",R1824="Yes",P1824="Non-Lead", I1824="Non-Lead - Copper",K1824="Before 1989")),
(AND('[1]PWS Information'!$E$10="CWS",T1824="Single Family Residence",R1824="Yes",P1824="Non-Lead", M1824="Non-Lead - Copper",N1824="Before 1989")))),"Tier 4",
IF((OR((AND('[1]PWS Information'!$E$10="NTNC",P1824="Non-Lead")),
(AND('[1]PWS Information'!$E$10="CWS",P1824="Non-Lead",R1824="")),
(AND('[1]PWS Information'!$E$10="CWS",P1824="Non-Lead",R1824="No")),
(AND('[1]PWS Information'!$E$10="CWS",P1824="Non-Lead",R1824="Don't Know")),
(AND('[1]PWS Information'!$E$10="CWS",P1824="Non-Lead", I1824="Non-Lead - Copper", R1824="Yes", K1824="Between 1989 and 2014")),
(AND('[1]PWS Information'!$E$10="CWS",P1824="Non-Lead", I1824="Non-Lead - Copper", R1824="Yes", K1824="After 2014")),
(AND('[1]PWS Information'!$E$10="CWS",P1824="Non-Lead", I1824="Non-Lead - Copper", R1824="Yes", K1824="Unknown")),
(AND('[1]PWS Information'!$E$10="CWS",P1824="Non-Lead", M1824="Non-Lead - Copper", R1824="Yes", N1824="Between 1989 and 2014")),
(AND('[1]PWS Information'!$E$10="CWS",P1824="Non-Lead", M1824="Non-Lead - Copper", R1824="Yes", N1824="After 2014")),
(AND('[1]PWS Information'!$E$10="CWS",P1824="Non-Lead", M1824="Non-Lead - Copper", R1824="Yes", N1824="Unknown")),
(AND('[1]PWS Information'!$E$10="CWS",P1824="Unknown")),
(AND('[1]PWS Information'!$E$10="NTNC",P1824="Unknown")))),"Tier 5",
"")))))</f>
        <v>Tier 5</v>
      </c>
      <c r="Y1824" s="50"/>
      <c r="Z1824" s="50"/>
    </row>
    <row r="1825" spans="1:26" x14ac:dyDescent="0.25">
      <c r="A1825" s="39">
        <v>2200</v>
      </c>
      <c r="B1825" s="40">
        <v>12027</v>
      </c>
      <c r="C1825" s="41" t="s">
        <v>288</v>
      </c>
      <c r="D1825" s="41" t="s">
        <v>88</v>
      </c>
      <c r="E1825" s="41">
        <v>75144</v>
      </c>
      <c r="F1825" s="42"/>
      <c r="G1825" s="43"/>
      <c r="H1825" s="44"/>
      <c r="I1825" s="45" t="s">
        <v>47</v>
      </c>
      <c r="J1825" s="46" t="s">
        <v>37</v>
      </c>
      <c r="K1825" s="42" t="s">
        <v>41</v>
      </c>
      <c r="L1825" s="49"/>
      <c r="M1825" s="45" t="s">
        <v>54</v>
      </c>
      <c r="N1825" s="46" t="s">
        <v>41</v>
      </c>
      <c r="O1825" s="49"/>
      <c r="P1825" s="36" t="str">
        <f t="shared" si="28"/>
        <v>Non-Lead</v>
      </c>
      <c r="Q1825" s="39" t="s">
        <v>37</v>
      </c>
      <c r="R1825" s="39" t="s">
        <v>37</v>
      </c>
      <c r="S1825" s="39"/>
      <c r="T1825" s="50" t="s">
        <v>36</v>
      </c>
      <c r="U1825" s="50" t="s">
        <v>37</v>
      </c>
      <c r="V1825" s="50" t="s">
        <v>37</v>
      </c>
      <c r="W1825" s="50" t="s">
        <v>37</v>
      </c>
      <c r="X1825" s="51" t="str">
        <f>IF((OR((AND('[1]PWS Information'!$E$10="CWS",T1825="Single Family Residence",P1825="Lead")),
(AND('[1]PWS Information'!$E$10="CWS",T1825="Multiple Family Residence",'[1]PWS Information'!$E$11="Yes",P1825="Lead")),
(AND('[1]PWS Information'!$E$10="NTNC",P1825="Lead")))),"Tier 1",
IF((OR((AND('[1]PWS Information'!$E$10="CWS",T1825="Multiple Family Residence",'[1]PWS Information'!$E$11="No",P1825="Lead")),
(AND('[1]PWS Information'!$E$10="CWS",T1825="Other",P1825="Lead")),
(AND('[1]PWS Information'!$E$10="CWS",T1825="Building",P1825="Lead")))),"Tier 2",
IF((OR((AND('[1]PWS Information'!$E$10="CWS",T1825="Single Family Residence",P1825="Galvanized Requiring Replacement")),
(AND('[1]PWS Information'!$E$10="CWS",T1825="Single Family Residence",P1825="Galvanized Requiring Replacement",Q1825="Yes")),
(AND('[1]PWS Information'!$E$10="NTNC",P1825="Galvanized Requiring Replacement")),
(AND('[1]PWS Information'!$E$10="NTNC",T1825="Single Family Residence",Q1825="Yes")))),"Tier 3",
IF((OR((AND('[1]PWS Information'!$E$10="CWS",T1825="Single Family Residence",R1825="Yes",P1825="Non-Lead", I1825="Non-Lead - Copper",K1825="Before 1989")),
(AND('[1]PWS Information'!$E$10="CWS",T1825="Single Family Residence",R1825="Yes",P1825="Non-Lead", M1825="Non-Lead - Copper",N1825="Before 1989")))),"Tier 4",
IF((OR((AND('[1]PWS Information'!$E$10="NTNC",P1825="Non-Lead")),
(AND('[1]PWS Information'!$E$10="CWS",P1825="Non-Lead",R1825="")),
(AND('[1]PWS Information'!$E$10="CWS",P1825="Non-Lead",R1825="No")),
(AND('[1]PWS Information'!$E$10="CWS",P1825="Non-Lead",R1825="Don't Know")),
(AND('[1]PWS Information'!$E$10="CWS",P1825="Non-Lead", I1825="Non-Lead - Copper", R1825="Yes", K1825="Between 1989 and 2014")),
(AND('[1]PWS Information'!$E$10="CWS",P1825="Non-Lead", I1825="Non-Lead - Copper", R1825="Yes", K1825="After 2014")),
(AND('[1]PWS Information'!$E$10="CWS",P1825="Non-Lead", I1825="Non-Lead - Copper", R1825="Yes", K1825="Unknown")),
(AND('[1]PWS Information'!$E$10="CWS",P1825="Non-Lead", M1825="Non-Lead - Copper", R1825="Yes", N1825="Between 1989 and 2014")),
(AND('[1]PWS Information'!$E$10="CWS",P1825="Non-Lead", M1825="Non-Lead - Copper", R1825="Yes", N1825="After 2014")),
(AND('[1]PWS Information'!$E$10="CWS",P1825="Non-Lead", M1825="Non-Lead - Copper", R1825="Yes", N1825="Unknown")),
(AND('[1]PWS Information'!$E$10="CWS",P1825="Unknown")),
(AND('[1]PWS Information'!$E$10="NTNC",P1825="Unknown")))),"Tier 5",
"")))))</f>
        <v>Tier 5</v>
      </c>
      <c r="Y1825" s="50"/>
      <c r="Z1825" s="50"/>
    </row>
    <row r="1826" spans="1:26" x14ac:dyDescent="0.25">
      <c r="A1826" s="39">
        <v>2201</v>
      </c>
      <c r="B1826" s="40">
        <v>4884</v>
      </c>
      <c r="C1826" s="41" t="s">
        <v>196</v>
      </c>
      <c r="D1826" s="41" t="s">
        <v>99</v>
      </c>
      <c r="E1826" s="41">
        <v>75153</v>
      </c>
      <c r="F1826" s="42"/>
      <c r="G1826" s="43"/>
      <c r="H1826" s="44"/>
      <c r="I1826" s="45" t="s">
        <v>47</v>
      </c>
      <c r="J1826" s="46" t="s">
        <v>37</v>
      </c>
      <c r="K1826" s="42" t="s">
        <v>41</v>
      </c>
      <c r="L1826" s="49"/>
      <c r="M1826" s="45" t="s">
        <v>54</v>
      </c>
      <c r="N1826" s="46" t="s">
        <v>49</v>
      </c>
      <c r="O1826" s="49"/>
      <c r="P1826" s="36" t="str">
        <f t="shared" si="28"/>
        <v>Non-Lead</v>
      </c>
      <c r="Q1826" s="39" t="s">
        <v>37</v>
      </c>
      <c r="R1826" s="39" t="s">
        <v>37</v>
      </c>
      <c r="S1826" s="39"/>
      <c r="T1826" s="50" t="s">
        <v>52</v>
      </c>
      <c r="U1826" s="50" t="s">
        <v>37</v>
      </c>
      <c r="V1826" s="50" t="s">
        <v>37</v>
      </c>
      <c r="W1826" s="50" t="s">
        <v>37</v>
      </c>
      <c r="X1826" s="51" t="str">
        <f>IF((OR((AND('[1]PWS Information'!$E$10="CWS",T1826="Single Family Residence",P1826="Lead")),
(AND('[1]PWS Information'!$E$10="CWS",T1826="Multiple Family Residence",'[1]PWS Information'!$E$11="Yes",P1826="Lead")),
(AND('[1]PWS Information'!$E$10="NTNC",P1826="Lead")))),"Tier 1",
IF((OR((AND('[1]PWS Information'!$E$10="CWS",T1826="Multiple Family Residence",'[1]PWS Information'!$E$11="No",P1826="Lead")),
(AND('[1]PWS Information'!$E$10="CWS",T1826="Other",P1826="Lead")),
(AND('[1]PWS Information'!$E$10="CWS",T1826="Building",P1826="Lead")))),"Tier 2",
IF((OR((AND('[1]PWS Information'!$E$10="CWS",T1826="Single Family Residence",P1826="Galvanized Requiring Replacement")),
(AND('[1]PWS Information'!$E$10="CWS",T1826="Single Family Residence",P1826="Galvanized Requiring Replacement",Q1826="Yes")),
(AND('[1]PWS Information'!$E$10="NTNC",P1826="Galvanized Requiring Replacement")),
(AND('[1]PWS Information'!$E$10="NTNC",T1826="Single Family Residence",Q1826="Yes")))),"Tier 3",
IF((OR((AND('[1]PWS Information'!$E$10="CWS",T1826="Single Family Residence",R1826="Yes",P1826="Non-Lead", I1826="Non-Lead - Copper",K1826="Before 1989")),
(AND('[1]PWS Information'!$E$10="CWS",T1826="Single Family Residence",R1826="Yes",P1826="Non-Lead", M1826="Non-Lead - Copper",N1826="Before 1989")))),"Tier 4",
IF((OR((AND('[1]PWS Information'!$E$10="NTNC",P1826="Non-Lead")),
(AND('[1]PWS Information'!$E$10="CWS",P1826="Non-Lead",R1826="")),
(AND('[1]PWS Information'!$E$10="CWS",P1826="Non-Lead",R1826="No")),
(AND('[1]PWS Information'!$E$10="CWS",P1826="Non-Lead",R1826="Don't Know")),
(AND('[1]PWS Information'!$E$10="CWS",P1826="Non-Lead", I1826="Non-Lead - Copper", R1826="Yes", K1826="Between 1989 and 2014")),
(AND('[1]PWS Information'!$E$10="CWS",P1826="Non-Lead", I1826="Non-Lead - Copper", R1826="Yes", K1826="After 2014")),
(AND('[1]PWS Information'!$E$10="CWS",P1826="Non-Lead", I1826="Non-Lead - Copper", R1826="Yes", K1826="Unknown")),
(AND('[1]PWS Information'!$E$10="CWS",P1826="Non-Lead", M1826="Non-Lead - Copper", R1826="Yes", N1826="Between 1989 and 2014")),
(AND('[1]PWS Information'!$E$10="CWS",P1826="Non-Lead", M1826="Non-Lead - Copper", R1826="Yes", N1826="After 2014")),
(AND('[1]PWS Information'!$E$10="CWS",P1826="Non-Lead", M1826="Non-Lead - Copper", R1826="Yes", N1826="Unknown")),
(AND('[1]PWS Information'!$E$10="CWS",P1826="Unknown")),
(AND('[1]PWS Information'!$E$10="NTNC",P1826="Unknown")))),"Tier 5",
"")))))</f>
        <v>Tier 5</v>
      </c>
      <c r="Y1826" s="50"/>
      <c r="Z1826" s="50"/>
    </row>
    <row r="1827" spans="1:26" x14ac:dyDescent="0.25">
      <c r="A1827" s="39">
        <v>2202</v>
      </c>
      <c r="B1827" s="40">
        <v>3243</v>
      </c>
      <c r="C1827" s="41" t="s">
        <v>364</v>
      </c>
      <c r="D1827" s="41" t="s">
        <v>88</v>
      </c>
      <c r="E1827" s="41">
        <v>75144</v>
      </c>
      <c r="F1827" s="42"/>
      <c r="G1827" s="43"/>
      <c r="H1827" s="44"/>
      <c r="I1827" s="45" t="s">
        <v>47</v>
      </c>
      <c r="J1827" s="46" t="s">
        <v>37</v>
      </c>
      <c r="K1827" s="42" t="s">
        <v>41</v>
      </c>
      <c r="L1827" s="49"/>
      <c r="M1827" s="45" t="s">
        <v>54</v>
      </c>
      <c r="N1827" s="46" t="s">
        <v>49</v>
      </c>
      <c r="O1827" s="49"/>
      <c r="P1827" s="36" t="str">
        <f t="shared" si="28"/>
        <v>Non-Lead</v>
      </c>
      <c r="Q1827" s="39" t="s">
        <v>37</v>
      </c>
      <c r="R1827" s="39" t="s">
        <v>37</v>
      </c>
      <c r="S1827" s="39"/>
      <c r="T1827" s="50" t="s">
        <v>52</v>
      </c>
      <c r="U1827" s="50" t="s">
        <v>37</v>
      </c>
      <c r="V1827" s="50" t="s">
        <v>37</v>
      </c>
      <c r="W1827" s="50" t="s">
        <v>37</v>
      </c>
      <c r="X1827" s="51" t="str">
        <f>IF((OR((AND('[1]PWS Information'!$E$10="CWS",T1827="Single Family Residence",P1827="Lead")),
(AND('[1]PWS Information'!$E$10="CWS",T1827="Multiple Family Residence",'[1]PWS Information'!$E$11="Yes",P1827="Lead")),
(AND('[1]PWS Information'!$E$10="NTNC",P1827="Lead")))),"Tier 1",
IF((OR((AND('[1]PWS Information'!$E$10="CWS",T1827="Multiple Family Residence",'[1]PWS Information'!$E$11="No",P1827="Lead")),
(AND('[1]PWS Information'!$E$10="CWS",T1827="Other",P1827="Lead")),
(AND('[1]PWS Information'!$E$10="CWS",T1827="Building",P1827="Lead")))),"Tier 2",
IF((OR((AND('[1]PWS Information'!$E$10="CWS",T1827="Single Family Residence",P1827="Galvanized Requiring Replacement")),
(AND('[1]PWS Information'!$E$10="CWS",T1827="Single Family Residence",P1827="Galvanized Requiring Replacement",Q1827="Yes")),
(AND('[1]PWS Information'!$E$10="NTNC",P1827="Galvanized Requiring Replacement")),
(AND('[1]PWS Information'!$E$10="NTNC",T1827="Single Family Residence",Q1827="Yes")))),"Tier 3",
IF((OR((AND('[1]PWS Information'!$E$10="CWS",T1827="Single Family Residence",R1827="Yes",P1827="Non-Lead", I1827="Non-Lead - Copper",K1827="Before 1989")),
(AND('[1]PWS Information'!$E$10="CWS",T1827="Single Family Residence",R1827="Yes",P1827="Non-Lead", M1827="Non-Lead - Copper",N1827="Before 1989")))),"Tier 4",
IF((OR((AND('[1]PWS Information'!$E$10="NTNC",P1827="Non-Lead")),
(AND('[1]PWS Information'!$E$10="CWS",P1827="Non-Lead",R1827="")),
(AND('[1]PWS Information'!$E$10="CWS",P1827="Non-Lead",R1827="No")),
(AND('[1]PWS Information'!$E$10="CWS",P1827="Non-Lead",R1827="Don't Know")),
(AND('[1]PWS Information'!$E$10="CWS",P1827="Non-Lead", I1827="Non-Lead - Copper", R1827="Yes", K1827="Between 1989 and 2014")),
(AND('[1]PWS Information'!$E$10="CWS",P1827="Non-Lead", I1827="Non-Lead - Copper", R1827="Yes", K1827="After 2014")),
(AND('[1]PWS Information'!$E$10="CWS",P1827="Non-Lead", I1827="Non-Lead - Copper", R1827="Yes", K1827="Unknown")),
(AND('[1]PWS Information'!$E$10="CWS",P1827="Non-Lead", M1827="Non-Lead - Copper", R1827="Yes", N1827="Between 1989 and 2014")),
(AND('[1]PWS Information'!$E$10="CWS",P1827="Non-Lead", M1827="Non-Lead - Copper", R1827="Yes", N1827="After 2014")),
(AND('[1]PWS Information'!$E$10="CWS",P1827="Non-Lead", M1827="Non-Lead - Copper", R1827="Yes", N1827="Unknown")),
(AND('[1]PWS Information'!$E$10="CWS",P1827="Unknown")),
(AND('[1]PWS Information'!$E$10="NTNC",P1827="Unknown")))),"Tier 5",
"")))))</f>
        <v>Tier 5</v>
      </c>
      <c r="Y1827" s="50"/>
      <c r="Z1827" s="50"/>
    </row>
    <row r="1828" spans="1:26" x14ac:dyDescent="0.25">
      <c r="A1828" s="39">
        <v>2203</v>
      </c>
      <c r="B1828" s="40">
        <v>335</v>
      </c>
      <c r="C1828" s="41" t="s">
        <v>176</v>
      </c>
      <c r="D1828" s="41" t="s">
        <v>88</v>
      </c>
      <c r="E1828" s="41">
        <v>75144</v>
      </c>
      <c r="F1828" s="42"/>
      <c r="G1828" s="43"/>
      <c r="H1828" s="44"/>
      <c r="I1828" s="45" t="s">
        <v>47</v>
      </c>
      <c r="J1828" s="46" t="s">
        <v>37</v>
      </c>
      <c r="K1828" s="42" t="s">
        <v>41</v>
      </c>
      <c r="L1828" s="49"/>
      <c r="M1828" s="45" t="s">
        <v>54</v>
      </c>
      <c r="N1828" s="46" t="s">
        <v>41</v>
      </c>
      <c r="O1828" s="49"/>
      <c r="P1828" s="36" t="str">
        <f t="shared" si="28"/>
        <v>Non-Lead</v>
      </c>
      <c r="Q1828" s="39" t="s">
        <v>37</v>
      </c>
      <c r="R1828" s="39" t="s">
        <v>37</v>
      </c>
      <c r="S1828" s="39"/>
      <c r="T1828" s="50" t="s">
        <v>36</v>
      </c>
      <c r="U1828" s="50" t="s">
        <v>37</v>
      </c>
      <c r="V1828" s="50" t="s">
        <v>37</v>
      </c>
      <c r="W1828" s="50" t="s">
        <v>37</v>
      </c>
      <c r="X1828" s="51" t="str">
        <f>IF((OR((AND('[1]PWS Information'!$E$10="CWS",T1828="Single Family Residence",P1828="Lead")),
(AND('[1]PWS Information'!$E$10="CWS",T1828="Multiple Family Residence",'[1]PWS Information'!$E$11="Yes",P1828="Lead")),
(AND('[1]PWS Information'!$E$10="NTNC",P1828="Lead")))),"Tier 1",
IF((OR((AND('[1]PWS Information'!$E$10="CWS",T1828="Multiple Family Residence",'[1]PWS Information'!$E$11="No",P1828="Lead")),
(AND('[1]PWS Information'!$E$10="CWS",T1828="Other",P1828="Lead")),
(AND('[1]PWS Information'!$E$10="CWS",T1828="Building",P1828="Lead")))),"Tier 2",
IF((OR((AND('[1]PWS Information'!$E$10="CWS",T1828="Single Family Residence",P1828="Galvanized Requiring Replacement")),
(AND('[1]PWS Information'!$E$10="CWS",T1828="Single Family Residence",P1828="Galvanized Requiring Replacement",Q1828="Yes")),
(AND('[1]PWS Information'!$E$10="NTNC",P1828="Galvanized Requiring Replacement")),
(AND('[1]PWS Information'!$E$10="NTNC",T1828="Single Family Residence",Q1828="Yes")))),"Tier 3",
IF((OR((AND('[1]PWS Information'!$E$10="CWS",T1828="Single Family Residence",R1828="Yes",P1828="Non-Lead", I1828="Non-Lead - Copper",K1828="Before 1989")),
(AND('[1]PWS Information'!$E$10="CWS",T1828="Single Family Residence",R1828="Yes",P1828="Non-Lead", M1828="Non-Lead - Copper",N1828="Before 1989")))),"Tier 4",
IF((OR((AND('[1]PWS Information'!$E$10="NTNC",P1828="Non-Lead")),
(AND('[1]PWS Information'!$E$10="CWS",P1828="Non-Lead",R1828="")),
(AND('[1]PWS Information'!$E$10="CWS",P1828="Non-Lead",R1828="No")),
(AND('[1]PWS Information'!$E$10="CWS",P1828="Non-Lead",R1828="Don't Know")),
(AND('[1]PWS Information'!$E$10="CWS",P1828="Non-Lead", I1828="Non-Lead - Copper", R1828="Yes", K1828="Between 1989 and 2014")),
(AND('[1]PWS Information'!$E$10="CWS",P1828="Non-Lead", I1828="Non-Lead - Copper", R1828="Yes", K1828="After 2014")),
(AND('[1]PWS Information'!$E$10="CWS",P1828="Non-Lead", I1828="Non-Lead - Copper", R1828="Yes", K1828="Unknown")),
(AND('[1]PWS Information'!$E$10="CWS",P1828="Non-Lead", M1828="Non-Lead - Copper", R1828="Yes", N1828="Between 1989 and 2014")),
(AND('[1]PWS Information'!$E$10="CWS",P1828="Non-Lead", M1828="Non-Lead - Copper", R1828="Yes", N1828="After 2014")),
(AND('[1]PWS Information'!$E$10="CWS",P1828="Non-Lead", M1828="Non-Lead - Copper", R1828="Yes", N1828="Unknown")),
(AND('[1]PWS Information'!$E$10="CWS",P1828="Unknown")),
(AND('[1]PWS Information'!$E$10="NTNC",P1828="Unknown")))),"Tier 5",
"")))))</f>
        <v>Tier 5</v>
      </c>
      <c r="Y1828" s="50"/>
      <c r="Z1828" s="50"/>
    </row>
    <row r="1829" spans="1:26" x14ac:dyDescent="0.25">
      <c r="A1829" s="39">
        <v>2204</v>
      </c>
      <c r="B1829" s="40">
        <v>3245</v>
      </c>
      <c r="C1829" s="41" t="s">
        <v>364</v>
      </c>
      <c r="D1829" s="41" t="s">
        <v>88</v>
      </c>
      <c r="E1829" s="41">
        <v>75144</v>
      </c>
      <c r="F1829" s="42"/>
      <c r="G1829" s="43"/>
      <c r="H1829" s="44"/>
      <c r="I1829" s="45" t="s">
        <v>47</v>
      </c>
      <c r="J1829" s="46" t="s">
        <v>37</v>
      </c>
      <c r="K1829" s="42" t="s">
        <v>41</v>
      </c>
      <c r="L1829" s="49"/>
      <c r="M1829" s="45" t="s">
        <v>54</v>
      </c>
      <c r="N1829" s="46" t="s">
        <v>41</v>
      </c>
      <c r="O1829" s="49"/>
      <c r="P1829" s="36" t="str">
        <f t="shared" si="28"/>
        <v>Non-Lead</v>
      </c>
      <c r="Q1829" s="39" t="s">
        <v>37</v>
      </c>
      <c r="R1829" s="39" t="s">
        <v>37</v>
      </c>
      <c r="S1829" s="39"/>
      <c r="T1829" s="50" t="s">
        <v>36</v>
      </c>
      <c r="U1829" s="50" t="s">
        <v>37</v>
      </c>
      <c r="V1829" s="50" t="s">
        <v>37</v>
      </c>
      <c r="W1829" s="50" t="s">
        <v>37</v>
      </c>
      <c r="X1829" s="51" t="str">
        <f>IF((OR((AND('[1]PWS Information'!$E$10="CWS",T1829="Single Family Residence",P1829="Lead")),
(AND('[1]PWS Information'!$E$10="CWS",T1829="Multiple Family Residence",'[1]PWS Information'!$E$11="Yes",P1829="Lead")),
(AND('[1]PWS Information'!$E$10="NTNC",P1829="Lead")))),"Tier 1",
IF((OR((AND('[1]PWS Information'!$E$10="CWS",T1829="Multiple Family Residence",'[1]PWS Information'!$E$11="No",P1829="Lead")),
(AND('[1]PWS Information'!$E$10="CWS",T1829="Other",P1829="Lead")),
(AND('[1]PWS Information'!$E$10="CWS",T1829="Building",P1829="Lead")))),"Tier 2",
IF((OR((AND('[1]PWS Information'!$E$10="CWS",T1829="Single Family Residence",P1829="Galvanized Requiring Replacement")),
(AND('[1]PWS Information'!$E$10="CWS",T1829="Single Family Residence",P1829="Galvanized Requiring Replacement",Q1829="Yes")),
(AND('[1]PWS Information'!$E$10="NTNC",P1829="Galvanized Requiring Replacement")),
(AND('[1]PWS Information'!$E$10="NTNC",T1829="Single Family Residence",Q1829="Yes")))),"Tier 3",
IF((OR((AND('[1]PWS Information'!$E$10="CWS",T1829="Single Family Residence",R1829="Yes",P1829="Non-Lead", I1829="Non-Lead - Copper",K1829="Before 1989")),
(AND('[1]PWS Information'!$E$10="CWS",T1829="Single Family Residence",R1829="Yes",P1829="Non-Lead", M1829="Non-Lead - Copper",N1829="Before 1989")))),"Tier 4",
IF((OR((AND('[1]PWS Information'!$E$10="NTNC",P1829="Non-Lead")),
(AND('[1]PWS Information'!$E$10="CWS",P1829="Non-Lead",R1829="")),
(AND('[1]PWS Information'!$E$10="CWS",P1829="Non-Lead",R1829="No")),
(AND('[1]PWS Information'!$E$10="CWS",P1829="Non-Lead",R1829="Don't Know")),
(AND('[1]PWS Information'!$E$10="CWS",P1829="Non-Lead", I1829="Non-Lead - Copper", R1829="Yes", K1829="Between 1989 and 2014")),
(AND('[1]PWS Information'!$E$10="CWS",P1829="Non-Lead", I1829="Non-Lead - Copper", R1829="Yes", K1829="After 2014")),
(AND('[1]PWS Information'!$E$10="CWS",P1829="Non-Lead", I1829="Non-Lead - Copper", R1829="Yes", K1829="Unknown")),
(AND('[1]PWS Information'!$E$10="CWS",P1829="Non-Lead", M1829="Non-Lead - Copper", R1829="Yes", N1829="Between 1989 and 2014")),
(AND('[1]PWS Information'!$E$10="CWS",P1829="Non-Lead", M1829="Non-Lead - Copper", R1829="Yes", N1829="After 2014")),
(AND('[1]PWS Information'!$E$10="CWS",P1829="Non-Lead", M1829="Non-Lead - Copper", R1829="Yes", N1829="Unknown")),
(AND('[1]PWS Information'!$E$10="CWS",P1829="Unknown")),
(AND('[1]PWS Information'!$E$10="NTNC",P1829="Unknown")))),"Tier 5",
"")))))</f>
        <v>Tier 5</v>
      </c>
      <c r="Y1829" s="50"/>
      <c r="Z1829" s="50"/>
    </row>
    <row r="1830" spans="1:26" x14ac:dyDescent="0.25">
      <c r="A1830" s="39">
        <v>2205</v>
      </c>
      <c r="B1830" s="40">
        <v>2016</v>
      </c>
      <c r="C1830" s="41" t="s">
        <v>75</v>
      </c>
      <c r="D1830" s="41" t="s">
        <v>73</v>
      </c>
      <c r="E1830" s="41">
        <v>75155</v>
      </c>
      <c r="F1830" s="42"/>
      <c r="G1830" s="43"/>
      <c r="H1830" s="44"/>
      <c r="I1830" s="45" t="s">
        <v>47</v>
      </c>
      <c r="J1830" s="46" t="s">
        <v>37</v>
      </c>
      <c r="K1830" s="42" t="s">
        <v>41</v>
      </c>
      <c r="L1830" s="49"/>
      <c r="M1830" s="45" t="s">
        <v>54</v>
      </c>
      <c r="N1830" s="46" t="s">
        <v>35</v>
      </c>
      <c r="O1830" s="49"/>
      <c r="P1830" s="36" t="str">
        <f t="shared" si="28"/>
        <v>Non-Lead</v>
      </c>
      <c r="Q1830" s="39" t="s">
        <v>37</v>
      </c>
      <c r="R1830" s="39" t="s">
        <v>37</v>
      </c>
      <c r="S1830" s="39"/>
      <c r="T1830" s="50" t="s">
        <v>36</v>
      </c>
      <c r="U1830" s="50" t="s">
        <v>37</v>
      </c>
      <c r="V1830" s="50" t="s">
        <v>37</v>
      </c>
      <c r="W1830" s="50" t="s">
        <v>37</v>
      </c>
      <c r="X1830" s="51" t="str">
        <f>IF((OR((AND('[1]PWS Information'!$E$10="CWS",T1830="Single Family Residence",P1830="Lead")),
(AND('[1]PWS Information'!$E$10="CWS",T1830="Multiple Family Residence",'[1]PWS Information'!$E$11="Yes",P1830="Lead")),
(AND('[1]PWS Information'!$E$10="NTNC",P1830="Lead")))),"Tier 1",
IF((OR((AND('[1]PWS Information'!$E$10="CWS",T1830="Multiple Family Residence",'[1]PWS Information'!$E$11="No",P1830="Lead")),
(AND('[1]PWS Information'!$E$10="CWS",T1830="Other",P1830="Lead")),
(AND('[1]PWS Information'!$E$10="CWS",T1830="Building",P1830="Lead")))),"Tier 2",
IF((OR((AND('[1]PWS Information'!$E$10="CWS",T1830="Single Family Residence",P1830="Galvanized Requiring Replacement")),
(AND('[1]PWS Information'!$E$10="CWS",T1830="Single Family Residence",P1830="Galvanized Requiring Replacement",Q1830="Yes")),
(AND('[1]PWS Information'!$E$10="NTNC",P1830="Galvanized Requiring Replacement")),
(AND('[1]PWS Information'!$E$10="NTNC",T1830="Single Family Residence",Q1830="Yes")))),"Tier 3",
IF((OR((AND('[1]PWS Information'!$E$10="CWS",T1830="Single Family Residence",R1830="Yes",P1830="Non-Lead", I1830="Non-Lead - Copper",K1830="Before 1989")),
(AND('[1]PWS Information'!$E$10="CWS",T1830="Single Family Residence",R1830="Yes",P1830="Non-Lead", M1830="Non-Lead - Copper",N1830="Before 1989")))),"Tier 4",
IF((OR((AND('[1]PWS Information'!$E$10="NTNC",P1830="Non-Lead")),
(AND('[1]PWS Information'!$E$10="CWS",P1830="Non-Lead",R1830="")),
(AND('[1]PWS Information'!$E$10="CWS",P1830="Non-Lead",R1830="No")),
(AND('[1]PWS Information'!$E$10="CWS",P1830="Non-Lead",R1830="Don't Know")),
(AND('[1]PWS Information'!$E$10="CWS",P1830="Non-Lead", I1830="Non-Lead - Copper", R1830="Yes", K1830="Between 1989 and 2014")),
(AND('[1]PWS Information'!$E$10="CWS",P1830="Non-Lead", I1830="Non-Lead - Copper", R1830="Yes", K1830="After 2014")),
(AND('[1]PWS Information'!$E$10="CWS",P1830="Non-Lead", I1830="Non-Lead - Copper", R1830="Yes", K1830="Unknown")),
(AND('[1]PWS Information'!$E$10="CWS",P1830="Non-Lead", M1830="Non-Lead - Copper", R1830="Yes", N1830="Between 1989 and 2014")),
(AND('[1]PWS Information'!$E$10="CWS",P1830="Non-Lead", M1830="Non-Lead - Copper", R1830="Yes", N1830="After 2014")),
(AND('[1]PWS Information'!$E$10="CWS",P1830="Non-Lead", M1830="Non-Lead - Copper", R1830="Yes", N1830="Unknown")),
(AND('[1]PWS Information'!$E$10="CWS",P1830="Unknown")),
(AND('[1]PWS Information'!$E$10="NTNC",P1830="Unknown")))),"Tier 5",
"")))))</f>
        <v>Tier 5</v>
      </c>
      <c r="Y1830" s="50"/>
      <c r="Z1830" s="50"/>
    </row>
    <row r="1831" spans="1:26" x14ac:dyDescent="0.25">
      <c r="A1831" s="39">
        <v>2206</v>
      </c>
      <c r="B1831" s="40">
        <v>2250</v>
      </c>
      <c r="C1831" s="41" t="s">
        <v>367</v>
      </c>
      <c r="D1831" s="41" t="s">
        <v>73</v>
      </c>
      <c r="E1831" s="41">
        <v>75155</v>
      </c>
      <c r="F1831" s="42"/>
      <c r="G1831" s="43"/>
      <c r="H1831" s="44"/>
      <c r="I1831" s="45" t="s">
        <v>47</v>
      </c>
      <c r="J1831" s="46" t="s">
        <v>37</v>
      </c>
      <c r="K1831" s="42" t="s">
        <v>41</v>
      </c>
      <c r="L1831" s="49"/>
      <c r="M1831" s="45" t="s">
        <v>54</v>
      </c>
      <c r="N1831" s="46" t="s">
        <v>41</v>
      </c>
      <c r="O1831" s="49"/>
      <c r="P1831" s="36" t="str">
        <f t="shared" si="28"/>
        <v>Non-Lead</v>
      </c>
      <c r="Q1831" s="39" t="s">
        <v>37</v>
      </c>
      <c r="R1831" s="39" t="s">
        <v>37</v>
      </c>
      <c r="S1831" s="39"/>
      <c r="T1831" s="50" t="s">
        <v>36</v>
      </c>
      <c r="U1831" s="50" t="s">
        <v>37</v>
      </c>
      <c r="V1831" s="50" t="s">
        <v>37</v>
      </c>
      <c r="W1831" s="50" t="s">
        <v>37</v>
      </c>
      <c r="X1831" s="51" t="str">
        <f>IF((OR((AND('[1]PWS Information'!$E$10="CWS",T1831="Single Family Residence",P1831="Lead")),
(AND('[1]PWS Information'!$E$10="CWS",T1831="Multiple Family Residence",'[1]PWS Information'!$E$11="Yes",P1831="Lead")),
(AND('[1]PWS Information'!$E$10="NTNC",P1831="Lead")))),"Tier 1",
IF((OR((AND('[1]PWS Information'!$E$10="CWS",T1831="Multiple Family Residence",'[1]PWS Information'!$E$11="No",P1831="Lead")),
(AND('[1]PWS Information'!$E$10="CWS",T1831="Other",P1831="Lead")),
(AND('[1]PWS Information'!$E$10="CWS",T1831="Building",P1831="Lead")))),"Tier 2",
IF((OR((AND('[1]PWS Information'!$E$10="CWS",T1831="Single Family Residence",P1831="Galvanized Requiring Replacement")),
(AND('[1]PWS Information'!$E$10="CWS",T1831="Single Family Residence",P1831="Galvanized Requiring Replacement",Q1831="Yes")),
(AND('[1]PWS Information'!$E$10="NTNC",P1831="Galvanized Requiring Replacement")),
(AND('[1]PWS Information'!$E$10="NTNC",T1831="Single Family Residence",Q1831="Yes")))),"Tier 3",
IF((OR((AND('[1]PWS Information'!$E$10="CWS",T1831="Single Family Residence",R1831="Yes",P1831="Non-Lead", I1831="Non-Lead - Copper",K1831="Before 1989")),
(AND('[1]PWS Information'!$E$10="CWS",T1831="Single Family Residence",R1831="Yes",P1831="Non-Lead", M1831="Non-Lead - Copper",N1831="Before 1989")))),"Tier 4",
IF((OR((AND('[1]PWS Information'!$E$10="NTNC",P1831="Non-Lead")),
(AND('[1]PWS Information'!$E$10="CWS",P1831="Non-Lead",R1831="")),
(AND('[1]PWS Information'!$E$10="CWS",P1831="Non-Lead",R1831="No")),
(AND('[1]PWS Information'!$E$10="CWS",P1831="Non-Lead",R1831="Don't Know")),
(AND('[1]PWS Information'!$E$10="CWS",P1831="Non-Lead", I1831="Non-Lead - Copper", R1831="Yes", K1831="Between 1989 and 2014")),
(AND('[1]PWS Information'!$E$10="CWS",P1831="Non-Lead", I1831="Non-Lead - Copper", R1831="Yes", K1831="After 2014")),
(AND('[1]PWS Information'!$E$10="CWS",P1831="Non-Lead", I1831="Non-Lead - Copper", R1831="Yes", K1831="Unknown")),
(AND('[1]PWS Information'!$E$10="CWS",P1831="Non-Lead", M1831="Non-Lead - Copper", R1831="Yes", N1831="Between 1989 and 2014")),
(AND('[1]PWS Information'!$E$10="CWS",P1831="Non-Lead", M1831="Non-Lead - Copper", R1831="Yes", N1831="After 2014")),
(AND('[1]PWS Information'!$E$10="CWS",P1831="Non-Lead", M1831="Non-Lead - Copper", R1831="Yes", N1831="Unknown")),
(AND('[1]PWS Information'!$E$10="CWS",P1831="Unknown")),
(AND('[1]PWS Information'!$E$10="NTNC",P1831="Unknown")))),"Tier 5",
"")))))</f>
        <v>Tier 5</v>
      </c>
      <c r="Y1831" s="50"/>
      <c r="Z1831" s="50"/>
    </row>
    <row r="1832" spans="1:26" x14ac:dyDescent="0.25">
      <c r="A1832" s="39">
        <v>2207</v>
      </c>
      <c r="B1832" s="40">
        <v>12420</v>
      </c>
      <c r="C1832" s="41" t="s">
        <v>304</v>
      </c>
      <c r="D1832" s="41" t="s">
        <v>88</v>
      </c>
      <c r="E1832" s="41">
        <v>75144</v>
      </c>
      <c r="F1832" s="42"/>
      <c r="G1832" s="43"/>
      <c r="H1832" s="44"/>
      <c r="I1832" s="45" t="s">
        <v>47</v>
      </c>
      <c r="J1832" s="46" t="s">
        <v>37</v>
      </c>
      <c r="K1832" s="42" t="s">
        <v>41</v>
      </c>
      <c r="L1832" s="49"/>
      <c r="M1832" s="45" t="s">
        <v>54</v>
      </c>
      <c r="N1832" s="46" t="s">
        <v>49</v>
      </c>
      <c r="O1832" s="49"/>
      <c r="P1832" s="36" t="str">
        <f t="shared" si="28"/>
        <v>Non-Lead</v>
      </c>
      <c r="Q1832" s="39" t="s">
        <v>37</v>
      </c>
      <c r="R1832" s="39" t="s">
        <v>37</v>
      </c>
      <c r="S1832" s="39"/>
      <c r="T1832" s="50" t="s">
        <v>52</v>
      </c>
      <c r="U1832" s="50" t="s">
        <v>37</v>
      </c>
      <c r="V1832" s="50" t="s">
        <v>37</v>
      </c>
      <c r="W1832" s="50" t="s">
        <v>37</v>
      </c>
      <c r="X1832" s="51" t="str">
        <f>IF((OR((AND('[1]PWS Information'!$E$10="CWS",T1832="Single Family Residence",P1832="Lead")),
(AND('[1]PWS Information'!$E$10="CWS",T1832="Multiple Family Residence",'[1]PWS Information'!$E$11="Yes",P1832="Lead")),
(AND('[1]PWS Information'!$E$10="NTNC",P1832="Lead")))),"Tier 1",
IF((OR((AND('[1]PWS Information'!$E$10="CWS",T1832="Multiple Family Residence",'[1]PWS Information'!$E$11="No",P1832="Lead")),
(AND('[1]PWS Information'!$E$10="CWS",T1832="Other",P1832="Lead")),
(AND('[1]PWS Information'!$E$10="CWS",T1832="Building",P1832="Lead")))),"Tier 2",
IF((OR((AND('[1]PWS Information'!$E$10="CWS",T1832="Single Family Residence",P1832="Galvanized Requiring Replacement")),
(AND('[1]PWS Information'!$E$10="CWS",T1832="Single Family Residence",P1832="Galvanized Requiring Replacement",Q1832="Yes")),
(AND('[1]PWS Information'!$E$10="NTNC",P1832="Galvanized Requiring Replacement")),
(AND('[1]PWS Information'!$E$10="NTNC",T1832="Single Family Residence",Q1832="Yes")))),"Tier 3",
IF((OR((AND('[1]PWS Information'!$E$10="CWS",T1832="Single Family Residence",R1832="Yes",P1832="Non-Lead", I1832="Non-Lead - Copper",K1832="Before 1989")),
(AND('[1]PWS Information'!$E$10="CWS",T1832="Single Family Residence",R1832="Yes",P1832="Non-Lead", M1832="Non-Lead - Copper",N1832="Before 1989")))),"Tier 4",
IF((OR((AND('[1]PWS Information'!$E$10="NTNC",P1832="Non-Lead")),
(AND('[1]PWS Information'!$E$10="CWS",P1832="Non-Lead",R1832="")),
(AND('[1]PWS Information'!$E$10="CWS",P1832="Non-Lead",R1832="No")),
(AND('[1]PWS Information'!$E$10="CWS",P1832="Non-Lead",R1832="Don't Know")),
(AND('[1]PWS Information'!$E$10="CWS",P1832="Non-Lead", I1832="Non-Lead - Copper", R1832="Yes", K1832="Between 1989 and 2014")),
(AND('[1]PWS Information'!$E$10="CWS",P1832="Non-Lead", I1832="Non-Lead - Copper", R1832="Yes", K1832="After 2014")),
(AND('[1]PWS Information'!$E$10="CWS",P1832="Non-Lead", I1832="Non-Lead - Copper", R1832="Yes", K1832="Unknown")),
(AND('[1]PWS Information'!$E$10="CWS",P1832="Non-Lead", M1832="Non-Lead - Copper", R1832="Yes", N1832="Between 1989 and 2014")),
(AND('[1]PWS Information'!$E$10="CWS",P1832="Non-Lead", M1832="Non-Lead - Copper", R1832="Yes", N1832="After 2014")),
(AND('[1]PWS Information'!$E$10="CWS",P1832="Non-Lead", M1832="Non-Lead - Copper", R1832="Yes", N1832="Unknown")),
(AND('[1]PWS Information'!$E$10="CWS",P1832="Unknown")),
(AND('[1]PWS Information'!$E$10="NTNC",P1832="Unknown")))),"Tier 5",
"")))))</f>
        <v>Tier 5</v>
      </c>
      <c r="Y1832" s="50"/>
      <c r="Z1832" s="50"/>
    </row>
    <row r="1833" spans="1:26" x14ac:dyDescent="0.25">
      <c r="A1833" s="39">
        <v>2208</v>
      </c>
      <c r="B1833" s="40">
        <v>1655</v>
      </c>
      <c r="C1833" s="41" t="s">
        <v>354</v>
      </c>
      <c r="D1833" s="41" t="s">
        <v>88</v>
      </c>
      <c r="E1833" s="41">
        <v>75144</v>
      </c>
      <c r="F1833" s="42"/>
      <c r="G1833" s="43"/>
      <c r="H1833" s="44"/>
      <c r="I1833" s="45" t="s">
        <v>47</v>
      </c>
      <c r="J1833" s="46" t="s">
        <v>37</v>
      </c>
      <c r="K1833" s="42" t="s">
        <v>41</v>
      </c>
      <c r="L1833" s="49"/>
      <c r="M1833" s="45" t="s">
        <v>54</v>
      </c>
      <c r="N1833" s="46" t="s">
        <v>49</v>
      </c>
      <c r="O1833" s="49"/>
      <c r="P1833" s="36" t="str">
        <f t="shared" si="28"/>
        <v>Non-Lead</v>
      </c>
      <c r="Q1833" s="39" t="s">
        <v>37</v>
      </c>
      <c r="R1833" s="39" t="s">
        <v>37</v>
      </c>
      <c r="S1833" s="39"/>
      <c r="T1833" s="50" t="s">
        <v>48</v>
      </c>
      <c r="U1833" s="50" t="s">
        <v>37</v>
      </c>
      <c r="V1833" s="50" t="s">
        <v>37</v>
      </c>
      <c r="W1833" s="50" t="s">
        <v>37</v>
      </c>
      <c r="X1833" s="51" t="str">
        <f>IF((OR((AND('[1]PWS Information'!$E$10="CWS",T1833="Single Family Residence",P1833="Lead")),
(AND('[1]PWS Information'!$E$10="CWS",T1833="Multiple Family Residence",'[1]PWS Information'!$E$11="Yes",P1833="Lead")),
(AND('[1]PWS Information'!$E$10="NTNC",P1833="Lead")))),"Tier 1",
IF((OR((AND('[1]PWS Information'!$E$10="CWS",T1833="Multiple Family Residence",'[1]PWS Information'!$E$11="No",P1833="Lead")),
(AND('[1]PWS Information'!$E$10="CWS",T1833="Other",P1833="Lead")),
(AND('[1]PWS Information'!$E$10="CWS",T1833="Building",P1833="Lead")))),"Tier 2",
IF((OR((AND('[1]PWS Information'!$E$10="CWS",T1833="Single Family Residence",P1833="Galvanized Requiring Replacement")),
(AND('[1]PWS Information'!$E$10="CWS",T1833="Single Family Residence",P1833="Galvanized Requiring Replacement",Q1833="Yes")),
(AND('[1]PWS Information'!$E$10="NTNC",P1833="Galvanized Requiring Replacement")),
(AND('[1]PWS Information'!$E$10="NTNC",T1833="Single Family Residence",Q1833="Yes")))),"Tier 3",
IF((OR((AND('[1]PWS Information'!$E$10="CWS",T1833="Single Family Residence",R1833="Yes",P1833="Non-Lead", I1833="Non-Lead - Copper",K1833="Before 1989")),
(AND('[1]PWS Information'!$E$10="CWS",T1833="Single Family Residence",R1833="Yes",P1833="Non-Lead", M1833="Non-Lead - Copper",N1833="Before 1989")))),"Tier 4",
IF((OR((AND('[1]PWS Information'!$E$10="NTNC",P1833="Non-Lead")),
(AND('[1]PWS Information'!$E$10="CWS",P1833="Non-Lead",R1833="")),
(AND('[1]PWS Information'!$E$10="CWS",P1833="Non-Lead",R1833="No")),
(AND('[1]PWS Information'!$E$10="CWS",P1833="Non-Lead",R1833="Don't Know")),
(AND('[1]PWS Information'!$E$10="CWS",P1833="Non-Lead", I1833="Non-Lead - Copper", R1833="Yes", K1833="Between 1989 and 2014")),
(AND('[1]PWS Information'!$E$10="CWS",P1833="Non-Lead", I1833="Non-Lead - Copper", R1833="Yes", K1833="After 2014")),
(AND('[1]PWS Information'!$E$10="CWS",P1833="Non-Lead", I1833="Non-Lead - Copper", R1833="Yes", K1833="Unknown")),
(AND('[1]PWS Information'!$E$10="CWS",P1833="Non-Lead", M1833="Non-Lead - Copper", R1833="Yes", N1833="Between 1989 and 2014")),
(AND('[1]PWS Information'!$E$10="CWS",P1833="Non-Lead", M1833="Non-Lead - Copper", R1833="Yes", N1833="After 2014")),
(AND('[1]PWS Information'!$E$10="CWS",P1833="Non-Lead", M1833="Non-Lead - Copper", R1833="Yes", N1833="Unknown")),
(AND('[1]PWS Information'!$E$10="CWS",P1833="Unknown")),
(AND('[1]PWS Information'!$E$10="NTNC",P1833="Unknown")))),"Tier 5",
"")))))</f>
        <v>Tier 5</v>
      </c>
      <c r="Y1833" s="50"/>
      <c r="Z1833" s="50"/>
    </row>
    <row r="1834" spans="1:26" x14ac:dyDescent="0.25">
      <c r="A1834" s="39">
        <v>2209</v>
      </c>
      <c r="B1834" s="40">
        <v>7003</v>
      </c>
      <c r="C1834" s="41" t="s">
        <v>313</v>
      </c>
      <c r="D1834" s="41" t="s">
        <v>99</v>
      </c>
      <c r="E1834" s="41">
        <v>75153</v>
      </c>
      <c r="F1834" s="42"/>
      <c r="G1834" s="43"/>
      <c r="H1834" s="44"/>
      <c r="I1834" s="45" t="s">
        <v>47</v>
      </c>
      <c r="J1834" s="46" t="s">
        <v>37</v>
      </c>
      <c r="K1834" s="42" t="s">
        <v>41</v>
      </c>
      <c r="L1834" s="49"/>
      <c r="M1834" s="45" t="s">
        <v>54</v>
      </c>
      <c r="N1834" s="46" t="s">
        <v>49</v>
      </c>
      <c r="O1834" s="49"/>
      <c r="P1834" s="36" t="str">
        <f t="shared" si="28"/>
        <v>Non-Lead</v>
      </c>
      <c r="Q1834" s="39" t="s">
        <v>37</v>
      </c>
      <c r="R1834" s="39" t="s">
        <v>37</v>
      </c>
      <c r="S1834" s="39"/>
      <c r="T1834" s="50" t="s">
        <v>36</v>
      </c>
      <c r="U1834" s="50" t="s">
        <v>37</v>
      </c>
      <c r="V1834" s="50" t="s">
        <v>37</v>
      </c>
      <c r="W1834" s="50" t="s">
        <v>37</v>
      </c>
      <c r="X1834" s="51" t="str">
        <f>IF((OR((AND('[1]PWS Information'!$E$10="CWS",T1834="Single Family Residence",P1834="Lead")),
(AND('[1]PWS Information'!$E$10="CWS",T1834="Multiple Family Residence",'[1]PWS Information'!$E$11="Yes",P1834="Lead")),
(AND('[1]PWS Information'!$E$10="NTNC",P1834="Lead")))),"Tier 1",
IF((OR((AND('[1]PWS Information'!$E$10="CWS",T1834="Multiple Family Residence",'[1]PWS Information'!$E$11="No",P1834="Lead")),
(AND('[1]PWS Information'!$E$10="CWS",T1834="Other",P1834="Lead")),
(AND('[1]PWS Information'!$E$10="CWS",T1834="Building",P1834="Lead")))),"Tier 2",
IF((OR((AND('[1]PWS Information'!$E$10="CWS",T1834="Single Family Residence",P1834="Galvanized Requiring Replacement")),
(AND('[1]PWS Information'!$E$10="CWS",T1834="Single Family Residence",P1834="Galvanized Requiring Replacement",Q1834="Yes")),
(AND('[1]PWS Information'!$E$10="NTNC",P1834="Galvanized Requiring Replacement")),
(AND('[1]PWS Information'!$E$10="NTNC",T1834="Single Family Residence",Q1834="Yes")))),"Tier 3",
IF((OR((AND('[1]PWS Information'!$E$10="CWS",T1834="Single Family Residence",R1834="Yes",P1834="Non-Lead", I1834="Non-Lead - Copper",K1834="Before 1989")),
(AND('[1]PWS Information'!$E$10="CWS",T1834="Single Family Residence",R1834="Yes",P1834="Non-Lead", M1834="Non-Lead - Copper",N1834="Before 1989")))),"Tier 4",
IF((OR((AND('[1]PWS Information'!$E$10="NTNC",P1834="Non-Lead")),
(AND('[1]PWS Information'!$E$10="CWS",P1834="Non-Lead",R1834="")),
(AND('[1]PWS Information'!$E$10="CWS",P1834="Non-Lead",R1834="No")),
(AND('[1]PWS Information'!$E$10="CWS",P1834="Non-Lead",R1834="Don't Know")),
(AND('[1]PWS Information'!$E$10="CWS",P1834="Non-Lead", I1834="Non-Lead - Copper", R1834="Yes", K1834="Between 1989 and 2014")),
(AND('[1]PWS Information'!$E$10="CWS",P1834="Non-Lead", I1834="Non-Lead - Copper", R1834="Yes", K1834="After 2014")),
(AND('[1]PWS Information'!$E$10="CWS",P1834="Non-Lead", I1834="Non-Lead - Copper", R1834="Yes", K1834="Unknown")),
(AND('[1]PWS Information'!$E$10="CWS",P1834="Non-Lead", M1834="Non-Lead - Copper", R1834="Yes", N1834="Between 1989 and 2014")),
(AND('[1]PWS Information'!$E$10="CWS",P1834="Non-Lead", M1834="Non-Lead - Copper", R1834="Yes", N1834="After 2014")),
(AND('[1]PWS Information'!$E$10="CWS",P1834="Non-Lead", M1834="Non-Lead - Copper", R1834="Yes", N1834="Unknown")),
(AND('[1]PWS Information'!$E$10="CWS",P1834="Unknown")),
(AND('[1]PWS Information'!$E$10="NTNC",P1834="Unknown")))),"Tier 5",
"")))))</f>
        <v>Tier 5</v>
      </c>
      <c r="Y1834" s="50"/>
      <c r="Z1834" s="50"/>
    </row>
    <row r="1835" spans="1:26" x14ac:dyDescent="0.25">
      <c r="A1835" s="39">
        <v>2210</v>
      </c>
      <c r="B1835" s="40">
        <v>8084</v>
      </c>
      <c r="C1835" s="41" t="s">
        <v>425</v>
      </c>
      <c r="D1835" s="41" t="s">
        <v>99</v>
      </c>
      <c r="E1835" s="41">
        <v>75153</v>
      </c>
      <c r="F1835" s="42"/>
      <c r="G1835" s="43"/>
      <c r="H1835" s="44"/>
      <c r="I1835" s="45" t="s">
        <v>47</v>
      </c>
      <c r="J1835" s="46" t="s">
        <v>37</v>
      </c>
      <c r="K1835" s="42" t="s">
        <v>41</v>
      </c>
      <c r="L1835" s="49"/>
      <c r="M1835" s="45" t="s">
        <v>54</v>
      </c>
      <c r="N1835" s="46" t="s">
        <v>49</v>
      </c>
      <c r="O1835" s="49"/>
      <c r="P1835" s="36" t="str">
        <f t="shared" si="28"/>
        <v>Non-Lead</v>
      </c>
      <c r="Q1835" s="39" t="s">
        <v>37</v>
      </c>
      <c r="R1835" s="39" t="s">
        <v>37</v>
      </c>
      <c r="S1835" s="39"/>
      <c r="T1835" s="50" t="s">
        <v>36</v>
      </c>
      <c r="U1835" s="50" t="s">
        <v>37</v>
      </c>
      <c r="V1835" s="50" t="s">
        <v>37</v>
      </c>
      <c r="W1835" s="50" t="s">
        <v>37</v>
      </c>
      <c r="X1835" s="51" t="str">
        <f>IF((OR((AND('[1]PWS Information'!$E$10="CWS",T1835="Single Family Residence",P1835="Lead")),
(AND('[1]PWS Information'!$E$10="CWS",T1835="Multiple Family Residence",'[1]PWS Information'!$E$11="Yes",P1835="Lead")),
(AND('[1]PWS Information'!$E$10="NTNC",P1835="Lead")))),"Tier 1",
IF((OR((AND('[1]PWS Information'!$E$10="CWS",T1835="Multiple Family Residence",'[1]PWS Information'!$E$11="No",P1835="Lead")),
(AND('[1]PWS Information'!$E$10="CWS",T1835="Other",P1835="Lead")),
(AND('[1]PWS Information'!$E$10="CWS",T1835="Building",P1835="Lead")))),"Tier 2",
IF((OR((AND('[1]PWS Information'!$E$10="CWS",T1835="Single Family Residence",P1835="Galvanized Requiring Replacement")),
(AND('[1]PWS Information'!$E$10="CWS",T1835="Single Family Residence",P1835="Galvanized Requiring Replacement",Q1835="Yes")),
(AND('[1]PWS Information'!$E$10="NTNC",P1835="Galvanized Requiring Replacement")),
(AND('[1]PWS Information'!$E$10="NTNC",T1835="Single Family Residence",Q1835="Yes")))),"Tier 3",
IF((OR((AND('[1]PWS Information'!$E$10="CWS",T1835="Single Family Residence",R1835="Yes",P1835="Non-Lead", I1835="Non-Lead - Copper",K1835="Before 1989")),
(AND('[1]PWS Information'!$E$10="CWS",T1835="Single Family Residence",R1835="Yes",P1835="Non-Lead", M1835="Non-Lead - Copper",N1835="Before 1989")))),"Tier 4",
IF((OR((AND('[1]PWS Information'!$E$10="NTNC",P1835="Non-Lead")),
(AND('[1]PWS Information'!$E$10="CWS",P1835="Non-Lead",R1835="")),
(AND('[1]PWS Information'!$E$10="CWS",P1835="Non-Lead",R1835="No")),
(AND('[1]PWS Information'!$E$10="CWS",P1835="Non-Lead",R1835="Don't Know")),
(AND('[1]PWS Information'!$E$10="CWS",P1835="Non-Lead", I1835="Non-Lead - Copper", R1835="Yes", K1835="Between 1989 and 2014")),
(AND('[1]PWS Information'!$E$10="CWS",P1835="Non-Lead", I1835="Non-Lead - Copper", R1835="Yes", K1835="After 2014")),
(AND('[1]PWS Information'!$E$10="CWS",P1835="Non-Lead", I1835="Non-Lead - Copper", R1835="Yes", K1835="Unknown")),
(AND('[1]PWS Information'!$E$10="CWS",P1835="Non-Lead", M1835="Non-Lead - Copper", R1835="Yes", N1835="Between 1989 and 2014")),
(AND('[1]PWS Information'!$E$10="CWS",P1835="Non-Lead", M1835="Non-Lead - Copper", R1835="Yes", N1835="After 2014")),
(AND('[1]PWS Information'!$E$10="CWS",P1835="Non-Lead", M1835="Non-Lead - Copper", R1835="Yes", N1835="Unknown")),
(AND('[1]PWS Information'!$E$10="CWS",P1835="Unknown")),
(AND('[1]PWS Information'!$E$10="NTNC",P1835="Unknown")))),"Tier 5",
"")))))</f>
        <v>Tier 5</v>
      </c>
      <c r="Y1835" s="50"/>
      <c r="Z1835" s="50"/>
    </row>
    <row r="1836" spans="1:26" x14ac:dyDescent="0.25">
      <c r="A1836" s="39">
        <v>2211</v>
      </c>
      <c r="B1836" s="40">
        <v>1003</v>
      </c>
      <c r="C1836" s="41" t="s">
        <v>448</v>
      </c>
      <c r="D1836" s="41" t="s">
        <v>88</v>
      </c>
      <c r="E1836" s="41">
        <v>75144</v>
      </c>
      <c r="F1836" s="42"/>
      <c r="G1836" s="43"/>
      <c r="H1836" s="44"/>
      <c r="I1836" s="45" t="s">
        <v>47</v>
      </c>
      <c r="J1836" s="46" t="s">
        <v>37</v>
      </c>
      <c r="K1836" s="42" t="s">
        <v>41</v>
      </c>
      <c r="L1836" s="49"/>
      <c r="M1836" s="45" t="s">
        <v>54</v>
      </c>
      <c r="N1836" s="46" t="s">
        <v>41</v>
      </c>
      <c r="O1836" s="49"/>
      <c r="P1836" s="36" t="str">
        <f t="shared" si="28"/>
        <v>Non-Lead</v>
      </c>
      <c r="Q1836" s="39" t="s">
        <v>37</v>
      </c>
      <c r="R1836" s="39" t="s">
        <v>37</v>
      </c>
      <c r="S1836" s="39"/>
      <c r="T1836" s="50" t="s">
        <v>36</v>
      </c>
      <c r="U1836" s="50" t="s">
        <v>37</v>
      </c>
      <c r="V1836" s="50" t="s">
        <v>37</v>
      </c>
      <c r="W1836" s="50" t="s">
        <v>37</v>
      </c>
      <c r="X1836" s="51" t="str">
        <f>IF((OR((AND('[1]PWS Information'!$E$10="CWS",T1836="Single Family Residence",P1836="Lead")),
(AND('[1]PWS Information'!$E$10="CWS",T1836="Multiple Family Residence",'[1]PWS Information'!$E$11="Yes",P1836="Lead")),
(AND('[1]PWS Information'!$E$10="NTNC",P1836="Lead")))),"Tier 1",
IF((OR((AND('[1]PWS Information'!$E$10="CWS",T1836="Multiple Family Residence",'[1]PWS Information'!$E$11="No",P1836="Lead")),
(AND('[1]PWS Information'!$E$10="CWS",T1836="Other",P1836="Lead")),
(AND('[1]PWS Information'!$E$10="CWS",T1836="Building",P1836="Lead")))),"Tier 2",
IF((OR((AND('[1]PWS Information'!$E$10="CWS",T1836="Single Family Residence",P1836="Galvanized Requiring Replacement")),
(AND('[1]PWS Information'!$E$10="CWS",T1836="Single Family Residence",P1836="Galvanized Requiring Replacement",Q1836="Yes")),
(AND('[1]PWS Information'!$E$10="NTNC",P1836="Galvanized Requiring Replacement")),
(AND('[1]PWS Information'!$E$10="NTNC",T1836="Single Family Residence",Q1836="Yes")))),"Tier 3",
IF((OR((AND('[1]PWS Information'!$E$10="CWS",T1836="Single Family Residence",R1836="Yes",P1836="Non-Lead", I1836="Non-Lead - Copper",K1836="Before 1989")),
(AND('[1]PWS Information'!$E$10="CWS",T1836="Single Family Residence",R1836="Yes",P1836="Non-Lead", M1836="Non-Lead - Copper",N1836="Before 1989")))),"Tier 4",
IF((OR((AND('[1]PWS Information'!$E$10="NTNC",P1836="Non-Lead")),
(AND('[1]PWS Information'!$E$10="CWS",P1836="Non-Lead",R1836="")),
(AND('[1]PWS Information'!$E$10="CWS",P1836="Non-Lead",R1836="No")),
(AND('[1]PWS Information'!$E$10="CWS",P1836="Non-Lead",R1836="Don't Know")),
(AND('[1]PWS Information'!$E$10="CWS",P1836="Non-Lead", I1836="Non-Lead - Copper", R1836="Yes", K1836="Between 1989 and 2014")),
(AND('[1]PWS Information'!$E$10="CWS",P1836="Non-Lead", I1836="Non-Lead - Copper", R1836="Yes", K1836="After 2014")),
(AND('[1]PWS Information'!$E$10="CWS",P1836="Non-Lead", I1836="Non-Lead - Copper", R1836="Yes", K1836="Unknown")),
(AND('[1]PWS Information'!$E$10="CWS",P1836="Non-Lead", M1836="Non-Lead - Copper", R1836="Yes", N1836="Between 1989 and 2014")),
(AND('[1]PWS Information'!$E$10="CWS",P1836="Non-Lead", M1836="Non-Lead - Copper", R1836="Yes", N1836="After 2014")),
(AND('[1]PWS Information'!$E$10="CWS",P1836="Non-Lead", M1836="Non-Lead - Copper", R1836="Yes", N1836="Unknown")),
(AND('[1]PWS Information'!$E$10="CWS",P1836="Unknown")),
(AND('[1]PWS Information'!$E$10="NTNC",P1836="Unknown")))),"Tier 5",
"")))))</f>
        <v>Tier 5</v>
      </c>
      <c r="Y1836" s="50"/>
      <c r="Z1836" s="50"/>
    </row>
    <row r="1837" spans="1:26" x14ac:dyDescent="0.25">
      <c r="A1837" s="39">
        <v>2212</v>
      </c>
      <c r="B1837" s="40">
        <v>9280</v>
      </c>
      <c r="C1837" s="41" t="s">
        <v>345</v>
      </c>
      <c r="D1837" s="41" t="s">
        <v>88</v>
      </c>
      <c r="E1837" s="41">
        <v>75144</v>
      </c>
      <c r="F1837" s="42"/>
      <c r="G1837" s="43"/>
      <c r="H1837" s="44"/>
      <c r="I1837" s="45" t="s">
        <v>47</v>
      </c>
      <c r="J1837" s="46" t="s">
        <v>37</v>
      </c>
      <c r="K1837" s="42" t="s">
        <v>41</v>
      </c>
      <c r="L1837" s="49"/>
      <c r="M1837" s="45" t="s">
        <v>54</v>
      </c>
      <c r="N1837" s="46" t="s">
        <v>49</v>
      </c>
      <c r="O1837" s="49"/>
      <c r="P1837" s="36" t="str">
        <f t="shared" si="28"/>
        <v>Non-Lead</v>
      </c>
      <c r="Q1837" s="39" t="s">
        <v>37</v>
      </c>
      <c r="R1837" s="39" t="s">
        <v>37</v>
      </c>
      <c r="S1837" s="39"/>
      <c r="T1837" s="50" t="s">
        <v>52</v>
      </c>
      <c r="U1837" s="50" t="s">
        <v>37</v>
      </c>
      <c r="V1837" s="50" t="s">
        <v>37</v>
      </c>
      <c r="W1837" s="50" t="s">
        <v>37</v>
      </c>
      <c r="X1837" s="51" t="str">
        <f>IF((OR((AND('[1]PWS Information'!$E$10="CWS",T1837="Single Family Residence",P1837="Lead")),
(AND('[1]PWS Information'!$E$10="CWS",T1837="Multiple Family Residence",'[1]PWS Information'!$E$11="Yes",P1837="Lead")),
(AND('[1]PWS Information'!$E$10="NTNC",P1837="Lead")))),"Tier 1",
IF((OR((AND('[1]PWS Information'!$E$10="CWS",T1837="Multiple Family Residence",'[1]PWS Information'!$E$11="No",P1837="Lead")),
(AND('[1]PWS Information'!$E$10="CWS",T1837="Other",P1837="Lead")),
(AND('[1]PWS Information'!$E$10="CWS",T1837="Building",P1837="Lead")))),"Tier 2",
IF((OR((AND('[1]PWS Information'!$E$10="CWS",T1837="Single Family Residence",P1837="Galvanized Requiring Replacement")),
(AND('[1]PWS Information'!$E$10="CWS",T1837="Single Family Residence",P1837="Galvanized Requiring Replacement",Q1837="Yes")),
(AND('[1]PWS Information'!$E$10="NTNC",P1837="Galvanized Requiring Replacement")),
(AND('[1]PWS Information'!$E$10="NTNC",T1837="Single Family Residence",Q1837="Yes")))),"Tier 3",
IF((OR((AND('[1]PWS Information'!$E$10="CWS",T1837="Single Family Residence",R1837="Yes",P1837="Non-Lead", I1837="Non-Lead - Copper",K1837="Before 1989")),
(AND('[1]PWS Information'!$E$10="CWS",T1837="Single Family Residence",R1837="Yes",P1837="Non-Lead", M1837="Non-Lead - Copper",N1837="Before 1989")))),"Tier 4",
IF((OR((AND('[1]PWS Information'!$E$10="NTNC",P1837="Non-Lead")),
(AND('[1]PWS Information'!$E$10="CWS",P1837="Non-Lead",R1837="")),
(AND('[1]PWS Information'!$E$10="CWS",P1837="Non-Lead",R1837="No")),
(AND('[1]PWS Information'!$E$10="CWS",P1837="Non-Lead",R1837="Don't Know")),
(AND('[1]PWS Information'!$E$10="CWS",P1837="Non-Lead", I1837="Non-Lead - Copper", R1837="Yes", K1837="Between 1989 and 2014")),
(AND('[1]PWS Information'!$E$10="CWS",P1837="Non-Lead", I1837="Non-Lead - Copper", R1837="Yes", K1837="After 2014")),
(AND('[1]PWS Information'!$E$10="CWS",P1837="Non-Lead", I1837="Non-Lead - Copper", R1837="Yes", K1837="Unknown")),
(AND('[1]PWS Information'!$E$10="CWS",P1837="Non-Lead", M1837="Non-Lead - Copper", R1837="Yes", N1837="Between 1989 and 2014")),
(AND('[1]PWS Information'!$E$10="CWS",P1837="Non-Lead", M1837="Non-Lead - Copper", R1837="Yes", N1837="After 2014")),
(AND('[1]PWS Information'!$E$10="CWS",P1837="Non-Lead", M1837="Non-Lead - Copper", R1837="Yes", N1837="Unknown")),
(AND('[1]PWS Information'!$E$10="CWS",P1837="Unknown")),
(AND('[1]PWS Information'!$E$10="NTNC",P1837="Unknown")))),"Tier 5",
"")))))</f>
        <v>Tier 5</v>
      </c>
      <c r="Y1837" s="50"/>
      <c r="Z1837" s="50"/>
    </row>
    <row r="1838" spans="1:26" x14ac:dyDescent="0.25">
      <c r="A1838" s="39">
        <v>2213</v>
      </c>
      <c r="B1838" s="40">
        <v>162</v>
      </c>
      <c r="C1838" s="41" t="s">
        <v>408</v>
      </c>
      <c r="D1838" s="41" t="s">
        <v>88</v>
      </c>
      <c r="E1838" s="41">
        <v>75144</v>
      </c>
      <c r="F1838" s="42"/>
      <c r="G1838" s="43"/>
      <c r="H1838" s="44"/>
      <c r="I1838" s="45" t="s">
        <v>47</v>
      </c>
      <c r="J1838" s="46" t="s">
        <v>37</v>
      </c>
      <c r="K1838" s="42" t="s">
        <v>41</v>
      </c>
      <c r="L1838" s="49"/>
      <c r="M1838" s="45" t="s">
        <v>54</v>
      </c>
      <c r="N1838" s="46" t="s">
        <v>41</v>
      </c>
      <c r="O1838" s="49"/>
      <c r="P1838" s="36" t="str">
        <f t="shared" si="28"/>
        <v>Non-Lead</v>
      </c>
      <c r="Q1838" s="39" t="s">
        <v>37</v>
      </c>
      <c r="R1838" s="39" t="s">
        <v>37</v>
      </c>
      <c r="S1838" s="39"/>
      <c r="T1838" s="50" t="s">
        <v>36</v>
      </c>
      <c r="U1838" s="50" t="s">
        <v>37</v>
      </c>
      <c r="V1838" s="50" t="s">
        <v>37</v>
      </c>
      <c r="W1838" s="50" t="s">
        <v>37</v>
      </c>
      <c r="X1838" s="51" t="str">
        <f>IF((OR((AND('[1]PWS Information'!$E$10="CWS",T1838="Single Family Residence",P1838="Lead")),
(AND('[1]PWS Information'!$E$10="CWS",T1838="Multiple Family Residence",'[1]PWS Information'!$E$11="Yes",P1838="Lead")),
(AND('[1]PWS Information'!$E$10="NTNC",P1838="Lead")))),"Tier 1",
IF((OR((AND('[1]PWS Information'!$E$10="CWS",T1838="Multiple Family Residence",'[1]PWS Information'!$E$11="No",P1838="Lead")),
(AND('[1]PWS Information'!$E$10="CWS",T1838="Other",P1838="Lead")),
(AND('[1]PWS Information'!$E$10="CWS",T1838="Building",P1838="Lead")))),"Tier 2",
IF((OR((AND('[1]PWS Information'!$E$10="CWS",T1838="Single Family Residence",P1838="Galvanized Requiring Replacement")),
(AND('[1]PWS Information'!$E$10="CWS",T1838="Single Family Residence",P1838="Galvanized Requiring Replacement",Q1838="Yes")),
(AND('[1]PWS Information'!$E$10="NTNC",P1838="Galvanized Requiring Replacement")),
(AND('[1]PWS Information'!$E$10="NTNC",T1838="Single Family Residence",Q1838="Yes")))),"Tier 3",
IF((OR((AND('[1]PWS Information'!$E$10="CWS",T1838="Single Family Residence",R1838="Yes",P1838="Non-Lead", I1838="Non-Lead - Copper",K1838="Before 1989")),
(AND('[1]PWS Information'!$E$10="CWS",T1838="Single Family Residence",R1838="Yes",P1838="Non-Lead", M1838="Non-Lead - Copper",N1838="Before 1989")))),"Tier 4",
IF((OR((AND('[1]PWS Information'!$E$10="NTNC",P1838="Non-Lead")),
(AND('[1]PWS Information'!$E$10="CWS",P1838="Non-Lead",R1838="")),
(AND('[1]PWS Information'!$E$10="CWS",P1838="Non-Lead",R1838="No")),
(AND('[1]PWS Information'!$E$10="CWS",P1838="Non-Lead",R1838="Don't Know")),
(AND('[1]PWS Information'!$E$10="CWS",P1838="Non-Lead", I1838="Non-Lead - Copper", R1838="Yes", K1838="Between 1989 and 2014")),
(AND('[1]PWS Information'!$E$10="CWS",P1838="Non-Lead", I1838="Non-Lead - Copper", R1838="Yes", K1838="After 2014")),
(AND('[1]PWS Information'!$E$10="CWS",P1838="Non-Lead", I1838="Non-Lead - Copper", R1838="Yes", K1838="Unknown")),
(AND('[1]PWS Information'!$E$10="CWS",P1838="Non-Lead", M1838="Non-Lead - Copper", R1838="Yes", N1838="Between 1989 and 2014")),
(AND('[1]PWS Information'!$E$10="CWS",P1838="Non-Lead", M1838="Non-Lead - Copper", R1838="Yes", N1838="After 2014")),
(AND('[1]PWS Information'!$E$10="CWS",P1838="Non-Lead", M1838="Non-Lead - Copper", R1838="Yes", N1838="Unknown")),
(AND('[1]PWS Information'!$E$10="CWS",P1838="Unknown")),
(AND('[1]PWS Information'!$E$10="NTNC",P1838="Unknown")))),"Tier 5",
"")))))</f>
        <v>Tier 5</v>
      </c>
      <c r="Y1838" s="50"/>
      <c r="Z1838" s="50"/>
    </row>
    <row r="1839" spans="1:26" x14ac:dyDescent="0.25">
      <c r="A1839" s="39">
        <v>2214</v>
      </c>
      <c r="B1839" s="40">
        <v>1076</v>
      </c>
      <c r="C1839" s="41" t="s">
        <v>60</v>
      </c>
      <c r="D1839" s="41" t="s">
        <v>61</v>
      </c>
      <c r="E1839" s="41">
        <v>75109</v>
      </c>
      <c r="F1839" s="42"/>
      <c r="G1839" s="43"/>
      <c r="H1839" s="44"/>
      <c r="I1839" s="45" t="s">
        <v>47</v>
      </c>
      <c r="J1839" s="46" t="s">
        <v>37</v>
      </c>
      <c r="K1839" s="42" t="s">
        <v>41</v>
      </c>
      <c r="L1839" s="49"/>
      <c r="M1839" s="45" t="s">
        <v>54</v>
      </c>
      <c r="N1839" s="46" t="s">
        <v>49</v>
      </c>
      <c r="O1839" s="49"/>
      <c r="P1839" s="36" t="str">
        <f t="shared" si="28"/>
        <v>Non-Lead</v>
      </c>
      <c r="Q1839" s="39" t="s">
        <v>37</v>
      </c>
      <c r="R1839" s="39" t="s">
        <v>37</v>
      </c>
      <c r="S1839" s="39"/>
      <c r="T1839" s="50" t="s">
        <v>36</v>
      </c>
      <c r="U1839" s="50" t="s">
        <v>37</v>
      </c>
      <c r="V1839" s="50" t="s">
        <v>37</v>
      </c>
      <c r="W1839" s="50" t="s">
        <v>37</v>
      </c>
      <c r="X1839" s="51" t="str">
        <f>IF((OR((AND('[1]PWS Information'!$E$10="CWS",T1839="Single Family Residence",P1839="Lead")),
(AND('[1]PWS Information'!$E$10="CWS",T1839="Multiple Family Residence",'[1]PWS Information'!$E$11="Yes",P1839="Lead")),
(AND('[1]PWS Information'!$E$10="NTNC",P1839="Lead")))),"Tier 1",
IF((OR((AND('[1]PWS Information'!$E$10="CWS",T1839="Multiple Family Residence",'[1]PWS Information'!$E$11="No",P1839="Lead")),
(AND('[1]PWS Information'!$E$10="CWS",T1839="Other",P1839="Lead")),
(AND('[1]PWS Information'!$E$10="CWS",T1839="Building",P1839="Lead")))),"Tier 2",
IF((OR((AND('[1]PWS Information'!$E$10="CWS",T1839="Single Family Residence",P1839="Galvanized Requiring Replacement")),
(AND('[1]PWS Information'!$E$10="CWS",T1839="Single Family Residence",P1839="Galvanized Requiring Replacement",Q1839="Yes")),
(AND('[1]PWS Information'!$E$10="NTNC",P1839="Galvanized Requiring Replacement")),
(AND('[1]PWS Information'!$E$10="NTNC",T1839="Single Family Residence",Q1839="Yes")))),"Tier 3",
IF((OR((AND('[1]PWS Information'!$E$10="CWS",T1839="Single Family Residence",R1839="Yes",P1839="Non-Lead", I1839="Non-Lead - Copper",K1839="Before 1989")),
(AND('[1]PWS Information'!$E$10="CWS",T1839="Single Family Residence",R1839="Yes",P1839="Non-Lead", M1839="Non-Lead - Copper",N1839="Before 1989")))),"Tier 4",
IF((OR((AND('[1]PWS Information'!$E$10="NTNC",P1839="Non-Lead")),
(AND('[1]PWS Information'!$E$10="CWS",P1839="Non-Lead",R1839="")),
(AND('[1]PWS Information'!$E$10="CWS",P1839="Non-Lead",R1839="No")),
(AND('[1]PWS Information'!$E$10="CWS",P1839="Non-Lead",R1839="Don't Know")),
(AND('[1]PWS Information'!$E$10="CWS",P1839="Non-Lead", I1839="Non-Lead - Copper", R1839="Yes", K1839="Between 1989 and 2014")),
(AND('[1]PWS Information'!$E$10="CWS",P1839="Non-Lead", I1839="Non-Lead - Copper", R1839="Yes", K1839="After 2014")),
(AND('[1]PWS Information'!$E$10="CWS",P1839="Non-Lead", I1839="Non-Lead - Copper", R1839="Yes", K1839="Unknown")),
(AND('[1]PWS Information'!$E$10="CWS",P1839="Non-Lead", M1839="Non-Lead - Copper", R1839="Yes", N1839="Between 1989 and 2014")),
(AND('[1]PWS Information'!$E$10="CWS",P1839="Non-Lead", M1839="Non-Lead - Copper", R1839="Yes", N1839="After 2014")),
(AND('[1]PWS Information'!$E$10="CWS",P1839="Non-Lead", M1839="Non-Lead - Copper", R1839="Yes", N1839="Unknown")),
(AND('[1]PWS Information'!$E$10="CWS",P1839="Unknown")),
(AND('[1]PWS Information'!$E$10="NTNC",P1839="Unknown")))),"Tier 5",
"")))))</f>
        <v>Tier 5</v>
      </c>
      <c r="Y1839" s="50"/>
      <c r="Z1839" s="50"/>
    </row>
    <row r="1840" spans="1:26" x14ac:dyDescent="0.25">
      <c r="A1840" s="39">
        <v>2215</v>
      </c>
      <c r="B1840" s="40">
        <v>269</v>
      </c>
      <c r="C1840" s="41" t="s">
        <v>419</v>
      </c>
      <c r="D1840" s="41" t="s">
        <v>88</v>
      </c>
      <c r="E1840" s="41">
        <v>75144</v>
      </c>
      <c r="F1840" s="42"/>
      <c r="G1840" s="43"/>
      <c r="H1840" s="44"/>
      <c r="I1840" s="45" t="s">
        <v>47</v>
      </c>
      <c r="J1840" s="46" t="s">
        <v>37</v>
      </c>
      <c r="K1840" s="42" t="s">
        <v>41</v>
      </c>
      <c r="L1840" s="49"/>
      <c r="M1840" s="45" t="s">
        <v>54</v>
      </c>
      <c r="N1840" s="46" t="s">
        <v>41</v>
      </c>
      <c r="O1840" s="49"/>
      <c r="P1840" s="36" t="str">
        <f t="shared" si="28"/>
        <v>Non-Lead</v>
      </c>
      <c r="Q1840" s="39" t="s">
        <v>37</v>
      </c>
      <c r="R1840" s="39" t="s">
        <v>37</v>
      </c>
      <c r="S1840" s="39"/>
      <c r="T1840" s="50" t="s">
        <v>36</v>
      </c>
      <c r="U1840" s="50" t="s">
        <v>37</v>
      </c>
      <c r="V1840" s="50" t="s">
        <v>37</v>
      </c>
      <c r="W1840" s="50" t="s">
        <v>37</v>
      </c>
      <c r="X1840" s="51" t="str">
        <f>IF((OR((AND('[1]PWS Information'!$E$10="CWS",T1840="Single Family Residence",P1840="Lead")),
(AND('[1]PWS Information'!$E$10="CWS",T1840="Multiple Family Residence",'[1]PWS Information'!$E$11="Yes",P1840="Lead")),
(AND('[1]PWS Information'!$E$10="NTNC",P1840="Lead")))),"Tier 1",
IF((OR((AND('[1]PWS Information'!$E$10="CWS",T1840="Multiple Family Residence",'[1]PWS Information'!$E$11="No",P1840="Lead")),
(AND('[1]PWS Information'!$E$10="CWS",T1840="Other",P1840="Lead")),
(AND('[1]PWS Information'!$E$10="CWS",T1840="Building",P1840="Lead")))),"Tier 2",
IF((OR((AND('[1]PWS Information'!$E$10="CWS",T1840="Single Family Residence",P1840="Galvanized Requiring Replacement")),
(AND('[1]PWS Information'!$E$10="CWS",T1840="Single Family Residence",P1840="Galvanized Requiring Replacement",Q1840="Yes")),
(AND('[1]PWS Information'!$E$10="NTNC",P1840="Galvanized Requiring Replacement")),
(AND('[1]PWS Information'!$E$10="NTNC",T1840="Single Family Residence",Q1840="Yes")))),"Tier 3",
IF((OR((AND('[1]PWS Information'!$E$10="CWS",T1840="Single Family Residence",R1840="Yes",P1840="Non-Lead", I1840="Non-Lead - Copper",K1840="Before 1989")),
(AND('[1]PWS Information'!$E$10="CWS",T1840="Single Family Residence",R1840="Yes",P1840="Non-Lead", M1840="Non-Lead - Copper",N1840="Before 1989")))),"Tier 4",
IF((OR((AND('[1]PWS Information'!$E$10="NTNC",P1840="Non-Lead")),
(AND('[1]PWS Information'!$E$10="CWS",P1840="Non-Lead",R1840="")),
(AND('[1]PWS Information'!$E$10="CWS",P1840="Non-Lead",R1840="No")),
(AND('[1]PWS Information'!$E$10="CWS",P1840="Non-Lead",R1840="Don't Know")),
(AND('[1]PWS Information'!$E$10="CWS",P1840="Non-Lead", I1840="Non-Lead - Copper", R1840="Yes", K1840="Between 1989 and 2014")),
(AND('[1]PWS Information'!$E$10="CWS",P1840="Non-Lead", I1840="Non-Lead - Copper", R1840="Yes", K1840="After 2014")),
(AND('[1]PWS Information'!$E$10="CWS",P1840="Non-Lead", I1840="Non-Lead - Copper", R1840="Yes", K1840="Unknown")),
(AND('[1]PWS Information'!$E$10="CWS",P1840="Non-Lead", M1840="Non-Lead - Copper", R1840="Yes", N1840="Between 1989 and 2014")),
(AND('[1]PWS Information'!$E$10="CWS",P1840="Non-Lead", M1840="Non-Lead - Copper", R1840="Yes", N1840="After 2014")),
(AND('[1]PWS Information'!$E$10="CWS",P1840="Non-Lead", M1840="Non-Lead - Copper", R1840="Yes", N1840="Unknown")),
(AND('[1]PWS Information'!$E$10="CWS",P1840="Unknown")),
(AND('[1]PWS Information'!$E$10="NTNC",P1840="Unknown")))),"Tier 5",
"")))))</f>
        <v>Tier 5</v>
      </c>
      <c r="Y1840" s="50"/>
      <c r="Z1840" s="50"/>
    </row>
    <row r="1841" spans="1:26" x14ac:dyDescent="0.25">
      <c r="A1841" s="39">
        <v>2216</v>
      </c>
      <c r="B1841" s="40"/>
      <c r="C1841" s="41" t="s">
        <v>467</v>
      </c>
      <c r="D1841" s="41" t="s">
        <v>99</v>
      </c>
      <c r="E1841" s="41">
        <v>75144</v>
      </c>
      <c r="F1841" s="42"/>
      <c r="G1841" s="43"/>
      <c r="H1841" s="44"/>
      <c r="I1841" s="45" t="s">
        <v>47</v>
      </c>
      <c r="J1841" s="46" t="s">
        <v>37</v>
      </c>
      <c r="K1841" s="42" t="s">
        <v>41</v>
      </c>
      <c r="L1841" s="49"/>
      <c r="M1841" s="45" t="s">
        <v>54</v>
      </c>
      <c r="N1841" s="46" t="s">
        <v>49</v>
      </c>
      <c r="O1841" s="49"/>
      <c r="P1841" s="36" t="str">
        <f t="shared" si="28"/>
        <v>Non-Lead</v>
      </c>
      <c r="Q1841" s="39" t="s">
        <v>37</v>
      </c>
      <c r="R1841" s="39" t="s">
        <v>37</v>
      </c>
      <c r="S1841" s="39"/>
      <c r="T1841" s="50" t="s">
        <v>36</v>
      </c>
      <c r="U1841" s="50" t="s">
        <v>37</v>
      </c>
      <c r="V1841" s="50" t="s">
        <v>37</v>
      </c>
      <c r="W1841" s="50" t="s">
        <v>37</v>
      </c>
      <c r="X1841" s="51" t="str">
        <f>IF((OR((AND('[1]PWS Information'!$E$10="CWS",T1841="Single Family Residence",P1841="Lead")),
(AND('[1]PWS Information'!$E$10="CWS",T1841="Multiple Family Residence",'[1]PWS Information'!$E$11="Yes",P1841="Lead")),
(AND('[1]PWS Information'!$E$10="NTNC",P1841="Lead")))),"Tier 1",
IF((OR((AND('[1]PWS Information'!$E$10="CWS",T1841="Multiple Family Residence",'[1]PWS Information'!$E$11="No",P1841="Lead")),
(AND('[1]PWS Information'!$E$10="CWS",T1841="Other",P1841="Lead")),
(AND('[1]PWS Information'!$E$10="CWS",T1841="Building",P1841="Lead")))),"Tier 2",
IF((OR((AND('[1]PWS Information'!$E$10="CWS",T1841="Single Family Residence",P1841="Galvanized Requiring Replacement")),
(AND('[1]PWS Information'!$E$10="CWS",T1841="Single Family Residence",P1841="Galvanized Requiring Replacement",Q1841="Yes")),
(AND('[1]PWS Information'!$E$10="NTNC",P1841="Galvanized Requiring Replacement")),
(AND('[1]PWS Information'!$E$10="NTNC",T1841="Single Family Residence",Q1841="Yes")))),"Tier 3",
IF((OR((AND('[1]PWS Information'!$E$10="CWS",T1841="Single Family Residence",R1841="Yes",P1841="Non-Lead", I1841="Non-Lead - Copper",K1841="Before 1989")),
(AND('[1]PWS Information'!$E$10="CWS",T1841="Single Family Residence",R1841="Yes",P1841="Non-Lead", M1841="Non-Lead - Copper",N1841="Before 1989")))),"Tier 4",
IF((OR((AND('[1]PWS Information'!$E$10="NTNC",P1841="Non-Lead")),
(AND('[1]PWS Information'!$E$10="CWS",P1841="Non-Lead",R1841="")),
(AND('[1]PWS Information'!$E$10="CWS",P1841="Non-Lead",R1841="No")),
(AND('[1]PWS Information'!$E$10="CWS",P1841="Non-Lead",R1841="Don't Know")),
(AND('[1]PWS Information'!$E$10="CWS",P1841="Non-Lead", I1841="Non-Lead - Copper", R1841="Yes", K1841="Between 1989 and 2014")),
(AND('[1]PWS Information'!$E$10="CWS",P1841="Non-Lead", I1841="Non-Lead - Copper", R1841="Yes", K1841="After 2014")),
(AND('[1]PWS Information'!$E$10="CWS",P1841="Non-Lead", I1841="Non-Lead - Copper", R1841="Yes", K1841="Unknown")),
(AND('[1]PWS Information'!$E$10="CWS",P1841="Non-Lead", M1841="Non-Lead - Copper", R1841="Yes", N1841="Between 1989 and 2014")),
(AND('[1]PWS Information'!$E$10="CWS",P1841="Non-Lead", M1841="Non-Lead - Copper", R1841="Yes", N1841="After 2014")),
(AND('[1]PWS Information'!$E$10="CWS",P1841="Non-Lead", M1841="Non-Lead - Copper", R1841="Yes", N1841="Unknown")),
(AND('[1]PWS Information'!$E$10="CWS",P1841="Unknown")),
(AND('[1]PWS Information'!$E$10="NTNC",P1841="Unknown")))),"Tier 5",
"")))))</f>
        <v>Tier 5</v>
      </c>
      <c r="Y1841" s="50"/>
      <c r="Z1841" s="50"/>
    </row>
    <row r="1842" spans="1:26" ht="30" x14ac:dyDescent="0.25">
      <c r="A1842" s="39">
        <v>2217</v>
      </c>
      <c r="B1842" s="40">
        <v>5228</v>
      </c>
      <c r="C1842" s="41" t="s">
        <v>346</v>
      </c>
      <c r="D1842" s="41" t="s">
        <v>99</v>
      </c>
      <c r="E1842" s="41">
        <v>75153</v>
      </c>
      <c r="F1842" s="42"/>
      <c r="G1842" s="43"/>
      <c r="H1842" s="44"/>
      <c r="I1842" s="45" t="s">
        <v>47</v>
      </c>
      <c r="J1842" s="46" t="s">
        <v>37</v>
      </c>
      <c r="K1842" s="42" t="s">
        <v>41</v>
      </c>
      <c r="L1842" s="49"/>
      <c r="M1842" s="45" t="s">
        <v>59</v>
      </c>
      <c r="N1842" s="46" t="s">
        <v>49</v>
      </c>
      <c r="O1842" s="49"/>
      <c r="P1842" s="36" t="str">
        <f t="shared" si="28"/>
        <v>Unknown</v>
      </c>
      <c r="Q1842" s="39" t="s">
        <v>46</v>
      </c>
      <c r="R1842" s="39" t="s">
        <v>46</v>
      </c>
      <c r="S1842" s="39"/>
      <c r="T1842" s="50" t="s">
        <v>36</v>
      </c>
      <c r="U1842" s="50" t="s">
        <v>37</v>
      </c>
      <c r="V1842" s="50" t="s">
        <v>49</v>
      </c>
      <c r="W1842" s="50" t="s">
        <v>37</v>
      </c>
      <c r="X1842" s="51" t="str">
        <f>IF((OR((AND('[1]PWS Information'!$E$10="CWS",T1842="Single Family Residence",P1842="Lead")),
(AND('[1]PWS Information'!$E$10="CWS",T1842="Multiple Family Residence",'[1]PWS Information'!$E$11="Yes",P1842="Lead")),
(AND('[1]PWS Information'!$E$10="NTNC",P1842="Lead")))),"Tier 1",
IF((OR((AND('[1]PWS Information'!$E$10="CWS",T1842="Multiple Family Residence",'[1]PWS Information'!$E$11="No",P1842="Lead")),
(AND('[1]PWS Information'!$E$10="CWS",T1842="Other",P1842="Lead")),
(AND('[1]PWS Information'!$E$10="CWS",T1842="Building",P1842="Lead")))),"Tier 2",
IF((OR((AND('[1]PWS Information'!$E$10="CWS",T1842="Single Family Residence",P1842="Galvanized Requiring Replacement")),
(AND('[1]PWS Information'!$E$10="CWS",T1842="Single Family Residence",P1842="Galvanized Requiring Replacement",Q1842="Yes")),
(AND('[1]PWS Information'!$E$10="NTNC",P1842="Galvanized Requiring Replacement")),
(AND('[1]PWS Information'!$E$10="NTNC",T1842="Single Family Residence",Q1842="Yes")))),"Tier 3",
IF((OR((AND('[1]PWS Information'!$E$10="CWS",T1842="Single Family Residence",R1842="Yes",P1842="Non-Lead", I1842="Non-Lead - Copper",K1842="Before 1989")),
(AND('[1]PWS Information'!$E$10="CWS",T1842="Single Family Residence",R1842="Yes",P1842="Non-Lead", M1842="Non-Lead - Copper",N1842="Before 1989")))),"Tier 4",
IF((OR((AND('[1]PWS Information'!$E$10="NTNC",P1842="Non-Lead")),
(AND('[1]PWS Information'!$E$10="CWS",P1842="Non-Lead",R1842="")),
(AND('[1]PWS Information'!$E$10="CWS",P1842="Non-Lead",R1842="No")),
(AND('[1]PWS Information'!$E$10="CWS",P1842="Non-Lead",R1842="Don't Know")),
(AND('[1]PWS Information'!$E$10="CWS",P1842="Non-Lead", I1842="Non-Lead - Copper", R1842="Yes", K1842="Between 1989 and 2014")),
(AND('[1]PWS Information'!$E$10="CWS",P1842="Non-Lead", I1842="Non-Lead - Copper", R1842="Yes", K1842="After 2014")),
(AND('[1]PWS Information'!$E$10="CWS",P1842="Non-Lead", I1842="Non-Lead - Copper", R1842="Yes", K1842="Unknown")),
(AND('[1]PWS Information'!$E$10="CWS",P1842="Non-Lead", M1842="Non-Lead - Copper", R1842="Yes", N1842="Between 1989 and 2014")),
(AND('[1]PWS Information'!$E$10="CWS",P1842="Non-Lead", M1842="Non-Lead - Copper", R1842="Yes", N1842="After 2014")),
(AND('[1]PWS Information'!$E$10="CWS",P1842="Non-Lead", M1842="Non-Lead - Copper", R1842="Yes", N1842="Unknown")),
(AND('[1]PWS Information'!$E$10="CWS",P1842="Unknown")),
(AND('[1]PWS Information'!$E$10="NTNC",P1842="Unknown")))),"Tier 5",
"")))))</f>
        <v>Tier 5</v>
      </c>
      <c r="Y1842" s="50"/>
      <c r="Z1842" s="50"/>
    </row>
    <row r="1843" spans="1:26" x14ac:dyDescent="0.25">
      <c r="A1843" s="39">
        <v>2218</v>
      </c>
      <c r="B1843" s="40">
        <v>2669</v>
      </c>
      <c r="C1843" s="41" t="s">
        <v>393</v>
      </c>
      <c r="D1843" s="41" t="s">
        <v>73</v>
      </c>
      <c r="E1843" s="41">
        <v>75155</v>
      </c>
      <c r="F1843" s="42"/>
      <c r="G1843" s="43"/>
      <c r="H1843" s="44"/>
      <c r="I1843" s="45" t="s">
        <v>47</v>
      </c>
      <c r="J1843" s="46" t="s">
        <v>37</v>
      </c>
      <c r="K1843" s="42" t="s">
        <v>41</v>
      </c>
      <c r="L1843" s="49"/>
      <c r="M1843" s="45" t="s">
        <v>47</v>
      </c>
      <c r="N1843" s="46" t="s">
        <v>41</v>
      </c>
      <c r="O1843" s="49"/>
      <c r="P1843" s="36" t="str">
        <f t="shared" si="28"/>
        <v>Non-Lead</v>
      </c>
      <c r="Q1843" s="39" t="s">
        <v>37</v>
      </c>
      <c r="R1843" s="39" t="s">
        <v>37</v>
      </c>
      <c r="S1843" s="39"/>
      <c r="T1843" s="50" t="s">
        <v>36</v>
      </c>
      <c r="U1843" s="50" t="s">
        <v>37</v>
      </c>
      <c r="V1843" s="50" t="s">
        <v>37</v>
      </c>
      <c r="W1843" s="50" t="s">
        <v>37</v>
      </c>
      <c r="X1843" s="51" t="str">
        <f>IF((OR((AND('[1]PWS Information'!$E$10="CWS",T1843="Single Family Residence",P1843="Lead")),
(AND('[1]PWS Information'!$E$10="CWS",T1843="Multiple Family Residence",'[1]PWS Information'!$E$11="Yes",P1843="Lead")),
(AND('[1]PWS Information'!$E$10="NTNC",P1843="Lead")))),"Tier 1",
IF((OR((AND('[1]PWS Information'!$E$10="CWS",T1843="Multiple Family Residence",'[1]PWS Information'!$E$11="No",P1843="Lead")),
(AND('[1]PWS Information'!$E$10="CWS",T1843="Other",P1843="Lead")),
(AND('[1]PWS Information'!$E$10="CWS",T1843="Building",P1843="Lead")))),"Tier 2",
IF((OR((AND('[1]PWS Information'!$E$10="CWS",T1843="Single Family Residence",P1843="Galvanized Requiring Replacement")),
(AND('[1]PWS Information'!$E$10="CWS",T1843="Single Family Residence",P1843="Galvanized Requiring Replacement",Q1843="Yes")),
(AND('[1]PWS Information'!$E$10="NTNC",P1843="Galvanized Requiring Replacement")),
(AND('[1]PWS Information'!$E$10="NTNC",T1843="Single Family Residence",Q1843="Yes")))),"Tier 3",
IF((OR((AND('[1]PWS Information'!$E$10="CWS",T1843="Single Family Residence",R1843="Yes",P1843="Non-Lead", I1843="Non-Lead - Copper",K1843="Before 1989")),
(AND('[1]PWS Information'!$E$10="CWS",T1843="Single Family Residence",R1843="Yes",P1843="Non-Lead", M1843="Non-Lead - Copper",N1843="Before 1989")))),"Tier 4",
IF((OR((AND('[1]PWS Information'!$E$10="NTNC",P1843="Non-Lead")),
(AND('[1]PWS Information'!$E$10="CWS",P1843="Non-Lead",R1843="")),
(AND('[1]PWS Information'!$E$10="CWS",P1843="Non-Lead",R1843="No")),
(AND('[1]PWS Information'!$E$10="CWS",P1843="Non-Lead",R1843="Don't Know")),
(AND('[1]PWS Information'!$E$10="CWS",P1843="Non-Lead", I1843="Non-Lead - Copper", R1843="Yes", K1843="Between 1989 and 2014")),
(AND('[1]PWS Information'!$E$10="CWS",P1843="Non-Lead", I1843="Non-Lead - Copper", R1843="Yes", K1843="After 2014")),
(AND('[1]PWS Information'!$E$10="CWS",P1843="Non-Lead", I1843="Non-Lead - Copper", R1843="Yes", K1843="Unknown")),
(AND('[1]PWS Information'!$E$10="CWS",P1843="Non-Lead", M1843="Non-Lead - Copper", R1843="Yes", N1843="Between 1989 and 2014")),
(AND('[1]PWS Information'!$E$10="CWS",P1843="Non-Lead", M1843="Non-Lead - Copper", R1843="Yes", N1843="After 2014")),
(AND('[1]PWS Information'!$E$10="CWS",P1843="Non-Lead", M1843="Non-Lead - Copper", R1843="Yes", N1843="Unknown")),
(AND('[1]PWS Information'!$E$10="CWS",P1843="Unknown")),
(AND('[1]PWS Information'!$E$10="NTNC",P1843="Unknown")))),"Tier 5",
"")))))</f>
        <v>Tier 5</v>
      </c>
      <c r="Y1843" s="50"/>
      <c r="Z1843" s="50"/>
    </row>
    <row r="1844" spans="1:26" ht="30" x14ac:dyDescent="0.25">
      <c r="A1844" s="39">
        <v>2219</v>
      </c>
      <c r="B1844" s="40">
        <v>1371</v>
      </c>
      <c r="C1844" s="41" t="s">
        <v>251</v>
      </c>
      <c r="D1844" s="41" t="s">
        <v>88</v>
      </c>
      <c r="E1844" s="41">
        <v>75144</v>
      </c>
      <c r="F1844" s="42"/>
      <c r="G1844" s="43"/>
      <c r="H1844" s="44"/>
      <c r="I1844" s="45" t="s">
        <v>47</v>
      </c>
      <c r="J1844" s="46" t="s">
        <v>37</v>
      </c>
      <c r="K1844" s="42" t="s">
        <v>41</v>
      </c>
      <c r="L1844" s="49"/>
      <c r="M1844" s="45" t="s">
        <v>47</v>
      </c>
      <c r="N1844" s="46" t="s">
        <v>40</v>
      </c>
      <c r="O1844" s="49"/>
      <c r="P1844" s="36" t="str">
        <f t="shared" si="28"/>
        <v>Non-Lead</v>
      </c>
      <c r="Q1844" s="39" t="s">
        <v>37</v>
      </c>
      <c r="R1844" s="39" t="s">
        <v>37</v>
      </c>
      <c r="S1844" s="39"/>
      <c r="T1844" s="50" t="s">
        <v>36</v>
      </c>
      <c r="U1844" s="50" t="s">
        <v>37</v>
      </c>
      <c r="V1844" s="50" t="s">
        <v>37</v>
      </c>
      <c r="W1844" s="50" t="s">
        <v>37</v>
      </c>
      <c r="X1844" s="51" t="str">
        <f>IF((OR((AND('[1]PWS Information'!$E$10="CWS",T1844="Single Family Residence",P1844="Lead")),
(AND('[1]PWS Information'!$E$10="CWS",T1844="Multiple Family Residence",'[1]PWS Information'!$E$11="Yes",P1844="Lead")),
(AND('[1]PWS Information'!$E$10="NTNC",P1844="Lead")))),"Tier 1",
IF((OR((AND('[1]PWS Information'!$E$10="CWS",T1844="Multiple Family Residence",'[1]PWS Information'!$E$11="No",P1844="Lead")),
(AND('[1]PWS Information'!$E$10="CWS",T1844="Other",P1844="Lead")),
(AND('[1]PWS Information'!$E$10="CWS",T1844="Building",P1844="Lead")))),"Tier 2",
IF((OR((AND('[1]PWS Information'!$E$10="CWS",T1844="Single Family Residence",P1844="Galvanized Requiring Replacement")),
(AND('[1]PWS Information'!$E$10="CWS",T1844="Single Family Residence",P1844="Galvanized Requiring Replacement",Q1844="Yes")),
(AND('[1]PWS Information'!$E$10="NTNC",P1844="Galvanized Requiring Replacement")),
(AND('[1]PWS Information'!$E$10="NTNC",T1844="Single Family Residence",Q1844="Yes")))),"Tier 3",
IF((OR((AND('[1]PWS Information'!$E$10="CWS",T1844="Single Family Residence",R1844="Yes",P1844="Non-Lead", I1844="Non-Lead - Copper",K1844="Before 1989")),
(AND('[1]PWS Information'!$E$10="CWS",T1844="Single Family Residence",R1844="Yes",P1844="Non-Lead", M1844="Non-Lead - Copper",N1844="Before 1989")))),"Tier 4",
IF((OR((AND('[1]PWS Information'!$E$10="NTNC",P1844="Non-Lead")),
(AND('[1]PWS Information'!$E$10="CWS",P1844="Non-Lead",R1844="")),
(AND('[1]PWS Information'!$E$10="CWS",P1844="Non-Lead",R1844="No")),
(AND('[1]PWS Information'!$E$10="CWS",P1844="Non-Lead",R1844="Don't Know")),
(AND('[1]PWS Information'!$E$10="CWS",P1844="Non-Lead", I1844="Non-Lead - Copper", R1844="Yes", K1844="Between 1989 and 2014")),
(AND('[1]PWS Information'!$E$10="CWS",P1844="Non-Lead", I1844="Non-Lead - Copper", R1844="Yes", K1844="After 2014")),
(AND('[1]PWS Information'!$E$10="CWS",P1844="Non-Lead", I1844="Non-Lead - Copper", R1844="Yes", K1844="Unknown")),
(AND('[1]PWS Information'!$E$10="CWS",P1844="Non-Lead", M1844="Non-Lead - Copper", R1844="Yes", N1844="Between 1989 and 2014")),
(AND('[1]PWS Information'!$E$10="CWS",P1844="Non-Lead", M1844="Non-Lead - Copper", R1844="Yes", N1844="After 2014")),
(AND('[1]PWS Information'!$E$10="CWS",P1844="Non-Lead", M1844="Non-Lead - Copper", R1844="Yes", N1844="Unknown")),
(AND('[1]PWS Information'!$E$10="CWS",P1844="Unknown")),
(AND('[1]PWS Information'!$E$10="NTNC",P1844="Unknown")))),"Tier 5",
"")))))</f>
        <v>Tier 5</v>
      </c>
      <c r="Y1844" s="50"/>
      <c r="Z1844" s="50"/>
    </row>
    <row r="1845" spans="1:26" x14ac:dyDescent="0.25">
      <c r="A1845" s="39">
        <v>2220</v>
      </c>
      <c r="B1845" s="40">
        <v>275</v>
      </c>
      <c r="C1845" s="41" t="s">
        <v>419</v>
      </c>
      <c r="D1845" s="41" t="s">
        <v>88</v>
      </c>
      <c r="E1845" s="41">
        <v>75144</v>
      </c>
      <c r="F1845" s="42"/>
      <c r="G1845" s="43"/>
      <c r="H1845" s="44"/>
      <c r="I1845" s="45" t="s">
        <v>47</v>
      </c>
      <c r="J1845" s="46" t="s">
        <v>37</v>
      </c>
      <c r="K1845" s="42" t="s">
        <v>41</v>
      </c>
      <c r="L1845" s="49"/>
      <c r="M1845" s="45" t="s">
        <v>47</v>
      </c>
      <c r="N1845" s="46" t="s">
        <v>41</v>
      </c>
      <c r="O1845" s="49"/>
      <c r="P1845" s="36" t="str">
        <f t="shared" si="28"/>
        <v>Non-Lead</v>
      </c>
      <c r="Q1845" s="39" t="s">
        <v>37</v>
      </c>
      <c r="R1845" s="39" t="s">
        <v>37</v>
      </c>
      <c r="S1845" s="39"/>
      <c r="T1845" s="50" t="s">
        <v>36</v>
      </c>
      <c r="U1845" s="50" t="s">
        <v>37</v>
      </c>
      <c r="V1845" s="50" t="s">
        <v>37</v>
      </c>
      <c r="W1845" s="50" t="s">
        <v>37</v>
      </c>
      <c r="X1845" s="51" t="str">
        <f>IF((OR((AND('[1]PWS Information'!$E$10="CWS",T1845="Single Family Residence",P1845="Lead")),
(AND('[1]PWS Information'!$E$10="CWS",T1845="Multiple Family Residence",'[1]PWS Information'!$E$11="Yes",P1845="Lead")),
(AND('[1]PWS Information'!$E$10="NTNC",P1845="Lead")))),"Tier 1",
IF((OR((AND('[1]PWS Information'!$E$10="CWS",T1845="Multiple Family Residence",'[1]PWS Information'!$E$11="No",P1845="Lead")),
(AND('[1]PWS Information'!$E$10="CWS",T1845="Other",P1845="Lead")),
(AND('[1]PWS Information'!$E$10="CWS",T1845="Building",P1845="Lead")))),"Tier 2",
IF((OR((AND('[1]PWS Information'!$E$10="CWS",T1845="Single Family Residence",P1845="Galvanized Requiring Replacement")),
(AND('[1]PWS Information'!$E$10="CWS",T1845="Single Family Residence",P1845="Galvanized Requiring Replacement",Q1845="Yes")),
(AND('[1]PWS Information'!$E$10="NTNC",P1845="Galvanized Requiring Replacement")),
(AND('[1]PWS Information'!$E$10="NTNC",T1845="Single Family Residence",Q1845="Yes")))),"Tier 3",
IF((OR((AND('[1]PWS Information'!$E$10="CWS",T1845="Single Family Residence",R1845="Yes",P1845="Non-Lead", I1845="Non-Lead - Copper",K1845="Before 1989")),
(AND('[1]PWS Information'!$E$10="CWS",T1845="Single Family Residence",R1845="Yes",P1845="Non-Lead", M1845="Non-Lead - Copper",N1845="Before 1989")))),"Tier 4",
IF((OR((AND('[1]PWS Information'!$E$10="NTNC",P1845="Non-Lead")),
(AND('[1]PWS Information'!$E$10="CWS",P1845="Non-Lead",R1845="")),
(AND('[1]PWS Information'!$E$10="CWS",P1845="Non-Lead",R1845="No")),
(AND('[1]PWS Information'!$E$10="CWS",P1845="Non-Lead",R1845="Don't Know")),
(AND('[1]PWS Information'!$E$10="CWS",P1845="Non-Lead", I1845="Non-Lead - Copper", R1845="Yes", K1845="Between 1989 and 2014")),
(AND('[1]PWS Information'!$E$10="CWS",P1845="Non-Lead", I1845="Non-Lead - Copper", R1845="Yes", K1845="After 2014")),
(AND('[1]PWS Information'!$E$10="CWS",P1845="Non-Lead", I1845="Non-Lead - Copper", R1845="Yes", K1845="Unknown")),
(AND('[1]PWS Information'!$E$10="CWS",P1845="Non-Lead", M1845="Non-Lead - Copper", R1845="Yes", N1845="Between 1989 and 2014")),
(AND('[1]PWS Information'!$E$10="CWS",P1845="Non-Lead", M1845="Non-Lead - Copper", R1845="Yes", N1845="After 2014")),
(AND('[1]PWS Information'!$E$10="CWS",P1845="Non-Lead", M1845="Non-Lead - Copper", R1845="Yes", N1845="Unknown")),
(AND('[1]PWS Information'!$E$10="CWS",P1845="Unknown")),
(AND('[1]PWS Information'!$E$10="NTNC",P1845="Unknown")))),"Tier 5",
"")))))</f>
        <v>Tier 5</v>
      </c>
      <c r="Y1845" s="50"/>
      <c r="Z1845" s="50"/>
    </row>
    <row r="1846" spans="1:26" ht="30" x14ac:dyDescent="0.25">
      <c r="A1846" s="39">
        <v>2221</v>
      </c>
      <c r="B1846" s="40">
        <v>17024</v>
      </c>
      <c r="C1846" s="41" t="s">
        <v>288</v>
      </c>
      <c r="D1846" s="41" t="s">
        <v>88</v>
      </c>
      <c r="E1846" s="41">
        <v>75144</v>
      </c>
      <c r="F1846" s="42"/>
      <c r="G1846" s="43"/>
      <c r="H1846" s="44"/>
      <c r="I1846" s="45" t="s">
        <v>47</v>
      </c>
      <c r="J1846" s="46" t="s">
        <v>37</v>
      </c>
      <c r="K1846" s="42" t="s">
        <v>41</v>
      </c>
      <c r="L1846" s="49"/>
      <c r="M1846" s="45" t="s">
        <v>47</v>
      </c>
      <c r="N1846" s="46" t="s">
        <v>40</v>
      </c>
      <c r="O1846" s="49"/>
      <c r="P1846" s="36" t="str">
        <f t="shared" si="28"/>
        <v>Non-Lead</v>
      </c>
      <c r="Q1846" s="39" t="s">
        <v>37</v>
      </c>
      <c r="R1846" s="39" t="s">
        <v>37</v>
      </c>
      <c r="S1846" s="39"/>
      <c r="T1846" s="50" t="s">
        <v>36</v>
      </c>
      <c r="U1846" s="50" t="s">
        <v>37</v>
      </c>
      <c r="V1846" s="50" t="s">
        <v>37</v>
      </c>
      <c r="W1846" s="50" t="s">
        <v>37</v>
      </c>
      <c r="X1846" s="51" t="str">
        <f>IF((OR((AND('[1]PWS Information'!$E$10="CWS",T1846="Single Family Residence",P1846="Lead")),
(AND('[1]PWS Information'!$E$10="CWS",T1846="Multiple Family Residence",'[1]PWS Information'!$E$11="Yes",P1846="Lead")),
(AND('[1]PWS Information'!$E$10="NTNC",P1846="Lead")))),"Tier 1",
IF((OR((AND('[1]PWS Information'!$E$10="CWS",T1846="Multiple Family Residence",'[1]PWS Information'!$E$11="No",P1846="Lead")),
(AND('[1]PWS Information'!$E$10="CWS",T1846="Other",P1846="Lead")),
(AND('[1]PWS Information'!$E$10="CWS",T1846="Building",P1846="Lead")))),"Tier 2",
IF((OR((AND('[1]PWS Information'!$E$10="CWS",T1846="Single Family Residence",P1846="Galvanized Requiring Replacement")),
(AND('[1]PWS Information'!$E$10="CWS",T1846="Single Family Residence",P1846="Galvanized Requiring Replacement",Q1846="Yes")),
(AND('[1]PWS Information'!$E$10="NTNC",P1846="Galvanized Requiring Replacement")),
(AND('[1]PWS Information'!$E$10="NTNC",T1846="Single Family Residence",Q1846="Yes")))),"Tier 3",
IF((OR((AND('[1]PWS Information'!$E$10="CWS",T1846="Single Family Residence",R1846="Yes",P1846="Non-Lead", I1846="Non-Lead - Copper",K1846="Before 1989")),
(AND('[1]PWS Information'!$E$10="CWS",T1846="Single Family Residence",R1846="Yes",P1846="Non-Lead", M1846="Non-Lead - Copper",N1846="Before 1989")))),"Tier 4",
IF((OR((AND('[1]PWS Information'!$E$10="NTNC",P1846="Non-Lead")),
(AND('[1]PWS Information'!$E$10="CWS",P1846="Non-Lead",R1846="")),
(AND('[1]PWS Information'!$E$10="CWS",P1846="Non-Lead",R1846="No")),
(AND('[1]PWS Information'!$E$10="CWS",P1846="Non-Lead",R1846="Don't Know")),
(AND('[1]PWS Information'!$E$10="CWS",P1846="Non-Lead", I1846="Non-Lead - Copper", R1846="Yes", K1846="Between 1989 and 2014")),
(AND('[1]PWS Information'!$E$10="CWS",P1846="Non-Lead", I1846="Non-Lead - Copper", R1846="Yes", K1846="After 2014")),
(AND('[1]PWS Information'!$E$10="CWS",P1846="Non-Lead", I1846="Non-Lead - Copper", R1846="Yes", K1846="Unknown")),
(AND('[1]PWS Information'!$E$10="CWS",P1846="Non-Lead", M1846="Non-Lead - Copper", R1846="Yes", N1846="Between 1989 and 2014")),
(AND('[1]PWS Information'!$E$10="CWS",P1846="Non-Lead", M1846="Non-Lead - Copper", R1846="Yes", N1846="After 2014")),
(AND('[1]PWS Information'!$E$10="CWS",P1846="Non-Lead", M1846="Non-Lead - Copper", R1846="Yes", N1846="Unknown")),
(AND('[1]PWS Information'!$E$10="CWS",P1846="Unknown")),
(AND('[1]PWS Information'!$E$10="NTNC",P1846="Unknown")))),"Tier 5",
"")))))</f>
        <v>Tier 5</v>
      </c>
      <c r="Y1846" s="50"/>
      <c r="Z1846" s="50"/>
    </row>
    <row r="1847" spans="1:26" x14ac:dyDescent="0.25">
      <c r="A1847" s="39">
        <v>2222</v>
      </c>
      <c r="B1847" s="40">
        <v>2976</v>
      </c>
      <c r="C1847" s="41" t="s">
        <v>297</v>
      </c>
      <c r="D1847" s="41" t="s">
        <v>61</v>
      </c>
      <c r="E1847" s="41">
        <v>75109</v>
      </c>
      <c r="F1847" s="42"/>
      <c r="G1847" s="43"/>
      <c r="H1847" s="44"/>
      <c r="I1847" s="45" t="s">
        <v>47</v>
      </c>
      <c r="J1847" s="46" t="s">
        <v>37</v>
      </c>
      <c r="K1847" s="42" t="s">
        <v>41</v>
      </c>
      <c r="L1847" s="49"/>
      <c r="M1847" s="45" t="s">
        <v>47</v>
      </c>
      <c r="N1847" s="46" t="s">
        <v>41</v>
      </c>
      <c r="O1847" s="49"/>
      <c r="P1847" s="36" t="str">
        <f t="shared" si="28"/>
        <v>Non-Lead</v>
      </c>
      <c r="Q1847" s="39" t="s">
        <v>37</v>
      </c>
      <c r="R1847" s="39" t="s">
        <v>37</v>
      </c>
      <c r="S1847" s="39"/>
      <c r="T1847" s="50" t="s">
        <v>36</v>
      </c>
      <c r="U1847" s="50" t="s">
        <v>37</v>
      </c>
      <c r="V1847" s="50" t="s">
        <v>37</v>
      </c>
      <c r="W1847" s="50" t="s">
        <v>37</v>
      </c>
      <c r="X1847" s="51" t="str">
        <f>IF((OR((AND('[1]PWS Information'!$E$10="CWS",T1847="Single Family Residence",P1847="Lead")),
(AND('[1]PWS Information'!$E$10="CWS",T1847="Multiple Family Residence",'[1]PWS Information'!$E$11="Yes",P1847="Lead")),
(AND('[1]PWS Information'!$E$10="NTNC",P1847="Lead")))),"Tier 1",
IF((OR((AND('[1]PWS Information'!$E$10="CWS",T1847="Multiple Family Residence",'[1]PWS Information'!$E$11="No",P1847="Lead")),
(AND('[1]PWS Information'!$E$10="CWS",T1847="Other",P1847="Lead")),
(AND('[1]PWS Information'!$E$10="CWS",T1847="Building",P1847="Lead")))),"Tier 2",
IF((OR((AND('[1]PWS Information'!$E$10="CWS",T1847="Single Family Residence",P1847="Galvanized Requiring Replacement")),
(AND('[1]PWS Information'!$E$10="CWS",T1847="Single Family Residence",P1847="Galvanized Requiring Replacement",Q1847="Yes")),
(AND('[1]PWS Information'!$E$10="NTNC",P1847="Galvanized Requiring Replacement")),
(AND('[1]PWS Information'!$E$10="NTNC",T1847="Single Family Residence",Q1847="Yes")))),"Tier 3",
IF((OR((AND('[1]PWS Information'!$E$10="CWS",T1847="Single Family Residence",R1847="Yes",P1847="Non-Lead", I1847="Non-Lead - Copper",K1847="Before 1989")),
(AND('[1]PWS Information'!$E$10="CWS",T1847="Single Family Residence",R1847="Yes",P1847="Non-Lead", M1847="Non-Lead - Copper",N1847="Before 1989")))),"Tier 4",
IF((OR((AND('[1]PWS Information'!$E$10="NTNC",P1847="Non-Lead")),
(AND('[1]PWS Information'!$E$10="CWS",P1847="Non-Lead",R1847="")),
(AND('[1]PWS Information'!$E$10="CWS",P1847="Non-Lead",R1847="No")),
(AND('[1]PWS Information'!$E$10="CWS",P1847="Non-Lead",R1847="Don't Know")),
(AND('[1]PWS Information'!$E$10="CWS",P1847="Non-Lead", I1847="Non-Lead - Copper", R1847="Yes", K1847="Between 1989 and 2014")),
(AND('[1]PWS Information'!$E$10="CWS",P1847="Non-Lead", I1847="Non-Lead - Copper", R1847="Yes", K1847="After 2014")),
(AND('[1]PWS Information'!$E$10="CWS",P1847="Non-Lead", I1847="Non-Lead - Copper", R1847="Yes", K1847="Unknown")),
(AND('[1]PWS Information'!$E$10="CWS",P1847="Non-Lead", M1847="Non-Lead - Copper", R1847="Yes", N1847="Between 1989 and 2014")),
(AND('[1]PWS Information'!$E$10="CWS",P1847="Non-Lead", M1847="Non-Lead - Copper", R1847="Yes", N1847="After 2014")),
(AND('[1]PWS Information'!$E$10="CWS",P1847="Non-Lead", M1847="Non-Lead - Copper", R1847="Yes", N1847="Unknown")),
(AND('[1]PWS Information'!$E$10="CWS",P1847="Unknown")),
(AND('[1]PWS Information'!$E$10="NTNC",P1847="Unknown")))),"Tier 5",
"")))))</f>
        <v>Tier 5</v>
      </c>
      <c r="Y1847" s="50"/>
      <c r="Z1847" s="50"/>
    </row>
    <row r="1848" spans="1:26" x14ac:dyDescent="0.25">
      <c r="A1848" s="39">
        <v>2224</v>
      </c>
      <c r="B1848" s="40">
        <v>3192</v>
      </c>
      <c r="C1848" s="41" t="s">
        <v>300</v>
      </c>
      <c r="D1848" s="41" t="s">
        <v>99</v>
      </c>
      <c r="E1848" s="41">
        <v>75153</v>
      </c>
      <c r="F1848" s="42"/>
      <c r="G1848" s="43"/>
      <c r="H1848" s="44"/>
      <c r="I1848" s="45" t="s">
        <v>47</v>
      </c>
      <c r="J1848" s="46" t="s">
        <v>37</v>
      </c>
      <c r="K1848" s="42" t="s">
        <v>41</v>
      </c>
      <c r="L1848" s="49"/>
      <c r="M1848" s="45" t="s">
        <v>54</v>
      </c>
      <c r="N1848" s="46" t="s">
        <v>41</v>
      </c>
      <c r="O1848" s="49"/>
      <c r="P1848" s="36" t="str">
        <f t="shared" si="28"/>
        <v>Non-Lead</v>
      </c>
      <c r="Q1848" s="39" t="s">
        <v>37</v>
      </c>
      <c r="R1848" s="39" t="s">
        <v>37</v>
      </c>
      <c r="S1848" s="39"/>
      <c r="T1848" s="50" t="s">
        <v>36</v>
      </c>
      <c r="U1848" s="50" t="s">
        <v>37</v>
      </c>
      <c r="V1848" s="50" t="s">
        <v>37</v>
      </c>
      <c r="W1848" s="50" t="s">
        <v>37</v>
      </c>
      <c r="X1848" s="51" t="str">
        <f>IF((OR((AND('[1]PWS Information'!$E$10="CWS",T1848="Single Family Residence",P1848="Lead")),
(AND('[1]PWS Information'!$E$10="CWS",T1848="Multiple Family Residence",'[1]PWS Information'!$E$11="Yes",P1848="Lead")),
(AND('[1]PWS Information'!$E$10="NTNC",P1848="Lead")))),"Tier 1",
IF((OR((AND('[1]PWS Information'!$E$10="CWS",T1848="Multiple Family Residence",'[1]PWS Information'!$E$11="No",P1848="Lead")),
(AND('[1]PWS Information'!$E$10="CWS",T1848="Other",P1848="Lead")),
(AND('[1]PWS Information'!$E$10="CWS",T1848="Building",P1848="Lead")))),"Tier 2",
IF((OR((AND('[1]PWS Information'!$E$10="CWS",T1848="Single Family Residence",P1848="Galvanized Requiring Replacement")),
(AND('[1]PWS Information'!$E$10="CWS",T1848="Single Family Residence",P1848="Galvanized Requiring Replacement",Q1848="Yes")),
(AND('[1]PWS Information'!$E$10="NTNC",P1848="Galvanized Requiring Replacement")),
(AND('[1]PWS Information'!$E$10="NTNC",T1848="Single Family Residence",Q1848="Yes")))),"Tier 3",
IF((OR((AND('[1]PWS Information'!$E$10="CWS",T1848="Single Family Residence",R1848="Yes",P1848="Non-Lead", I1848="Non-Lead - Copper",K1848="Before 1989")),
(AND('[1]PWS Information'!$E$10="CWS",T1848="Single Family Residence",R1848="Yes",P1848="Non-Lead", M1848="Non-Lead - Copper",N1848="Before 1989")))),"Tier 4",
IF((OR((AND('[1]PWS Information'!$E$10="NTNC",P1848="Non-Lead")),
(AND('[1]PWS Information'!$E$10="CWS",P1848="Non-Lead",R1848="")),
(AND('[1]PWS Information'!$E$10="CWS",P1848="Non-Lead",R1848="No")),
(AND('[1]PWS Information'!$E$10="CWS",P1848="Non-Lead",R1848="Don't Know")),
(AND('[1]PWS Information'!$E$10="CWS",P1848="Non-Lead", I1848="Non-Lead - Copper", R1848="Yes", K1848="Between 1989 and 2014")),
(AND('[1]PWS Information'!$E$10="CWS",P1848="Non-Lead", I1848="Non-Lead - Copper", R1848="Yes", K1848="After 2014")),
(AND('[1]PWS Information'!$E$10="CWS",P1848="Non-Lead", I1848="Non-Lead - Copper", R1848="Yes", K1848="Unknown")),
(AND('[1]PWS Information'!$E$10="CWS",P1848="Non-Lead", M1848="Non-Lead - Copper", R1848="Yes", N1848="Between 1989 and 2014")),
(AND('[1]PWS Information'!$E$10="CWS",P1848="Non-Lead", M1848="Non-Lead - Copper", R1848="Yes", N1848="After 2014")),
(AND('[1]PWS Information'!$E$10="CWS",P1848="Non-Lead", M1848="Non-Lead - Copper", R1848="Yes", N1848="Unknown")),
(AND('[1]PWS Information'!$E$10="CWS",P1848="Unknown")),
(AND('[1]PWS Information'!$E$10="NTNC",P1848="Unknown")))),"Tier 5",
"")))))</f>
        <v>Tier 5</v>
      </c>
      <c r="Y1848" s="50"/>
      <c r="Z1848" s="50"/>
    </row>
    <row r="1849" spans="1:26" x14ac:dyDescent="0.25">
      <c r="A1849" s="39">
        <v>2225</v>
      </c>
      <c r="B1849" s="40">
        <v>3190</v>
      </c>
      <c r="C1849" s="41" t="s">
        <v>300</v>
      </c>
      <c r="D1849" s="41" t="s">
        <v>99</v>
      </c>
      <c r="E1849" s="41">
        <v>75153</v>
      </c>
      <c r="F1849" s="42"/>
      <c r="G1849" s="43"/>
      <c r="H1849" s="44"/>
      <c r="I1849" s="45" t="s">
        <v>47</v>
      </c>
      <c r="J1849" s="46" t="s">
        <v>37</v>
      </c>
      <c r="K1849" s="42" t="s">
        <v>41</v>
      </c>
      <c r="L1849" s="49"/>
      <c r="M1849" s="45" t="s">
        <v>54</v>
      </c>
      <c r="N1849" s="46" t="s">
        <v>41</v>
      </c>
      <c r="O1849" s="49"/>
      <c r="P1849" s="36" t="str">
        <f t="shared" si="28"/>
        <v>Non-Lead</v>
      </c>
      <c r="Q1849" s="39" t="s">
        <v>37</v>
      </c>
      <c r="R1849" s="39" t="s">
        <v>37</v>
      </c>
      <c r="S1849" s="39"/>
      <c r="T1849" s="50" t="s">
        <v>36</v>
      </c>
      <c r="U1849" s="50" t="s">
        <v>37</v>
      </c>
      <c r="V1849" s="50" t="s">
        <v>37</v>
      </c>
      <c r="W1849" s="50" t="s">
        <v>37</v>
      </c>
      <c r="X1849" s="51" t="str">
        <f>IF((OR((AND('[1]PWS Information'!$E$10="CWS",T1849="Single Family Residence",P1849="Lead")),
(AND('[1]PWS Information'!$E$10="CWS",T1849="Multiple Family Residence",'[1]PWS Information'!$E$11="Yes",P1849="Lead")),
(AND('[1]PWS Information'!$E$10="NTNC",P1849="Lead")))),"Tier 1",
IF((OR((AND('[1]PWS Information'!$E$10="CWS",T1849="Multiple Family Residence",'[1]PWS Information'!$E$11="No",P1849="Lead")),
(AND('[1]PWS Information'!$E$10="CWS",T1849="Other",P1849="Lead")),
(AND('[1]PWS Information'!$E$10="CWS",T1849="Building",P1849="Lead")))),"Tier 2",
IF((OR((AND('[1]PWS Information'!$E$10="CWS",T1849="Single Family Residence",P1849="Galvanized Requiring Replacement")),
(AND('[1]PWS Information'!$E$10="CWS",T1849="Single Family Residence",P1849="Galvanized Requiring Replacement",Q1849="Yes")),
(AND('[1]PWS Information'!$E$10="NTNC",P1849="Galvanized Requiring Replacement")),
(AND('[1]PWS Information'!$E$10="NTNC",T1849="Single Family Residence",Q1849="Yes")))),"Tier 3",
IF((OR((AND('[1]PWS Information'!$E$10="CWS",T1849="Single Family Residence",R1849="Yes",P1849="Non-Lead", I1849="Non-Lead - Copper",K1849="Before 1989")),
(AND('[1]PWS Information'!$E$10="CWS",T1849="Single Family Residence",R1849="Yes",P1849="Non-Lead", M1849="Non-Lead - Copper",N1849="Before 1989")))),"Tier 4",
IF((OR((AND('[1]PWS Information'!$E$10="NTNC",P1849="Non-Lead")),
(AND('[1]PWS Information'!$E$10="CWS",P1849="Non-Lead",R1849="")),
(AND('[1]PWS Information'!$E$10="CWS",P1849="Non-Lead",R1849="No")),
(AND('[1]PWS Information'!$E$10="CWS",P1849="Non-Lead",R1849="Don't Know")),
(AND('[1]PWS Information'!$E$10="CWS",P1849="Non-Lead", I1849="Non-Lead - Copper", R1849="Yes", K1849="Between 1989 and 2014")),
(AND('[1]PWS Information'!$E$10="CWS",P1849="Non-Lead", I1849="Non-Lead - Copper", R1849="Yes", K1849="After 2014")),
(AND('[1]PWS Information'!$E$10="CWS",P1849="Non-Lead", I1849="Non-Lead - Copper", R1849="Yes", K1849="Unknown")),
(AND('[1]PWS Information'!$E$10="CWS",P1849="Non-Lead", M1849="Non-Lead - Copper", R1849="Yes", N1849="Between 1989 and 2014")),
(AND('[1]PWS Information'!$E$10="CWS",P1849="Non-Lead", M1849="Non-Lead - Copper", R1849="Yes", N1849="After 2014")),
(AND('[1]PWS Information'!$E$10="CWS",P1849="Non-Lead", M1849="Non-Lead - Copper", R1849="Yes", N1849="Unknown")),
(AND('[1]PWS Information'!$E$10="CWS",P1849="Unknown")),
(AND('[1]PWS Information'!$E$10="NTNC",P1849="Unknown")))),"Tier 5",
"")))))</f>
        <v>Tier 5</v>
      </c>
      <c r="Y1849" s="50"/>
      <c r="Z1849" s="50"/>
    </row>
    <row r="1850" spans="1:26" x14ac:dyDescent="0.25">
      <c r="A1850" s="39">
        <v>2226</v>
      </c>
      <c r="B1850" s="40">
        <v>12008</v>
      </c>
      <c r="C1850" s="41" t="s">
        <v>288</v>
      </c>
      <c r="D1850" s="41" t="s">
        <v>88</v>
      </c>
      <c r="E1850" s="41">
        <v>75144</v>
      </c>
      <c r="F1850" s="42"/>
      <c r="G1850" s="43"/>
      <c r="H1850" s="44"/>
      <c r="I1850" s="45" t="s">
        <v>47</v>
      </c>
      <c r="J1850" s="46" t="s">
        <v>37</v>
      </c>
      <c r="K1850" s="42" t="s">
        <v>41</v>
      </c>
      <c r="L1850" s="49"/>
      <c r="M1850" s="45" t="s">
        <v>54</v>
      </c>
      <c r="N1850" s="46" t="s">
        <v>49</v>
      </c>
      <c r="O1850" s="49"/>
      <c r="P1850" s="36" t="str">
        <f t="shared" si="28"/>
        <v>Non-Lead</v>
      </c>
      <c r="Q1850" s="39" t="s">
        <v>37</v>
      </c>
      <c r="R1850" s="39" t="s">
        <v>37</v>
      </c>
      <c r="S1850" s="39"/>
      <c r="T1850" s="50" t="s">
        <v>36</v>
      </c>
      <c r="U1850" s="50" t="s">
        <v>37</v>
      </c>
      <c r="V1850" s="50" t="s">
        <v>37</v>
      </c>
      <c r="W1850" s="50" t="s">
        <v>37</v>
      </c>
      <c r="X1850" s="51" t="str">
        <f>IF((OR((AND('[1]PWS Information'!$E$10="CWS",T1850="Single Family Residence",P1850="Lead")),
(AND('[1]PWS Information'!$E$10="CWS",T1850="Multiple Family Residence",'[1]PWS Information'!$E$11="Yes",P1850="Lead")),
(AND('[1]PWS Information'!$E$10="NTNC",P1850="Lead")))),"Tier 1",
IF((OR((AND('[1]PWS Information'!$E$10="CWS",T1850="Multiple Family Residence",'[1]PWS Information'!$E$11="No",P1850="Lead")),
(AND('[1]PWS Information'!$E$10="CWS",T1850="Other",P1850="Lead")),
(AND('[1]PWS Information'!$E$10="CWS",T1850="Building",P1850="Lead")))),"Tier 2",
IF((OR((AND('[1]PWS Information'!$E$10="CWS",T1850="Single Family Residence",P1850="Galvanized Requiring Replacement")),
(AND('[1]PWS Information'!$E$10="CWS",T1850="Single Family Residence",P1850="Galvanized Requiring Replacement",Q1850="Yes")),
(AND('[1]PWS Information'!$E$10="NTNC",P1850="Galvanized Requiring Replacement")),
(AND('[1]PWS Information'!$E$10="NTNC",T1850="Single Family Residence",Q1850="Yes")))),"Tier 3",
IF((OR((AND('[1]PWS Information'!$E$10="CWS",T1850="Single Family Residence",R1850="Yes",P1850="Non-Lead", I1850="Non-Lead - Copper",K1850="Before 1989")),
(AND('[1]PWS Information'!$E$10="CWS",T1850="Single Family Residence",R1850="Yes",P1850="Non-Lead", M1850="Non-Lead - Copper",N1850="Before 1989")))),"Tier 4",
IF((OR((AND('[1]PWS Information'!$E$10="NTNC",P1850="Non-Lead")),
(AND('[1]PWS Information'!$E$10="CWS",P1850="Non-Lead",R1850="")),
(AND('[1]PWS Information'!$E$10="CWS",P1850="Non-Lead",R1850="No")),
(AND('[1]PWS Information'!$E$10="CWS",P1850="Non-Lead",R1850="Don't Know")),
(AND('[1]PWS Information'!$E$10="CWS",P1850="Non-Lead", I1850="Non-Lead - Copper", R1850="Yes", K1850="Between 1989 and 2014")),
(AND('[1]PWS Information'!$E$10="CWS",P1850="Non-Lead", I1850="Non-Lead - Copper", R1850="Yes", K1850="After 2014")),
(AND('[1]PWS Information'!$E$10="CWS",P1850="Non-Lead", I1850="Non-Lead - Copper", R1850="Yes", K1850="Unknown")),
(AND('[1]PWS Information'!$E$10="CWS",P1850="Non-Lead", M1850="Non-Lead - Copper", R1850="Yes", N1850="Between 1989 and 2014")),
(AND('[1]PWS Information'!$E$10="CWS",P1850="Non-Lead", M1850="Non-Lead - Copper", R1850="Yes", N1850="After 2014")),
(AND('[1]PWS Information'!$E$10="CWS",P1850="Non-Lead", M1850="Non-Lead - Copper", R1850="Yes", N1850="Unknown")),
(AND('[1]PWS Information'!$E$10="CWS",P1850="Unknown")),
(AND('[1]PWS Information'!$E$10="NTNC",P1850="Unknown")))),"Tier 5",
"")))))</f>
        <v>Tier 5</v>
      </c>
      <c r="Y1850" s="50"/>
      <c r="Z1850" s="50"/>
    </row>
    <row r="1851" spans="1:26" x14ac:dyDescent="0.25">
      <c r="A1851" s="39">
        <v>2228</v>
      </c>
      <c r="B1851" s="40">
        <v>2750</v>
      </c>
      <c r="C1851" s="41" t="s">
        <v>366</v>
      </c>
      <c r="D1851" s="41" t="s">
        <v>99</v>
      </c>
      <c r="E1851" s="41">
        <v>75153</v>
      </c>
      <c r="F1851" s="42"/>
      <c r="G1851" s="43"/>
      <c r="H1851" s="44"/>
      <c r="I1851" s="45" t="s">
        <v>47</v>
      </c>
      <c r="J1851" s="46" t="s">
        <v>37</v>
      </c>
      <c r="K1851" s="42" t="s">
        <v>41</v>
      </c>
      <c r="L1851" s="49"/>
      <c r="M1851" s="45" t="s">
        <v>54</v>
      </c>
      <c r="N1851" s="46" t="s">
        <v>49</v>
      </c>
      <c r="O1851" s="49"/>
      <c r="P1851" s="36" t="str">
        <f t="shared" si="28"/>
        <v>Non-Lead</v>
      </c>
      <c r="Q1851" s="39" t="s">
        <v>37</v>
      </c>
      <c r="R1851" s="39" t="s">
        <v>37</v>
      </c>
      <c r="S1851" s="39"/>
      <c r="T1851" s="50" t="s">
        <v>36</v>
      </c>
      <c r="U1851" s="50" t="s">
        <v>37</v>
      </c>
      <c r="V1851" s="50" t="s">
        <v>37</v>
      </c>
      <c r="W1851" s="50" t="s">
        <v>37</v>
      </c>
      <c r="X1851" s="51" t="str">
        <f>IF((OR((AND('[1]PWS Information'!$E$10="CWS",T1851="Single Family Residence",P1851="Lead")),
(AND('[1]PWS Information'!$E$10="CWS",T1851="Multiple Family Residence",'[1]PWS Information'!$E$11="Yes",P1851="Lead")),
(AND('[1]PWS Information'!$E$10="NTNC",P1851="Lead")))),"Tier 1",
IF((OR((AND('[1]PWS Information'!$E$10="CWS",T1851="Multiple Family Residence",'[1]PWS Information'!$E$11="No",P1851="Lead")),
(AND('[1]PWS Information'!$E$10="CWS",T1851="Other",P1851="Lead")),
(AND('[1]PWS Information'!$E$10="CWS",T1851="Building",P1851="Lead")))),"Tier 2",
IF((OR((AND('[1]PWS Information'!$E$10="CWS",T1851="Single Family Residence",P1851="Galvanized Requiring Replacement")),
(AND('[1]PWS Information'!$E$10="CWS",T1851="Single Family Residence",P1851="Galvanized Requiring Replacement",Q1851="Yes")),
(AND('[1]PWS Information'!$E$10="NTNC",P1851="Galvanized Requiring Replacement")),
(AND('[1]PWS Information'!$E$10="NTNC",T1851="Single Family Residence",Q1851="Yes")))),"Tier 3",
IF((OR((AND('[1]PWS Information'!$E$10="CWS",T1851="Single Family Residence",R1851="Yes",P1851="Non-Lead", I1851="Non-Lead - Copper",K1851="Before 1989")),
(AND('[1]PWS Information'!$E$10="CWS",T1851="Single Family Residence",R1851="Yes",P1851="Non-Lead", M1851="Non-Lead - Copper",N1851="Before 1989")))),"Tier 4",
IF((OR((AND('[1]PWS Information'!$E$10="NTNC",P1851="Non-Lead")),
(AND('[1]PWS Information'!$E$10="CWS",P1851="Non-Lead",R1851="")),
(AND('[1]PWS Information'!$E$10="CWS",P1851="Non-Lead",R1851="No")),
(AND('[1]PWS Information'!$E$10="CWS",P1851="Non-Lead",R1851="Don't Know")),
(AND('[1]PWS Information'!$E$10="CWS",P1851="Non-Lead", I1851="Non-Lead - Copper", R1851="Yes", K1851="Between 1989 and 2014")),
(AND('[1]PWS Information'!$E$10="CWS",P1851="Non-Lead", I1851="Non-Lead - Copper", R1851="Yes", K1851="After 2014")),
(AND('[1]PWS Information'!$E$10="CWS",P1851="Non-Lead", I1851="Non-Lead - Copper", R1851="Yes", K1851="Unknown")),
(AND('[1]PWS Information'!$E$10="CWS",P1851="Non-Lead", M1851="Non-Lead - Copper", R1851="Yes", N1851="Between 1989 and 2014")),
(AND('[1]PWS Information'!$E$10="CWS",P1851="Non-Lead", M1851="Non-Lead - Copper", R1851="Yes", N1851="After 2014")),
(AND('[1]PWS Information'!$E$10="CWS",P1851="Non-Lead", M1851="Non-Lead - Copper", R1851="Yes", N1851="Unknown")),
(AND('[1]PWS Information'!$E$10="CWS",P1851="Unknown")),
(AND('[1]PWS Information'!$E$10="NTNC",P1851="Unknown")))),"Tier 5",
"")))))</f>
        <v>Tier 5</v>
      </c>
      <c r="Y1851" s="50"/>
      <c r="Z1851" s="50"/>
    </row>
    <row r="1852" spans="1:26" x14ac:dyDescent="0.25">
      <c r="A1852" s="39">
        <v>2229</v>
      </c>
      <c r="B1852" s="40">
        <v>2750</v>
      </c>
      <c r="C1852" s="41" t="s">
        <v>366</v>
      </c>
      <c r="D1852" s="41" t="s">
        <v>99</v>
      </c>
      <c r="E1852" s="41">
        <v>75153</v>
      </c>
      <c r="F1852" s="42"/>
      <c r="G1852" s="43"/>
      <c r="H1852" s="44"/>
      <c r="I1852" s="45" t="s">
        <v>47</v>
      </c>
      <c r="J1852" s="46" t="s">
        <v>37</v>
      </c>
      <c r="K1852" s="42" t="s">
        <v>41</v>
      </c>
      <c r="L1852" s="49"/>
      <c r="M1852" s="45" t="s">
        <v>54</v>
      </c>
      <c r="N1852" s="46" t="s">
        <v>49</v>
      </c>
      <c r="O1852" s="49"/>
      <c r="P1852" s="36" t="str">
        <f t="shared" si="28"/>
        <v>Non-Lead</v>
      </c>
      <c r="Q1852" s="39" t="s">
        <v>37</v>
      </c>
      <c r="R1852" s="39" t="s">
        <v>37</v>
      </c>
      <c r="S1852" s="39"/>
      <c r="T1852" s="50" t="s">
        <v>36</v>
      </c>
      <c r="U1852" s="50" t="s">
        <v>37</v>
      </c>
      <c r="V1852" s="50" t="s">
        <v>37</v>
      </c>
      <c r="W1852" s="50" t="s">
        <v>37</v>
      </c>
      <c r="X1852" s="51" t="str">
        <f>IF((OR((AND('[1]PWS Information'!$E$10="CWS",T1852="Single Family Residence",P1852="Lead")),
(AND('[1]PWS Information'!$E$10="CWS",T1852="Multiple Family Residence",'[1]PWS Information'!$E$11="Yes",P1852="Lead")),
(AND('[1]PWS Information'!$E$10="NTNC",P1852="Lead")))),"Tier 1",
IF((OR((AND('[1]PWS Information'!$E$10="CWS",T1852="Multiple Family Residence",'[1]PWS Information'!$E$11="No",P1852="Lead")),
(AND('[1]PWS Information'!$E$10="CWS",T1852="Other",P1852="Lead")),
(AND('[1]PWS Information'!$E$10="CWS",T1852="Building",P1852="Lead")))),"Tier 2",
IF((OR((AND('[1]PWS Information'!$E$10="CWS",T1852="Single Family Residence",P1852="Galvanized Requiring Replacement")),
(AND('[1]PWS Information'!$E$10="CWS",T1852="Single Family Residence",P1852="Galvanized Requiring Replacement",Q1852="Yes")),
(AND('[1]PWS Information'!$E$10="NTNC",P1852="Galvanized Requiring Replacement")),
(AND('[1]PWS Information'!$E$10="NTNC",T1852="Single Family Residence",Q1852="Yes")))),"Tier 3",
IF((OR((AND('[1]PWS Information'!$E$10="CWS",T1852="Single Family Residence",R1852="Yes",P1852="Non-Lead", I1852="Non-Lead - Copper",K1852="Before 1989")),
(AND('[1]PWS Information'!$E$10="CWS",T1852="Single Family Residence",R1852="Yes",P1852="Non-Lead", M1852="Non-Lead - Copper",N1852="Before 1989")))),"Tier 4",
IF((OR((AND('[1]PWS Information'!$E$10="NTNC",P1852="Non-Lead")),
(AND('[1]PWS Information'!$E$10="CWS",P1852="Non-Lead",R1852="")),
(AND('[1]PWS Information'!$E$10="CWS",P1852="Non-Lead",R1852="No")),
(AND('[1]PWS Information'!$E$10="CWS",P1852="Non-Lead",R1852="Don't Know")),
(AND('[1]PWS Information'!$E$10="CWS",P1852="Non-Lead", I1852="Non-Lead - Copper", R1852="Yes", K1852="Between 1989 and 2014")),
(AND('[1]PWS Information'!$E$10="CWS",P1852="Non-Lead", I1852="Non-Lead - Copper", R1852="Yes", K1852="After 2014")),
(AND('[1]PWS Information'!$E$10="CWS",P1852="Non-Lead", I1852="Non-Lead - Copper", R1852="Yes", K1852="Unknown")),
(AND('[1]PWS Information'!$E$10="CWS",P1852="Non-Lead", M1852="Non-Lead - Copper", R1852="Yes", N1852="Between 1989 and 2014")),
(AND('[1]PWS Information'!$E$10="CWS",P1852="Non-Lead", M1852="Non-Lead - Copper", R1852="Yes", N1852="After 2014")),
(AND('[1]PWS Information'!$E$10="CWS",P1852="Non-Lead", M1852="Non-Lead - Copper", R1852="Yes", N1852="Unknown")),
(AND('[1]PWS Information'!$E$10="CWS",P1852="Unknown")),
(AND('[1]PWS Information'!$E$10="NTNC",P1852="Unknown")))),"Tier 5",
"")))))</f>
        <v>Tier 5</v>
      </c>
      <c r="Y1852" s="50"/>
      <c r="Z1852" s="50"/>
    </row>
    <row r="1853" spans="1:26" x14ac:dyDescent="0.25">
      <c r="A1853" s="39">
        <v>2230</v>
      </c>
      <c r="B1853" s="40">
        <v>568</v>
      </c>
      <c r="C1853" s="41" t="s">
        <v>376</v>
      </c>
      <c r="D1853" s="41" t="s">
        <v>88</v>
      </c>
      <c r="E1853" s="41">
        <v>75144</v>
      </c>
      <c r="F1853" s="42"/>
      <c r="G1853" s="43"/>
      <c r="H1853" s="44"/>
      <c r="I1853" s="45" t="s">
        <v>47</v>
      </c>
      <c r="J1853" s="46" t="s">
        <v>37</v>
      </c>
      <c r="K1853" s="42" t="s">
        <v>41</v>
      </c>
      <c r="L1853" s="49"/>
      <c r="M1853" s="45" t="s">
        <v>54</v>
      </c>
      <c r="N1853" s="46" t="s">
        <v>41</v>
      </c>
      <c r="O1853" s="49"/>
      <c r="P1853" s="36" t="str">
        <f t="shared" si="28"/>
        <v>Non-Lead</v>
      </c>
      <c r="Q1853" s="39" t="s">
        <v>37</v>
      </c>
      <c r="R1853" s="39" t="s">
        <v>37</v>
      </c>
      <c r="S1853" s="39"/>
      <c r="T1853" s="50" t="s">
        <v>36</v>
      </c>
      <c r="U1853" s="50" t="s">
        <v>37</v>
      </c>
      <c r="V1853" s="50" t="s">
        <v>37</v>
      </c>
      <c r="W1853" s="50" t="s">
        <v>37</v>
      </c>
      <c r="X1853" s="51" t="str">
        <f>IF((OR((AND('[1]PWS Information'!$E$10="CWS",T1853="Single Family Residence",P1853="Lead")),
(AND('[1]PWS Information'!$E$10="CWS",T1853="Multiple Family Residence",'[1]PWS Information'!$E$11="Yes",P1853="Lead")),
(AND('[1]PWS Information'!$E$10="NTNC",P1853="Lead")))),"Tier 1",
IF((OR((AND('[1]PWS Information'!$E$10="CWS",T1853="Multiple Family Residence",'[1]PWS Information'!$E$11="No",P1853="Lead")),
(AND('[1]PWS Information'!$E$10="CWS",T1853="Other",P1853="Lead")),
(AND('[1]PWS Information'!$E$10="CWS",T1853="Building",P1853="Lead")))),"Tier 2",
IF((OR((AND('[1]PWS Information'!$E$10="CWS",T1853="Single Family Residence",P1853="Galvanized Requiring Replacement")),
(AND('[1]PWS Information'!$E$10="CWS",T1853="Single Family Residence",P1853="Galvanized Requiring Replacement",Q1853="Yes")),
(AND('[1]PWS Information'!$E$10="NTNC",P1853="Galvanized Requiring Replacement")),
(AND('[1]PWS Information'!$E$10="NTNC",T1853="Single Family Residence",Q1853="Yes")))),"Tier 3",
IF((OR((AND('[1]PWS Information'!$E$10="CWS",T1853="Single Family Residence",R1853="Yes",P1853="Non-Lead", I1853="Non-Lead - Copper",K1853="Before 1989")),
(AND('[1]PWS Information'!$E$10="CWS",T1853="Single Family Residence",R1853="Yes",P1853="Non-Lead", M1853="Non-Lead - Copper",N1853="Before 1989")))),"Tier 4",
IF((OR((AND('[1]PWS Information'!$E$10="NTNC",P1853="Non-Lead")),
(AND('[1]PWS Information'!$E$10="CWS",P1853="Non-Lead",R1853="")),
(AND('[1]PWS Information'!$E$10="CWS",P1853="Non-Lead",R1853="No")),
(AND('[1]PWS Information'!$E$10="CWS",P1853="Non-Lead",R1853="Don't Know")),
(AND('[1]PWS Information'!$E$10="CWS",P1853="Non-Lead", I1853="Non-Lead - Copper", R1853="Yes", K1853="Between 1989 and 2014")),
(AND('[1]PWS Information'!$E$10="CWS",P1853="Non-Lead", I1853="Non-Lead - Copper", R1853="Yes", K1853="After 2014")),
(AND('[1]PWS Information'!$E$10="CWS",P1853="Non-Lead", I1853="Non-Lead - Copper", R1853="Yes", K1853="Unknown")),
(AND('[1]PWS Information'!$E$10="CWS",P1853="Non-Lead", M1853="Non-Lead - Copper", R1853="Yes", N1853="Between 1989 and 2014")),
(AND('[1]PWS Information'!$E$10="CWS",P1853="Non-Lead", M1853="Non-Lead - Copper", R1853="Yes", N1853="After 2014")),
(AND('[1]PWS Information'!$E$10="CWS",P1853="Non-Lead", M1853="Non-Lead - Copper", R1853="Yes", N1853="Unknown")),
(AND('[1]PWS Information'!$E$10="CWS",P1853="Unknown")),
(AND('[1]PWS Information'!$E$10="NTNC",P1853="Unknown")))),"Tier 5",
"")))))</f>
        <v>Tier 5</v>
      </c>
      <c r="Y1853" s="50"/>
      <c r="Z1853" s="50"/>
    </row>
    <row r="1854" spans="1:26" x14ac:dyDescent="0.25">
      <c r="A1854" s="39">
        <v>2231</v>
      </c>
      <c r="B1854" s="40">
        <v>218</v>
      </c>
      <c r="C1854" s="41" t="s">
        <v>461</v>
      </c>
      <c r="D1854" s="41" t="s">
        <v>88</v>
      </c>
      <c r="E1854" s="41">
        <v>75144</v>
      </c>
      <c r="F1854" s="42"/>
      <c r="G1854" s="43"/>
      <c r="H1854" s="44"/>
      <c r="I1854" s="45" t="s">
        <v>47</v>
      </c>
      <c r="J1854" s="46" t="s">
        <v>37</v>
      </c>
      <c r="K1854" s="42" t="s">
        <v>41</v>
      </c>
      <c r="L1854" s="49"/>
      <c r="M1854" s="45" t="s">
        <v>54</v>
      </c>
      <c r="N1854" s="46" t="s">
        <v>41</v>
      </c>
      <c r="O1854" s="49"/>
      <c r="P1854" s="36" t="str">
        <f t="shared" si="28"/>
        <v>Non-Lead</v>
      </c>
      <c r="Q1854" s="39" t="s">
        <v>37</v>
      </c>
      <c r="R1854" s="39" t="s">
        <v>37</v>
      </c>
      <c r="S1854" s="39"/>
      <c r="T1854" s="50" t="s">
        <v>36</v>
      </c>
      <c r="U1854" s="50" t="s">
        <v>37</v>
      </c>
      <c r="V1854" s="50" t="s">
        <v>37</v>
      </c>
      <c r="W1854" s="50" t="s">
        <v>37</v>
      </c>
      <c r="X1854" s="51" t="str">
        <f>IF((OR((AND('[1]PWS Information'!$E$10="CWS",T1854="Single Family Residence",P1854="Lead")),
(AND('[1]PWS Information'!$E$10="CWS",T1854="Multiple Family Residence",'[1]PWS Information'!$E$11="Yes",P1854="Lead")),
(AND('[1]PWS Information'!$E$10="NTNC",P1854="Lead")))),"Tier 1",
IF((OR((AND('[1]PWS Information'!$E$10="CWS",T1854="Multiple Family Residence",'[1]PWS Information'!$E$11="No",P1854="Lead")),
(AND('[1]PWS Information'!$E$10="CWS",T1854="Other",P1854="Lead")),
(AND('[1]PWS Information'!$E$10="CWS",T1854="Building",P1854="Lead")))),"Tier 2",
IF((OR((AND('[1]PWS Information'!$E$10="CWS",T1854="Single Family Residence",P1854="Galvanized Requiring Replacement")),
(AND('[1]PWS Information'!$E$10="CWS",T1854="Single Family Residence",P1854="Galvanized Requiring Replacement",Q1854="Yes")),
(AND('[1]PWS Information'!$E$10="NTNC",P1854="Galvanized Requiring Replacement")),
(AND('[1]PWS Information'!$E$10="NTNC",T1854="Single Family Residence",Q1854="Yes")))),"Tier 3",
IF((OR((AND('[1]PWS Information'!$E$10="CWS",T1854="Single Family Residence",R1854="Yes",P1854="Non-Lead", I1854="Non-Lead - Copper",K1854="Before 1989")),
(AND('[1]PWS Information'!$E$10="CWS",T1854="Single Family Residence",R1854="Yes",P1854="Non-Lead", M1854="Non-Lead - Copper",N1854="Before 1989")))),"Tier 4",
IF((OR((AND('[1]PWS Information'!$E$10="NTNC",P1854="Non-Lead")),
(AND('[1]PWS Information'!$E$10="CWS",P1854="Non-Lead",R1854="")),
(AND('[1]PWS Information'!$E$10="CWS",P1854="Non-Lead",R1854="No")),
(AND('[1]PWS Information'!$E$10="CWS",P1854="Non-Lead",R1854="Don't Know")),
(AND('[1]PWS Information'!$E$10="CWS",P1854="Non-Lead", I1854="Non-Lead - Copper", R1854="Yes", K1854="Between 1989 and 2014")),
(AND('[1]PWS Information'!$E$10="CWS",P1854="Non-Lead", I1854="Non-Lead - Copper", R1854="Yes", K1854="After 2014")),
(AND('[1]PWS Information'!$E$10="CWS",P1854="Non-Lead", I1854="Non-Lead - Copper", R1854="Yes", K1854="Unknown")),
(AND('[1]PWS Information'!$E$10="CWS",P1854="Non-Lead", M1854="Non-Lead - Copper", R1854="Yes", N1854="Between 1989 and 2014")),
(AND('[1]PWS Information'!$E$10="CWS",P1854="Non-Lead", M1854="Non-Lead - Copper", R1854="Yes", N1854="After 2014")),
(AND('[1]PWS Information'!$E$10="CWS",P1854="Non-Lead", M1854="Non-Lead - Copper", R1854="Yes", N1854="Unknown")),
(AND('[1]PWS Information'!$E$10="CWS",P1854="Unknown")),
(AND('[1]PWS Information'!$E$10="NTNC",P1854="Unknown")))),"Tier 5",
"")))))</f>
        <v>Tier 5</v>
      </c>
      <c r="Y1854" s="50"/>
      <c r="Z1854" s="50"/>
    </row>
    <row r="1855" spans="1:26" x14ac:dyDescent="0.25">
      <c r="A1855" s="39">
        <v>2234</v>
      </c>
      <c r="B1855" s="40">
        <v>9072</v>
      </c>
      <c r="C1855" s="41" t="s">
        <v>345</v>
      </c>
      <c r="D1855" s="41" t="s">
        <v>88</v>
      </c>
      <c r="E1855" s="41">
        <v>75144</v>
      </c>
      <c r="F1855" s="42"/>
      <c r="G1855" s="43"/>
      <c r="H1855" s="44"/>
      <c r="I1855" s="45" t="s">
        <v>47</v>
      </c>
      <c r="J1855" s="46" t="s">
        <v>37</v>
      </c>
      <c r="K1855" s="42" t="s">
        <v>41</v>
      </c>
      <c r="L1855" s="49"/>
      <c r="M1855" s="45" t="s">
        <v>54</v>
      </c>
      <c r="N1855" s="46" t="s">
        <v>35</v>
      </c>
      <c r="O1855" s="49"/>
      <c r="P1855" s="36" t="str">
        <f t="shared" si="28"/>
        <v>Non-Lead</v>
      </c>
      <c r="Q1855" s="39" t="s">
        <v>37</v>
      </c>
      <c r="R1855" s="39" t="s">
        <v>37</v>
      </c>
      <c r="S1855" s="39"/>
      <c r="T1855" s="50" t="s">
        <v>36</v>
      </c>
      <c r="U1855" s="50" t="s">
        <v>37</v>
      </c>
      <c r="V1855" s="50" t="s">
        <v>37</v>
      </c>
      <c r="W1855" s="50" t="s">
        <v>37</v>
      </c>
      <c r="X1855" s="51" t="str">
        <f>IF((OR((AND('[1]PWS Information'!$E$10="CWS",T1855="Single Family Residence",P1855="Lead")),
(AND('[1]PWS Information'!$E$10="CWS",T1855="Multiple Family Residence",'[1]PWS Information'!$E$11="Yes",P1855="Lead")),
(AND('[1]PWS Information'!$E$10="NTNC",P1855="Lead")))),"Tier 1",
IF((OR((AND('[1]PWS Information'!$E$10="CWS",T1855="Multiple Family Residence",'[1]PWS Information'!$E$11="No",P1855="Lead")),
(AND('[1]PWS Information'!$E$10="CWS",T1855="Other",P1855="Lead")),
(AND('[1]PWS Information'!$E$10="CWS",T1855="Building",P1855="Lead")))),"Tier 2",
IF((OR((AND('[1]PWS Information'!$E$10="CWS",T1855="Single Family Residence",P1855="Galvanized Requiring Replacement")),
(AND('[1]PWS Information'!$E$10="CWS",T1855="Single Family Residence",P1855="Galvanized Requiring Replacement",Q1855="Yes")),
(AND('[1]PWS Information'!$E$10="NTNC",P1855="Galvanized Requiring Replacement")),
(AND('[1]PWS Information'!$E$10="NTNC",T1855="Single Family Residence",Q1855="Yes")))),"Tier 3",
IF((OR((AND('[1]PWS Information'!$E$10="CWS",T1855="Single Family Residence",R1855="Yes",P1855="Non-Lead", I1855="Non-Lead - Copper",K1855="Before 1989")),
(AND('[1]PWS Information'!$E$10="CWS",T1855="Single Family Residence",R1855="Yes",P1855="Non-Lead", M1855="Non-Lead - Copper",N1855="Before 1989")))),"Tier 4",
IF((OR((AND('[1]PWS Information'!$E$10="NTNC",P1855="Non-Lead")),
(AND('[1]PWS Information'!$E$10="CWS",P1855="Non-Lead",R1855="")),
(AND('[1]PWS Information'!$E$10="CWS",P1855="Non-Lead",R1855="No")),
(AND('[1]PWS Information'!$E$10="CWS",P1855="Non-Lead",R1855="Don't Know")),
(AND('[1]PWS Information'!$E$10="CWS",P1855="Non-Lead", I1855="Non-Lead - Copper", R1855="Yes", K1855="Between 1989 and 2014")),
(AND('[1]PWS Information'!$E$10="CWS",P1855="Non-Lead", I1855="Non-Lead - Copper", R1855="Yes", K1855="After 2014")),
(AND('[1]PWS Information'!$E$10="CWS",P1855="Non-Lead", I1855="Non-Lead - Copper", R1855="Yes", K1855="Unknown")),
(AND('[1]PWS Information'!$E$10="CWS",P1855="Non-Lead", M1855="Non-Lead - Copper", R1855="Yes", N1855="Between 1989 and 2014")),
(AND('[1]PWS Information'!$E$10="CWS",P1855="Non-Lead", M1855="Non-Lead - Copper", R1855="Yes", N1855="After 2014")),
(AND('[1]PWS Information'!$E$10="CWS",P1855="Non-Lead", M1855="Non-Lead - Copper", R1855="Yes", N1855="Unknown")),
(AND('[1]PWS Information'!$E$10="CWS",P1855="Unknown")),
(AND('[1]PWS Information'!$E$10="NTNC",P1855="Unknown")))),"Tier 5",
"")))))</f>
        <v>Tier 5</v>
      </c>
      <c r="Y1855" s="50"/>
      <c r="Z1855" s="50"/>
    </row>
    <row r="1856" spans="1:26" ht="30" x14ac:dyDescent="0.25">
      <c r="A1856" s="39">
        <v>2236</v>
      </c>
      <c r="B1856" s="40">
        <v>9044</v>
      </c>
      <c r="C1856" s="41" t="s">
        <v>345</v>
      </c>
      <c r="D1856" s="41" t="s">
        <v>88</v>
      </c>
      <c r="E1856" s="41">
        <v>75144</v>
      </c>
      <c r="F1856" s="42"/>
      <c r="G1856" s="43"/>
      <c r="H1856" s="44"/>
      <c r="I1856" s="45" t="s">
        <v>47</v>
      </c>
      <c r="J1856" s="46" t="s">
        <v>37</v>
      </c>
      <c r="K1856" s="42" t="s">
        <v>41</v>
      </c>
      <c r="L1856" s="49"/>
      <c r="M1856" s="45" t="s">
        <v>54</v>
      </c>
      <c r="N1856" s="46" t="s">
        <v>40</v>
      </c>
      <c r="O1856" s="49"/>
      <c r="P1856" s="36" t="str">
        <f t="shared" si="28"/>
        <v>Non-Lead</v>
      </c>
      <c r="Q1856" s="39" t="s">
        <v>37</v>
      </c>
      <c r="R1856" s="39" t="s">
        <v>37</v>
      </c>
      <c r="S1856" s="39"/>
      <c r="T1856" s="50" t="s">
        <v>36</v>
      </c>
      <c r="U1856" s="50" t="s">
        <v>37</v>
      </c>
      <c r="V1856" s="50" t="s">
        <v>37</v>
      </c>
      <c r="W1856" s="50" t="s">
        <v>37</v>
      </c>
      <c r="X1856" s="51" t="str">
        <f>IF((OR((AND('[1]PWS Information'!$E$10="CWS",T1856="Single Family Residence",P1856="Lead")),
(AND('[1]PWS Information'!$E$10="CWS",T1856="Multiple Family Residence",'[1]PWS Information'!$E$11="Yes",P1856="Lead")),
(AND('[1]PWS Information'!$E$10="NTNC",P1856="Lead")))),"Tier 1",
IF((OR((AND('[1]PWS Information'!$E$10="CWS",T1856="Multiple Family Residence",'[1]PWS Information'!$E$11="No",P1856="Lead")),
(AND('[1]PWS Information'!$E$10="CWS",T1856="Other",P1856="Lead")),
(AND('[1]PWS Information'!$E$10="CWS",T1856="Building",P1856="Lead")))),"Tier 2",
IF((OR((AND('[1]PWS Information'!$E$10="CWS",T1856="Single Family Residence",P1856="Galvanized Requiring Replacement")),
(AND('[1]PWS Information'!$E$10="CWS",T1856="Single Family Residence",P1856="Galvanized Requiring Replacement",Q1856="Yes")),
(AND('[1]PWS Information'!$E$10="NTNC",P1856="Galvanized Requiring Replacement")),
(AND('[1]PWS Information'!$E$10="NTNC",T1856="Single Family Residence",Q1856="Yes")))),"Tier 3",
IF((OR((AND('[1]PWS Information'!$E$10="CWS",T1856="Single Family Residence",R1856="Yes",P1856="Non-Lead", I1856="Non-Lead - Copper",K1856="Before 1989")),
(AND('[1]PWS Information'!$E$10="CWS",T1856="Single Family Residence",R1856="Yes",P1856="Non-Lead", M1856="Non-Lead - Copper",N1856="Before 1989")))),"Tier 4",
IF((OR((AND('[1]PWS Information'!$E$10="NTNC",P1856="Non-Lead")),
(AND('[1]PWS Information'!$E$10="CWS",P1856="Non-Lead",R1856="")),
(AND('[1]PWS Information'!$E$10="CWS",P1856="Non-Lead",R1856="No")),
(AND('[1]PWS Information'!$E$10="CWS",P1856="Non-Lead",R1856="Don't Know")),
(AND('[1]PWS Information'!$E$10="CWS",P1856="Non-Lead", I1856="Non-Lead - Copper", R1856="Yes", K1856="Between 1989 and 2014")),
(AND('[1]PWS Information'!$E$10="CWS",P1856="Non-Lead", I1856="Non-Lead - Copper", R1856="Yes", K1856="After 2014")),
(AND('[1]PWS Information'!$E$10="CWS",P1856="Non-Lead", I1856="Non-Lead - Copper", R1856="Yes", K1856="Unknown")),
(AND('[1]PWS Information'!$E$10="CWS",P1856="Non-Lead", M1856="Non-Lead - Copper", R1856="Yes", N1856="Between 1989 and 2014")),
(AND('[1]PWS Information'!$E$10="CWS",P1856="Non-Lead", M1856="Non-Lead - Copper", R1856="Yes", N1856="After 2014")),
(AND('[1]PWS Information'!$E$10="CWS",P1856="Non-Lead", M1856="Non-Lead - Copper", R1856="Yes", N1856="Unknown")),
(AND('[1]PWS Information'!$E$10="CWS",P1856="Unknown")),
(AND('[1]PWS Information'!$E$10="NTNC",P1856="Unknown")))),"Tier 5",
"")))))</f>
        <v>Tier 5</v>
      </c>
      <c r="Y1856" s="50"/>
      <c r="Z1856" s="50"/>
    </row>
    <row r="1857" spans="1:26" ht="30" x14ac:dyDescent="0.25">
      <c r="A1857" s="39">
        <v>2237</v>
      </c>
      <c r="B1857" s="40">
        <v>5515</v>
      </c>
      <c r="C1857" s="41" t="s">
        <v>329</v>
      </c>
      <c r="D1857" s="41" t="s">
        <v>88</v>
      </c>
      <c r="E1857" s="41">
        <v>75144</v>
      </c>
      <c r="F1857" s="42"/>
      <c r="G1857" s="43"/>
      <c r="H1857" s="44"/>
      <c r="I1857" s="45" t="s">
        <v>47</v>
      </c>
      <c r="J1857" s="46" t="s">
        <v>37</v>
      </c>
      <c r="K1857" s="42" t="s">
        <v>41</v>
      </c>
      <c r="L1857" s="49"/>
      <c r="M1857" s="45" t="s">
        <v>54</v>
      </c>
      <c r="N1857" s="46" t="s">
        <v>40</v>
      </c>
      <c r="O1857" s="49"/>
      <c r="P1857" s="36" t="str">
        <f t="shared" si="28"/>
        <v>Non-Lead</v>
      </c>
      <c r="Q1857" s="39" t="s">
        <v>37</v>
      </c>
      <c r="R1857" s="39" t="s">
        <v>37</v>
      </c>
      <c r="S1857" s="39"/>
      <c r="T1857" s="50" t="s">
        <v>36</v>
      </c>
      <c r="U1857" s="50" t="s">
        <v>37</v>
      </c>
      <c r="V1857" s="50" t="s">
        <v>37</v>
      </c>
      <c r="W1857" s="50" t="s">
        <v>37</v>
      </c>
      <c r="X1857" s="51" t="str">
        <f>IF((OR((AND('[1]PWS Information'!$E$10="CWS",T1857="Single Family Residence",P1857="Lead")),
(AND('[1]PWS Information'!$E$10="CWS",T1857="Multiple Family Residence",'[1]PWS Information'!$E$11="Yes",P1857="Lead")),
(AND('[1]PWS Information'!$E$10="NTNC",P1857="Lead")))),"Tier 1",
IF((OR((AND('[1]PWS Information'!$E$10="CWS",T1857="Multiple Family Residence",'[1]PWS Information'!$E$11="No",P1857="Lead")),
(AND('[1]PWS Information'!$E$10="CWS",T1857="Other",P1857="Lead")),
(AND('[1]PWS Information'!$E$10="CWS",T1857="Building",P1857="Lead")))),"Tier 2",
IF((OR((AND('[1]PWS Information'!$E$10="CWS",T1857="Single Family Residence",P1857="Galvanized Requiring Replacement")),
(AND('[1]PWS Information'!$E$10="CWS",T1857="Single Family Residence",P1857="Galvanized Requiring Replacement",Q1857="Yes")),
(AND('[1]PWS Information'!$E$10="NTNC",P1857="Galvanized Requiring Replacement")),
(AND('[1]PWS Information'!$E$10="NTNC",T1857="Single Family Residence",Q1857="Yes")))),"Tier 3",
IF((OR((AND('[1]PWS Information'!$E$10="CWS",T1857="Single Family Residence",R1857="Yes",P1857="Non-Lead", I1857="Non-Lead - Copper",K1857="Before 1989")),
(AND('[1]PWS Information'!$E$10="CWS",T1857="Single Family Residence",R1857="Yes",P1857="Non-Lead", M1857="Non-Lead - Copper",N1857="Before 1989")))),"Tier 4",
IF((OR((AND('[1]PWS Information'!$E$10="NTNC",P1857="Non-Lead")),
(AND('[1]PWS Information'!$E$10="CWS",P1857="Non-Lead",R1857="")),
(AND('[1]PWS Information'!$E$10="CWS",P1857="Non-Lead",R1857="No")),
(AND('[1]PWS Information'!$E$10="CWS",P1857="Non-Lead",R1857="Don't Know")),
(AND('[1]PWS Information'!$E$10="CWS",P1857="Non-Lead", I1857="Non-Lead - Copper", R1857="Yes", K1857="Between 1989 and 2014")),
(AND('[1]PWS Information'!$E$10="CWS",P1857="Non-Lead", I1857="Non-Lead - Copper", R1857="Yes", K1857="After 2014")),
(AND('[1]PWS Information'!$E$10="CWS",P1857="Non-Lead", I1857="Non-Lead - Copper", R1857="Yes", K1857="Unknown")),
(AND('[1]PWS Information'!$E$10="CWS",P1857="Non-Lead", M1857="Non-Lead - Copper", R1857="Yes", N1857="Between 1989 and 2014")),
(AND('[1]PWS Information'!$E$10="CWS",P1857="Non-Lead", M1857="Non-Lead - Copper", R1857="Yes", N1857="After 2014")),
(AND('[1]PWS Information'!$E$10="CWS",P1857="Non-Lead", M1857="Non-Lead - Copper", R1857="Yes", N1857="Unknown")),
(AND('[1]PWS Information'!$E$10="CWS",P1857="Unknown")),
(AND('[1]PWS Information'!$E$10="NTNC",P1857="Unknown")))),"Tier 5",
"")))))</f>
        <v>Tier 5</v>
      </c>
      <c r="Y1857" s="50"/>
      <c r="Z1857" s="50"/>
    </row>
    <row r="1858" spans="1:26" x14ac:dyDescent="0.25">
      <c r="A1858" s="39">
        <v>2238</v>
      </c>
      <c r="B1858" s="40">
        <v>3626</v>
      </c>
      <c r="C1858" s="41" t="s">
        <v>337</v>
      </c>
      <c r="D1858" s="41" t="s">
        <v>99</v>
      </c>
      <c r="E1858" s="41">
        <v>75153</v>
      </c>
      <c r="F1858" s="42"/>
      <c r="G1858" s="43"/>
      <c r="H1858" s="44"/>
      <c r="I1858" s="45" t="s">
        <v>47</v>
      </c>
      <c r="J1858" s="46" t="s">
        <v>37</v>
      </c>
      <c r="K1858" s="42" t="s">
        <v>41</v>
      </c>
      <c r="L1858" s="49"/>
      <c r="M1858" s="45" t="s">
        <v>54</v>
      </c>
      <c r="N1858" s="46" t="s">
        <v>49</v>
      </c>
      <c r="O1858" s="49"/>
      <c r="P1858" s="36" t="str">
        <f t="shared" si="28"/>
        <v>Non-Lead</v>
      </c>
      <c r="Q1858" s="39" t="s">
        <v>37</v>
      </c>
      <c r="R1858" s="39" t="s">
        <v>37</v>
      </c>
      <c r="S1858" s="39"/>
      <c r="T1858" s="50" t="s">
        <v>52</v>
      </c>
      <c r="U1858" s="50" t="s">
        <v>37</v>
      </c>
      <c r="V1858" s="50" t="s">
        <v>37</v>
      </c>
      <c r="W1858" s="50" t="s">
        <v>37</v>
      </c>
      <c r="X1858" s="51" t="str">
        <f>IF((OR((AND('[1]PWS Information'!$E$10="CWS",T1858="Single Family Residence",P1858="Lead")),
(AND('[1]PWS Information'!$E$10="CWS",T1858="Multiple Family Residence",'[1]PWS Information'!$E$11="Yes",P1858="Lead")),
(AND('[1]PWS Information'!$E$10="NTNC",P1858="Lead")))),"Tier 1",
IF((OR((AND('[1]PWS Information'!$E$10="CWS",T1858="Multiple Family Residence",'[1]PWS Information'!$E$11="No",P1858="Lead")),
(AND('[1]PWS Information'!$E$10="CWS",T1858="Other",P1858="Lead")),
(AND('[1]PWS Information'!$E$10="CWS",T1858="Building",P1858="Lead")))),"Tier 2",
IF((OR((AND('[1]PWS Information'!$E$10="CWS",T1858="Single Family Residence",P1858="Galvanized Requiring Replacement")),
(AND('[1]PWS Information'!$E$10="CWS",T1858="Single Family Residence",P1858="Galvanized Requiring Replacement",Q1858="Yes")),
(AND('[1]PWS Information'!$E$10="NTNC",P1858="Galvanized Requiring Replacement")),
(AND('[1]PWS Information'!$E$10="NTNC",T1858="Single Family Residence",Q1858="Yes")))),"Tier 3",
IF((OR((AND('[1]PWS Information'!$E$10="CWS",T1858="Single Family Residence",R1858="Yes",P1858="Non-Lead", I1858="Non-Lead - Copper",K1858="Before 1989")),
(AND('[1]PWS Information'!$E$10="CWS",T1858="Single Family Residence",R1858="Yes",P1858="Non-Lead", M1858="Non-Lead - Copper",N1858="Before 1989")))),"Tier 4",
IF((OR((AND('[1]PWS Information'!$E$10="NTNC",P1858="Non-Lead")),
(AND('[1]PWS Information'!$E$10="CWS",P1858="Non-Lead",R1858="")),
(AND('[1]PWS Information'!$E$10="CWS",P1858="Non-Lead",R1858="No")),
(AND('[1]PWS Information'!$E$10="CWS",P1858="Non-Lead",R1858="Don't Know")),
(AND('[1]PWS Information'!$E$10="CWS",P1858="Non-Lead", I1858="Non-Lead - Copper", R1858="Yes", K1858="Between 1989 and 2014")),
(AND('[1]PWS Information'!$E$10="CWS",P1858="Non-Lead", I1858="Non-Lead - Copper", R1858="Yes", K1858="After 2014")),
(AND('[1]PWS Information'!$E$10="CWS",P1858="Non-Lead", I1858="Non-Lead - Copper", R1858="Yes", K1858="Unknown")),
(AND('[1]PWS Information'!$E$10="CWS",P1858="Non-Lead", M1858="Non-Lead - Copper", R1858="Yes", N1858="Between 1989 and 2014")),
(AND('[1]PWS Information'!$E$10="CWS",P1858="Non-Lead", M1858="Non-Lead - Copper", R1858="Yes", N1858="After 2014")),
(AND('[1]PWS Information'!$E$10="CWS",P1858="Non-Lead", M1858="Non-Lead - Copper", R1858="Yes", N1858="Unknown")),
(AND('[1]PWS Information'!$E$10="CWS",P1858="Unknown")),
(AND('[1]PWS Information'!$E$10="NTNC",P1858="Unknown")))),"Tier 5",
"")))))</f>
        <v>Tier 5</v>
      </c>
      <c r="Y1858" s="50"/>
      <c r="Z1858" s="50"/>
    </row>
    <row r="1859" spans="1:26" x14ac:dyDescent="0.25">
      <c r="A1859" s="39">
        <v>2239</v>
      </c>
      <c r="B1859" s="40">
        <v>1082</v>
      </c>
      <c r="C1859" s="41" t="s">
        <v>60</v>
      </c>
      <c r="D1859" s="41" t="s">
        <v>61</v>
      </c>
      <c r="E1859" s="41">
        <v>75109</v>
      </c>
      <c r="F1859" s="42"/>
      <c r="G1859" s="43"/>
      <c r="H1859" s="44"/>
      <c r="I1859" s="45" t="s">
        <v>47</v>
      </c>
      <c r="J1859" s="46" t="s">
        <v>37</v>
      </c>
      <c r="K1859" s="42" t="s">
        <v>41</v>
      </c>
      <c r="L1859" s="49"/>
      <c r="M1859" s="45" t="s">
        <v>54</v>
      </c>
      <c r="N1859" s="46" t="s">
        <v>41</v>
      </c>
      <c r="O1859" s="49"/>
      <c r="P1859" s="36" t="str">
        <f t="shared" ref="P1859:P1922" si="29">IF((OR(I1859="Lead")),"Lead",
IF((OR(M1859="Lead")),"Lead",
IF((OR(I1859="Lead-lined galvanized")),"Lead",
IF((OR(M1859="Lead-lined galvanized")),"Lead",
IF((OR((AND(I1859="Unknown - Likely Lead",M1859="Galvanized")),
(AND(I1859="Unknown - Unlikely Lead",M1859="Galvanized")),
(AND(I1859="Unknown - Material Unknown",M1859="Galvanized")))),"Galvanized Requiring Replacement",
IF((OR((AND(I1859="Non-lead - Copper",J1859="Yes",M1859="Galvanized")),
(AND(I1859="Non-lead - Copper",J1859="Don't know",M1859="Galvanized")),
(AND(I1859="Non-lead - Copper",J1859="",M1859="Galvanized")),
(AND(I1859="Non-lead - Plastic",J1859="Yes",M1859="Galvanized")),
(AND(I1859="Non-lead - Plastic",J1859="Don't know",M1859="Galvanized")),
(AND(I1859="Non-lead - Plastic",J1859="",M1859="Galvanized")),
(AND(I1859="Non-lead",J1859="Yes",M1859="Galvanized")),
(AND(I1859="Non-lead",J1859="Don't know",M1859="Galvanized")),
(AND(I1859="Non-lead",J1859="",M1859="Galvanized")),
(AND(I1859="Non-lead - Other",J1859="Yes",M1859="Galvanized")),
(AND(I1859="Non-Lead - Other",J1859="Don't know",M1859="Galvanized")),
(AND(I1859="Galvanized",J1859="Yes",M1859="Galvanized")),
(AND(I1859="Galvanized",J1859="Don't know",M1859="Galvanized")),
(AND(I1859="Galvanized",J1859="",M1859="Galvanized")),
(AND(I1859="Non-Lead - Other",J1859="",M1859="Galvanized")))),"Galvanized Requiring Replacement",
IF((OR((AND(I1859="Non-lead - Copper",M1859="Non-lead - Copper")),
(AND(I1859="Non-lead - Copper",M1859="Non-lead - Plastic")),
(AND(I1859="Non-lead - Copper",M1859="Non-lead - Other")),
(AND(I1859="Non-lead - Copper",M1859="Non-lead")),
(AND(I1859="Non-lead - Plastic",M1859="Non-lead - Copper")),
(AND(I1859="Non-lead - Plastic",M1859="Non-lead - Plastic")),
(AND(I1859="Non-lead - Plastic",M1859="Non-lead - Other")),
(AND(I1859="Non-lead - Plastic",M1859="Non-lead")),
(AND(I1859="Non-lead",M1859="Non-lead - Copper")),
(AND(I1859="Non-lead",M1859="Non-lead - Plastic")),
(AND(I1859="Non-lead",M1859="Non-lead - Other")),
(AND(I1859="Non-lead",M1859="Non-lead")),
(AND(I1859="Non-lead - Other",M1859="Non-lead - Copper")),
(AND(I1859="Non-Lead - Other",M1859="Non-lead - Plastic")),
(AND(I1859="Non-Lead - Other",M1859="Non-lead")),
(AND(I1859="Non-Lead - Other",M1859="Non-lead - Other")))),"Non-Lead",
IF((OR((AND(I1859="Galvanized",M1859="Non-lead")),
(AND(I1859="Galvanized",M1859="Non-lead - Copper")),
(AND(I1859="Galvanized",M1859="Non-lead - Plastic")),
(AND(I1859="Galvanized",M1859="Non-lead")),
(AND(I1859="Galvanized",M1859="Non-lead - Other")))),"Non-Lead",
IF((OR((AND(I1859="Non-lead - Copper",J1859="No",M1859="Galvanized")),
(AND(I1859="Non-lead - Plastic",J1859="No",M1859="Galvanized")),
(AND(I1859="Non-lead",J1859="No",M1859="Galvanized")),
(AND(I1859="Galvanized",J1859="No",M1859="Galvanized")),
(AND(I1859="Non-lead - Other",J1859="No",M1859="Galvanized")))),"Non-lead",
IF((OR((AND(I1859="Unknown - Likely Lead",M1859="Unknown - Likely Lead")),
(AND(I1859="Unknown - Likely Lead",M1859="Unknown - Unlikely Lead")),
(AND(I1859="Unknown - Likely Lead",M1859="Unknown - Material Unknown")),
(AND(I1859="Unknown - Unlikely Lead",M1859="Unknown - Likely Lead")),
(AND(I1859="Unknown - Unlikely Lead",M1859="Unknown - Unlikely Lead")),
(AND(I1859="Unknown - Unlikely Lead",M1859="Unknown - Material Unknown")),
(AND(I1859="Unknown - Material Unknown",M1859="Unknown - Likely Lead")),
(AND(I1859="Unknown - Material Unknown",M1859="Unknown - Unlikely Lead")),
(AND(I1859="Unknown - Material Unknown",M1859="Unknown - Material Unknown")))),"Unknown",
IF((OR((AND(I1859="Unknown - Likely Lead",M1859="Non-lead - Copper")),
(AND(I1859="Unknown - Likely Lead",M1859="Non-lead - Plastic")),
(AND(I1859="Unknown - Likely Lead",M1859="Non-lead")),
(AND(I1859="Unknown - Likely Lead",M1859="Non-lead - Other")),
(AND(I1859="Unknown - Unlikely Lead",M1859="Non-lead - Copper")),
(AND(I1859="Unknown - Unlikely Lead",M1859="Non-lead - Plastic")),
(AND(I1859="Unknown - Unlikely Lead",M1859="Non-lead")),
(AND(I1859="Unknown - Unlikely Lead",M1859="Non-lead - Other")),
(AND(I1859="Unknown - Material Unknown",M1859="Non-lead - Copper")),
(AND(I1859="Unknown - Material Unknown",M1859="Non-lead - Plastic")),
(AND(I1859="Unknown - Material Unknown",M1859="Non-lead")),
(AND(I1859="Unknown - Material Unknown",M1859="Non-lead - Other")))),"Unknown",
IF((OR((AND(I1859="Non-lead - Copper",M1859="Unknown - Likely Lead")),
(AND(I1859="Non-lead - Copper",M1859="Unknown - Unlikely Lead")),
(AND(I1859="Non-lead - Copper",M1859="Unknown - Material Unknown")),
(AND(I1859="Non-lead - Plastic",M1859="Unknown - Likely Lead")),
(AND(I1859="Non-lead - Plastic",M1859="Unknown - Unlikely Lead")),
(AND(I1859="Non-lead - Plastic",M1859="Unknown - Material Unknown")),
(AND(I1859="Non-lead",M1859="Unknown - Likely Lead")),
(AND(I1859="Non-lead",M1859="Unknown - Unlikely Lead")),
(AND(I1859="Non-lead",M1859="Unknown - Material Unknown")),
(AND(I1859="Non-lead - Other",M1859="Unknown - Likely Lead")),
(AND(I1859="Non-Lead - Other",M1859="Unknown - Unlikely Lead")),
(AND(I1859="Non-Lead - Other",M1859="Unknown - Material Unknown")))),"Unknown",
IF((OR((AND(I1859="Galvanized",M1859="Unknown - Likely Lead")),
(AND(I1859="Galvanized",M1859="Unknown - Unlikely Lead")),
(AND(I1859="Galvanized",M1859="Unknown - Material Unknown")))),"Unknown",
IF((OR((AND(I1859="Galvanized",M1859="")))),"Galvanized Requiring Replacement",
IF((OR((AND(I1859="Non-lead - Copper",M1859="")),
(AND(I1859="Non-lead - Plastic",M1859="")),
(AND(I1859="Non-lead",M1859="")),
(AND(I1859="Non-lead - Other",M1859="")))),"Non-lead",
IF((OR((AND(I1859="Unknown - Likely Lead",M1859="")),
(AND(I1859="Unknown - Unlikely Lead",M1859="")),
(AND(I1859="Unknown - Material Unknown",M1859="")))),"Unknown",
""))))))))))))))))</f>
        <v>Non-Lead</v>
      </c>
      <c r="Q1859" s="39" t="s">
        <v>37</v>
      </c>
      <c r="R1859" s="39" t="s">
        <v>37</v>
      </c>
      <c r="S1859" s="39"/>
      <c r="T1859" s="50" t="s">
        <v>36</v>
      </c>
      <c r="U1859" s="50" t="s">
        <v>37</v>
      </c>
      <c r="V1859" s="50" t="s">
        <v>37</v>
      </c>
      <c r="W1859" s="50" t="s">
        <v>37</v>
      </c>
      <c r="X1859" s="51" t="str">
        <f>IF((OR((AND('[1]PWS Information'!$E$10="CWS",T1859="Single Family Residence",P1859="Lead")),
(AND('[1]PWS Information'!$E$10="CWS",T1859="Multiple Family Residence",'[1]PWS Information'!$E$11="Yes",P1859="Lead")),
(AND('[1]PWS Information'!$E$10="NTNC",P1859="Lead")))),"Tier 1",
IF((OR((AND('[1]PWS Information'!$E$10="CWS",T1859="Multiple Family Residence",'[1]PWS Information'!$E$11="No",P1859="Lead")),
(AND('[1]PWS Information'!$E$10="CWS",T1859="Other",P1859="Lead")),
(AND('[1]PWS Information'!$E$10="CWS",T1859="Building",P1859="Lead")))),"Tier 2",
IF((OR((AND('[1]PWS Information'!$E$10="CWS",T1859="Single Family Residence",P1859="Galvanized Requiring Replacement")),
(AND('[1]PWS Information'!$E$10="CWS",T1859="Single Family Residence",P1859="Galvanized Requiring Replacement",Q1859="Yes")),
(AND('[1]PWS Information'!$E$10="NTNC",P1859="Galvanized Requiring Replacement")),
(AND('[1]PWS Information'!$E$10="NTNC",T1859="Single Family Residence",Q1859="Yes")))),"Tier 3",
IF((OR((AND('[1]PWS Information'!$E$10="CWS",T1859="Single Family Residence",R1859="Yes",P1859="Non-Lead", I1859="Non-Lead - Copper",K1859="Before 1989")),
(AND('[1]PWS Information'!$E$10="CWS",T1859="Single Family Residence",R1859="Yes",P1859="Non-Lead", M1859="Non-Lead - Copper",N1859="Before 1989")))),"Tier 4",
IF((OR((AND('[1]PWS Information'!$E$10="NTNC",P1859="Non-Lead")),
(AND('[1]PWS Information'!$E$10="CWS",P1859="Non-Lead",R1859="")),
(AND('[1]PWS Information'!$E$10="CWS",P1859="Non-Lead",R1859="No")),
(AND('[1]PWS Information'!$E$10="CWS",P1859="Non-Lead",R1859="Don't Know")),
(AND('[1]PWS Information'!$E$10="CWS",P1859="Non-Lead", I1859="Non-Lead - Copper", R1859="Yes", K1859="Between 1989 and 2014")),
(AND('[1]PWS Information'!$E$10="CWS",P1859="Non-Lead", I1859="Non-Lead - Copper", R1859="Yes", K1859="After 2014")),
(AND('[1]PWS Information'!$E$10="CWS",P1859="Non-Lead", I1859="Non-Lead - Copper", R1859="Yes", K1859="Unknown")),
(AND('[1]PWS Information'!$E$10="CWS",P1859="Non-Lead", M1859="Non-Lead - Copper", R1859="Yes", N1859="Between 1989 and 2014")),
(AND('[1]PWS Information'!$E$10="CWS",P1859="Non-Lead", M1859="Non-Lead - Copper", R1859="Yes", N1859="After 2014")),
(AND('[1]PWS Information'!$E$10="CWS",P1859="Non-Lead", M1859="Non-Lead - Copper", R1859="Yes", N1859="Unknown")),
(AND('[1]PWS Information'!$E$10="CWS",P1859="Unknown")),
(AND('[1]PWS Information'!$E$10="NTNC",P1859="Unknown")))),"Tier 5",
"")))))</f>
        <v>Tier 5</v>
      </c>
      <c r="Y1859" s="50"/>
      <c r="Z1859" s="50"/>
    </row>
    <row r="1860" spans="1:26" x14ac:dyDescent="0.25">
      <c r="A1860" s="39">
        <v>2240</v>
      </c>
      <c r="B1860" s="40">
        <v>14090</v>
      </c>
      <c r="C1860" s="41" t="s">
        <v>288</v>
      </c>
      <c r="D1860" s="41" t="s">
        <v>88</v>
      </c>
      <c r="E1860" s="41">
        <v>75144</v>
      </c>
      <c r="F1860" s="42"/>
      <c r="G1860" s="43"/>
      <c r="H1860" s="44"/>
      <c r="I1860" s="45" t="s">
        <v>47</v>
      </c>
      <c r="J1860" s="46" t="s">
        <v>37</v>
      </c>
      <c r="K1860" s="42" t="s">
        <v>41</v>
      </c>
      <c r="L1860" s="49"/>
      <c r="M1860" s="45" t="s">
        <v>54</v>
      </c>
      <c r="N1860" s="46" t="s">
        <v>41</v>
      </c>
      <c r="O1860" s="49"/>
      <c r="P1860" s="36" t="str">
        <f t="shared" si="29"/>
        <v>Non-Lead</v>
      </c>
      <c r="Q1860" s="39" t="s">
        <v>37</v>
      </c>
      <c r="R1860" s="39" t="s">
        <v>37</v>
      </c>
      <c r="S1860" s="39"/>
      <c r="T1860" s="50" t="s">
        <v>36</v>
      </c>
      <c r="U1860" s="50" t="s">
        <v>37</v>
      </c>
      <c r="V1860" s="50" t="s">
        <v>37</v>
      </c>
      <c r="W1860" s="50" t="s">
        <v>37</v>
      </c>
      <c r="X1860" s="51" t="str">
        <f>IF((OR((AND('[1]PWS Information'!$E$10="CWS",T1860="Single Family Residence",P1860="Lead")),
(AND('[1]PWS Information'!$E$10="CWS",T1860="Multiple Family Residence",'[1]PWS Information'!$E$11="Yes",P1860="Lead")),
(AND('[1]PWS Information'!$E$10="NTNC",P1860="Lead")))),"Tier 1",
IF((OR((AND('[1]PWS Information'!$E$10="CWS",T1860="Multiple Family Residence",'[1]PWS Information'!$E$11="No",P1860="Lead")),
(AND('[1]PWS Information'!$E$10="CWS",T1860="Other",P1860="Lead")),
(AND('[1]PWS Information'!$E$10="CWS",T1860="Building",P1860="Lead")))),"Tier 2",
IF((OR((AND('[1]PWS Information'!$E$10="CWS",T1860="Single Family Residence",P1860="Galvanized Requiring Replacement")),
(AND('[1]PWS Information'!$E$10="CWS",T1860="Single Family Residence",P1860="Galvanized Requiring Replacement",Q1860="Yes")),
(AND('[1]PWS Information'!$E$10="NTNC",P1860="Galvanized Requiring Replacement")),
(AND('[1]PWS Information'!$E$10="NTNC",T1860="Single Family Residence",Q1860="Yes")))),"Tier 3",
IF((OR((AND('[1]PWS Information'!$E$10="CWS",T1860="Single Family Residence",R1860="Yes",P1860="Non-Lead", I1860="Non-Lead - Copper",K1860="Before 1989")),
(AND('[1]PWS Information'!$E$10="CWS",T1860="Single Family Residence",R1860="Yes",P1860="Non-Lead", M1860="Non-Lead - Copper",N1860="Before 1989")))),"Tier 4",
IF((OR((AND('[1]PWS Information'!$E$10="NTNC",P1860="Non-Lead")),
(AND('[1]PWS Information'!$E$10="CWS",P1860="Non-Lead",R1860="")),
(AND('[1]PWS Information'!$E$10="CWS",P1860="Non-Lead",R1860="No")),
(AND('[1]PWS Information'!$E$10="CWS",P1860="Non-Lead",R1860="Don't Know")),
(AND('[1]PWS Information'!$E$10="CWS",P1860="Non-Lead", I1860="Non-Lead - Copper", R1860="Yes", K1860="Between 1989 and 2014")),
(AND('[1]PWS Information'!$E$10="CWS",P1860="Non-Lead", I1860="Non-Lead - Copper", R1860="Yes", K1860="After 2014")),
(AND('[1]PWS Information'!$E$10="CWS",P1860="Non-Lead", I1860="Non-Lead - Copper", R1860="Yes", K1860="Unknown")),
(AND('[1]PWS Information'!$E$10="CWS",P1860="Non-Lead", M1860="Non-Lead - Copper", R1860="Yes", N1860="Between 1989 and 2014")),
(AND('[1]PWS Information'!$E$10="CWS",P1860="Non-Lead", M1860="Non-Lead - Copper", R1860="Yes", N1860="After 2014")),
(AND('[1]PWS Information'!$E$10="CWS",P1860="Non-Lead", M1860="Non-Lead - Copper", R1860="Yes", N1860="Unknown")),
(AND('[1]PWS Information'!$E$10="CWS",P1860="Unknown")),
(AND('[1]PWS Information'!$E$10="NTNC",P1860="Unknown")))),"Tier 5",
"")))))</f>
        <v>Tier 5</v>
      </c>
      <c r="Y1860" s="50"/>
      <c r="Z1860" s="50"/>
    </row>
    <row r="1861" spans="1:26" x14ac:dyDescent="0.25">
      <c r="A1861" s="39">
        <v>2241</v>
      </c>
      <c r="B1861" s="40">
        <v>2062</v>
      </c>
      <c r="C1861" s="41" t="s">
        <v>375</v>
      </c>
      <c r="D1861" s="41" t="s">
        <v>61</v>
      </c>
      <c r="E1861" s="41">
        <v>75109</v>
      </c>
      <c r="F1861" s="42"/>
      <c r="G1861" s="43"/>
      <c r="H1861" s="44"/>
      <c r="I1861" s="45" t="s">
        <v>47</v>
      </c>
      <c r="J1861" s="46" t="s">
        <v>37</v>
      </c>
      <c r="K1861" s="42" t="s">
        <v>41</v>
      </c>
      <c r="L1861" s="49"/>
      <c r="M1861" s="45" t="s">
        <v>54</v>
      </c>
      <c r="N1861" s="46" t="s">
        <v>35</v>
      </c>
      <c r="O1861" s="49"/>
      <c r="P1861" s="36" t="str">
        <f t="shared" si="29"/>
        <v>Non-Lead</v>
      </c>
      <c r="Q1861" s="39" t="s">
        <v>37</v>
      </c>
      <c r="R1861" s="39" t="s">
        <v>37</v>
      </c>
      <c r="S1861" s="39"/>
      <c r="T1861" s="50" t="s">
        <v>36</v>
      </c>
      <c r="U1861" s="50" t="s">
        <v>37</v>
      </c>
      <c r="V1861" s="50" t="s">
        <v>37</v>
      </c>
      <c r="W1861" s="50" t="s">
        <v>37</v>
      </c>
      <c r="X1861" s="51" t="str">
        <f>IF((OR((AND('[1]PWS Information'!$E$10="CWS",T1861="Single Family Residence",P1861="Lead")),
(AND('[1]PWS Information'!$E$10="CWS",T1861="Multiple Family Residence",'[1]PWS Information'!$E$11="Yes",P1861="Lead")),
(AND('[1]PWS Information'!$E$10="NTNC",P1861="Lead")))),"Tier 1",
IF((OR((AND('[1]PWS Information'!$E$10="CWS",T1861="Multiple Family Residence",'[1]PWS Information'!$E$11="No",P1861="Lead")),
(AND('[1]PWS Information'!$E$10="CWS",T1861="Other",P1861="Lead")),
(AND('[1]PWS Information'!$E$10="CWS",T1861="Building",P1861="Lead")))),"Tier 2",
IF((OR((AND('[1]PWS Information'!$E$10="CWS",T1861="Single Family Residence",P1861="Galvanized Requiring Replacement")),
(AND('[1]PWS Information'!$E$10="CWS",T1861="Single Family Residence",P1861="Galvanized Requiring Replacement",Q1861="Yes")),
(AND('[1]PWS Information'!$E$10="NTNC",P1861="Galvanized Requiring Replacement")),
(AND('[1]PWS Information'!$E$10="NTNC",T1861="Single Family Residence",Q1861="Yes")))),"Tier 3",
IF((OR((AND('[1]PWS Information'!$E$10="CWS",T1861="Single Family Residence",R1861="Yes",P1861="Non-Lead", I1861="Non-Lead - Copper",K1861="Before 1989")),
(AND('[1]PWS Information'!$E$10="CWS",T1861="Single Family Residence",R1861="Yes",P1861="Non-Lead", M1861="Non-Lead - Copper",N1861="Before 1989")))),"Tier 4",
IF((OR((AND('[1]PWS Information'!$E$10="NTNC",P1861="Non-Lead")),
(AND('[1]PWS Information'!$E$10="CWS",P1861="Non-Lead",R1861="")),
(AND('[1]PWS Information'!$E$10="CWS",P1861="Non-Lead",R1861="No")),
(AND('[1]PWS Information'!$E$10="CWS",P1861="Non-Lead",R1861="Don't Know")),
(AND('[1]PWS Information'!$E$10="CWS",P1861="Non-Lead", I1861="Non-Lead - Copper", R1861="Yes", K1861="Between 1989 and 2014")),
(AND('[1]PWS Information'!$E$10="CWS",P1861="Non-Lead", I1861="Non-Lead - Copper", R1861="Yes", K1861="After 2014")),
(AND('[1]PWS Information'!$E$10="CWS",P1861="Non-Lead", I1861="Non-Lead - Copper", R1861="Yes", K1861="Unknown")),
(AND('[1]PWS Information'!$E$10="CWS",P1861="Non-Lead", M1861="Non-Lead - Copper", R1861="Yes", N1861="Between 1989 and 2014")),
(AND('[1]PWS Information'!$E$10="CWS",P1861="Non-Lead", M1861="Non-Lead - Copper", R1861="Yes", N1861="After 2014")),
(AND('[1]PWS Information'!$E$10="CWS",P1861="Non-Lead", M1861="Non-Lead - Copper", R1861="Yes", N1861="Unknown")),
(AND('[1]PWS Information'!$E$10="CWS",P1861="Unknown")),
(AND('[1]PWS Information'!$E$10="NTNC",P1861="Unknown")))),"Tier 5",
"")))))</f>
        <v>Tier 5</v>
      </c>
      <c r="Y1861" s="50"/>
      <c r="Z1861" s="50"/>
    </row>
    <row r="1862" spans="1:26" x14ac:dyDescent="0.25">
      <c r="A1862" s="39">
        <v>2243</v>
      </c>
      <c r="B1862" s="40">
        <v>2852</v>
      </c>
      <c r="C1862" s="41" t="s">
        <v>337</v>
      </c>
      <c r="D1862" s="41" t="s">
        <v>99</v>
      </c>
      <c r="E1862" s="41">
        <v>75144</v>
      </c>
      <c r="F1862" s="42"/>
      <c r="G1862" s="43"/>
      <c r="H1862" s="44"/>
      <c r="I1862" s="45" t="s">
        <v>47</v>
      </c>
      <c r="J1862" s="46" t="s">
        <v>37</v>
      </c>
      <c r="K1862" s="42" t="s">
        <v>41</v>
      </c>
      <c r="L1862" s="49"/>
      <c r="M1862" s="45" t="s">
        <v>54</v>
      </c>
      <c r="N1862" s="46" t="s">
        <v>49</v>
      </c>
      <c r="O1862" s="49"/>
      <c r="P1862" s="36" t="str">
        <f t="shared" si="29"/>
        <v>Non-Lead</v>
      </c>
      <c r="Q1862" s="39" t="s">
        <v>37</v>
      </c>
      <c r="R1862" s="39" t="s">
        <v>37</v>
      </c>
      <c r="S1862" s="39"/>
      <c r="T1862" s="50" t="s">
        <v>36</v>
      </c>
      <c r="U1862" s="50" t="s">
        <v>37</v>
      </c>
      <c r="V1862" s="50" t="s">
        <v>37</v>
      </c>
      <c r="W1862" s="50" t="s">
        <v>37</v>
      </c>
      <c r="X1862" s="51" t="str">
        <f>IF((OR((AND('[1]PWS Information'!$E$10="CWS",T1862="Single Family Residence",P1862="Lead")),
(AND('[1]PWS Information'!$E$10="CWS",T1862="Multiple Family Residence",'[1]PWS Information'!$E$11="Yes",P1862="Lead")),
(AND('[1]PWS Information'!$E$10="NTNC",P1862="Lead")))),"Tier 1",
IF((OR((AND('[1]PWS Information'!$E$10="CWS",T1862="Multiple Family Residence",'[1]PWS Information'!$E$11="No",P1862="Lead")),
(AND('[1]PWS Information'!$E$10="CWS",T1862="Other",P1862="Lead")),
(AND('[1]PWS Information'!$E$10="CWS",T1862="Building",P1862="Lead")))),"Tier 2",
IF((OR((AND('[1]PWS Information'!$E$10="CWS",T1862="Single Family Residence",P1862="Galvanized Requiring Replacement")),
(AND('[1]PWS Information'!$E$10="CWS",T1862="Single Family Residence",P1862="Galvanized Requiring Replacement",Q1862="Yes")),
(AND('[1]PWS Information'!$E$10="NTNC",P1862="Galvanized Requiring Replacement")),
(AND('[1]PWS Information'!$E$10="NTNC",T1862="Single Family Residence",Q1862="Yes")))),"Tier 3",
IF((OR((AND('[1]PWS Information'!$E$10="CWS",T1862="Single Family Residence",R1862="Yes",P1862="Non-Lead", I1862="Non-Lead - Copper",K1862="Before 1989")),
(AND('[1]PWS Information'!$E$10="CWS",T1862="Single Family Residence",R1862="Yes",P1862="Non-Lead", M1862="Non-Lead - Copper",N1862="Before 1989")))),"Tier 4",
IF((OR((AND('[1]PWS Information'!$E$10="NTNC",P1862="Non-Lead")),
(AND('[1]PWS Information'!$E$10="CWS",P1862="Non-Lead",R1862="")),
(AND('[1]PWS Information'!$E$10="CWS",P1862="Non-Lead",R1862="No")),
(AND('[1]PWS Information'!$E$10="CWS",P1862="Non-Lead",R1862="Don't Know")),
(AND('[1]PWS Information'!$E$10="CWS",P1862="Non-Lead", I1862="Non-Lead - Copper", R1862="Yes", K1862="Between 1989 and 2014")),
(AND('[1]PWS Information'!$E$10="CWS",P1862="Non-Lead", I1862="Non-Lead - Copper", R1862="Yes", K1862="After 2014")),
(AND('[1]PWS Information'!$E$10="CWS",P1862="Non-Lead", I1862="Non-Lead - Copper", R1862="Yes", K1862="Unknown")),
(AND('[1]PWS Information'!$E$10="CWS",P1862="Non-Lead", M1862="Non-Lead - Copper", R1862="Yes", N1862="Between 1989 and 2014")),
(AND('[1]PWS Information'!$E$10="CWS",P1862="Non-Lead", M1862="Non-Lead - Copper", R1862="Yes", N1862="After 2014")),
(AND('[1]PWS Information'!$E$10="CWS",P1862="Non-Lead", M1862="Non-Lead - Copper", R1862="Yes", N1862="Unknown")),
(AND('[1]PWS Information'!$E$10="CWS",P1862="Unknown")),
(AND('[1]PWS Information'!$E$10="NTNC",P1862="Unknown")))),"Tier 5",
"")))))</f>
        <v>Tier 5</v>
      </c>
      <c r="Y1862" s="50"/>
      <c r="Z1862" s="50"/>
    </row>
    <row r="1863" spans="1:26" ht="30" x14ac:dyDescent="0.25">
      <c r="A1863" s="39">
        <v>2244</v>
      </c>
      <c r="B1863" s="40">
        <v>117</v>
      </c>
      <c r="C1863" s="41" t="s">
        <v>415</v>
      </c>
      <c r="D1863" s="41" t="s">
        <v>88</v>
      </c>
      <c r="E1863" s="41">
        <v>75144</v>
      </c>
      <c r="F1863" s="42"/>
      <c r="G1863" s="43"/>
      <c r="H1863" s="44"/>
      <c r="I1863" s="45" t="s">
        <v>47</v>
      </c>
      <c r="J1863" s="46" t="s">
        <v>37</v>
      </c>
      <c r="K1863" s="42" t="s">
        <v>41</v>
      </c>
      <c r="L1863" s="49"/>
      <c r="M1863" s="45" t="s">
        <v>54</v>
      </c>
      <c r="N1863" s="46" t="s">
        <v>41</v>
      </c>
      <c r="O1863" s="49"/>
      <c r="P1863" s="36" t="str">
        <f t="shared" si="29"/>
        <v>Non-Lead</v>
      </c>
      <c r="Q1863" s="39" t="s">
        <v>37</v>
      </c>
      <c r="R1863" s="39" t="s">
        <v>37</v>
      </c>
      <c r="S1863" s="39"/>
      <c r="T1863" s="50" t="s">
        <v>52</v>
      </c>
      <c r="U1863" s="50" t="s">
        <v>37</v>
      </c>
      <c r="V1863" s="50" t="s">
        <v>37</v>
      </c>
      <c r="W1863" s="50" t="s">
        <v>37</v>
      </c>
      <c r="X1863" s="51" t="str">
        <f>IF((OR((AND('[1]PWS Information'!$E$10="CWS",T1863="Single Family Residence",P1863="Lead")),
(AND('[1]PWS Information'!$E$10="CWS",T1863="Multiple Family Residence",'[1]PWS Information'!$E$11="Yes",P1863="Lead")),
(AND('[1]PWS Information'!$E$10="NTNC",P1863="Lead")))),"Tier 1",
IF((OR((AND('[1]PWS Information'!$E$10="CWS",T1863="Multiple Family Residence",'[1]PWS Information'!$E$11="No",P1863="Lead")),
(AND('[1]PWS Information'!$E$10="CWS",T1863="Other",P1863="Lead")),
(AND('[1]PWS Information'!$E$10="CWS",T1863="Building",P1863="Lead")))),"Tier 2",
IF((OR((AND('[1]PWS Information'!$E$10="CWS",T1863="Single Family Residence",P1863="Galvanized Requiring Replacement")),
(AND('[1]PWS Information'!$E$10="CWS",T1863="Single Family Residence",P1863="Galvanized Requiring Replacement",Q1863="Yes")),
(AND('[1]PWS Information'!$E$10="NTNC",P1863="Galvanized Requiring Replacement")),
(AND('[1]PWS Information'!$E$10="NTNC",T1863="Single Family Residence",Q1863="Yes")))),"Tier 3",
IF((OR((AND('[1]PWS Information'!$E$10="CWS",T1863="Single Family Residence",R1863="Yes",P1863="Non-Lead", I1863="Non-Lead - Copper",K1863="Before 1989")),
(AND('[1]PWS Information'!$E$10="CWS",T1863="Single Family Residence",R1863="Yes",P1863="Non-Lead", M1863="Non-Lead - Copper",N1863="Before 1989")))),"Tier 4",
IF((OR((AND('[1]PWS Information'!$E$10="NTNC",P1863="Non-Lead")),
(AND('[1]PWS Information'!$E$10="CWS",P1863="Non-Lead",R1863="")),
(AND('[1]PWS Information'!$E$10="CWS",P1863="Non-Lead",R1863="No")),
(AND('[1]PWS Information'!$E$10="CWS",P1863="Non-Lead",R1863="Don't Know")),
(AND('[1]PWS Information'!$E$10="CWS",P1863="Non-Lead", I1863="Non-Lead - Copper", R1863="Yes", K1863="Between 1989 and 2014")),
(AND('[1]PWS Information'!$E$10="CWS",P1863="Non-Lead", I1863="Non-Lead - Copper", R1863="Yes", K1863="After 2014")),
(AND('[1]PWS Information'!$E$10="CWS",P1863="Non-Lead", I1863="Non-Lead - Copper", R1863="Yes", K1863="Unknown")),
(AND('[1]PWS Information'!$E$10="CWS",P1863="Non-Lead", M1863="Non-Lead - Copper", R1863="Yes", N1863="Between 1989 and 2014")),
(AND('[1]PWS Information'!$E$10="CWS",P1863="Non-Lead", M1863="Non-Lead - Copper", R1863="Yes", N1863="After 2014")),
(AND('[1]PWS Information'!$E$10="CWS",P1863="Non-Lead", M1863="Non-Lead - Copper", R1863="Yes", N1863="Unknown")),
(AND('[1]PWS Information'!$E$10="CWS",P1863="Unknown")),
(AND('[1]PWS Information'!$E$10="NTNC",P1863="Unknown")))),"Tier 5",
"")))))</f>
        <v>Tier 5</v>
      </c>
      <c r="Y1863" s="50"/>
      <c r="Z1863" s="50"/>
    </row>
    <row r="1864" spans="1:26" x14ac:dyDescent="0.25">
      <c r="A1864" s="39">
        <v>2245</v>
      </c>
      <c r="B1864" s="40">
        <v>2907</v>
      </c>
      <c r="C1864" s="41" t="s">
        <v>393</v>
      </c>
      <c r="D1864" s="41" t="s">
        <v>73</v>
      </c>
      <c r="E1864" s="41">
        <v>75155</v>
      </c>
      <c r="F1864" s="42"/>
      <c r="G1864" s="43"/>
      <c r="H1864" s="44"/>
      <c r="I1864" s="45" t="s">
        <v>47</v>
      </c>
      <c r="J1864" s="46" t="s">
        <v>37</v>
      </c>
      <c r="K1864" s="42" t="s">
        <v>41</v>
      </c>
      <c r="L1864" s="49"/>
      <c r="M1864" s="45" t="s">
        <v>54</v>
      </c>
      <c r="N1864" s="46" t="s">
        <v>49</v>
      </c>
      <c r="O1864" s="49"/>
      <c r="P1864" s="36" t="str">
        <f t="shared" si="29"/>
        <v>Non-Lead</v>
      </c>
      <c r="Q1864" s="39" t="s">
        <v>37</v>
      </c>
      <c r="R1864" s="39" t="s">
        <v>37</v>
      </c>
      <c r="S1864" s="39"/>
      <c r="T1864" s="50" t="s">
        <v>36</v>
      </c>
      <c r="U1864" s="50" t="s">
        <v>37</v>
      </c>
      <c r="V1864" s="50" t="s">
        <v>37</v>
      </c>
      <c r="W1864" s="50" t="s">
        <v>37</v>
      </c>
      <c r="X1864" s="51" t="str">
        <f>IF((OR((AND('[1]PWS Information'!$E$10="CWS",T1864="Single Family Residence",P1864="Lead")),
(AND('[1]PWS Information'!$E$10="CWS",T1864="Multiple Family Residence",'[1]PWS Information'!$E$11="Yes",P1864="Lead")),
(AND('[1]PWS Information'!$E$10="NTNC",P1864="Lead")))),"Tier 1",
IF((OR((AND('[1]PWS Information'!$E$10="CWS",T1864="Multiple Family Residence",'[1]PWS Information'!$E$11="No",P1864="Lead")),
(AND('[1]PWS Information'!$E$10="CWS",T1864="Other",P1864="Lead")),
(AND('[1]PWS Information'!$E$10="CWS",T1864="Building",P1864="Lead")))),"Tier 2",
IF((OR((AND('[1]PWS Information'!$E$10="CWS",T1864="Single Family Residence",P1864="Galvanized Requiring Replacement")),
(AND('[1]PWS Information'!$E$10="CWS",T1864="Single Family Residence",P1864="Galvanized Requiring Replacement",Q1864="Yes")),
(AND('[1]PWS Information'!$E$10="NTNC",P1864="Galvanized Requiring Replacement")),
(AND('[1]PWS Information'!$E$10="NTNC",T1864="Single Family Residence",Q1864="Yes")))),"Tier 3",
IF((OR((AND('[1]PWS Information'!$E$10="CWS",T1864="Single Family Residence",R1864="Yes",P1864="Non-Lead", I1864="Non-Lead - Copper",K1864="Before 1989")),
(AND('[1]PWS Information'!$E$10="CWS",T1864="Single Family Residence",R1864="Yes",P1864="Non-Lead", M1864="Non-Lead - Copper",N1864="Before 1989")))),"Tier 4",
IF((OR((AND('[1]PWS Information'!$E$10="NTNC",P1864="Non-Lead")),
(AND('[1]PWS Information'!$E$10="CWS",P1864="Non-Lead",R1864="")),
(AND('[1]PWS Information'!$E$10="CWS",P1864="Non-Lead",R1864="No")),
(AND('[1]PWS Information'!$E$10="CWS",P1864="Non-Lead",R1864="Don't Know")),
(AND('[1]PWS Information'!$E$10="CWS",P1864="Non-Lead", I1864="Non-Lead - Copper", R1864="Yes", K1864="Between 1989 and 2014")),
(AND('[1]PWS Information'!$E$10="CWS",P1864="Non-Lead", I1864="Non-Lead - Copper", R1864="Yes", K1864="After 2014")),
(AND('[1]PWS Information'!$E$10="CWS",P1864="Non-Lead", I1864="Non-Lead - Copper", R1864="Yes", K1864="Unknown")),
(AND('[1]PWS Information'!$E$10="CWS",P1864="Non-Lead", M1864="Non-Lead - Copper", R1864="Yes", N1864="Between 1989 and 2014")),
(AND('[1]PWS Information'!$E$10="CWS",P1864="Non-Lead", M1864="Non-Lead - Copper", R1864="Yes", N1864="After 2014")),
(AND('[1]PWS Information'!$E$10="CWS",P1864="Non-Lead", M1864="Non-Lead - Copper", R1864="Yes", N1864="Unknown")),
(AND('[1]PWS Information'!$E$10="CWS",P1864="Unknown")),
(AND('[1]PWS Information'!$E$10="NTNC",P1864="Unknown")))),"Tier 5",
"")))))</f>
        <v>Tier 5</v>
      </c>
      <c r="Y1864" s="50"/>
      <c r="Z1864" s="50"/>
    </row>
    <row r="1865" spans="1:26" x14ac:dyDescent="0.25">
      <c r="A1865" s="39">
        <v>2246</v>
      </c>
      <c r="B1865" s="40">
        <v>17045</v>
      </c>
      <c r="C1865" s="41" t="s">
        <v>293</v>
      </c>
      <c r="D1865" s="41" t="s">
        <v>88</v>
      </c>
      <c r="E1865" s="41">
        <v>75144</v>
      </c>
      <c r="F1865" s="42"/>
      <c r="G1865" s="43"/>
      <c r="H1865" s="44"/>
      <c r="I1865" s="45" t="s">
        <v>47</v>
      </c>
      <c r="J1865" s="46" t="s">
        <v>37</v>
      </c>
      <c r="K1865" s="42" t="s">
        <v>41</v>
      </c>
      <c r="L1865" s="49"/>
      <c r="M1865" s="45" t="s">
        <v>54</v>
      </c>
      <c r="N1865" s="46" t="s">
        <v>41</v>
      </c>
      <c r="O1865" s="49"/>
      <c r="P1865" s="36" t="str">
        <f t="shared" si="29"/>
        <v>Non-Lead</v>
      </c>
      <c r="Q1865" s="39" t="s">
        <v>37</v>
      </c>
      <c r="R1865" s="39" t="s">
        <v>37</v>
      </c>
      <c r="S1865" s="39"/>
      <c r="T1865" s="50" t="s">
        <v>36</v>
      </c>
      <c r="U1865" s="50" t="s">
        <v>37</v>
      </c>
      <c r="V1865" s="50" t="s">
        <v>37</v>
      </c>
      <c r="W1865" s="50" t="s">
        <v>37</v>
      </c>
      <c r="X1865" s="51" t="str">
        <f>IF((OR((AND('[1]PWS Information'!$E$10="CWS",T1865="Single Family Residence",P1865="Lead")),
(AND('[1]PWS Information'!$E$10="CWS",T1865="Multiple Family Residence",'[1]PWS Information'!$E$11="Yes",P1865="Lead")),
(AND('[1]PWS Information'!$E$10="NTNC",P1865="Lead")))),"Tier 1",
IF((OR((AND('[1]PWS Information'!$E$10="CWS",T1865="Multiple Family Residence",'[1]PWS Information'!$E$11="No",P1865="Lead")),
(AND('[1]PWS Information'!$E$10="CWS",T1865="Other",P1865="Lead")),
(AND('[1]PWS Information'!$E$10="CWS",T1865="Building",P1865="Lead")))),"Tier 2",
IF((OR((AND('[1]PWS Information'!$E$10="CWS",T1865="Single Family Residence",P1865="Galvanized Requiring Replacement")),
(AND('[1]PWS Information'!$E$10="CWS",T1865="Single Family Residence",P1865="Galvanized Requiring Replacement",Q1865="Yes")),
(AND('[1]PWS Information'!$E$10="NTNC",P1865="Galvanized Requiring Replacement")),
(AND('[1]PWS Information'!$E$10="NTNC",T1865="Single Family Residence",Q1865="Yes")))),"Tier 3",
IF((OR((AND('[1]PWS Information'!$E$10="CWS",T1865="Single Family Residence",R1865="Yes",P1865="Non-Lead", I1865="Non-Lead - Copper",K1865="Before 1989")),
(AND('[1]PWS Information'!$E$10="CWS",T1865="Single Family Residence",R1865="Yes",P1865="Non-Lead", M1865="Non-Lead - Copper",N1865="Before 1989")))),"Tier 4",
IF((OR((AND('[1]PWS Information'!$E$10="NTNC",P1865="Non-Lead")),
(AND('[1]PWS Information'!$E$10="CWS",P1865="Non-Lead",R1865="")),
(AND('[1]PWS Information'!$E$10="CWS",P1865="Non-Lead",R1865="No")),
(AND('[1]PWS Information'!$E$10="CWS",P1865="Non-Lead",R1865="Don't Know")),
(AND('[1]PWS Information'!$E$10="CWS",P1865="Non-Lead", I1865="Non-Lead - Copper", R1865="Yes", K1865="Between 1989 and 2014")),
(AND('[1]PWS Information'!$E$10="CWS",P1865="Non-Lead", I1865="Non-Lead - Copper", R1865="Yes", K1865="After 2014")),
(AND('[1]PWS Information'!$E$10="CWS",P1865="Non-Lead", I1865="Non-Lead - Copper", R1865="Yes", K1865="Unknown")),
(AND('[1]PWS Information'!$E$10="CWS",P1865="Non-Lead", M1865="Non-Lead - Copper", R1865="Yes", N1865="Between 1989 and 2014")),
(AND('[1]PWS Information'!$E$10="CWS",P1865="Non-Lead", M1865="Non-Lead - Copper", R1865="Yes", N1865="After 2014")),
(AND('[1]PWS Information'!$E$10="CWS",P1865="Non-Lead", M1865="Non-Lead - Copper", R1865="Yes", N1865="Unknown")),
(AND('[1]PWS Information'!$E$10="CWS",P1865="Unknown")),
(AND('[1]PWS Information'!$E$10="NTNC",P1865="Unknown")))),"Tier 5",
"")))))</f>
        <v>Tier 5</v>
      </c>
      <c r="Y1865" s="50"/>
      <c r="Z1865" s="50"/>
    </row>
    <row r="1866" spans="1:26" x14ac:dyDescent="0.25">
      <c r="A1866" s="39">
        <v>2247</v>
      </c>
      <c r="B1866" s="40">
        <v>17103</v>
      </c>
      <c r="C1866" s="41" t="s">
        <v>293</v>
      </c>
      <c r="D1866" s="41" t="s">
        <v>88</v>
      </c>
      <c r="E1866" s="41">
        <v>75144</v>
      </c>
      <c r="F1866" s="42"/>
      <c r="G1866" s="43"/>
      <c r="H1866" s="44"/>
      <c r="I1866" s="45" t="s">
        <v>47</v>
      </c>
      <c r="J1866" s="46" t="s">
        <v>37</v>
      </c>
      <c r="K1866" s="42" t="s">
        <v>41</v>
      </c>
      <c r="L1866" s="49"/>
      <c r="M1866" s="45" t="s">
        <v>54</v>
      </c>
      <c r="N1866" s="46" t="s">
        <v>41</v>
      </c>
      <c r="O1866" s="49"/>
      <c r="P1866" s="36" t="str">
        <f t="shared" si="29"/>
        <v>Non-Lead</v>
      </c>
      <c r="Q1866" s="39" t="s">
        <v>37</v>
      </c>
      <c r="R1866" s="39" t="s">
        <v>37</v>
      </c>
      <c r="S1866" s="39"/>
      <c r="T1866" s="50" t="s">
        <v>36</v>
      </c>
      <c r="U1866" s="50" t="s">
        <v>37</v>
      </c>
      <c r="V1866" s="50" t="s">
        <v>37</v>
      </c>
      <c r="W1866" s="50" t="s">
        <v>37</v>
      </c>
      <c r="X1866" s="51" t="str">
        <f>IF((OR((AND('[1]PWS Information'!$E$10="CWS",T1866="Single Family Residence",P1866="Lead")),
(AND('[1]PWS Information'!$E$10="CWS",T1866="Multiple Family Residence",'[1]PWS Information'!$E$11="Yes",P1866="Lead")),
(AND('[1]PWS Information'!$E$10="NTNC",P1866="Lead")))),"Tier 1",
IF((OR((AND('[1]PWS Information'!$E$10="CWS",T1866="Multiple Family Residence",'[1]PWS Information'!$E$11="No",P1866="Lead")),
(AND('[1]PWS Information'!$E$10="CWS",T1866="Other",P1866="Lead")),
(AND('[1]PWS Information'!$E$10="CWS",T1866="Building",P1866="Lead")))),"Tier 2",
IF((OR((AND('[1]PWS Information'!$E$10="CWS",T1866="Single Family Residence",P1866="Galvanized Requiring Replacement")),
(AND('[1]PWS Information'!$E$10="CWS",T1866="Single Family Residence",P1866="Galvanized Requiring Replacement",Q1866="Yes")),
(AND('[1]PWS Information'!$E$10="NTNC",P1866="Galvanized Requiring Replacement")),
(AND('[1]PWS Information'!$E$10="NTNC",T1866="Single Family Residence",Q1866="Yes")))),"Tier 3",
IF((OR((AND('[1]PWS Information'!$E$10="CWS",T1866="Single Family Residence",R1866="Yes",P1866="Non-Lead", I1866="Non-Lead - Copper",K1866="Before 1989")),
(AND('[1]PWS Information'!$E$10="CWS",T1866="Single Family Residence",R1866="Yes",P1866="Non-Lead", M1866="Non-Lead - Copper",N1866="Before 1989")))),"Tier 4",
IF((OR((AND('[1]PWS Information'!$E$10="NTNC",P1866="Non-Lead")),
(AND('[1]PWS Information'!$E$10="CWS",P1866="Non-Lead",R1866="")),
(AND('[1]PWS Information'!$E$10="CWS",P1866="Non-Lead",R1866="No")),
(AND('[1]PWS Information'!$E$10="CWS",P1866="Non-Lead",R1866="Don't Know")),
(AND('[1]PWS Information'!$E$10="CWS",P1866="Non-Lead", I1866="Non-Lead - Copper", R1866="Yes", K1866="Between 1989 and 2014")),
(AND('[1]PWS Information'!$E$10="CWS",P1866="Non-Lead", I1866="Non-Lead - Copper", R1866="Yes", K1866="After 2014")),
(AND('[1]PWS Information'!$E$10="CWS",P1866="Non-Lead", I1866="Non-Lead - Copper", R1866="Yes", K1866="Unknown")),
(AND('[1]PWS Information'!$E$10="CWS",P1866="Non-Lead", M1866="Non-Lead - Copper", R1866="Yes", N1866="Between 1989 and 2014")),
(AND('[1]PWS Information'!$E$10="CWS",P1866="Non-Lead", M1866="Non-Lead - Copper", R1866="Yes", N1866="After 2014")),
(AND('[1]PWS Information'!$E$10="CWS",P1866="Non-Lead", M1866="Non-Lead - Copper", R1866="Yes", N1866="Unknown")),
(AND('[1]PWS Information'!$E$10="CWS",P1866="Unknown")),
(AND('[1]PWS Information'!$E$10="NTNC",P1866="Unknown")))),"Tier 5",
"")))))</f>
        <v>Tier 5</v>
      </c>
      <c r="Y1866" s="50"/>
      <c r="Z1866" s="50"/>
    </row>
    <row r="1867" spans="1:26" x14ac:dyDescent="0.25">
      <c r="A1867" s="39">
        <v>2248</v>
      </c>
      <c r="B1867" s="40">
        <v>7515</v>
      </c>
      <c r="C1867" s="41" t="s">
        <v>468</v>
      </c>
      <c r="D1867" s="41" t="s">
        <v>83</v>
      </c>
      <c r="E1867" s="41">
        <v>75105</v>
      </c>
      <c r="F1867" s="42"/>
      <c r="G1867" s="43"/>
      <c r="H1867" s="44"/>
      <c r="I1867" s="45" t="s">
        <v>47</v>
      </c>
      <c r="J1867" s="46" t="s">
        <v>37</v>
      </c>
      <c r="K1867" s="42" t="s">
        <v>41</v>
      </c>
      <c r="L1867" s="49"/>
      <c r="M1867" s="45" t="s">
        <v>54</v>
      </c>
      <c r="N1867" s="46" t="s">
        <v>41</v>
      </c>
      <c r="O1867" s="49"/>
      <c r="P1867" s="36" t="str">
        <f t="shared" si="29"/>
        <v>Non-Lead</v>
      </c>
      <c r="Q1867" s="39" t="s">
        <v>37</v>
      </c>
      <c r="R1867" s="39" t="s">
        <v>37</v>
      </c>
      <c r="S1867" s="39"/>
      <c r="T1867" s="50" t="s">
        <v>36</v>
      </c>
      <c r="U1867" s="50" t="s">
        <v>37</v>
      </c>
      <c r="V1867" s="50" t="s">
        <v>37</v>
      </c>
      <c r="W1867" s="50" t="s">
        <v>37</v>
      </c>
      <c r="X1867" s="51" t="str">
        <f>IF((OR((AND('[1]PWS Information'!$E$10="CWS",T1867="Single Family Residence",P1867="Lead")),
(AND('[1]PWS Information'!$E$10="CWS",T1867="Multiple Family Residence",'[1]PWS Information'!$E$11="Yes",P1867="Lead")),
(AND('[1]PWS Information'!$E$10="NTNC",P1867="Lead")))),"Tier 1",
IF((OR((AND('[1]PWS Information'!$E$10="CWS",T1867="Multiple Family Residence",'[1]PWS Information'!$E$11="No",P1867="Lead")),
(AND('[1]PWS Information'!$E$10="CWS",T1867="Other",P1867="Lead")),
(AND('[1]PWS Information'!$E$10="CWS",T1867="Building",P1867="Lead")))),"Tier 2",
IF((OR((AND('[1]PWS Information'!$E$10="CWS",T1867="Single Family Residence",P1867="Galvanized Requiring Replacement")),
(AND('[1]PWS Information'!$E$10="CWS",T1867="Single Family Residence",P1867="Galvanized Requiring Replacement",Q1867="Yes")),
(AND('[1]PWS Information'!$E$10="NTNC",P1867="Galvanized Requiring Replacement")),
(AND('[1]PWS Information'!$E$10="NTNC",T1867="Single Family Residence",Q1867="Yes")))),"Tier 3",
IF((OR((AND('[1]PWS Information'!$E$10="CWS",T1867="Single Family Residence",R1867="Yes",P1867="Non-Lead", I1867="Non-Lead - Copper",K1867="Before 1989")),
(AND('[1]PWS Information'!$E$10="CWS",T1867="Single Family Residence",R1867="Yes",P1867="Non-Lead", M1867="Non-Lead - Copper",N1867="Before 1989")))),"Tier 4",
IF((OR((AND('[1]PWS Information'!$E$10="NTNC",P1867="Non-Lead")),
(AND('[1]PWS Information'!$E$10="CWS",P1867="Non-Lead",R1867="")),
(AND('[1]PWS Information'!$E$10="CWS",P1867="Non-Lead",R1867="No")),
(AND('[1]PWS Information'!$E$10="CWS",P1867="Non-Lead",R1867="Don't Know")),
(AND('[1]PWS Information'!$E$10="CWS",P1867="Non-Lead", I1867="Non-Lead - Copper", R1867="Yes", K1867="Between 1989 and 2014")),
(AND('[1]PWS Information'!$E$10="CWS",P1867="Non-Lead", I1867="Non-Lead - Copper", R1867="Yes", K1867="After 2014")),
(AND('[1]PWS Information'!$E$10="CWS",P1867="Non-Lead", I1867="Non-Lead - Copper", R1867="Yes", K1867="Unknown")),
(AND('[1]PWS Information'!$E$10="CWS",P1867="Non-Lead", M1867="Non-Lead - Copper", R1867="Yes", N1867="Between 1989 and 2014")),
(AND('[1]PWS Information'!$E$10="CWS",P1867="Non-Lead", M1867="Non-Lead - Copper", R1867="Yes", N1867="After 2014")),
(AND('[1]PWS Information'!$E$10="CWS",P1867="Non-Lead", M1867="Non-Lead - Copper", R1867="Yes", N1867="Unknown")),
(AND('[1]PWS Information'!$E$10="CWS",P1867="Unknown")),
(AND('[1]PWS Information'!$E$10="NTNC",P1867="Unknown")))),"Tier 5",
"")))))</f>
        <v>Tier 5</v>
      </c>
      <c r="Y1867" s="50"/>
      <c r="Z1867" s="50"/>
    </row>
    <row r="1868" spans="1:26" x14ac:dyDescent="0.25">
      <c r="A1868" s="39">
        <v>2249</v>
      </c>
      <c r="B1868" s="40">
        <v>4780</v>
      </c>
      <c r="C1868" s="41" t="s">
        <v>196</v>
      </c>
      <c r="D1868" s="41" t="s">
        <v>99</v>
      </c>
      <c r="E1868" s="41">
        <v>75153</v>
      </c>
      <c r="F1868" s="42"/>
      <c r="G1868" s="43"/>
      <c r="H1868" s="44"/>
      <c r="I1868" s="45" t="s">
        <v>47</v>
      </c>
      <c r="J1868" s="46" t="s">
        <v>37</v>
      </c>
      <c r="K1868" s="42" t="s">
        <v>41</v>
      </c>
      <c r="L1868" s="49"/>
      <c r="M1868" s="45" t="s">
        <v>54</v>
      </c>
      <c r="N1868" s="46" t="s">
        <v>49</v>
      </c>
      <c r="O1868" s="49"/>
      <c r="P1868" s="36" t="str">
        <f t="shared" si="29"/>
        <v>Non-Lead</v>
      </c>
      <c r="Q1868" s="39" t="s">
        <v>37</v>
      </c>
      <c r="R1868" s="39" t="s">
        <v>37</v>
      </c>
      <c r="S1868" s="39"/>
      <c r="T1868" s="50" t="s">
        <v>52</v>
      </c>
      <c r="U1868" s="50" t="s">
        <v>37</v>
      </c>
      <c r="V1868" s="50" t="s">
        <v>37</v>
      </c>
      <c r="W1868" s="50" t="s">
        <v>37</v>
      </c>
      <c r="X1868" s="51" t="str">
        <f>IF((OR((AND('[1]PWS Information'!$E$10="CWS",T1868="Single Family Residence",P1868="Lead")),
(AND('[1]PWS Information'!$E$10="CWS",T1868="Multiple Family Residence",'[1]PWS Information'!$E$11="Yes",P1868="Lead")),
(AND('[1]PWS Information'!$E$10="NTNC",P1868="Lead")))),"Tier 1",
IF((OR((AND('[1]PWS Information'!$E$10="CWS",T1868="Multiple Family Residence",'[1]PWS Information'!$E$11="No",P1868="Lead")),
(AND('[1]PWS Information'!$E$10="CWS",T1868="Other",P1868="Lead")),
(AND('[1]PWS Information'!$E$10="CWS",T1868="Building",P1868="Lead")))),"Tier 2",
IF((OR((AND('[1]PWS Information'!$E$10="CWS",T1868="Single Family Residence",P1868="Galvanized Requiring Replacement")),
(AND('[1]PWS Information'!$E$10="CWS",T1868="Single Family Residence",P1868="Galvanized Requiring Replacement",Q1868="Yes")),
(AND('[1]PWS Information'!$E$10="NTNC",P1868="Galvanized Requiring Replacement")),
(AND('[1]PWS Information'!$E$10="NTNC",T1868="Single Family Residence",Q1868="Yes")))),"Tier 3",
IF((OR((AND('[1]PWS Information'!$E$10="CWS",T1868="Single Family Residence",R1868="Yes",P1868="Non-Lead", I1868="Non-Lead - Copper",K1868="Before 1989")),
(AND('[1]PWS Information'!$E$10="CWS",T1868="Single Family Residence",R1868="Yes",P1868="Non-Lead", M1868="Non-Lead - Copper",N1868="Before 1989")))),"Tier 4",
IF((OR((AND('[1]PWS Information'!$E$10="NTNC",P1868="Non-Lead")),
(AND('[1]PWS Information'!$E$10="CWS",P1868="Non-Lead",R1868="")),
(AND('[1]PWS Information'!$E$10="CWS",P1868="Non-Lead",R1868="No")),
(AND('[1]PWS Information'!$E$10="CWS",P1868="Non-Lead",R1868="Don't Know")),
(AND('[1]PWS Information'!$E$10="CWS",P1868="Non-Lead", I1868="Non-Lead - Copper", R1868="Yes", K1868="Between 1989 and 2014")),
(AND('[1]PWS Information'!$E$10="CWS",P1868="Non-Lead", I1868="Non-Lead - Copper", R1868="Yes", K1868="After 2014")),
(AND('[1]PWS Information'!$E$10="CWS",P1868="Non-Lead", I1868="Non-Lead - Copper", R1868="Yes", K1868="Unknown")),
(AND('[1]PWS Information'!$E$10="CWS",P1868="Non-Lead", M1868="Non-Lead - Copper", R1868="Yes", N1868="Between 1989 and 2014")),
(AND('[1]PWS Information'!$E$10="CWS",P1868="Non-Lead", M1868="Non-Lead - Copper", R1868="Yes", N1868="After 2014")),
(AND('[1]PWS Information'!$E$10="CWS",P1868="Non-Lead", M1868="Non-Lead - Copper", R1868="Yes", N1868="Unknown")),
(AND('[1]PWS Information'!$E$10="CWS",P1868="Unknown")),
(AND('[1]PWS Information'!$E$10="NTNC",P1868="Unknown")))),"Tier 5",
"")))))</f>
        <v>Tier 5</v>
      </c>
      <c r="Y1868" s="50"/>
      <c r="Z1868" s="50"/>
    </row>
    <row r="1869" spans="1:26" x14ac:dyDescent="0.25">
      <c r="A1869" s="39">
        <v>2250</v>
      </c>
      <c r="B1869" s="40">
        <v>8015</v>
      </c>
      <c r="C1869" s="41" t="s">
        <v>469</v>
      </c>
      <c r="D1869" s="41" t="s">
        <v>88</v>
      </c>
      <c r="E1869" s="41">
        <v>75144</v>
      </c>
      <c r="F1869" s="42"/>
      <c r="G1869" s="43"/>
      <c r="H1869" s="44"/>
      <c r="I1869" s="45" t="s">
        <v>47</v>
      </c>
      <c r="J1869" s="46" t="s">
        <v>37</v>
      </c>
      <c r="K1869" s="42" t="s">
        <v>41</v>
      </c>
      <c r="L1869" s="49"/>
      <c r="M1869" s="45" t="s">
        <v>54</v>
      </c>
      <c r="N1869" s="46" t="s">
        <v>41</v>
      </c>
      <c r="O1869" s="49"/>
      <c r="P1869" s="36" t="str">
        <f t="shared" si="29"/>
        <v>Non-Lead</v>
      </c>
      <c r="Q1869" s="39" t="s">
        <v>37</v>
      </c>
      <c r="R1869" s="39" t="s">
        <v>37</v>
      </c>
      <c r="S1869" s="39"/>
      <c r="T1869" s="50" t="s">
        <v>36</v>
      </c>
      <c r="U1869" s="50" t="s">
        <v>37</v>
      </c>
      <c r="V1869" s="50" t="s">
        <v>37</v>
      </c>
      <c r="W1869" s="50" t="s">
        <v>37</v>
      </c>
      <c r="X1869" s="51" t="str">
        <f>IF((OR((AND('[1]PWS Information'!$E$10="CWS",T1869="Single Family Residence",P1869="Lead")),
(AND('[1]PWS Information'!$E$10="CWS",T1869="Multiple Family Residence",'[1]PWS Information'!$E$11="Yes",P1869="Lead")),
(AND('[1]PWS Information'!$E$10="NTNC",P1869="Lead")))),"Tier 1",
IF((OR((AND('[1]PWS Information'!$E$10="CWS",T1869="Multiple Family Residence",'[1]PWS Information'!$E$11="No",P1869="Lead")),
(AND('[1]PWS Information'!$E$10="CWS",T1869="Other",P1869="Lead")),
(AND('[1]PWS Information'!$E$10="CWS",T1869="Building",P1869="Lead")))),"Tier 2",
IF((OR((AND('[1]PWS Information'!$E$10="CWS",T1869="Single Family Residence",P1869="Galvanized Requiring Replacement")),
(AND('[1]PWS Information'!$E$10="CWS",T1869="Single Family Residence",P1869="Galvanized Requiring Replacement",Q1869="Yes")),
(AND('[1]PWS Information'!$E$10="NTNC",P1869="Galvanized Requiring Replacement")),
(AND('[1]PWS Information'!$E$10="NTNC",T1869="Single Family Residence",Q1869="Yes")))),"Tier 3",
IF((OR((AND('[1]PWS Information'!$E$10="CWS",T1869="Single Family Residence",R1869="Yes",P1869="Non-Lead", I1869="Non-Lead - Copper",K1869="Before 1989")),
(AND('[1]PWS Information'!$E$10="CWS",T1869="Single Family Residence",R1869="Yes",P1869="Non-Lead", M1869="Non-Lead - Copper",N1869="Before 1989")))),"Tier 4",
IF((OR((AND('[1]PWS Information'!$E$10="NTNC",P1869="Non-Lead")),
(AND('[1]PWS Information'!$E$10="CWS",P1869="Non-Lead",R1869="")),
(AND('[1]PWS Information'!$E$10="CWS",P1869="Non-Lead",R1869="No")),
(AND('[1]PWS Information'!$E$10="CWS",P1869="Non-Lead",R1869="Don't Know")),
(AND('[1]PWS Information'!$E$10="CWS",P1869="Non-Lead", I1869="Non-Lead - Copper", R1869="Yes", K1869="Between 1989 and 2014")),
(AND('[1]PWS Information'!$E$10="CWS",P1869="Non-Lead", I1869="Non-Lead - Copper", R1869="Yes", K1869="After 2014")),
(AND('[1]PWS Information'!$E$10="CWS",P1869="Non-Lead", I1869="Non-Lead - Copper", R1869="Yes", K1869="Unknown")),
(AND('[1]PWS Information'!$E$10="CWS",P1869="Non-Lead", M1869="Non-Lead - Copper", R1869="Yes", N1869="Between 1989 and 2014")),
(AND('[1]PWS Information'!$E$10="CWS",P1869="Non-Lead", M1869="Non-Lead - Copper", R1869="Yes", N1869="After 2014")),
(AND('[1]PWS Information'!$E$10="CWS",P1869="Non-Lead", M1869="Non-Lead - Copper", R1869="Yes", N1869="Unknown")),
(AND('[1]PWS Information'!$E$10="CWS",P1869="Unknown")),
(AND('[1]PWS Information'!$E$10="NTNC",P1869="Unknown")))),"Tier 5",
"")))))</f>
        <v>Tier 5</v>
      </c>
      <c r="Y1869" s="50"/>
      <c r="Z1869" s="50"/>
    </row>
    <row r="1870" spans="1:26" x14ac:dyDescent="0.25">
      <c r="A1870" s="39">
        <v>2251</v>
      </c>
      <c r="B1870" s="40">
        <v>5432</v>
      </c>
      <c r="C1870" s="41" t="s">
        <v>363</v>
      </c>
      <c r="D1870" s="41" t="s">
        <v>88</v>
      </c>
      <c r="E1870" s="41">
        <v>75144</v>
      </c>
      <c r="F1870" s="42"/>
      <c r="G1870" s="43"/>
      <c r="H1870" s="44"/>
      <c r="I1870" s="45" t="s">
        <v>47</v>
      </c>
      <c r="J1870" s="46" t="s">
        <v>37</v>
      </c>
      <c r="K1870" s="42" t="s">
        <v>41</v>
      </c>
      <c r="L1870" s="49"/>
      <c r="M1870" s="45" t="s">
        <v>54</v>
      </c>
      <c r="N1870" s="46" t="s">
        <v>41</v>
      </c>
      <c r="O1870" s="49"/>
      <c r="P1870" s="36" t="str">
        <f t="shared" si="29"/>
        <v>Non-Lead</v>
      </c>
      <c r="Q1870" s="39" t="s">
        <v>37</v>
      </c>
      <c r="R1870" s="39" t="s">
        <v>37</v>
      </c>
      <c r="S1870" s="39"/>
      <c r="T1870" s="50" t="s">
        <v>36</v>
      </c>
      <c r="U1870" s="50" t="s">
        <v>37</v>
      </c>
      <c r="V1870" s="50" t="s">
        <v>37</v>
      </c>
      <c r="W1870" s="50" t="s">
        <v>37</v>
      </c>
      <c r="X1870" s="51" t="str">
        <f>IF((OR((AND('[1]PWS Information'!$E$10="CWS",T1870="Single Family Residence",P1870="Lead")),
(AND('[1]PWS Information'!$E$10="CWS",T1870="Multiple Family Residence",'[1]PWS Information'!$E$11="Yes",P1870="Lead")),
(AND('[1]PWS Information'!$E$10="NTNC",P1870="Lead")))),"Tier 1",
IF((OR((AND('[1]PWS Information'!$E$10="CWS",T1870="Multiple Family Residence",'[1]PWS Information'!$E$11="No",P1870="Lead")),
(AND('[1]PWS Information'!$E$10="CWS",T1870="Other",P1870="Lead")),
(AND('[1]PWS Information'!$E$10="CWS",T1870="Building",P1870="Lead")))),"Tier 2",
IF((OR((AND('[1]PWS Information'!$E$10="CWS",T1870="Single Family Residence",P1870="Galvanized Requiring Replacement")),
(AND('[1]PWS Information'!$E$10="CWS",T1870="Single Family Residence",P1870="Galvanized Requiring Replacement",Q1870="Yes")),
(AND('[1]PWS Information'!$E$10="NTNC",P1870="Galvanized Requiring Replacement")),
(AND('[1]PWS Information'!$E$10="NTNC",T1870="Single Family Residence",Q1870="Yes")))),"Tier 3",
IF((OR((AND('[1]PWS Information'!$E$10="CWS",T1870="Single Family Residence",R1870="Yes",P1870="Non-Lead", I1870="Non-Lead - Copper",K1870="Before 1989")),
(AND('[1]PWS Information'!$E$10="CWS",T1870="Single Family Residence",R1870="Yes",P1870="Non-Lead", M1870="Non-Lead - Copper",N1870="Before 1989")))),"Tier 4",
IF((OR((AND('[1]PWS Information'!$E$10="NTNC",P1870="Non-Lead")),
(AND('[1]PWS Information'!$E$10="CWS",P1870="Non-Lead",R1870="")),
(AND('[1]PWS Information'!$E$10="CWS",P1870="Non-Lead",R1870="No")),
(AND('[1]PWS Information'!$E$10="CWS",P1870="Non-Lead",R1870="Don't Know")),
(AND('[1]PWS Information'!$E$10="CWS",P1870="Non-Lead", I1870="Non-Lead - Copper", R1870="Yes", K1870="Between 1989 and 2014")),
(AND('[1]PWS Information'!$E$10="CWS",P1870="Non-Lead", I1870="Non-Lead - Copper", R1870="Yes", K1870="After 2014")),
(AND('[1]PWS Information'!$E$10="CWS",P1870="Non-Lead", I1870="Non-Lead - Copper", R1870="Yes", K1870="Unknown")),
(AND('[1]PWS Information'!$E$10="CWS",P1870="Non-Lead", M1870="Non-Lead - Copper", R1870="Yes", N1870="Between 1989 and 2014")),
(AND('[1]PWS Information'!$E$10="CWS",P1870="Non-Lead", M1870="Non-Lead - Copper", R1870="Yes", N1870="After 2014")),
(AND('[1]PWS Information'!$E$10="CWS",P1870="Non-Lead", M1870="Non-Lead - Copper", R1870="Yes", N1870="Unknown")),
(AND('[1]PWS Information'!$E$10="CWS",P1870="Unknown")),
(AND('[1]PWS Information'!$E$10="NTNC",P1870="Unknown")))),"Tier 5",
"")))))</f>
        <v>Tier 5</v>
      </c>
      <c r="Y1870" s="50"/>
      <c r="Z1870" s="50"/>
    </row>
    <row r="1871" spans="1:26" x14ac:dyDescent="0.25">
      <c r="A1871" s="39">
        <v>2252</v>
      </c>
      <c r="B1871" s="40">
        <v>3194</v>
      </c>
      <c r="C1871" s="41" t="s">
        <v>300</v>
      </c>
      <c r="D1871" s="41" t="s">
        <v>99</v>
      </c>
      <c r="E1871" s="41">
        <v>75153</v>
      </c>
      <c r="F1871" s="42"/>
      <c r="G1871" s="43"/>
      <c r="H1871" s="44"/>
      <c r="I1871" s="45" t="s">
        <v>47</v>
      </c>
      <c r="J1871" s="46" t="s">
        <v>37</v>
      </c>
      <c r="K1871" s="42" t="s">
        <v>41</v>
      </c>
      <c r="L1871" s="49"/>
      <c r="M1871" s="45" t="s">
        <v>54</v>
      </c>
      <c r="N1871" s="46" t="s">
        <v>41</v>
      </c>
      <c r="O1871" s="49"/>
      <c r="P1871" s="36" t="str">
        <f t="shared" si="29"/>
        <v>Non-Lead</v>
      </c>
      <c r="Q1871" s="39" t="s">
        <v>37</v>
      </c>
      <c r="R1871" s="39" t="s">
        <v>37</v>
      </c>
      <c r="S1871" s="39"/>
      <c r="T1871" s="50" t="s">
        <v>36</v>
      </c>
      <c r="U1871" s="50" t="s">
        <v>37</v>
      </c>
      <c r="V1871" s="50" t="s">
        <v>37</v>
      </c>
      <c r="W1871" s="50" t="s">
        <v>37</v>
      </c>
      <c r="X1871" s="51" t="str">
        <f>IF((OR((AND('[1]PWS Information'!$E$10="CWS",T1871="Single Family Residence",P1871="Lead")),
(AND('[1]PWS Information'!$E$10="CWS",T1871="Multiple Family Residence",'[1]PWS Information'!$E$11="Yes",P1871="Lead")),
(AND('[1]PWS Information'!$E$10="NTNC",P1871="Lead")))),"Tier 1",
IF((OR((AND('[1]PWS Information'!$E$10="CWS",T1871="Multiple Family Residence",'[1]PWS Information'!$E$11="No",P1871="Lead")),
(AND('[1]PWS Information'!$E$10="CWS",T1871="Other",P1871="Lead")),
(AND('[1]PWS Information'!$E$10="CWS",T1871="Building",P1871="Lead")))),"Tier 2",
IF((OR((AND('[1]PWS Information'!$E$10="CWS",T1871="Single Family Residence",P1871="Galvanized Requiring Replacement")),
(AND('[1]PWS Information'!$E$10="CWS",T1871="Single Family Residence",P1871="Galvanized Requiring Replacement",Q1871="Yes")),
(AND('[1]PWS Information'!$E$10="NTNC",P1871="Galvanized Requiring Replacement")),
(AND('[1]PWS Information'!$E$10="NTNC",T1871="Single Family Residence",Q1871="Yes")))),"Tier 3",
IF((OR((AND('[1]PWS Information'!$E$10="CWS",T1871="Single Family Residence",R1871="Yes",P1871="Non-Lead", I1871="Non-Lead - Copper",K1871="Before 1989")),
(AND('[1]PWS Information'!$E$10="CWS",T1871="Single Family Residence",R1871="Yes",P1871="Non-Lead", M1871="Non-Lead - Copper",N1871="Before 1989")))),"Tier 4",
IF((OR((AND('[1]PWS Information'!$E$10="NTNC",P1871="Non-Lead")),
(AND('[1]PWS Information'!$E$10="CWS",P1871="Non-Lead",R1871="")),
(AND('[1]PWS Information'!$E$10="CWS",P1871="Non-Lead",R1871="No")),
(AND('[1]PWS Information'!$E$10="CWS",P1871="Non-Lead",R1871="Don't Know")),
(AND('[1]PWS Information'!$E$10="CWS",P1871="Non-Lead", I1871="Non-Lead - Copper", R1871="Yes", K1871="Between 1989 and 2014")),
(AND('[1]PWS Information'!$E$10="CWS",P1871="Non-Lead", I1871="Non-Lead - Copper", R1871="Yes", K1871="After 2014")),
(AND('[1]PWS Information'!$E$10="CWS",P1871="Non-Lead", I1871="Non-Lead - Copper", R1871="Yes", K1871="Unknown")),
(AND('[1]PWS Information'!$E$10="CWS",P1871="Non-Lead", M1871="Non-Lead - Copper", R1871="Yes", N1871="Between 1989 and 2014")),
(AND('[1]PWS Information'!$E$10="CWS",P1871="Non-Lead", M1871="Non-Lead - Copper", R1871="Yes", N1871="After 2014")),
(AND('[1]PWS Information'!$E$10="CWS",P1871="Non-Lead", M1871="Non-Lead - Copper", R1871="Yes", N1871="Unknown")),
(AND('[1]PWS Information'!$E$10="CWS",P1871="Unknown")),
(AND('[1]PWS Information'!$E$10="NTNC",P1871="Unknown")))),"Tier 5",
"")))))</f>
        <v>Tier 5</v>
      </c>
      <c r="Y1871" s="50"/>
      <c r="Z1871" s="50"/>
    </row>
    <row r="1872" spans="1:26" x14ac:dyDescent="0.25">
      <c r="A1872" s="39">
        <v>2253</v>
      </c>
      <c r="B1872" s="40">
        <v>5315</v>
      </c>
      <c r="C1872" s="41" t="s">
        <v>297</v>
      </c>
      <c r="D1872" s="41" t="s">
        <v>73</v>
      </c>
      <c r="E1872" s="41">
        <v>75155</v>
      </c>
      <c r="F1872" s="42"/>
      <c r="G1872" s="43"/>
      <c r="H1872" s="44"/>
      <c r="I1872" s="45" t="s">
        <v>47</v>
      </c>
      <c r="J1872" s="46" t="s">
        <v>37</v>
      </c>
      <c r="K1872" s="42" t="s">
        <v>41</v>
      </c>
      <c r="L1872" s="49"/>
      <c r="M1872" s="45" t="s">
        <v>54</v>
      </c>
      <c r="N1872" s="46" t="s">
        <v>35</v>
      </c>
      <c r="O1872" s="49"/>
      <c r="P1872" s="36" t="str">
        <f t="shared" si="29"/>
        <v>Non-Lead</v>
      </c>
      <c r="Q1872" s="39" t="s">
        <v>37</v>
      </c>
      <c r="R1872" s="39" t="s">
        <v>37</v>
      </c>
      <c r="S1872" s="39"/>
      <c r="T1872" s="50" t="s">
        <v>36</v>
      </c>
      <c r="U1872" s="50" t="s">
        <v>37</v>
      </c>
      <c r="V1872" s="50" t="s">
        <v>37</v>
      </c>
      <c r="W1872" s="50" t="s">
        <v>37</v>
      </c>
      <c r="X1872" s="51" t="str">
        <f>IF((OR((AND('[1]PWS Information'!$E$10="CWS",T1872="Single Family Residence",P1872="Lead")),
(AND('[1]PWS Information'!$E$10="CWS",T1872="Multiple Family Residence",'[1]PWS Information'!$E$11="Yes",P1872="Lead")),
(AND('[1]PWS Information'!$E$10="NTNC",P1872="Lead")))),"Tier 1",
IF((OR((AND('[1]PWS Information'!$E$10="CWS",T1872="Multiple Family Residence",'[1]PWS Information'!$E$11="No",P1872="Lead")),
(AND('[1]PWS Information'!$E$10="CWS",T1872="Other",P1872="Lead")),
(AND('[1]PWS Information'!$E$10="CWS",T1872="Building",P1872="Lead")))),"Tier 2",
IF((OR((AND('[1]PWS Information'!$E$10="CWS",T1872="Single Family Residence",P1872="Galvanized Requiring Replacement")),
(AND('[1]PWS Information'!$E$10="CWS",T1872="Single Family Residence",P1872="Galvanized Requiring Replacement",Q1872="Yes")),
(AND('[1]PWS Information'!$E$10="NTNC",P1872="Galvanized Requiring Replacement")),
(AND('[1]PWS Information'!$E$10="NTNC",T1872="Single Family Residence",Q1872="Yes")))),"Tier 3",
IF((OR((AND('[1]PWS Information'!$E$10="CWS",T1872="Single Family Residence",R1872="Yes",P1872="Non-Lead", I1872="Non-Lead - Copper",K1872="Before 1989")),
(AND('[1]PWS Information'!$E$10="CWS",T1872="Single Family Residence",R1872="Yes",P1872="Non-Lead", M1872="Non-Lead - Copper",N1872="Before 1989")))),"Tier 4",
IF((OR((AND('[1]PWS Information'!$E$10="NTNC",P1872="Non-Lead")),
(AND('[1]PWS Information'!$E$10="CWS",P1872="Non-Lead",R1872="")),
(AND('[1]PWS Information'!$E$10="CWS",P1872="Non-Lead",R1872="No")),
(AND('[1]PWS Information'!$E$10="CWS",P1872="Non-Lead",R1872="Don't Know")),
(AND('[1]PWS Information'!$E$10="CWS",P1872="Non-Lead", I1872="Non-Lead - Copper", R1872="Yes", K1872="Between 1989 and 2014")),
(AND('[1]PWS Information'!$E$10="CWS",P1872="Non-Lead", I1872="Non-Lead - Copper", R1872="Yes", K1872="After 2014")),
(AND('[1]PWS Information'!$E$10="CWS",P1872="Non-Lead", I1872="Non-Lead - Copper", R1872="Yes", K1872="Unknown")),
(AND('[1]PWS Information'!$E$10="CWS",P1872="Non-Lead", M1872="Non-Lead - Copper", R1872="Yes", N1872="Between 1989 and 2014")),
(AND('[1]PWS Information'!$E$10="CWS",P1872="Non-Lead", M1872="Non-Lead - Copper", R1872="Yes", N1872="After 2014")),
(AND('[1]PWS Information'!$E$10="CWS",P1872="Non-Lead", M1872="Non-Lead - Copper", R1872="Yes", N1872="Unknown")),
(AND('[1]PWS Information'!$E$10="CWS",P1872="Unknown")),
(AND('[1]PWS Information'!$E$10="NTNC",P1872="Unknown")))),"Tier 5",
"")))))</f>
        <v>Tier 5</v>
      </c>
      <c r="Y1872" s="50"/>
      <c r="Z1872" s="50"/>
    </row>
    <row r="1873" spans="1:26" ht="30" x14ac:dyDescent="0.25">
      <c r="A1873" s="39">
        <v>2255</v>
      </c>
      <c r="B1873" s="40">
        <v>2044</v>
      </c>
      <c r="C1873" s="41" t="s">
        <v>399</v>
      </c>
      <c r="D1873" s="41" t="s">
        <v>88</v>
      </c>
      <c r="E1873" s="41">
        <v>75144</v>
      </c>
      <c r="F1873" s="42"/>
      <c r="G1873" s="43"/>
      <c r="H1873" s="44"/>
      <c r="I1873" s="45" t="s">
        <v>47</v>
      </c>
      <c r="J1873" s="46" t="s">
        <v>37</v>
      </c>
      <c r="K1873" s="42" t="s">
        <v>41</v>
      </c>
      <c r="L1873" s="49"/>
      <c r="M1873" s="45" t="s">
        <v>54</v>
      </c>
      <c r="N1873" s="46" t="s">
        <v>40</v>
      </c>
      <c r="O1873" s="49"/>
      <c r="P1873" s="36" t="str">
        <f t="shared" si="29"/>
        <v>Non-Lead</v>
      </c>
      <c r="Q1873" s="39" t="s">
        <v>37</v>
      </c>
      <c r="R1873" s="39" t="s">
        <v>37</v>
      </c>
      <c r="S1873" s="39"/>
      <c r="T1873" s="50" t="s">
        <v>36</v>
      </c>
      <c r="U1873" s="50" t="s">
        <v>37</v>
      </c>
      <c r="V1873" s="50" t="s">
        <v>37</v>
      </c>
      <c r="W1873" s="50" t="s">
        <v>37</v>
      </c>
      <c r="X1873" s="51" t="str">
        <f>IF((OR((AND('[1]PWS Information'!$E$10="CWS",T1873="Single Family Residence",P1873="Lead")),
(AND('[1]PWS Information'!$E$10="CWS",T1873="Multiple Family Residence",'[1]PWS Information'!$E$11="Yes",P1873="Lead")),
(AND('[1]PWS Information'!$E$10="NTNC",P1873="Lead")))),"Tier 1",
IF((OR((AND('[1]PWS Information'!$E$10="CWS",T1873="Multiple Family Residence",'[1]PWS Information'!$E$11="No",P1873="Lead")),
(AND('[1]PWS Information'!$E$10="CWS",T1873="Other",P1873="Lead")),
(AND('[1]PWS Information'!$E$10="CWS",T1873="Building",P1873="Lead")))),"Tier 2",
IF((OR((AND('[1]PWS Information'!$E$10="CWS",T1873="Single Family Residence",P1873="Galvanized Requiring Replacement")),
(AND('[1]PWS Information'!$E$10="CWS",T1873="Single Family Residence",P1873="Galvanized Requiring Replacement",Q1873="Yes")),
(AND('[1]PWS Information'!$E$10="NTNC",P1873="Galvanized Requiring Replacement")),
(AND('[1]PWS Information'!$E$10="NTNC",T1873="Single Family Residence",Q1873="Yes")))),"Tier 3",
IF((OR((AND('[1]PWS Information'!$E$10="CWS",T1873="Single Family Residence",R1873="Yes",P1873="Non-Lead", I1873="Non-Lead - Copper",K1873="Before 1989")),
(AND('[1]PWS Information'!$E$10="CWS",T1873="Single Family Residence",R1873="Yes",P1873="Non-Lead", M1873="Non-Lead - Copper",N1873="Before 1989")))),"Tier 4",
IF((OR((AND('[1]PWS Information'!$E$10="NTNC",P1873="Non-Lead")),
(AND('[1]PWS Information'!$E$10="CWS",P1873="Non-Lead",R1873="")),
(AND('[1]PWS Information'!$E$10="CWS",P1873="Non-Lead",R1873="No")),
(AND('[1]PWS Information'!$E$10="CWS",P1873="Non-Lead",R1873="Don't Know")),
(AND('[1]PWS Information'!$E$10="CWS",P1873="Non-Lead", I1873="Non-Lead - Copper", R1873="Yes", K1873="Between 1989 and 2014")),
(AND('[1]PWS Information'!$E$10="CWS",P1873="Non-Lead", I1873="Non-Lead - Copper", R1873="Yes", K1873="After 2014")),
(AND('[1]PWS Information'!$E$10="CWS",P1873="Non-Lead", I1873="Non-Lead - Copper", R1873="Yes", K1873="Unknown")),
(AND('[1]PWS Information'!$E$10="CWS",P1873="Non-Lead", M1873="Non-Lead - Copper", R1873="Yes", N1873="Between 1989 and 2014")),
(AND('[1]PWS Information'!$E$10="CWS",P1873="Non-Lead", M1873="Non-Lead - Copper", R1873="Yes", N1873="After 2014")),
(AND('[1]PWS Information'!$E$10="CWS",P1873="Non-Lead", M1873="Non-Lead - Copper", R1873="Yes", N1873="Unknown")),
(AND('[1]PWS Information'!$E$10="CWS",P1873="Unknown")),
(AND('[1]PWS Information'!$E$10="NTNC",P1873="Unknown")))),"Tier 5",
"")))))</f>
        <v>Tier 5</v>
      </c>
      <c r="Y1873" s="50"/>
      <c r="Z1873" s="50"/>
    </row>
    <row r="1874" spans="1:26" x14ac:dyDescent="0.25">
      <c r="A1874" s="39">
        <v>2256</v>
      </c>
      <c r="B1874" s="40">
        <v>3227</v>
      </c>
      <c r="C1874" s="41" t="s">
        <v>300</v>
      </c>
      <c r="D1874" s="41" t="s">
        <v>99</v>
      </c>
      <c r="E1874" s="41">
        <v>75153</v>
      </c>
      <c r="F1874" s="42"/>
      <c r="G1874" s="43"/>
      <c r="H1874" s="44"/>
      <c r="I1874" s="45" t="s">
        <v>47</v>
      </c>
      <c r="J1874" s="46" t="s">
        <v>37</v>
      </c>
      <c r="K1874" s="42" t="s">
        <v>41</v>
      </c>
      <c r="L1874" s="49"/>
      <c r="M1874" s="45" t="s">
        <v>54</v>
      </c>
      <c r="N1874" s="46" t="s">
        <v>41</v>
      </c>
      <c r="O1874" s="49"/>
      <c r="P1874" s="36" t="str">
        <f t="shared" si="29"/>
        <v>Non-Lead</v>
      </c>
      <c r="Q1874" s="39" t="s">
        <v>37</v>
      </c>
      <c r="R1874" s="39" t="s">
        <v>37</v>
      </c>
      <c r="S1874" s="39"/>
      <c r="T1874" s="50" t="s">
        <v>36</v>
      </c>
      <c r="U1874" s="50" t="s">
        <v>37</v>
      </c>
      <c r="V1874" s="50" t="s">
        <v>37</v>
      </c>
      <c r="W1874" s="50" t="s">
        <v>37</v>
      </c>
      <c r="X1874" s="51" t="str">
        <f>IF((OR((AND('[1]PWS Information'!$E$10="CWS",T1874="Single Family Residence",P1874="Lead")),
(AND('[1]PWS Information'!$E$10="CWS",T1874="Multiple Family Residence",'[1]PWS Information'!$E$11="Yes",P1874="Lead")),
(AND('[1]PWS Information'!$E$10="NTNC",P1874="Lead")))),"Tier 1",
IF((OR((AND('[1]PWS Information'!$E$10="CWS",T1874="Multiple Family Residence",'[1]PWS Information'!$E$11="No",P1874="Lead")),
(AND('[1]PWS Information'!$E$10="CWS",T1874="Other",P1874="Lead")),
(AND('[1]PWS Information'!$E$10="CWS",T1874="Building",P1874="Lead")))),"Tier 2",
IF((OR((AND('[1]PWS Information'!$E$10="CWS",T1874="Single Family Residence",P1874="Galvanized Requiring Replacement")),
(AND('[1]PWS Information'!$E$10="CWS",T1874="Single Family Residence",P1874="Galvanized Requiring Replacement",Q1874="Yes")),
(AND('[1]PWS Information'!$E$10="NTNC",P1874="Galvanized Requiring Replacement")),
(AND('[1]PWS Information'!$E$10="NTNC",T1874="Single Family Residence",Q1874="Yes")))),"Tier 3",
IF((OR((AND('[1]PWS Information'!$E$10="CWS",T1874="Single Family Residence",R1874="Yes",P1874="Non-Lead", I1874="Non-Lead - Copper",K1874="Before 1989")),
(AND('[1]PWS Information'!$E$10="CWS",T1874="Single Family Residence",R1874="Yes",P1874="Non-Lead", M1874="Non-Lead - Copper",N1874="Before 1989")))),"Tier 4",
IF((OR((AND('[1]PWS Information'!$E$10="NTNC",P1874="Non-Lead")),
(AND('[1]PWS Information'!$E$10="CWS",P1874="Non-Lead",R1874="")),
(AND('[1]PWS Information'!$E$10="CWS",P1874="Non-Lead",R1874="No")),
(AND('[1]PWS Information'!$E$10="CWS",P1874="Non-Lead",R1874="Don't Know")),
(AND('[1]PWS Information'!$E$10="CWS",P1874="Non-Lead", I1874="Non-Lead - Copper", R1874="Yes", K1874="Between 1989 and 2014")),
(AND('[1]PWS Information'!$E$10="CWS",P1874="Non-Lead", I1874="Non-Lead - Copper", R1874="Yes", K1874="After 2014")),
(AND('[1]PWS Information'!$E$10="CWS",P1874="Non-Lead", I1874="Non-Lead - Copper", R1874="Yes", K1874="Unknown")),
(AND('[1]PWS Information'!$E$10="CWS",P1874="Non-Lead", M1874="Non-Lead - Copper", R1874="Yes", N1874="Between 1989 and 2014")),
(AND('[1]PWS Information'!$E$10="CWS",P1874="Non-Lead", M1874="Non-Lead - Copper", R1874="Yes", N1874="After 2014")),
(AND('[1]PWS Information'!$E$10="CWS",P1874="Non-Lead", M1874="Non-Lead - Copper", R1874="Yes", N1874="Unknown")),
(AND('[1]PWS Information'!$E$10="CWS",P1874="Unknown")),
(AND('[1]PWS Information'!$E$10="NTNC",P1874="Unknown")))),"Tier 5",
"")))))</f>
        <v>Tier 5</v>
      </c>
      <c r="Y1874" s="50"/>
      <c r="Z1874" s="50"/>
    </row>
    <row r="1875" spans="1:26" x14ac:dyDescent="0.25">
      <c r="A1875" s="39">
        <v>2257</v>
      </c>
      <c r="B1875" s="40">
        <v>3215</v>
      </c>
      <c r="C1875" s="41" t="s">
        <v>300</v>
      </c>
      <c r="D1875" s="41" t="s">
        <v>99</v>
      </c>
      <c r="E1875" s="41">
        <v>75153</v>
      </c>
      <c r="F1875" s="42"/>
      <c r="G1875" s="43"/>
      <c r="H1875" s="44"/>
      <c r="I1875" s="45" t="s">
        <v>47</v>
      </c>
      <c r="J1875" s="46" t="s">
        <v>37</v>
      </c>
      <c r="K1875" s="42" t="s">
        <v>41</v>
      </c>
      <c r="L1875" s="49"/>
      <c r="M1875" s="45" t="s">
        <v>54</v>
      </c>
      <c r="N1875" s="46" t="s">
        <v>49</v>
      </c>
      <c r="O1875" s="49"/>
      <c r="P1875" s="36" t="str">
        <f t="shared" si="29"/>
        <v>Non-Lead</v>
      </c>
      <c r="Q1875" s="39" t="s">
        <v>37</v>
      </c>
      <c r="R1875" s="39" t="s">
        <v>37</v>
      </c>
      <c r="S1875" s="39"/>
      <c r="T1875" s="50" t="s">
        <v>36</v>
      </c>
      <c r="U1875" s="50" t="s">
        <v>37</v>
      </c>
      <c r="V1875" s="50" t="s">
        <v>37</v>
      </c>
      <c r="W1875" s="50" t="s">
        <v>37</v>
      </c>
      <c r="X1875" s="51" t="str">
        <f>IF((OR((AND('[1]PWS Information'!$E$10="CWS",T1875="Single Family Residence",P1875="Lead")),
(AND('[1]PWS Information'!$E$10="CWS",T1875="Multiple Family Residence",'[1]PWS Information'!$E$11="Yes",P1875="Lead")),
(AND('[1]PWS Information'!$E$10="NTNC",P1875="Lead")))),"Tier 1",
IF((OR((AND('[1]PWS Information'!$E$10="CWS",T1875="Multiple Family Residence",'[1]PWS Information'!$E$11="No",P1875="Lead")),
(AND('[1]PWS Information'!$E$10="CWS",T1875="Other",P1875="Lead")),
(AND('[1]PWS Information'!$E$10="CWS",T1875="Building",P1875="Lead")))),"Tier 2",
IF((OR((AND('[1]PWS Information'!$E$10="CWS",T1875="Single Family Residence",P1875="Galvanized Requiring Replacement")),
(AND('[1]PWS Information'!$E$10="CWS",T1875="Single Family Residence",P1875="Galvanized Requiring Replacement",Q1875="Yes")),
(AND('[1]PWS Information'!$E$10="NTNC",P1875="Galvanized Requiring Replacement")),
(AND('[1]PWS Information'!$E$10="NTNC",T1875="Single Family Residence",Q1875="Yes")))),"Tier 3",
IF((OR((AND('[1]PWS Information'!$E$10="CWS",T1875="Single Family Residence",R1875="Yes",P1875="Non-Lead", I1875="Non-Lead - Copper",K1875="Before 1989")),
(AND('[1]PWS Information'!$E$10="CWS",T1875="Single Family Residence",R1875="Yes",P1875="Non-Lead", M1875="Non-Lead - Copper",N1875="Before 1989")))),"Tier 4",
IF((OR((AND('[1]PWS Information'!$E$10="NTNC",P1875="Non-Lead")),
(AND('[1]PWS Information'!$E$10="CWS",P1875="Non-Lead",R1875="")),
(AND('[1]PWS Information'!$E$10="CWS",P1875="Non-Lead",R1875="No")),
(AND('[1]PWS Information'!$E$10="CWS",P1875="Non-Lead",R1875="Don't Know")),
(AND('[1]PWS Information'!$E$10="CWS",P1875="Non-Lead", I1875="Non-Lead - Copper", R1875="Yes", K1875="Between 1989 and 2014")),
(AND('[1]PWS Information'!$E$10="CWS",P1875="Non-Lead", I1875="Non-Lead - Copper", R1875="Yes", K1875="After 2014")),
(AND('[1]PWS Information'!$E$10="CWS",P1875="Non-Lead", I1875="Non-Lead - Copper", R1875="Yes", K1875="Unknown")),
(AND('[1]PWS Information'!$E$10="CWS",P1875="Non-Lead", M1875="Non-Lead - Copper", R1875="Yes", N1875="Between 1989 and 2014")),
(AND('[1]PWS Information'!$E$10="CWS",P1875="Non-Lead", M1875="Non-Lead - Copper", R1875="Yes", N1875="After 2014")),
(AND('[1]PWS Information'!$E$10="CWS",P1875="Non-Lead", M1875="Non-Lead - Copper", R1875="Yes", N1875="Unknown")),
(AND('[1]PWS Information'!$E$10="CWS",P1875="Unknown")),
(AND('[1]PWS Information'!$E$10="NTNC",P1875="Unknown")))),"Tier 5",
"")))))</f>
        <v>Tier 5</v>
      </c>
      <c r="Y1875" s="50"/>
      <c r="Z1875" s="50"/>
    </row>
    <row r="1876" spans="1:26" x14ac:dyDescent="0.25">
      <c r="A1876" s="39">
        <v>2258</v>
      </c>
      <c r="B1876" s="40">
        <v>1814</v>
      </c>
      <c r="C1876" s="41" t="s">
        <v>470</v>
      </c>
      <c r="D1876" s="41" t="s">
        <v>88</v>
      </c>
      <c r="E1876" s="41">
        <v>75144</v>
      </c>
      <c r="F1876" s="42"/>
      <c r="G1876" s="43"/>
      <c r="H1876" s="44"/>
      <c r="I1876" s="45" t="s">
        <v>47</v>
      </c>
      <c r="J1876" s="46" t="s">
        <v>37</v>
      </c>
      <c r="K1876" s="42" t="s">
        <v>41</v>
      </c>
      <c r="L1876" s="49"/>
      <c r="M1876" s="45" t="s">
        <v>54</v>
      </c>
      <c r="N1876" s="46" t="s">
        <v>41</v>
      </c>
      <c r="O1876" s="49"/>
      <c r="P1876" s="36" t="str">
        <f t="shared" si="29"/>
        <v>Non-Lead</v>
      </c>
      <c r="Q1876" s="39" t="s">
        <v>37</v>
      </c>
      <c r="R1876" s="39" t="s">
        <v>37</v>
      </c>
      <c r="S1876" s="39"/>
      <c r="T1876" s="50" t="s">
        <v>36</v>
      </c>
      <c r="U1876" s="50" t="s">
        <v>37</v>
      </c>
      <c r="V1876" s="50" t="s">
        <v>37</v>
      </c>
      <c r="W1876" s="50" t="s">
        <v>37</v>
      </c>
      <c r="X1876" s="51" t="str">
        <f>IF((OR((AND('[1]PWS Information'!$E$10="CWS",T1876="Single Family Residence",P1876="Lead")),
(AND('[1]PWS Information'!$E$10="CWS",T1876="Multiple Family Residence",'[1]PWS Information'!$E$11="Yes",P1876="Lead")),
(AND('[1]PWS Information'!$E$10="NTNC",P1876="Lead")))),"Tier 1",
IF((OR((AND('[1]PWS Information'!$E$10="CWS",T1876="Multiple Family Residence",'[1]PWS Information'!$E$11="No",P1876="Lead")),
(AND('[1]PWS Information'!$E$10="CWS",T1876="Other",P1876="Lead")),
(AND('[1]PWS Information'!$E$10="CWS",T1876="Building",P1876="Lead")))),"Tier 2",
IF((OR((AND('[1]PWS Information'!$E$10="CWS",T1876="Single Family Residence",P1876="Galvanized Requiring Replacement")),
(AND('[1]PWS Information'!$E$10="CWS",T1876="Single Family Residence",P1876="Galvanized Requiring Replacement",Q1876="Yes")),
(AND('[1]PWS Information'!$E$10="NTNC",P1876="Galvanized Requiring Replacement")),
(AND('[1]PWS Information'!$E$10="NTNC",T1876="Single Family Residence",Q1876="Yes")))),"Tier 3",
IF((OR((AND('[1]PWS Information'!$E$10="CWS",T1876="Single Family Residence",R1876="Yes",P1876="Non-Lead", I1876="Non-Lead - Copper",K1876="Before 1989")),
(AND('[1]PWS Information'!$E$10="CWS",T1876="Single Family Residence",R1876="Yes",P1876="Non-Lead", M1876="Non-Lead - Copper",N1876="Before 1989")))),"Tier 4",
IF((OR((AND('[1]PWS Information'!$E$10="NTNC",P1876="Non-Lead")),
(AND('[1]PWS Information'!$E$10="CWS",P1876="Non-Lead",R1876="")),
(AND('[1]PWS Information'!$E$10="CWS",P1876="Non-Lead",R1876="No")),
(AND('[1]PWS Information'!$E$10="CWS",P1876="Non-Lead",R1876="Don't Know")),
(AND('[1]PWS Information'!$E$10="CWS",P1876="Non-Lead", I1876="Non-Lead - Copper", R1876="Yes", K1876="Between 1989 and 2014")),
(AND('[1]PWS Information'!$E$10="CWS",P1876="Non-Lead", I1876="Non-Lead - Copper", R1876="Yes", K1876="After 2014")),
(AND('[1]PWS Information'!$E$10="CWS",P1876="Non-Lead", I1876="Non-Lead - Copper", R1876="Yes", K1876="Unknown")),
(AND('[1]PWS Information'!$E$10="CWS",P1876="Non-Lead", M1876="Non-Lead - Copper", R1876="Yes", N1876="Between 1989 and 2014")),
(AND('[1]PWS Information'!$E$10="CWS",P1876="Non-Lead", M1876="Non-Lead - Copper", R1876="Yes", N1876="After 2014")),
(AND('[1]PWS Information'!$E$10="CWS",P1876="Non-Lead", M1876="Non-Lead - Copper", R1876="Yes", N1876="Unknown")),
(AND('[1]PWS Information'!$E$10="CWS",P1876="Unknown")),
(AND('[1]PWS Information'!$E$10="NTNC",P1876="Unknown")))),"Tier 5",
"")))))</f>
        <v>Tier 5</v>
      </c>
      <c r="Y1876" s="50"/>
      <c r="Z1876" s="50"/>
    </row>
    <row r="1877" spans="1:26" ht="30" x14ac:dyDescent="0.25">
      <c r="A1877" s="39">
        <v>2259</v>
      </c>
      <c r="B1877" s="40">
        <v>14396</v>
      </c>
      <c r="C1877" s="41" t="s">
        <v>343</v>
      </c>
      <c r="D1877" s="41" t="s">
        <v>88</v>
      </c>
      <c r="E1877" s="41">
        <v>75144</v>
      </c>
      <c r="F1877" s="42"/>
      <c r="G1877" s="43"/>
      <c r="H1877" s="44"/>
      <c r="I1877" s="45" t="s">
        <v>47</v>
      </c>
      <c r="J1877" s="46" t="s">
        <v>37</v>
      </c>
      <c r="K1877" s="42" t="s">
        <v>41</v>
      </c>
      <c r="L1877" s="49"/>
      <c r="M1877" s="45" t="s">
        <v>59</v>
      </c>
      <c r="N1877" s="46" t="s">
        <v>49</v>
      </c>
      <c r="O1877" s="49"/>
      <c r="P1877" s="36" t="str">
        <f t="shared" si="29"/>
        <v>Unknown</v>
      </c>
      <c r="Q1877" s="39" t="s">
        <v>46</v>
      </c>
      <c r="R1877" s="39" t="s">
        <v>46</v>
      </c>
      <c r="S1877" s="39"/>
      <c r="T1877" s="50" t="s">
        <v>52</v>
      </c>
      <c r="U1877" s="50" t="s">
        <v>37</v>
      </c>
      <c r="V1877" s="50" t="s">
        <v>49</v>
      </c>
      <c r="W1877" s="50" t="s">
        <v>37</v>
      </c>
      <c r="X1877" s="51" t="str">
        <f>IF((OR((AND('[1]PWS Information'!$E$10="CWS",T1877="Single Family Residence",P1877="Lead")),
(AND('[1]PWS Information'!$E$10="CWS",T1877="Multiple Family Residence",'[1]PWS Information'!$E$11="Yes",P1877="Lead")),
(AND('[1]PWS Information'!$E$10="NTNC",P1877="Lead")))),"Tier 1",
IF((OR((AND('[1]PWS Information'!$E$10="CWS",T1877="Multiple Family Residence",'[1]PWS Information'!$E$11="No",P1877="Lead")),
(AND('[1]PWS Information'!$E$10="CWS",T1877="Other",P1877="Lead")),
(AND('[1]PWS Information'!$E$10="CWS",T1877="Building",P1877="Lead")))),"Tier 2",
IF((OR((AND('[1]PWS Information'!$E$10="CWS",T1877="Single Family Residence",P1877="Galvanized Requiring Replacement")),
(AND('[1]PWS Information'!$E$10="CWS",T1877="Single Family Residence",P1877="Galvanized Requiring Replacement",Q1877="Yes")),
(AND('[1]PWS Information'!$E$10="NTNC",P1877="Galvanized Requiring Replacement")),
(AND('[1]PWS Information'!$E$10="NTNC",T1877="Single Family Residence",Q1877="Yes")))),"Tier 3",
IF((OR((AND('[1]PWS Information'!$E$10="CWS",T1877="Single Family Residence",R1877="Yes",P1877="Non-Lead", I1877="Non-Lead - Copper",K1877="Before 1989")),
(AND('[1]PWS Information'!$E$10="CWS",T1877="Single Family Residence",R1877="Yes",P1877="Non-Lead", M1877="Non-Lead - Copper",N1877="Before 1989")))),"Tier 4",
IF((OR((AND('[1]PWS Information'!$E$10="NTNC",P1877="Non-Lead")),
(AND('[1]PWS Information'!$E$10="CWS",P1877="Non-Lead",R1877="")),
(AND('[1]PWS Information'!$E$10="CWS",P1877="Non-Lead",R1877="No")),
(AND('[1]PWS Information'!$E$10="CWS",P1877="Non-Lead",R1877="Don't Know")),
(AND('[1]PWS Information'!$E$10="CWS",P1877="Non-Lead", I1877="Non-Lead - Copper", R1877="Yes", K1877="Between 1989 and 2014")),
(AND('[1]PWS Information'!$E$10="CWS",P1877="Non-Lead", I1877="Non-Lead - Copper", R1877="Yes", K1877="After 2014")),
(AND('[1]PWS Information'!$E$10="CWS",P1877="Non-Lead", I1877="Non-Lead - Copper", R1877="Yes", K1877="Unknown")),
(AND('[1]PWS Information'!$E$10="CWS",P1877="Non-Lead", M1877="Non-Lead - Copper", R1877="Yes", N1877="Between 1989 and 2014")),
(AND('[1]PWS Information'!$E$10="CWS",P1877="Non-Lead", M1877="Non-Lead - Copper", R1877="Yes", N1877="After 2014")),
(AND('[1]PWS Information'!$E$10="CWS",P1877="Non-Lead", M1877="Non-Lead - Copper", R1877="Yes", N1877="Unknown")),
(AND('[1]PWS Information'!$E$10="CWS",P1877="Unknown")),
(AND('[1]PWS Information'!$E$10="NTNC",P1877="Unknown")))),"Tier 5",
"")))))</f>
        <v>Tier 5</v>
      </c>
      <c r="Y1877" s="50"/>
      <c r="Z1877" s="50"/>
    </row>
    <row r="1878" spans="1:26" ht="30" x14ac:dyDescent="0.25">
      <c r="A1878" s="39">
        <v>2260</v>
      </c>
      <c r="B1878" s="40">
        <v>2050</v>
      </c>
      <c r="C1878" s="41" t="s">
        <v>399</v>
      </c>
      <c r="D1878" s="41" t="s">
        <v>88</v>
      </c>
      <c r="E1878" s="41">
        <v>75144</v>
      </c>
      <c r="F1878" s="42"/>
      <c r="G1878" s="43"/>
      <c r="H1878" s="44"/>
      <c r="I1878" s="45" t="s">
        <v>47</v>
      </c>
      <c r="J1878" s="46" t="s">
        <v>37</v>
      </c>
      <c r="K1878" s="42" t="s">
        <v>41</v>
      </c>
      <c r="L1878" s="49"/>
      <c r="M1878" s="45" t="s">
        <v>54</v>
      </c>
      <c r="N1878" s="46" t="s">
        <v>40</v>
      </c>
      <c r="O1878" s="49"/>
      <c r="P1878" s="36" t="str">
        <f t="shared" si="29"/>
        <v>Non-Lead</v>
      </c>
      <c r="Q1878" s="39" t="s">
        <v>37</v>
      </c>
      <c r="R1878" s="39" t="s">
        <v>37</v>
      </c>
      <c r="S1878" s="39"/>
      <c r="T1878" s="50" t="s">
        <v>36</v>
      </c>
      <c r="U1878" s="50" t="s">
        <v>37</v>
      </c>
      <c r="V1878" s="50" t="s">
        <v>37</v>
      </c>
      <c r="W1878" s="50" t="s">
        <v>37</v>
      </c>
      <c r="X1878" s="51" t="str">
        <f>IF((OR((AND('[1]PWS Information'!$E$10="CWS",T1878="Single Family Residence",P1878="Lead")),
(AND('[1]PWS Information'!$E$10="CWS",T1878="Multiple Family Residence",'[1]PWS Information'!$E$11="Yes",P1878="Lead")),
(AND('[1]PWS Information'!$E$10="NTNC",P1878="Lead")))),"Tier 1",
IF((OR((AND('[1]PWS Information'!$E$10="CWS",T1878="Multiple Family Residence",'[1]PWS Information'!$E$11="No",P1878="Lead")),
(AND('[1]PWS Information'!$E$10="CWS",T1878="Other",P1878="Lead")),
(AND('[1]PWS Information'!$E$10="CWS",T1878="Building",P1878="Lead")))),"Tier 2",
IF((OR((AND('[1]PWS Information'!$E$10="CWS",T1878="Single Family Residence",P1878="Galvanized Requiring Replacement")),
(AND('[1]PWS Information'!$E$10="CWS",T1878="Single Family Residence",P1878="Galvanized Requiring Replacement",Q1878="Yes")),
(AND('[1]PWS Information'!$E$10="NTNC",P1878="Galvanized Requiring Replacement")),
(AND('[1]PWS Information'!$E$10="NTNC",T1878="Single Family Residence",Q1878="Yes")))),"Tier 3",
IF((OR((AND('[1]PWS Information'!$E$10="CWS",T1878="Single Family Residence",R1878="Yes",P1878="Non-Lead", I1878="Non-Lead - Copper",K1878="Before 1989")),
(AND('[1]PWS Information'!$E$10="CWS",T1878="Single Family Residence",R1878="Yes",P1878="Non-Lead", M1878="Non-Lead - Copper",N1878="Before 1989")))),"Tier 4",
IF((OR((AND('[1]PWS Information'!$E$10="NTNC",P1878="Non-Lead")),
(AND('[1]PWS Information'!$E$10="CWS",P1878="Non-Lead",R1878="")),
(AND('[1]PWS Information'!$E$10="CWS",P1878="Non-Lead",R1878="No")),
(AND('[1]PWS Information'!$E$10="CWS",P1878="Non-Lead",R1878="Don't Know")),
(AND('[1]PWS Information'!$E$10="CWS",P1878="Non-Lead", I1878="Non-Lead - Copper", R1878="Yes", K1878="Between 1989 and 2014")),
(AND('[1]PWS Information'!$E$10="CWS",P1878="Non-Lead", I1878="Non-Lead - Copper", R1878="Yes", K1878="After 2014")),
(AND('[1]PWS Information'!$E$10="CWS",P1878="Non-Lead", I1878="Non-Lead - Copper", R1878="Yes", K1878="Unknown")),
(AND('[1]PWS Information'!$E$10="CWS",P1878="Non-Lead", M1878="Non-Lead - Copper", R1878="Yes", N1878="Between 1989 and 2014")),
(AND('[1]PWS Information'!$E$10="CWS",P1878="Non-Lead", M1878="Non-Lead - Copper", R1878="Yes", N1878="After 2014")),
(AND('[1]PWS Information'!$E$10="CWS",P1878="Non-Lead", M1878="Non-Lead - Copper", R1878="Yes", N1878="Unknown")),
(AND('[1]PWS Information'!$E$10="CWS",P1878="Unknown")),
(AND('[1]PWS Information'!$E$10="NTNC",P1878="Unknown")))),"Tier 5",
"")))))</f>
        <v>Tier 5</v>
      </c>
      <c r="Y1878" s="50"/>
      <c r="Z1878" s="50"/>
    </row>
    <row r="1879" spans="1:26" x14ac:dyDescent="0.25">
      <c r="A1879" s="39">
        <v>2261</v>
      </c>
      <c r="B1879" s="40">
        <v>4195</v>
      </c>
      <c r="C1879" s="41" t="s">
        <v>471</v>
      </c>
      <c r="D1879" s="41" t="s">
        <v>88</v>
      </c>
      <c r="E1879" s="41">
        <v>75144</v>
      </c>
      <c r="F1879" s="42"/>
      <c r="G1879" s="43"/>
      <c r="H1879" s="44"/>
      <c r="I1879" s="45" t="s">
        <v>47</v>
      </c>
      <c r="J1879" s="46" t="s">
        <v>37</v>
      </c>
      <c r="K1879" s="42" t="s">
        <v>41</v>
      </c>
      <c r="L1879" s="49"/>
      <c r="M1879" s="45" t="s">
        <v>54</v>
      </c>
      <c r="N1879" s="46" t="s">
        <v>49</v>
      </c>
      <c r="O1879" s="49"/>
      <c r="P1879" s="36" t="str">
        <f t="shared" si="29"/>
        <v>Non-Lead</v>
      </c>
      <c r="Q1879" s="39" t="s">
        <v>37</v>
      </c>
      <c r="R1879" s="39" t="s">
        <v>37</v>
      </c>
      <c r="S1879" s="39"/>
      <c r="T1879" s="50" t="s">
        <v>52</v>
      </c>
      <c r="U1879" s="50" t="s">
        <v>37</v>
      </c>
      <c r="V1879" s="50" t="s">
        <v>37</v>
      </c>
      <c r="W1879" s="50" t="s">
        <v>37</v>
      </c>
      <c r="X1879" s="51" t="str">
        <f>IF((OR((AND('[1]PWS Information'!$E$10="CWS",T1879="Single Family Residence",P1879="Lead")),
(AND('[1]PWS Information'!$E$10="CWS",T1879="Multiple Family Residence",'[1]PWS Information'!$E$11="Yes",P1879="Lead")),
(AND('[1]PWS Information'!$E$10="NTNC",P1879="Lead")))),"Tier 1",
IF((OR((AND('[1]PWS Information'!$E$10="CWS",T1879="Multiple Family Residence",'[1]PWS Information'!$E$11="No",P1879="Lead")),
(AND('[1]PWS Information'!$E$10="CWS",T1879="Other",P1879="Lead")),
(AND('[1]PWS Information'!$E$10="CWS",T1879="Building",P1879="Lead")))),"Tier 2",
IF((OR((AND('[1]PWS Information'!$E$10="CWS",T1879="Single Family Residence",P1879="Galvanized Requiring Replacement")),
(AND('[1]PWS Information'!$E$10="CWS",T1879="Single Family Residence",P1879="Galvanized Requiring Replacement",Q1879="Yes")),
(AND('[1]PWS Information'!$E$10="NTNC",P1879="Galvanized Requiring Replacement")),
(AND('[1]PWS Information'!$E$10="NTNC",T1879="Single Family Residence",Q1879="Yes")))),"Tier 3",
IF((OR((AND('[1]PWS Information'!$E$10="CWS",T1879="Single Family Residence",R1879="Yes",P1879="Non-Lead", I1879="Non-Lead - Copper",K1879="Before 1989")),
(AND('[1]PWS Information'!$E$10="CWS",T1879="Single Family Residence",R1879="Yes",P1879="Non-Lead", M1879="Non-Lead - Copper",N1879="Before 1989")))),"Tier 4",
IF((OR((AND('[1]PWS Information'!$E$10="NTNC",P1879="Non-Lead")),
(AND('[1]PWS Information'!$E$10="CWS",P1879="Non-Lead",R1879="")),
(AND('[1]PWS Information'!$E$10="CWS",P1879="Non-Lead",R1879="No")),
(AND('[1]PWS Information'!$E$10="CWS",P1879="Non-Lead",R1879="Don't Know")),
(AND('[1]PWS Information'!$E$10="CWS",P1879="Non-Lead", I1879="Non-Lead - Copper", R1879="Yes", K1879="Between 1989 and 2014")),
(AND('[1]PWS Information'!$E$10="CWS",P1879="Non-Lead", I1879="Non-Lead - Copper", R1879="Yes", K1879="After 2014")),
(AND('[1]PWS Information'!$E$10="CWS",P1879="Non-Lead", I1879="Non-Lead - Copper", R1879="Yes", K1879="Unknown")),
(AND('[1]PWS Information'!$E$10="CWS",P1879="Non-Lead", M1879="Non-Lead - Copper", R1879="Yes", N1879="Between 1989 and 2014")),
(AND('[1]PWS Information'!$E$10="CWS",P1879="Non-Lead", M1879="Non-Lead - Copper", R1879="Yes", N1879="After 2014")),
(AND('[1]PWS Information'!$E$10="CWS",P1879="Non-Lead", M1879="Non-Lead - Copper", R1879="Yes", N1879="Unknown")),
(AND('[1]PWS Information'!$E$10="CWS",P1879="Unknown")),
(AND('[1]PWS Information'!$E$10="NTNC",P1879="Unknown")))),"Tier 5",
"")))))</f>
        <v>Tier 5</v>
      </c>
      <c r="Y1879" s="50"/>
      <c r="Z1879" s="50"/>
    </row>
    <row r="1880" spans="1:26" x14ac:dyDescent="0.25">
      <c r="A1880" s="39">
        <v>2262</v>
      </c>
      <c r="B1880" s="40">
        <v>106</v>
      </c>
      <c r="C1880" s="41" t="s">
        <v>224</v>
      </c>
      <c r="D1880" s="41" t="s">
        <v>88</v>
      </c>
      <c r="E1880" s="41">
        <v>75144</v>
      </c>
      <c r="F1880" s="42"/>
      <c r="G1880" s="43"/>
      <c r="H1880" s="44"/>
      <c r="I1880" s="45" t="s">
        <v>47</v>
      </c>
      <c r="J1880" s="46" t="s">
        <v>37</v>
      </c>
      <c r="K1880" s="42" t="s">
        <v>41</v>
      </c>
      <c r="L1880" s="49"/>
      <c r="M1880" s="45" t="s">
        <v>54</v>
      </c>
      <c r="N1880" s="46" t="s">
        <v>35</v>
      </c>
      <c r="O1880" s="49"/>
      <c r="P1880" s="36" t="str">
        <f t="shared" si="29"/>
        <v>Non-Lead</v>
      </c>
      <c r="Q1880" s="39" t="s">
        <v>37</v>
      </c>
      <c r="R1880" s="39" t="s">
        <v>37</v>
      </c>
      <c r="S1880" s="39"/>
      <c r="T1880" s="50" t="s">
        <v>36</v>
      </c>
      <c r="U1880" s="50" t="s">
        <v>37</v>
      </c>
      <c r="V1880" s="50" t="s">
        <v>37</v>
      </c>
      <c r="W1880" s="50" t="s">
        <v>37</v>
      </c>
      <c r="X1880" s="51" t="str">
        <f>IF((OR((AND('[1]PWS Information'!$E$10="CWS",T1880="Single Family Residence",P1880="Lead")),
(AND('[1]PWS Information'!$E$10="CWS",T1880="Multiple Family Residence",'[1]PWS Information'!$E$11="Yes",P1880="Lead")),
(AND('[1]PWS Information'!$E$10="NTNC",P1880="Lead")))),"Tier 1",
IF((OR((AND('[1]PWS Information'!$E$10="CWS",T1880="Multiple Family Residence",'[1]PWS Information'!$E$11="No",P1880="Lead")),
(AND('[1]PWS Information'!$E$10="CWS",T1880="Other",P1880="Lead")),
(AND('[1]PWS Information'!$E$10="CWS",T1880="Building",P1880="Lead")))),"Tier 2",
IF((OR((AND('[1]PWS Information'!$E$10="CWS",T1880="Single Family Residence",P1880="Galvanized Requiring Replacement")),
(AND('[1]PWS Information'!$E$10="CWS",T1880="Single Family Residence",P1880="Galvanized Requiring Replacement",Q1880="Yes")),
(AND('[1]PWS Information'!$E$10="NTNC",P1880="Galvanized Requiring Replacement")),
(AND('[1]PWS Information'!$E$10="NTNC",T1880="Single Family Residence",Q1880="Yes")))),"Tier 3",
IF((OR((AND('[1]PWS Information'!$E$10="CWS",T1880="Single Family Residence",R1880="Yes",P1880="Non-Lead", I1880="Non-Lead - Copper",K1880="Before 1989")),
(AND('[1]PWS Information'!$E$10="CWS",T1880="Single Family Residence",R1880="Yes",P1880="Non-Lead", M1880="Non-Lead - Copper",N1880="Before 1989")))),"Tier 4",
IF((OR((AND('[1]PWS Information'!$E$10="NTNC",P1880="Non-Lead")),
(AND('[1]PWS Information'!$E$10="CWS",P1880="Non-Lead",R1880="")),
(AND('[1]PWS Information'!$E$10="CWS",P1880="Non-Lead",R1880="No")),
(AND('[1]PWS Information'!$E$10="CWS",P1880="Non-Lead",R1880="Don't Know")),
(AND('[1]PWS Information'!$E$10="CWS",P1880="Non-Lead", I1880="Non-Lead - Copper", R1880="Yes", K1880="Between 1989 and 2014")),
(AND('[1]PWS Information'!$E$10="CWS",P1880="Non-Lead", I1880="Non-Lead - Copper", R1880="Yes", K1880="After 2014")),
(AND('[1]PWS Information'!$E$10="CWS",P1880="Non-Lead", I1880="Non-Lead - Copper", R1880="Yes", K1880="Unknown")),
(AND('[1]PWS Information'!$E$10="CWS",P1880="Non-Lead", M1880="Non-Lead - Copper", R1880="Yes", N1880="Between 1989 and 2014")),
(AND('[1]PWS Information'!$E$10="CWS",P1880="Non-Lead", M1880="Non-Lead - Copper", R1880="Yes", N1880="After 2014")),
(AND('[1]PWS Information'!$E$10="CWS",P1880="Non-Lead", M1880="Non-Lead - Copper", R1880="Yes", N1880="Unknown")),
(AND('[1]PWS Information'!$E$10="CWS",P1880="Unknown")),
(AND('[1]PWS Information'!$E$10="NTNC",P1880="Unknown")))),"Tier 5",
"")))))</f>
        <v>Tier 5</v>
      </c>
      <c r="Y1880" s="50"/>
      <c r="Z1880" s="50"/>
    </row>
    <row r="1881" spans="1:26" x14ac:dyDescent="0.25">
      <c r="A1881" s="39">
        <v>2263</v>
      </c>
      <c r="B1881" s="40">
        <v>2456</v>
      </c>
      <c r="C1881" s="41" t="s">
        <v>196</v>
      </c>
      <c r="D1881" s="41" t="s">
        <v>61</v>
      </c>
      <c r="E1881" s="41">
        <v>75109</v>
      </c>
      <c r="F1881" s="42"/>
      <c r="G1881" s="43"/>
      <c r="H1881" s="44"/>
      <c r="I1881" s="45" t="s">
        <v>47</v>
      </c>
      <c r="J1881" s="46" t="s">
        <v>37</v>
      </c>
      <c r="K1881" s="42" t="s">
        <v>41</v>
      </c>
      <c r="L1881" s="49"/>
      <c r="M1881" s="45" t="s">
        <v>54</v>
      </c>
      <c r="N1881" s="46" t="s">
        <v>49</v>
      </c>
      <c r="O1881" s="49"/>
      <c r="P1881" s="36" t="str">
        <f t="shared" si="29"/>
        <v>Non-Lead</v>
      </c>
      <c r="Q1881" s="39" t="s">
        <v>37</v>
      </c>
      <c r="R1881" s="39" t="s">
        <v>37</v>
      </c>
      <c r="S1881" s="39"/>
      <c r="T1881" s="50" t="s">
        <v>36</v>
      </c>
      <c r="U1881" s="50" t="s">
        <v>37</v>
      </c>
      <c r="V1881" s="50" t="s">
        <v>37</v>
      </c>
      <c r="W1881" s="50" t="s">
        <v>37</v>
      </c>
      <c r="X1881" s="51" t="str">
        <f>IF((OR((AND('[1]PWS Information'!$E$10="CWS",T1881="Single Family Residence",P1881="Lead")),
(AND('[1]PWS Information'!$E$10="CWS",T1881="Multiple Family Residence",'[1]PWS Information'!$E$11="Yes",P1881="Lead")),
(AND('[1]PWS Information'!$E$10="NTNC",P1881="Lead")))),"Tier 1",
IF((OR((AND('[1]PWS Information'!$E$10="CWS",T1881="Multiple Family Residence",'[1]PWS Information'!$E$11="No",P1881="Lead")),
(AND('[1]PWS Information'!$E$10="CWS",T1881="Other",P1881="Lead")),
(AND('[1]PWS Information'!$E$10="CWS",T1881="Building",P1881="Lead")))),"Tier 2",
IF((OR((AND('[1]PWS Information'!$E$10="CWS",T1881="Single Family Residence",P1881="Galvanized Requiring Replacement")),
(AND('[1]PWS Information'!$E$10="CWS",T1881="Single Family Residence",P1881="Galvanized Requiring Replacement",Q1881="Yes")),
(AND('[1]PWS Information'!$E$10="NTNC",P1881="Galvanized Requiring Replacement")),
(AND('[1]PWS Information'!$E$10="NTNC",T1881="Single Family Residence",Q1881="Yes")))),"Tier 3",
IF((OR((AND('[1]PWS Information'!$E$10="CWS",T1881="Single Family Residence",R1881="Yes",P1881="Non-Lead", I1881="Non-Lead - Copper",K1881="Before 1989")),
(AND('[1]PWS Information'!$E$10="CWS",T1881="Single Family Residence",R1881="Yes",P1881="Non-Lead", M1881="Non-Lead - Copper",N1881="Before 1989")))),"Tier 4",
IF((OR((AND('[1]PWS Information'!$E$10="NTNC",P1881="Non-Lead")),
(AND('[1]PWS Information'!$E$10="CWS",P1881="Non-Lead",R1881="")),
(AND('[1]PWS Information'!$E$10="CWS",P1881="Non-Lead",R1881="No")),
(AND('[1]PWS Information'!$E$10="CWS",P1881="Non-Lead",R1881="Don't Know")),
(AND('[1]PWS Information'!$E$10="CWS",P1881="Non-Lead", I1881="Non-Lead - Copper", R1881="Yes", K1881="Between 1989 and 2014")),
(AND('[1]PWS Information'!$E$10="CWS",P1881="Non-Lead", I1881="Non-Lead - Copper", R1881="Yes", K1881="After 2014")),
(AND('[1]PWS Information'!$E$10="CWS",P1881="Non-Lead", I1881="Non-Lead - Copper", R1881="Yes", K1881="Unknown")),
(AND('[1]PWS Information'!$E$10="CWS",P1881="Non-Lead", M1881="Non-Lead - Copper", R1881="Yes", N1881="Between 1989 and 2014")),
(AND('[1]PWS Information'!$E$10="CWS",P1881="Non-Lead", M1881="Non-Lead - Copper", R1881="Yes", N1881="After 2014")),
(AND('[1]PWS Information'!$E$10="CWS",P1881="Non-Lead", M1881="Non-Lead - Copper", R1881="Yes", N1881="Unknown")),
(AND('[1]PWS Information'!$E$10="CWS",P1881="Unknown")),
(AND('[1]PWS Information'!$E$10="NTNC",P1881="Unknown")))),"Tier 5",
"")))))</f>
        <v>Tier 5</v>
      </c>
      <c r="Y1881" s="50"/>
      <c r="Z1881" s="50"/>
    </row>
    <row r="1882" spans="1:26" ht="30" x14ac:dyDescent="0.25">
      <c r="A1882" s="39">
        <v>2264</v>
      </c>
      <c r="B1882" s="40"/>
      <c r="C1882" s="41" t="s">
        <v>472</v>
      </c>
      <c r="D1882" s="41" t="s">
        <v>88</v>
      </c>
      <c r="E1882" s="41">
        <v>75144</v>
      </c>
      <c r="F1882" s="42"/>
      <c r="G1882" s="43"/>
      <c r="H1882" s="44"/>
      <c r="I1882" s="45" t="s">
        <v>47</v>
      </c>
      <c r="J1882" s="46" t="s">
        <v>37</v>
      </c>
      <c r="K1882" s="42" t="s">
        <v>41</v>
      </c>
      <c r="L1882" s="49"/>
      <c r="M1882" s="45" t="s">
        <v>54</v>
      </c>
      <c r="N1882" s="46" t="s">
        <v>49</v>
      </c>
      <c r="O1882" s="49"/>
      <c r="P1882" s="36" t="str">
        <f t="shared" si="29"/>
        <v>Non-Lead</v>
      </c>
      <c r="Q1882" s="39" t="s">
        <v>37</v>
      </c>
      <c r="R1882" s="39" t="s">
        <v>37</v>
      </c>
      <c r="S1882" s="39"/>
      <c r="T1882" s="50" t="s">
        <v>36</v>
      </c>
      <c r="U1882" s="50" t="s">
        <v>37</v>
      </c>
      <c r="V1882" s="50" t="s">
        <v>37</v>
      </c>
      <c r="W1882" s="50" t="s">
        <v>37</v>
      </c>
      <c r="X1882" s="51" t="str">
        <f>IF((OR((AND('[1]PWS Information'!$E$10="CWS",T1882="Single Family Residence",P1882="Lead")),
(AND('[1]PWS Information'!$E$10="CWS",T1882="Multiple Family Residence",'[1]PWS Information'!$E$11="Yes",P1882="Lead")),
(AND('[1]PWS Information'!$E$10="NTNC",P1882="Lead")))),"Tier 1",
IF((OR((AND('[1]PWS Information'!$E$10="CWS",T1882="Multiple Family Residence",'[1]PWS Information'!$E$11="No",P1882="Lead")),
(AND('[1]PWS Information'!$E$10="CWS",T1882="Other",P1882="Lead")),
(AND('[1]PWS Information'!$E$10="CWS",T1882="Building",P1882="Lead")))),"Tier 2",
IF((OR((AND('[1]PWS Information'!$E$10="CWS",T1882="Single Family Residence",P1882="Galvanized Requiring Replacement")),
(AND('[1]PWS Information'!$E$10="CWS",T1882="Single Family Residence",P1882="Galvanized Requiring Replacement",Q1882="Yes")),
(AND('[1]PWS Information'!$E$10="NTNC",P1882="Galvanized Requiring Replacement")),
(AND('[1]PWS Information'!$E$10="NTNC",T1882="Single Family Residence",Q1882="Yes")))),"Tier 3",
IF((OR((AND('[1]PWS Information'!$E$10="CWS",T1882="Single Family Residence",R1882="Yes",P1882="Non-Lead", I1882="Non-Lead - Copper",K1882="Before 1989")),
(AND('[1]PWS Information'!$E$10="CWS",T1882="Single Family Residence",R1882="Yes",P1882="Non-Lead", M1882="Non-Lead - Copper",N1882="Before 1989")))),"Tier 4",
IF((OR((AND('[1]PWS Information'!$E$10="NTNC",P1882="Non-Lead")),
(AND('[1]PWS Information'!$E$10="CWS",P1882="Non-Lead",R1882="")),
(AND('[1]PWS Information'!$E$10="CWS",P1882="Non-Lead",R1882="No")),
(AND('[1]PWS Information'!$E$10="CWS",P1882="Non-Lead",R1882="Don't Know")),
(AND('[1]PWS Information'!$E$10="CWS",P1882="Non-Lead", I1882="Non-Lead - Copper", R1882="Yes", K1882="Between 1989 and 2014")),
(AND('[1]PWS Information'!$E$10="CWS",P1882="Non-Lead", I1882="Non-Lead - Copper", R1882="Yes", K1882="After 2014")),
(AND('[1]PWS Information'!$E$10="CWS",P1882="Non-Lead", I1882="Non-Lead - Copper", R1882="Yes", K1882="Unknown")),
(AND('[1]PWS Information'!$E$10="CWS",P1882="Non-Lead", M1882="Non-Lead - Copper", R1882="Yes", N1882="Between 1989 and 2014")),
(AND('[1]PWS Information'!$E$10="CWS",P1882="Non-Lead", M1882="Non-Lead - Copper", R1882="Yes", N1882="After 2014")),
(AND('[1]PWS Information'!$E$10="CWS",P1882="Non-Lead", M1882="Non-Lead - Copper", R1882="Yes", N1882="Unknown")),
(AND('[1]PWS Information'!$E$10="CWS",P1882="Unknown")),
(AND('[1]PWS Information'!$E$10="NTNC",P1882="Unknown")))),"Tier 5",
"")))))</f>
        <v>Tier 5</v>
      </c>
      <c r="Y1882" s="50"/>
      <c r="Z1882" s="50"/>
    </row>
    <row r="1883" spans="1:26" ht="30" x14ac:dyDescent="0.25">
      <c r="A1883" s="39">
        <v>2265</v>
      </c>
      <c r="B1883" s="40"/>
      <c r="C1883" s="41" t="s">
        <v>473</v>
      </c>
      <c r="D1883" s="41" t="s">
        <v>88</v>
      </c>
      <c r="E1883" s="41">
        <v>75144</v>
      </c>
      <c r="F1883" s="42"/>
      <c r="G1883" s="43"/>
      <c r="H1883" s="44"/>
      <c r="I1883" s="45" t="s">
        <v>47</v>
      </c>
      <c r="J1883" s="46" t="s">
        <v>37</v>
      </c>
      <c r="K1883" s="42" t="s">
        <v>41</v>
      </c>
      <c r="L1883" s="49"/>
      <c r="M1883" s="45" t="s">
        <v>54</v>
      </c>
      <c r="N1883" s="46" t="s">
        <v>49</v>
      </c>
      <c r="O1883" s="49"/>
      <c r="P1883" s="36" t="str">
        <f t="shared" si="29"/>
        <v>Non-Lead</v>
      </c>
      <c r="Q1883" s="39" t="s">
        <v>37</v>
      </c>
      <c r="R1883" s="39" t="s">
        <v>37</v>
      </c>
      <c r="S1883" s="39"/>
      <c r="T1883" s="50" t="s">
        <v>36</v>
      </c>
      <c r="U1883" s="50" t="s">
        <v>37</v>
      </c>
      <c r="V1883" s="50" t="s">
        <v>37</v>
      </c>
      <c r="W1883" s="50" t="s">
        <v>37</v>
      </c>
      <c r="X1883" s="51" t="str">
        <f>IF((OR((AND('[1]PWS Information'!$E$10="CWS",T1883="Single Family Residence",P1883="Lead")),
(AND('[1]PWS Information'!$E$10="CWS",T1883="Multiple Family Residence",'[1]PWS Information'!$E$11="Yes",P1883="Lead")),
(AND('[1]PWS Information'!$E$10="NTNC",P1883="Lead")))),"Tier 1",
IF((OR((AND('[1]PWS Information'!$E$10="CWS",T1883="Multiple Family Residence",'[1]PWS Information'!$E$11="No",P1883="Lead")),
(AND('[1]PWS Information'!$E$10="CWS",T1883="Other",P1883="Lead")),
(AND('[1]PWS Information'!$E$10="CWS",T1883="Building",P1883="Lead")))),"Tier 2",
IF((OR((AND('[1]PWS Information'!$E$10="CWS",T1883="Single Family Residence",P1883="Galvanized Requiring Replacement")),
(AND('[1]PWS Information'!$E$10="CWS",T1883="Single Family Residence",P1883="Galvanized Requiring Replacement",Q1883="Yes")),
(AND('[1]PWS Information'!$E$10="NTNC",P1883="Galvanized Requiring Replacement")),
(AND('[1]PWS Information'!$E$10="NTNC",T1883="Single Family Residence",Q1883="Yes")))),"Tier 3",
IF((OR((AND('[1]PWS Information'!$E$10="CWS",T1883="Single Family Residence",R1883="Yes",P1883="Non-Lead", I1883="Non-Lead - Copper",K1883="Before 1989")),
(AND('[1]PWS Information'!$E$10="CWS",T1883="Single Family Residence",R1883="Yes",P1883="Non-Lead", M1883="Non-Lead - Copper",N1883="Before 1989")))),"Tier 4",
IF((OR((AND('[1]PWS Information'!$E$10="NTNC",P1883="Non-Lead")),
(AND('[1]PWS Information'!$E$10="CWS",P1883="Non-Lead",R1883="")),
(AND('[1]PWS Information'!$E$10="CWS",P1883="Non-Lead",R1883="No")),
(AND('[1]PWS Information'!$E$10="CWS",P1883="Non-Lead",R1883="Don't Know")),
(AND('[1]PWS Information'!$E$10="CWS",P1883="Non-Lead", I1883="Non-Lead - Copper", R1883="Yes", K1883="Between 1989 and 2014")),
(AND('[1]PWS Information'!$E$10="CWS",P1883="Non-Lead", I1883="Non-Lead - Copper", R1883="Yes", K1883="After 2014")),
(AND('[1]PWS Information'!$E$10="CWS",P1883="Non-Lead", I1883="Non-Lead - Copper", R1883="Yes", K1883="Unknown")),
(AND('[1]PWS Information'!$E$10="CWS",P1883="Non-Lead", M1883="Non-Lead - Copper", R1883="Yes", N1883="Between 1989 and 2014")),
(AND('[1]PWS Information'!$E$10="CWS",P1883="Non-Lead", M1883="Non-Lead - Copper", R1883="Yes", N1883="After 2014")),
(AND('[1]PWS Information'!$E$10="CWS",P1883="Non-Lead", M1883="Non-Lead - Copper", R1883="Yes", N1883="Unknown")),
(AND('[1]PWS Information'!$E$10="CWS",P1883="Unknown")),
(AND('[1]PWS Information'!$E$10="NTNC",P1883="Unknown")))),"Tier 5",
"")))))</f>
        <v>Tier 5</v>
      </c>
      <c r="Y1883" s="50"/>
      <c r="Z1883" s="50"/>
    </row>
    <row r="1884" spans="1:26" x14ac:dyDescent="0.25">
      <c r="A1884" s="39">
        <v>2267</v>
      </c>
      <c r="B1884" s="40">
        <v>6022</v>
      </c>
      <c r="C1884" s="41" t="s">
        <v>474</v>
      </c>
      <c r="D1884" s="41" t="s">
        <v>99</v>
      </c>
      <c r="E1884" s="41">
        <v>75144</v>
      </c>
      <c r="F1884" s="42"/>
      <c r="G1884" s="43"/>
      <c r="H1884" s="44"/>
      <c r="I1884" s="45" t="s">
        <v>47</v>
      </c>
      <c r="J1884" s="46" t="s">
        <v>37</v>
      </c>
      <c r="K1884" s="42" t="s">
        <v>41</v>
      </c>
      <c r="L1884" s="49"/>
      <c r="M1884" s="45" t="s">
        <v>54</v>
      </c>
      <c r="N1884" s="46" t="s">
        <v>41</v>
      </c>
      <c r="O1884" s="49"/>
      <c r="P1884" s="36" t="str">
        <f t="shared" si="29"/>
        <v>Non-Lead</v>
      </c>
      <c r="Q1884" s="39" t="s">
        <v>37</v>
      </c>
      <c r="R1884" s="39" t="s">
        <v>37</v>
      </c>
      <c r="S1884" s="39"/>
      <c r="T1884" s="50" t="s">
        <v>36</v>
      </c>
      <c r="U1884" s="50" t="s">
        <v>37</v>
      </c>
      <c r="V1884" s="50" t="s">
        <v>37</v>
      </c>
      <c r="W1884" s="50" t="s">
        <v>37</v>
      </c>
      <c r="X1884" s="51" t="str">
        <f>IF((OR((AND('[1]PWS Information'!$E$10="CWS",T1884="Single Family Residence",P1884="Lead")),
(AND('[1]PWS Information'!$E$10="CWS",T1884="Multiple Family Residence",'[1]PWS Information'!$E$11="Yes",P1884="Lead")),
(AND('[1]PWS Information'!$E$10="NTNC",P1884="Lead")))),"Tier 1",
IF((OR((AND('[1]PWS Information'!$E$10="CWS",T1884="Multiple Family Residence",'[1]PWS Information'!$E$11="No",P1884="Lead")),
(AND('[1]PWS Information'!$E$10="CWS",T1884="Other",P1884="Lead")),
(AND('[1]PWS Information'!$E$10="CWS",T1884="Building",P1884="Lead")))),"Tier 2",
IF((OR((AND('[1]PWS Information'!$E$10="CWS",T1884="Single Family Residence",P1884="Galvanized Requiring Replacement")),
(AND('[1]PWS Information'!$E$10="CWS",T1884="Single Family Residence",P1884="Galvanized Requiring Replacement",Q1884="Yes")),
(AND('[1]PWS Information'!$E$10="NTNC",P1884="Galvanized Requiring Replacement")),
(AND('[1]PWS Information'!$E$10="NTNC",T1884="Single Family Residence",Q1884="Yes")))),"Tier 3",
IF((OR((AND('[1]PWS Information'!$E$10="CWS",T1884="Single Family Residence",R1884="Yes",P1884="Non-Lead", I1884="Non-Lead - Copper",K1884="Before 1989")),
(AND('[1]PWS Information'!$E$10="CWS",T1884="Single Family Residence",R1884="Yes",P1884="Non-Lead", M1884="Non-Lead - Copper",N1884="Before 1989")))),"Tier 4",
IF((OR((AND('[1]PWS Information'!$E$10="NTNC",P1884="Non-Lead")),
(AND('[1]PWS Information'!$E$10="CWS",P1884="Non-Lead",R1884="")),
(AND('[1]PWS Information'!$E$10="CWS",P1884="Non-Lead",R1884="No")),
(AND('[1]PWS Information'!$E$10="CWS",P1884="Non-Lead",R1884="Don't Know")),
(AND('[1]PWS Information'!$E$10="CWS",P1884="Non-Lead", I1884="Non-Lead - Copper", R1884="Yes", K1884="Between 1989 and 2014")),
(AND('[1]PWS Information'!$E$10="CWS",P1884="Non-Lead", I1884="Non-Lead - Copper", R1884="Yes", K1884="After 2014")),
(AND('[1]PWS Information'!$E$10="CWS",P1884="Non-Lead", I1884="Non-Lead - Copper", R1884="Yes", K1884="Unknown")),
(AND('[1]PWS Information'!$E$10="CWS",P1884="Non-Lead", M1884="Non-Lead - Copper", R1884="Yes", N1884="Between 1989 and 2014")),
(AND('[1]PWS Information'!$E$10="CWS",P1884="Non-Lead", M1884="Non-Lead - Copper", R1884="Yes", N1884="After 2014")),
(AND('[1]PWS Information'!$E$10="CWS",P1884="Non-Lead", M1884="Non-Lead - Copper", R1884="Yes", N1884="Unknown")),
(AND('[1]PWS Information'!$E$10="CWS",P1884="Unknown")),
(AND('[1]PWS Information'!$E$10="NTNC",P1884="Unknown")))),"Tier 5",
"")))))</f>
        <v>Tier 5</v>
      </c>
      <c r="Y1884" s="50"/>
      <c r="Z1884" s="50"/>
    </row>
    <row r="1885" spans="1:26" x14ac:dyDescent="0.25">
      <c r="A1885" s="39">
        <v>2268</v>
      </c>
      <c r="B1885" s="40">
        <v>1721</v>
      </c>
      <c r="C1885" s="41" t="s">
        <v>60</v>
      </c>
      <c r="D1885" s="41" t="s">
        <v>61</v>
      </c>
      <c r="E1885" s="41">
        <v>75109</v>
      </c>
      <c r="F1885" s="42"/>
      <c r="G1885" s="43"/>
      <c r="H1885" s="44"/>
      <c r="I1885" s="45" t="s">
        <v>47</v>
      </c>
      <c r="J1885" s="46" t="s">
        <v>37</v>
      </c>
      <c r="K1885" s="42" t="s">
        <v>41</v>
      </c>
      <c r="L1885" s="49"/>
      <c r="M1885" s="45" t="s">
        <v>54</v>
      </c>
      <c r="N1885" s="46" t="s">
        <v>49</v>
      </c>
      <c r="O1885" s="49"/>
      <c r="P1885" s="36" t="str">
        <f t="shared" si="29"/>
        <v>Non-Lead</v>
      </c>
      <c r="Q1885" s="39" t="s">
        <v>37</v>
      </c>
      <c r="R1885" s="39" t="s">
        <v>37</v>
      </c>
      <c r="S1885" s="39"/>
      <c r="T1885" s="50" t="s">
        <v>52</v>
      </c>
      <c r="U1885" s="50" t="s">
        <v>37</v>
      </c>
      <c r="V1885" s="50" t="s">
        <v>37</v>
      </c>
      <c r="W1885" s="50" t="s">
        <v>37</v>
      </c>
      <c r="X1885" s="51" t="str">
        <f>IF((OR((AND('[1]PWS Information'!$E$10="CWS",T1885="Single Family Residence",P1885="Lead")),
(AND('[1]PWS Information'!$E$10="CWS",T1885="Multiple Family Residence",'[1]PWS Information'!$E$11="Yes",P1885="Lead")),
(AND('[1]PWS Information'!$E$10="NTNC",P1885="Lead")))),"Tier 1",
IF((OR((AND('[1]PWS Information'!$E$10="CWS",T1885="Multiple Family Residence",'[1]PWS Information'!$E$11="No",P1885="Lead")),
(AND('[1]PWS Information'!$E$10="CWS",T1885="Other",P1885="Lead")),
(AND('[1]PWS Information'!$E$10="CWS",T1885="Building",P1885="Lead")))),"Tier 2",
IF((OR((AND('[1]PWS Information'!$E$10="CWS",T1885="Single Family Residence",P1885="Galvanized Requiring Replacement")),
(AND('[1]PWS Information'!$E$10="CWS",T1885="Single Family Residence",P1885="Galvanized Requiring Replacement",Q1885="Yes")),
(AND('[1]PWS Information'!$E$10="NTNC",P1885="Galvanized Requiring Replacement")),
(AND('[1]PWS Information'!$E$10="NTNC",T1885="Single Family Residence",Q1885="Yes")))),"Tier 3",
IF((OR((AND('[1]PWS Information'!$E$10="CWS",T1885="Single Family Residence",R1885="Yes",P1885="Non-Lead", I1885="Non-Lead - Copper",K1885="Before 1989")),
(AND('[1]PWS Information'!$E$10="CWS",T1885="Single Family Residence",R1885="Yes",P1885="Non-Lead", M1885="Non-Lead - Copper",N1885="Before 1989")))),"Tier 4",
IF((OR((AND('[1]PWS Information'!$E$10="NTNC",P1885="Non-Lead")),
(AND('[1]PWS Information'!$E$10="CWS",P1885="Non-Lead",R1885="")),
(AND('[1]PWS Information'!$E$10="CWS",P1885="Non-Lead",R1885="No")),
(AND('[1]PWS Information'!$E$10="CWS",P1885="Non-Lead",R1885="Don't Know")),
(AND('[1]PWS Information'!$E$10="CWS",P1885="Non-Lead", I1885="Non-Lead - Copper", R1885="Yes", K1885="Between 1989 and 2014")),
(AND('[1]PWS Information'!$E$10="CWS",P1885="Non-Lead", I1885="Non-Lead - Copper", R1885="Yes", K1885="After 2014")),
(AND('[1]PWS Information'!$E$10="CWS",P1885="Non-Lead", I1885="Non-Lead - Copper", R1885="Yes", K1885="Unknown")),
(AND('[1]PWS Information'!$E$10="CWS",P1885="Non-Lead", M1885="Non-Lead - Copper", R1885="Yes", N1885="Between 1989 and 2014")),
(AND('[1]PWS Information'!$E$10="CWS",P1885="Non-Lead", M1885="Non-Lead - Copper", R1885="Yes", N1885="After 2014")),
(AND('[1]PWS Information'!$E$10="CWS",P1885="Non-Lead", M1885="Non-Lead - Copper", R1885="Yes", N1885="Unknown")),
(AND('[1]PWS Information'!$E$10="CWS",P1885="Unknown")),
(AND('[1]PWS Information'!$E$10="NTNC",P1885="Unknown")))),"Tier 5",
"")))))</f>
        <v>Tier 5</v>
      </c>
      <c r="Y1885" s="50"/>
      <c r="Z1885" s="50"/>
    </row>
    <row r="1886" spans="1:26" x14ac:dyDescent="0.25">
      <c r="A1886" s="39">
        <v>2269</v>
      </c>
      <c r="B1886" s="40">
        <v>11002</v>
      </c>
      <c r="C1886" s="41" t="s">
        <v>302</v>
      </c>
      <c r="D1886" s="41" t="s">
        <v>88</v>
      </c>
      <c r="E1886" s="41">
        <v>75144</v>
      </c>
      <c r="F1886" s="42"/>
      <c r="G1886" s="43"/>
      <c r="H1886" s="44"/>
      <c r="I1886" s="45" t="s">
        <v>47</v>
      </c>
      <c r="J1886" s="46" t="s">
        <v>37</v>
      </c>
      <c r="K1886" s="42" t="s">
        <v>41</v>
      </c>
      <c r="L1886" s="49"/>
      <c r="M1886" s="45" t="s">
        <v>54</v>
      </c>
      <c r="N1886" s="46" t="s">
        <v>49</v>
      </c>
      <c r="O1886" s="49"/>
      <c r="P1886" s="36" t="str">
        <f t="shared" si="29"/>
        <v>Non-Lead</v>
      </c>
      <c r="Q1886" s="39" t="s">
        <v>37</v>
      </c>
      <c r="R1886" s="39" t="s">
        <v>37</v>
      </c>
      <c r="S1886" s="39"/>
      <c r="T1886" s="50" t="s">
        <v>36</v>
      </c>
      <c r="U1886" s="50" t="s">
        <v>37</v>
      </c>
      <c r="V1886" s="50" t="s">
        <v>37</v>
      </c>
      <c r="W1886" s="50" t="s">
        <v>37</v>
      </c>
      <c r="X1886" s="51" t="str">
        <f>IF((OR((AND('[1]PWS Information'!$E$10="CWS",T1886="Single Family Residence",P1886="Lead")),
(AND('[1]PWS Information'!$E$10="CWS",T1886="Multiple Family Residence",'[1]PWS Information'!$E$11="Yes",P1886="Lead")),
(AND('[1]PWS Information'!$E$10="NTNC",P1886="Lead")))),"Tier 1",
IF((OR((AND('[1]PWS Information'!$E$10="CWS",T1886="Multiple Family Residence",'[1]PWS Information'!$E$11="No",P1886="Lead")),
(AND('[1]PWS Information'!$E$10="CWS",T1886="Other",P1886="Lead")),
(AND('[1]PWS Information'!$E$10="CWS",T1886="Building",P1886="Lead")))),"Tier 2",
IF((OR((AND('[1]PWS Information'!$E$10="CWS",T1886="Single Family Residence",P1886="Galvanized Requiring Replacement")),
(AND('[1]PWS Information'!$E$10="CWS",T1886="Single Family Residence",P1886="Galvanized Requiring Replacement",Q1886="Yes")),
(AND('[1]PWS Information'!$E$10="NTNC",P1886="Galvanized Requiring Replacement")),
(AND('[1]PWS Information'!$E$10="NTNC",T1886="Single Family Residence",Q1886="Yes")))),"Tier 3",
IF((OR((AND('[1]PWS Information'!$E$10="CWS",T1886="Single Family Residence",R1886="Yes",P1886="Non-Lead", I1886="Non-Lead - Copper",K1886="Before 1989")),
(AND('[1]PWS Information'!$E$10="CWS",T1886="Single Family Residence",R1886="Yes",P1886="Non-Lead", M1886="Non-Lead - Copper",N1886="Before 1989")))),"Tier 4",
IF((OR((AND('[1]PWS Information'!$E$10="NTNC",P1886="Non-Lead")),
(AND('[1]PWS Information'!$E$10="CWS",P1886="Non-Lead",R1886="")),
(AND('[1]PWS Information'!$E$10="CWS",P1886="Non-Lead",R1886="No")),
(AND('[1]PWS Information'!$E$10="CWS",P1886="Non-Lead",R1886="Don't Know")),
(AND('[1]PWS Information'!$E$10="CWS",P1886="Non-Lead", I1886="Non-Lead - Copper", R1886="Yes", K1886="Between 1989 and 2014")),
(AND('[1]PWS Information'!$E$10="CWS",P1886="Non-Lead", I1886="Non-Lead - Copper", R1886="Yes", K1886="After 2014")),
(AND('[1]PWS Information'!$E$10="CWS",P1886="Non-Lead", I1886="Non-Lead - Copper", R1886="Yes", K1886="Unknown")),
(AND('[1]PWS Information'!$E$10="CWS",P1886="Non-Lead", M1886="Non-Lead - Copper", R1886="Yes", N1886="Between 1989 and 2014")),
(AND('[1]PWS Information'!$E$10="CWS",P1886="Non-Lead", M1886="Non-Lead - Copper", R1886="Yes", N1886="After 2014")),
(AND('[1]PWS Information'!$E$10="CWS",P1886="Non-Lead", M1886="Non-Lead - Copper", R1886="Yes", N1886="Unknown")),
(AND('[1]PWS Information'!$E$10="CWS",P1886="Unknown")),
(AND('[1]PWS Information'!$E$10="NTNC",P1886="Unknown")))),"Tier 5",
"")))))</f>
        <v>Tier 5</v>
      </c>
      <c r="Y1886" s="50"/>
      <c r="Z1886" s="50"/>
    </row>
    <row r="1887" spans="1:26" x14ac:dyDescent="0.25">
      <c r="A1887" s="39">
        <v>2270</v>
      </c>
      <c r="B1887" s="40">
        <v>125</v>
      </c>
      <c r="C1887" s="41" t="s">
        <v>333</v>
      </c>
      <c r="D1887" s="41" t="s">
        <v>88</v>
      </c>
      <c r="E1887" s="41">
        <v>75144</v>
      </c>
      <c r="F1887" s="42"/>
      <c r="G1887" s="43"/>
      <c r="H1887" s="44"/>
      <c r="I1887" s="45" t="s">
        <v>47</v>
      </c>
      <c r="J1887" s="46" t="s">
        <v>37</v>
      </c>
      <c r="K1887" s="42" t="s">
        <v>41</v>
      </c>
      <c r="L1887" s="49"/>
      <c r="M1887" s="45" t="s">
        <v>54</v>
      </c>
      <c r="N1887" s="46" t="s">
        <v>49</v>
      </c>
      <c r="O1887" s="49"/>
      <c r="P1887" s="36" t="str">
        <f t="shared" si="29"/>
        <v>Non-Lead</v>
      </c>
      <c r="Q1887" s="39" t="s">
        <v>37</v>
      </c>
      <c r="R1887" s="39" t="s">
        <v>37</v>
      </c>
      <c r="S1887" s="39"/>
      <c r="T1887" s="50" t="s">
        <v>36</v>
      </c>
      <c r="U1887" s="50" t="s">
        <v>37</v>
      </c>
      <c r="V1887" s="50" t="s">
        <v>37</v>
      </c>
      <c r="W1887" s="50" t="s">
        <v>37</v>
      </c>
      <c r="X1887" s="51" t="str">
        <f>IF((OR((AND('[1]PWS Information'!$E$10="CWS",T1887="Single Family Residence",P1887="Lead")),
(AND('[1]PWS Information'!$E$10="CWS",T1887="Multiple Family Residence",'[1]PWS Information'!$E$11="Yes",P1887="Lead")),
(AND('[1]PWS Information'!$E$10="NTNC",P1887="Lead")))),"Tier 1",
IF((OR((AND('[1]PWS Information'!$E$10="CWS",T1887="Multiple Family Residence",'[1]PWS Information'!$E$11="No",P1887="Lead")),
(AND('[1]PWS Information'!$E$10="CWS",T1887="Other",P1887="Lead")),
(AND('[1]PWS Information'!$E$10="CWS",T1887="Building",P1887="Lead")))),"Tier 2",
IF((OR((AND('[1]PWS Information'!$E$10="CWS",T1887="Single Family Residence",P1887="Galvanized Requiring Replacement")),
(AND('[1]PWS Information'!$E$10="CWS",T1887="Single Family Residence",P1887="Galvanized Requiring Replacement",Q1887="Yes")),
(AND('[1]PWS Information'!$E$10="NTNC",P1887="Galvanized Requiring Replacement")),
(AND('[1]PWS Information'!$E$10="NTNC",T1887="Single Family Residence",Q1887="Yes")))),"Tier 3",
IF((OR((AND('[1]PWS Information'!$E$10="CWS",T1887="Single Family Residence",R1887="Yes",P1887="Non-Lead", I1887="Non-Lead - Copper",K1887="Before 1989")),
(AND('[1]PWS Information'!$E$10="CWS",T1887="Single Family Residence",R1887="Yes",P1887="Non-Lead", M1887="Non-Lead - Copper",N1887="Before 1989")))),"Tier 4",
IF((OR((AND('[1]PWS Information'!$E$10="NTNC",P1887="Non-Lead")),
(AND('[1]PWS Information'!$E$10="CWS",P1887="Non-Lead",R1887="")),
(AND('[1]PWS Information'!$E$10="CWS",P1887="Non-Lead",R1887="No")),
(AND('[1]PWS Information'!$E$10="CWS",P1887="Non-Lead",R1887="Don't Know")),
(AND('[1]PWS Information'!$E$10="CWS",P1887="Non-Lead", I1887="Non-Lead - Copper", R1887="Yes", K1887="Between 1989 and 2014")),
(AND('[1]PWS Information'!$E$10="CWS",P1887="Non-Lead", I1887="Non-Lead - Copper", R1887="Yes", K1887="After 2014")),
(AND('[1]PWS Information'!$E$10="CWS",P1887="Non-Lead", I1887="Non-Lead - Copper", R1887="Yes", K1887="Unknown")),
(AND('[1]PWS Information'!$E$10="CWS",P1887="Non-Lead", M1887="Non-Lead - Copper", R1887="Yes", N1887="Between 1989 and 2014")),
(AND('[1]PWS Information'!$E$10="CWS",P1887="Non-Lead", M1887="Non-Lead - Copper", R1887="Yes", N1887="After 2014")),
(AND('[1]PWS Information'!$E$10="CWS",P1887="Non-Lead", M1887="Non-Lead - Copper", R1887="Yes", N1887="Unknown")),
(AND('[1]PWS Information'!$E$10="CWS",P1887="Unknown")),
(AND('[1]PWS Information'!$E$10="NTNC",P1887="Unknown")))),"Tier 5",
"")))))</f>
        <v>Tier 5</v>
      </c>
      <c r="Y1887" s="50"/>
      <c r="Z1887" s="50"/>
    </row>
    <row r="1888" spans="1:26" x14ac:dyDescent="0.25">
      <c r="A1888" s="39">
        <v>2272</v>
      </c>
      <c r="B1888" s="40">
        <v>2023</v>
      </c>
      <c r="C1888" s="41" t="s">
        <v>399</v>
      </c>
      <c r="D1888" s="41" t="s">
        <v>88</v>
      </c>
      <c r="E1888" s="41">
        <v>75144</v>
      </c>
      <c r="F1888" s="42"/>
      <c r="G1888" s="43"/>
      <c r="H1888" s="44"/>
      <c r="I1888" s="45" t="s">
        <v>47</v>
      </c>
      <c r="J1888" s="46" t="s">
        <v>37</v>
      </c>
      <c r="K1888" s="42" t="s">
        <v>41</v>
      </c>
      <c r="L1888" s="49"/>
      <c r="M1888" s="45" t="s">
        <v>54</v>
      </c>
      <c r="N1888" s="46" t="s">
        <v>41</v>
      </c>
      <c r="O1888" s="49"/>
      <c r="P1888" s="36" t="str">
        <f t="shared" si="29"/>
        <v>Non-Lead</v>
      </c>
      <c r="Q1888" s="39" t="s">
        <v>37</v>
      </c>
      <c r="R1888" s="39" t="s">
        <v>37</v>
      </c>
      <c r="S1888" s="39"/>
      <c r="T1888" s="50" t="s">
        <v>36</v>
      </c>
      <c r="U1888" s="50" t="s">
        <v>37</v>
      </c>
      <c r="V1888" s="50" t="s">
        <v>37</v>
      </c>
      <c r="W1888" s="50" t="s">
        <v>37</v>
      </c>
      <c r="X1888" s="51" t="str">
        <f>IF((OR((AND('[1]PWS Information'!$E$10="CWS",T1888="Single Family Residence",P1888="Lead")),
(AND('[1]PWS Information'!$E$10="CWS",T1888="Multiple Family Residence",'[1]PWS Information'!$E$11="Yes",P1888="Lead")),
(AND('[1]PWS Information'!$E$10="NTNC",P1888="Lead")))),"Tier 1",
IF((OR((AND('[1]PWS Information'!$E$10="CWS",T1888="Multiple Family Residence",'[1]PWS Information'!$E$11="No",P1888="Lead")),
(AND('[1]PWS Information'!$E$10="CWS",T1888="Other",P1888="Lead")),
(AND('[1]PWS Information'!$E$10="CWS",T1888="Building",P1888="Lead")))),"Tier 2",
IF((OR((AND('[1]PWS Information'!$E$10="CWS",T1888="Single Family Residence",P1888="Galvanized Requiring Replacement")),
(AND('[1]PWS Information'!$E$10="CWS",T1888="Single Family Residence",P1888="Galvanized Requiring Replacement",Q1888="Yes")),
(AND('[1]PWS Information'!$E$10="NTNC",P1888="Galvanized Requiring Replacement")),
(AND('[1]PWS Information'!$E$10="NTNC",T1888="Single Family Residence",Q1888="Yes")))),"Tier 3",
IF((OR((AND('[1]PWS Information'!$E$10="CWS",T1888="Single Family Residence",R1888="Yes",P1888="Non-Lead", I1888="Non-Lead - Copper",K1888="Before 1989")),
(AND('[1]PWS Information'!$E$10="CWS",T1888="Single Family Residence",R1888="Yes",P1888="Non-Lead", M1888="Non-Lead - Copper",N1888="Before 1989")))),"Tier 4",
IF((OR((AND('[1]PWS Information'!$E$10="NTNC",P1888="Non-Lead")),
(AND('[1]PWS Information'!$E$10="CWS",P1888="Non-Lead",R1888="")),
(AND('[1]PWS Information'!$E$10="CWS",P1888="Non-Lead",R1888="No")),
(AND('[1]PWS Information'!$E$10="CWS",P1888="Non-Lead",R1888="Don't Know")),
(AND('[1]PWS Information'!$E$10="CWS",P1888="Non-Lead", I1888="Non-Lead - Copper", R1888="Yes", K1888="Between 1989 and 2014")),
(AND('[1]PWS Information'!$E$10="CWS",P1888="Non-Lead", I1888="Non-Lead - Copper", R1888="Yes", K1888="After 2014")),
(AND('[1]PWS Information'!$E$10="CWS",P1888="Non-Lead", I1888="Non-Lead - Copper", R1888="Yes", K1888="Unknown")),
(AND('[1]PWS Information'!$E$10="CWS",P1888="Non-Lead", M1888="Non-Lead - Copper", R1888="Yes", N1888="Between 1989 and 2014")),
(AND('[1]PWS Information'!$E$10="CWS",P1888="Non-Lead", M1888="Non-Lead - Copper", R1888="Yes", N1888="After 2014")),
(AND('[1]PWS Information'!$E$10="CWS",P1888="Non-Lead", M1888="Non-Lead - Copper", R1888="Yes", N1888="Unknown")),
(AND('[1]PWS Information'!$E$10="CWS",P1888="Unknown")),
(AND('[1]PWS Information'!$E$10="NTNC",P1888="Unknown")))),"Tier 5",
"")))))</f>
        <v>Tier 5</v>
      </c>
      <c r="Y1888" s="50"/>
      <c r="Z1888" s="50"/>
    </row>
    <row r="1889" spans="1:26" x14ac:dyDescent="0.25">
      <c r="A1889" s="39">
        <v>2273</v>
      </c>
      <c r="B1889" s="40">
        <v>6471</v>
      </c>
      <c r="C1889" s="41" t="s">
        <v>297</v>
      </c>
      <c r="D1889" s="41" t="s">
        <v>73</v>
      </c>
      <c r="E1889" s="41">
        <v>75155</v>
      </c>
      <c r="F1889" s="42"/>
      <c r="G1889" s="43"/>
      <c r="H1889" s="44"/>
      <c r="I1889" s="45" t="s">
        <v>47</v>
      </c>
      <c r="J1889" s="46" t="s">
        <v>37</v>
      </c>
      <c r="K1889" s="42" t="s">
        <v>41</v>
      </c>
      <c r="L1889" s="49"/>
      <c r="M1889" s="45" t="s">
        <v>54</v>
      </c>
      <c r="N1889" s="46" t="s">
        <v>41</v>
      </c>
      <c r="O1889" s="49"/>
      <c r="P1889" s="36" t="str">
        <f t="shared" si="29"/>
        <v>Non-Lead</v>
      </c>
      <c r="Q1889" s="39" t="s">
        <v>37</v>
      </c>
      <c r="R1889" s="39" t="s">
        <v>37</v>
      </c>
      <c r="S1889" s="39"/>
      <c r="T1889" s="50" t="s">
        <v>36</v>
      </c>
      <c r="U1889" s="50" t="s">
        <v>37</v>
      </c>
      <c r="V1889" s="50" t="s">
        <v>37</v>
      </c>
      <c r="W1889" s="50" t="s">
        <v>37</v>
      </c>
      <c r="X1889" s="51" t="str">
        <f>IF((OR((AND('[1]PWS Information'!$E$10="CWS",T1889="Single Family Residence",P1889="Lead")),
(AND('[1]PWS Information'!$E$10="CWS",T1889="Multiple Family Residence",'[1]PWS Information'!$E$11="Yes",P1889="Lead")),
(AND('[1]PWS Information'!$E$10="NTNC",P1889="Lead")))),"Tier 1",
IF((OR((AND('[1]PWS Information'!$E$10="CWS",T1889="Multiple Family Residence",'[1]PWS Information'!$E$11="No",P1889="Lead")),
(AND('[1]PWS Information'!$E$10="CWS",T1889="Other",P1889="Lead")),
(AND('[1]PWS Information'!$E$10="CWS",T1889="Building",P1889="Lead")))),"Tier 2",
IF((OR((AND('[1]PWS Information'!$E$10="CWS",T1889="Single Family Residence",P1889="Galvanized Requiring Replacement")),
(AND('[1]PWS Information'!$E$10="CWS",T1889="Single Family Residence",P1889="Galvanized Requiring Replacement",Q1889="Yes")),
(AND('[1]PWS Information'!$E$10="NTNC",P1889="Galvanized Requiring Replacement")),
(AND('[1]PWS Information'!$E$10="NTNC",T1889="Single Family Residence",Q1889="Yes")))),"Tier 3",
IF((OR((AND('[1]PWS Information'!$E$10="CWS",T1889="Single Family Residence",R1889="Yes",P1889="Non-Lead", I1889="Non-Lead - Copper",K1889="Before 1989")),
(AND('[1]PWS Information'!$E$10="CWS",T1889="Single Family Residence",R1889="Yes",P1889="Non-Lead", M1889="Non-Lead - Copper",N1889="Before 1989")))),"Tier 4",
IF((OR((AND('[1]PWS Information'!$E$10="NTNC",P1889="Non-Lead")),
(AND('[1]PWS Information'!$E$10="CWS",P1889="Non-Lead",R1889="")),
(AND('[1]PWS Information'!$E$10="CWS",P1889="Non-Lead",R1889="No")),
(AND('[1]PWS Information'!$E$10="CWS",P1889="Non-Lead",R1889="Don't Know")),
(AND('[1]PWS Information'!$E$10="CWS",P1889="Non-Lead", I1889="Non-Lead - Copper", R1889="Yes", K1889="Between 1989 and 2014")),
(AND('[1]PWS Information'!$E$10="CWS",P1889="Non-Lead", I1889="Non-Lead - Copper", R1889="Yes", K1889="After 2014")),
(AND('[1]PWS Information'!$E$10="CWS",P1889="Non-Lead", I1889="Non-Lead - Copper", R1889="Yes", K1889="Unknown")),
(AND('[1]PWS Information'!$E$10="CWS",P1889="Non-Lead", M1889="Non-Lead - Copper", R1889="Yes", N1889="Between 1989 and 2014")),
(AND('[1]PWS Information'!$E$10="CWS",P1889="Non-Lead", M1889="Non-Lead - Copper", R1889="Yes", N1889="After 2014")),
(AND('[1]PWS Information'!$E$10="CWS",P1889="Non-Lead", M1889="Non-Lead - Copper", R1889="Yes", N1889="Unknown")),
(AND('[1]PWS Information'!$E$10="CWS",P1889="Unknown")),
(AND('[1]PWS Information'!$E$10="NTNC",P1889="Unknown")))),"Tier 5",
"")))))</f>
        <v>Tier 5</v>
      </c>
      <c r="Y1889" s="50"/>
      <c r="Z1889" s="50"/>
    </row>
    <row r="1890" spans="1:26" x14ac:dyDescent="0.25">
      <c r="A1890" s="39">
        <v>2275</v>
      </c>
      <c r="B1890" s="40">
        <v>5242</v>
      </c>
      <c r="C1890" s="41" t="s">
        <v>346</v>
      </c>
      <c r="D1890" s="41" t="s">
        <v>99</v>
      </c>
      <c r="E1890" s="41">
        <v>75153</v>
      </c>
      <c r="F1890" s="42"/>
      <c r="G1890" s="43"/>
      <c r="H1890" s="44"/>
      <c r="I1890" s="45" t="s">
        <v>47</v>
      </c>
      <c r="J1890" s="46" t="s">
        <v>37</v>
      </c>
      <c r="K1890" s="42" t="s">
        <v>41</v>
      </c>
      <c r="L1890" s="49"/>
      <c r="M1890" s="45" t="s">
        <v>54</v>
      </c>
      <c r="N1890" s="46" t="s">
        <v>49</v>
      </c>
      <c r="O1890" s="49"/>
      <c r="P1890" s="36" t="str">
        <f t="shared" si="29"/>
        <v>Non-Lead</v>
      </c>
      <c r="Q1890" s="39" t="s">
        <v>37</v>
      </c>
      <c r="R1890" s="39" t="s">
        <v>37</v>
      </c>
      <c r="S1890" s="39"/>
      <c r="T1890" s="50" t="s">
        <v>52</v>
      </c>
      <c r="U1890" s="50" t="s">
        <v>37</v>
      </c>
      <c r="V1890" s="50" t="s">
        <v>37</v>
      </c>
      <c r="W1890" s="50" t="s">
        <v>37</v>
      </c>
      <c r="X1890" s="51" t="str">
        <f>IF((OR((AND('[1]PWS Information'!$E$10="CWS",T1890="Single Family Residence",P1890="Lead")),
(AND('[1]PWS Information'!$E$10="CWS",T1890="Multiple Family Residence",'[1]PWS Information'!$E$11="Yes",P1890="Lead")),
(AND('[1]PWS Information'!$E$10="NTNC",P1890="Lead")))),"Tier 1",
IF((OR((AND('[1]PWS Information'!$E$10="CWS",T1890="Multiple Family Residence",'[1]PWS Information'!$E$11="No",P1890="Lead")),
(AND('[1]PWS Information'!$E$10="CWS",T1890="Other",P1890="Lead")),
(AND('[1]PWS Information'!$E$10="CWS",T1890="Building",P1890="Lead")))),"Tier 2",
IF((OR((AND('[1]PWS Information'!$E$10="CWS",T1890="Single Family Residence",P1890="Galvanized Requiring Replacement")),
(AND('[1]PWS Information'!$E$10="CWS",T1890="Single Family Residence",P1890="Galvanized Requiring Replacement",Q1890="Yes")),
(AND('[1]PWS Information'!$E$10="NTNC",P1890="Galvanized Requiring Replacement")),
(AND('[1]PWS Information'!$E$10="NTNC",T1890="Single Family Residence",Q1890="Yes")))),"Tier 3",
IF((OR((AND('[1]PWS Information'!$E$10="CWS",T1890="Single Family Residence",R1890="Yes",P1890="Non-Lead", I1890="Non-Lead - Copper",K1890="Before 1989")),
(AND('[1]PWS Information'!$E$10="CWS",T1890="Single Family Residence",R1890="Yes",P1890="Non-Lead", M1890="Non-Lead - Copper",N1890="Before 1989")))),"Tier 4",
IF((OR((AND('[1]PWS Information'!$E$10="NTNC",P1890="Non-Lead")),
(AND('[1]PWS Information'!$E$10="CWS",P1890="Non-Lead",R1890="")),
(AND('[1]PWS Information'!$E$10="CWS",P1890="Non-Lead",R1890="No")),
(AND('[1]PWS Information'!$E$10="CWS",P1890="Non-Lead",R1890="Don't Know")),
(AND('[1]PWS Information'!$E$10="CWS",P1890="Non-Lead", I1890="Non-Lead - Copper", R1890="Yes", K1890="Between 1989 and 2014")),
(AND('[1]PWS Information'!$E$10="CWS",P1890="Non-Lead", I1890="Non-Lead - Copper", R1890="Yes", K1890="After 2014")),
(AND('[1]PWS Information'!$E$10="CWS",P1890="Non-Lead", I1890="Non-Lead - Copper", R1890="Yes", K1890="Unknown")),
(AND('[1]PWS Information'!$E$10="CWS",P1890="Non-Lead", M1890="Non-Lead - Copper", R1890="Yes", N1890="Between 1989 and 2014")),
(AND('[1]PWS Information'!$E$10="CWS",P1890="Non-Lead", M1890="Non-Lead - Copper", R1890="Yes", N1890="After 2014")),
(AND('[1]PWS Information'!$E$10="CWS",P1890="Non-Lead", M1890="Non-Lead - Copper", R1890="Yes", N1890="Unknown")),
(AND('[1]PWS Information'!$E$10="CWS",P1890="Unknown")),
(AND('[1]PWS Information'!$E$10="NTNC",P1890="Unknown")))),"Tier 5",
"")))))</f>
        <v>Tier 5</v>
      </c>
      <c r="Y1890" s="50"/>
      <c r="Z1890" s="50"/>
    </row>
    <row r="1891" spans="1:26" x14ac:dyDescent="0.25">
      <c r="A1891" s="39">
        <v>2276</v>
      </c>
      <c r="B1891" s="40">
        <v>164</v>
      </c>
      <c r="C1891" s="41" t="s">
        <v>408</v>
      </c>
      <c r="D1891" s="41" t="s">
        <v>88</v>
      </c>
      <c r="E1891" s="41">
        <v>75144</v>
      </c>
      <c r="F1891" s="42"/>
      <c r="G1891" s="43"/>
      <c r="H1891" s="44"/>
      <c r="I1891" s="45" t="s">
        <v>47</v>
      </c>
      <c r="J1891" s="46" t="s">
        <v>37</v>
      </c>
      <c r="K1891" s="42" t="s">
        <v>41</v>
      </c>
      <c r="L1891" s="49"/>
      <c r="M1891" s="45" t="s">
        <v>54</v>
      </c>
      <c r="N1891" s="46" t="s">
        <v>41</v>
      </c>
      <c r="O1891" s="49"/>
      <c r="P1891" s="36" t="str">
        <f t="shared" si="29"/>
        <v>Non-Lead</v>
      </c>
      <c r="Q1891" s="39" t="s">
        <v>37</v>
      </c>
      <c r="R1891" s="39" t="s">
        <v>37</v>
      </c>
      <c r="S1891" s="39"/>
      <c r="T1891" s="50" t="s">
        <v>36</v>
      </c>
      <c r="U1891" s="50" t="s">
        <v>37</v>
      </c>
      <c r="V1891" s="50" t="s">
        <v>37</v>
      </c>
      <c r="W1891" s="50" t="s">
        <v>37</v>
      </c>
      <c r="X1891" s="51" t="str">
        <f>IF((OR((AND('[1]PWS Information'!$E$10="CWS",T1891="Single Family Residence",P1891="Lead")),
(AND('[1]PWS Information'!$E$10="CWS",T1891="Multiple Family Residence",'[1]PWS Information'!$E$11="Yes",P1891="Lead")),
(AND('[1]PWS Information'!$E$10="NTNC",P1891="Lead")))),"Tier 1",
IF((OR((AND('[1]PWS Information'!$E$10="CWS",T1891="Multiple Family Residence",'[1]PWS Information'!$E$11="No",P1891="Lead")),
(AND('[1]PWS Information'!$E$10="CWS",T1891="Other",P1891="Lead")),
(AND('[1]PWS Information'!$E$10="CWS",T1891="Building",P1891="Lead")))),"Tier 2",
IF((OR((AND('[1]PWS Information'!$E$10="CWS",T1891="Single Family Residence",P1891="Galvanized Requiring Replacement")),
(AND('[1]PWS Information'!$E$10="CWS",T1891="Single Family Residence",P1891="Galvanized Requiring Replacement",Q1891="Yes")),
(AND('[1]PWS Information'!$E$10="NTNC",P1891="Galvanized Requiring Replacement")),
(AND('[1]PWS Information'!$E$10="NTNC",T1891="Single Family Residence",Q1891="Yes")))),"Tier 3",
IF((OR((AND('[1]PWS Information'!$E$10="CWS",T1891="Single Family Residence",R1891="Yes",P1891="Non-Lead", I1891="Non-Lead - Copper",K1891="Before 1989")),
(AND('[1]PWS Information'!$E$10="CWS",T1891="Single Family Residence",R1891="Yes",P1891="Non-Lead", M1891="Non-Lead - Copper",N1891="Before 1989")))),"Tier 4",
IF((OR((AND('[1]PWS Information'!$E$10="NTNC",P1891="Non-Lead")),
(AND('[1]PWS Information'!$E$10="CWS",P1891="Non-Lead",R1891="")),
(AND('[1]PWS Information'!$E$10="CWS",P1891="Non-Lead",R1891="No")),
(AND('[1]PWS Information'!$E$10="CWS",P1891="Non-Lead",R1891="Don't Know")),
(AND('[1]PWS Information'!$E$10="CWS",P1891="Non-Lead", I1891="Non-Lead - Copper", R1891="Yes", K1891="Between 1989 and 2014")),
(AND('[1]PWS Information'!$E$10="CWS",P1891="Non-Lead", I1891="Non-Lead - Copper", R1891="Yes", K1891="After 2014")),
(AND('[1]PWS Information'!$E$10="CWS",P1891="Non-Lead", I1891="Non-Lead - Copper", R1891="Yes", K1891="Unknown")),
(AND('[1]PWS Information'!$E$10="CWS",P1891="Non-Lead", M1891="Non-Lead - Copper", R1891="Yes", N1891="Between 1989 and 2014")),
(AND('[1]PWS Information'!$E$10="CWS",P1891="Non-Lead", M1891="Non-Lead - Copper", R1891="Yes", N1891="After 2014")),
(AND('[1]PWS Information'!$E$10="CWS",P1891="Non-Lead", M1891="Non-Lead - Copper", R1891="Yes", N1891="Unknown")),
(AND('[1]PWS Information'!$E$10="CWS",P1891="Unknown")),
(AND('[1]PWS Information'!$E$10="NTNC",P1891="Unknown")))),"Tier 5",
"")))))</f>
        <v>Tier 5</v>
      </c>
      <c r="Y1891" s="50"/>
      <c r="Z1891" s="50"/>
    </row>
    <row r="1892" spans="1:26" x14ac:dyDescent="0.25">
      <c r="A1892" s="39">
        <v>2277</v>
      </c>
      <c r="B1892" s="40">
        <v>14000</v>
      </c>
      <c r="C1892" s="41" t="s">
        <v>288</v>
      </c>
      <c r="D1892" s="41" t="s">
        <v>88</v>
      </c>
      <c r="E1892" s="41">
        <v>75144</v>
      </c>
      <c r="F1892" s="42"/>
      <c r="G1892" s="43"/>
      <c r="H1892" s="44"/>
      <c r="I1892" s="45" t="s">
        <v>47</v>
      </c>
      <c r="J1892" s="46" t="s">
        <v>37</v>
      </c>
      <c r="K1892" s="42" t="s">
        <v>41</v>
      </c>
      <c r="L1892" s="49"/>
      <c r="M1892" s="45" t="s">
        <v>54</v>
      </c>
      <c r="N1892" s="46" t="s">
        <v>49</v>
      </c>
      <c r="O1892" s="49"/>
      <c r="P1892" s="36" t="str">
        <f t="shared" si="29"/>
        <v>Non-Lead</v>
      </c>
      <c r="Q1892" s="39" t="s">
        <v>37</v>
      </c>
      <c r="R1892" s="39" t="s">
        <v>37</v>
      </c>
      <c r="S1892" s="39"/>
      <c r="T1892" s="50" t="s">
        <v>52</v>
      </c>
      <c r="U1892" s="50" t="s">
        <v>37</v>
      </c>
      <c r="V1892" s="50" t="s">
        <v>37</v>
      </c>
      <c r="W1892" s="50" t="s">
        <v>37</v>
      </c>
      <c r="X1892" s="51" t="str">
        <f>IF((OR((AND('[1]PWS Information'!$E$10="CWS",T1892="Single Family Residence",P1892="Lead")),
(AND('[1]PWS Information'!$E$10="CWS",T1892="Multiple Family Residence",'[1]PWS Information'!$E$11="Yes",P1892="Lead")),
(AND('[1]PWS Information'!$E$10="NTNC",P1892="Lead")))),"Tier 1",
IF((OR((AND('[1]PWS Information'!$E$10="CWS",T1892="Multiple Family Residence",'[1]PWS Information'!$E$11="No",P1892="Lead")),
(AND('[1]PWS Information'!$E$10="CWS",T1892="Other",P1892="Lead")),
(AND('[1]PWS Information'!$E$10="CWS",T1892="Building",P1892="Lead")))),"Tier 2",
IF((OR((AND('[1]PWS Information'!$E$10="CWS",T1892="Single Family Residence",P1892="Galvanized Requiring Replacement")),
(AND('[1]PWS Information'!$E$10="CWS",T1892="Single Family Residence",P1892="Galvanized Requiring Replacement",Q1892="Yes")),
(AND('[1]PWS Information'!$E$10="NTNC",P1892="Galvanized Requiring Replacement")),
(AND('[1]PWS Information'!$E$10="NTNC",T1892="Single Family Residence",Q1892="Yes")))),"Tier 3",
IF((OR((AND('[1]PWS Information'!$E$10="CWS",T1892="Single Family Residence",R1892="Yes",P1892="Non-Lead", I1892="Non-Lead - Copper",K1892="Before 1989")),
(AND('[1]PWS Information'!$E$10="CWS",T1892="Single Family Residence",R1892="Yes",P1892="Non-Lead", M1892="Non-Lead - Copper",N1892="Before 1989")))),"Tier 4",
IF((OR((AND('[1]PWS Information'!$E$10="NTNC",P1892="Non-Lead")),
(AND('[1]PWS Information'!$E$10="CWS",P1892="Non-Lead",R1892="")),
(AND('[1]PWS Information'!$E$10="CWS",P1892="Non-Lead",R1892="No")),
(AND('[1]PWS Information'!$E$10="CWS",P1892="Non-Lead",R1892="Don't Know")),
(AND('[1]PWS Information'!$E$10="CWS",P1892="Non-Lead", I1892="Non-Lead - Copper", R1892="Yes", K1892="Between 1989 and 2014")),
(AND('[1]PWS Information'!$E$10="CWS",P1892="Non-Lead", I1892="Non-Lead - Copper", R1892="Yes", K1892="After 2014")),
(AND('[1]PWS Information'!$E$10="CWS",P1892="Non-Lead", I1892="Non-Lead - Copper", R1892="Yes", K1892="Unknown")),
(AND('[1]PWS Information'!$E$10="CWS",P1892="Non-Lead", M1892="Non-Lead - Copper", R1892="Yes", N1892="Between 1989 and 2014")),
(AND('[1]PWS Information'!$E$10="CWS",P1892="Non-Lead", M1892="Non-Lead - Copper", R1892="Yes", N1892="After 2014")),
(AND('[1]PWS Information'!$E$10="CWS",P1892="Non-Lead", M1892="Non-Lead - Copper", R1892="Yes", N1892="Unknown")),
(AND('[1]PWS Information'!$E$10="CWS",P1892="Unknown")),
(AND('[1]PWS Information'!$E$10="NTNC",P1892="Unknown")))),"Tier 5",
"")))))</f>
        <v>Tier 5</v>
      </c>
      <c r="Y1892" s="50"/>
      <c r="Z1892" s="50"/>
    </row>
    <row r="1893" spans="1:26" x14ac:dyDescent="0.25">
      <c r="A1893" s="39">
        <v>2278</v>
      </c>
      <c r="B1893" s="40">
        <v>3592</v>
      </c>
      <c r="C1893" s="41" t="s">
        <v>337</v>
      </c>
      <c r="D1893" s="41" t="s">
        <v>99</v>
      </c>
      <c r="E1893" s="41">
        <v>75153</v>
      </c>
      <c r="F1893" s="42"/>
      <c r="G1893" s="43"/>
      <c r="H1893" s="44"/>
      <c r="I1893" s="45" t="s">
        <v>47</v>
      </c>
      <c r="J1893" s="46" t="s">
        <v>37</v>
      </c>
      <c r="K1893" s="42" t="s">
        <v>41</v>
      </c>
      <c r="L1893" s="49"/>
      <c r="M1893" s="45" t="s">
        <v>54</v>
      </c>
      <c r="N1893" s="46" t="s">
        <v>41</v>
      </c>
      <c r="O1893" s="49"/>
      <c r="P1893" s="36" t="str">
        <f t="shared" si="29"/>
        <v>Non-Lead</v>
      </c>
      <c r="Q1893" s="39" t="s">
        <v>37</v>
      </c>
      <c r="R1893" s="39" t="s">
        <v>37</v>
      </c>
      <c r="S1893" s="39"/>
      <c r="T1893" s="50" t="s">
        <v>36</v>
      </c>
      <c r="U1893" s="50" t="s">
        <v>37</v>
      </c>
      <c r="V1893" s="50" t="s">
        <v>37</v>
      </c>
      <c r="W1893" s="50" t="s">
        <v>37</v>
      </c>
      <c r="X1893" s="51" t="str">
        <f>IF((OR((AND('[1]PWS Information'!$E$10="CWS",T1893="Single Family Residence",P1893="Lead")),
(AND('[1]PWS Information'!$E$10="CWS",T1893="Multiple Family Residence",'[1]PWS Information'!$E$11="Yes",P1893="Lead")),
(AND('[1]PWS Information'!$E$10="NTNC",P1893="Lead")))),"Tier 1",
IF((OR((AND('[1]PWS Information'!$E$10="CWS",T1893="Multiple Family Residence",'[1]PWS Information'!$E$11="No",P1893="Lead")),
(AND('[1]PWS Information'!$E$10="CWS",T1893="Other",P1893="Lead")),
(AND('[1]PWS Information'!$E$10="CWS",T1893="Building",P1893="Lead")))),"Tier 2",
IF((OR((AND('[1]PWS Information'!$E$10="CWS",T1893="Single Family Residence",P1893="Galvanized Requiring Replacement")),
(AND('[1]PWS Information'!$E$10="CWS",T1893="Single Family Residence",P1893="Galvanized Requiring Replacement",Q1893="Yes")),
(AND('[1]PWS Information'!$E$10="NTNC",P1893="Galvanized Requiring Replacement")),
(AND('[1]PWS Information'!$E$10="NTNC",T1893="Single Family Residence",Q1893="Yes")))),"Tier 3",
IF((OR((AND('[1]PWS Information'!$E$10="CWS",T1893="Single Family Residence",R1893="Yes",P1893="Non-Lead", I1893="Non-Lead - Copper",K1893="Before 1989")),
(AND('[1]PWS Information'!$E$10="CWS",T1893="Single Family Residence",R1893="Yes",P1893="Non-Lead", M1893="Non-Lead - Copper",N1893="Before 1989")))),"Tier 4",
IF((OR((AND('[1]PWS Information'!$E$10="NTNC",P1893="Non-Lead")),
(AND('[1]PWS Information'!$E$10="CWS",P1893="Non-Lead",R1893="")),
(AND('[1]PWS Information'!$E$10="CWS",P1893="Non-Lead",R1893="No")),
(AND('[1]PWS Information'!$E$10="CWS",P1893="Non-Lead",R1893="Don't Know")),
(AND('[1]PWS Information'!$E$10="CWS",P1893="Non-Lead", I1893="Non-Lead - Copper", R1893="Yes", K1893="Between 1989 and 2014")),
(AND('[1]PWS Information'!$E$10="CWS",P1893="Non-Lead", I1893="Non-Lead - Copper", R1893="Yes", K1893="After 2014")),
(AND('[1]PWS Information'!$E$10="CWS",P1893="Non-Lead", I1893="Non-Lead - Copper", R1893="Yes", K1893="Unknown")),
(AND('[1]PWS Information'!$E$10="CWS",P1893="Non-Lead", M1893="Non-Lead - Copper", R1893="Yes", N1893="Between 1989 and 2014")),
(AND('[1]PWS Information'!$E$10="CWS",P1893="Non-Lead", M1893="Non-Lead - Copper", R1893="Yes", N1893="After 2014")),
(AND('[1]PWS Information'!$E$10="CWS",P1893="Non-Lead", M1893="Non-Lead - Copper", R1893="Yes", N1893="Unknown")),
(AND('[1]PWS Information'!$E$10="CWS",P1893="Unknown")),
(AND('[1]PWS Information'!$E$10="NTNC",P1893="Unknown")))),"Tier 5",
"")))))</f>
        <v>Tier 5</v>
      </c>
      <c r="Y1893" s="50"/>
      <c r="Z1893" s="50"/>
    </row>
    <row r="1894" spans="1:26" ht="30" x14ac:dyDescent="0.25">
      <c r="A1894" s="39">
        <v>2279</v>
      </c>
      <c r="B1894" s="40"/>
      <c r="C1894" s="41" t="s">
        <v>288</v>
      </c>
      <c r="D1894" s="41" t="s">
        <v>88</v>
      </c>
      <c r="E1894" s="41">
        <v>75144</v>
      </c>
      <c r="F1894" s="42"/>
      <c r="G1894" s="43"/>
      <c r="H1894" s="44"/>
      <c r="I1894" s="45" t="s">
        <v>47</v>
      </c>
      <c r="J1894" s="46" t="s">
        <v>37</v>
      </c>
      <c r="K1894" s="42" t="s">
        <v>41</v>
      </c>
      <c r="L1894" s="49"/>
      <c r="M1894" s="45" t="s">
        <v>59</v>
      </c>
      <c r="N1894" s="46" t="s">
        <v>41</v>
      </c>
      <c r="O1894" s="49"/>
      <c r="P1894" s="36" t="str">
        <f t="shared" si="29"/>
        <v>Unknown</v>
      </c>
      <c r="Q1894" s="39" t="s">
        <v>46</v>
      </c>
      <c r="R1894" s="39" t="s">
        <v>46</v>
      </c>
      <c r="S1894" s="39"/>
      <c r="T1894" s="50" t="s">
        <v>36</v>
      </c>
      <c r="U1894" s="50" t="s">
        <v>37</v>
      </c>
      <c r="V1894" s="50" t="s">
        <v>49</v>
      </c>
      <c r="W1894" s="50" t="s">
        <v>37</v>
      </c>
      <c r="X1894" s="51" t="str">
        <f>IF((OR((AND('[1]PWS Information'!$E$10="CWS",T1894="Single Family Residence",P1894="Lead")),
(AND('[1]PWS Information'!$E$10="CWS",T1894="Multiple Family Residence",'[1]PWS Information'!$E$11="Yes",P1894="Lead")),
(AND('[1]PWS Information'!$E$10="NTNC",P1894="Lead")))),"Tier 1",
IF((OR((AND('[1]PWS Information'!$E$10="CWS",T1894="Multiple Family Residence",'[1]PWS Information'!$E$11="No",P1894="Lead")),
(AND('[1]PWS Information'!$E$10="CWS",T1894="Other",P1894="Lead")),
(AND('[1]PWS Information'!$E$10="CWS",T1894="Building",P1894="Lead")))),"Tier 2",
IF((OR((AND('[1]PWS Information'!$E$10="CWS",T1894="Single Family Residence",P1894="Galvanized Requiring Replacement")),
(AND('[1]PWS Information'!$E$10="CWS",T1894="Single Family Residence",P1894="Galvanized Requiring Replacement",Q1894="Yes")),
(AND('[1]PWS Information'!$E$10="NTNC",P1894="Galvanized Requiring Replacement")),
(AND('[1]PWS Information'!$E$10="NTNC",T1894="Single Family Residence",Q1894="Yes")))),"Tier 3",
IF((OR((AND('[1]PWS Information'!$E$10="CWS",T1894="Single Family Residence",R1894="Yes",P1894="Non-Lead", I1894="Non-Lead - Copper",K1894="Before 1989")),
(AND('[1]PWS Information'!$E$10="CWS",T1894="Single Family Residence",R1894="Yes",P1894="Non-Lead", M1894="Non-Lead - Copper",N1894="Before 1989")))),"Tier 4",
IF((OR((AND('[1]PWS Information'!$E$10="NTNC",P1894="Non-Lead")),
(AND('[1]PWS Information'!$E$10="CWS",P1894="Non-Lead",R1894="")),
(AND('[1]PWS Information'!$E$10="CWS",P1894="Non-Lead",R1894="No")),
(AND('[1]PWS Information'!$E$10="CWS",P1894="Non-Lead",R1894="Don't Know")),
(AND('[1]PWS Information'!$E$10="CWS",P1894="Non-Lead", I1894="Non-Lead - Copper", R1894="Yes", K1894="Between 1989 and 2014")),
(AND('[1]PWS Information'!$E$10="CWS",P1894="Non-Lead", I1894="Non-Lead - Copper", R1894="Yes", K1894="After 2014")),
(AND('[1]PWS Information'!$E$10="CWS",P1894="Non-Lead", I1894="Non-Lead - Copper", R1894="Yes", K1894="Unknown")),
(AND('[1]PWS Information'!$E$10="CWS",P1894="Non-Lead", M1894="Non-Lead - Copper", R1894="Yes", N1894="Between 1989 and 2014")),
(AND('[1]PWS Information'!$E$10="CWS",P1894="Non-Lead", M1894="Non-Lead - Copper", R1894="Yes", N1894="After 2014")),
(AND('[1]PWS Information'!$E$10="CWS",P1894="Non-Lead", M1894="Non-Lead - Copper", R1894="Yes", N1894="Unknown")),
(AND('[1]PWS Information'!$E$10="CWS",P1894="Unknown")),
(AND('[1]PWS Information'!$E$10="NTNC",P1894="Unknown")))),"Tier 5",
"")))))</f>
        <v>Tier 5</v>
      </c>
      <c r="Y1894" s="50"/>
      <c r="Z1894" s="50"/>
    </row>
    <row r="1895" spans="1:26" x14ac:dyDescent="0.25">
      <c r="A1895" s="39">
        <v>2280</v>
      </c>
      <c r="B1895" s="40">
        <v>3212</v>
      </c>
      <c r="C1895" s="41" t="s">
        <v>337</v>
      </c>
      <c r="D1895" s="41" t="s">
        <v>99</v>
      </c>
      <c r="E1895" s="41">
        <v>75153</v>
      </c>
      <c r="F1895" s="42"/>
      <c r="G1895" s="43"/>
      <c r="H1895" s="44"/>
      <c r="I1895" s="45" t="s">
        <v>47</v>
      </c>
      <c r="J1895" s="46" t="s">
        <v>37</v>
      </c>
      <c r="K1895" s="42" t="s">
        <v>41</v>
      </c>
      <c r="L1895" s="49"/>
      <c r="M1895" s="45" t="s">
        <v>54</v>
      </c>
      <c r="N1895" s="46" t="s">
        <v>49</v>
      </c>
      <c r="O1895" s="49"/>
      <c r="P1895" s="36" t="str">
        <f t="shared" si="29"/>
        <v>Non-Lead</v>
      </c>
      <c r="Q1895" s="39" t="s">
        <v>37</v>
      </c>
      <c r="R1895" s="39" t="s">
        <v>37</v>
      </c>
      <c r="S1895" s="39"/>
      <c r="T1895" s="50" t="s">
        <v>52</v>
      </c>
      <c r="U1895" s="50" t="s">
        <v>37</v>
      </c>
      <c r="V1895" s="50" t="s">
        <v>37</v>
      </c>
      <c r="W1895" s="50" t="s">
        <v>37</v>
      </c>
      <c r="X1895" s="51" t="str">
        <f>IF((OR((AND('[1]PWS Information'!$E$10="CWS",T1895="Single Family Residence",P1895="Lead")),
(AND('[1]PWS Information'!$E$10="CWS",T1895="Multiple Family Residence",'[1]PWS Information'!$E$11="Yes",P1895="Lead")),
(AND('[1]PWS Information'!$E$10="NTNC",P1895="Lead")))),"Tier 1",
IF((OR((AND('[1]PWS Information'!$E$10="CWS",T1895="Multiple Family Residence",'[1]PWS Information'!$E$11="No",P1895="Lead")),
(AND('[1]PWS Information'!$E$10="CWS",T1895="Other",P1895="Lead")),
(AND('[1]PWS Information'!$E$10="CWS",T1895="Building",P1895="Lead")))),"Tier 2",
IF((OR((AND('[1]PWS Information'!$E$10="CWS",T1895="Single Family Residence",P1895="Galvanized Requiring Replacement")),
(AND('[1]PWS Information'!$E$10="CWS",T1895="Single Family Residence",P1895="Galvanized Requiring Replacement",Q1895="Yes")),
(AND('[1]PWS Information'!$E$10="NTNC",P1895="Galvanized Requiring Replacement")),
(AND('[1]PWS Information'!$E$10="NTNC",T1895="Single Family Residence",Q1895="Yes")))),"Tier 3",
IF((OR((AND('[1]PWS Information'!$E$10="CWS",T1895="Single Family Residence",R1895="Yes",P1895="Non-Lead", I1895="Non-Lead - Copper",K1895="Before 1989")),
(AND('[1]PWS Information'!$E$10="CWS",T1895="Single Family Residence",R1895="Yes",P1895="Non-Lead", M1895="Non-Lead - Copper",N1895="Before 1989")))),"Tier 4",
IF((OR((AND('[1]PWS Information'!$E$10="NTNC",P1895="Non-Lead")),
(AND('[1]PWS Information'!$E$10="CWS",P1895="Non-Lead",R1895="")),
(AND('[1]PWS Information'!$E$10="CWS",P1895="Non-Lead",R1895="No")),
(AND('[1]PWS Information'!$E$10="CWS",P1895="Non-Lead",R1895="Don't Know")),
(AND('[1]PWS Information'!$E$10="CWS",P1895="Non-Lead", I1895="Non-Lead - Copper", R1895="Yes", K1895="Between 1989 and 2014")),
(AND('[1]PWS Information'!$E$10="CWS",P1895="Non-Lead", I1895="Non-Lead - Copper", R1895="Yes", K1895="After 2014")),
(AND('[1]PWS Information'!$E$10="CWS",P1895="Non-Lead", I1895="Non-Lead - Copper", R1895="Yes", K1895="Unknown")),
(AND('[1]PWS Information'!$E$10="CWS",P1895="Non-Lead", M1895="Non-Lead - Copper", R1895="Yes", N1895="Between 1989 and 2014")),
(AND('[1]PWS Information'!$E$10="CWS",P1895="Non-Lead", M1895="Non-Lead - Copper", R1895="Yes", N1895="After 2014")),
(AND('[1]PWS Information'!$E$10="CWS",P1895="Non-Lead", M1895="Non-Lead - Copper", R1895="Yes", N1895="Unknown")),
(AND('[1]PWS Information'!$E$10="CWS",P1895="Unknown")),
(AND('[1]PWS Information'!$E$10="NTNC",P1895="Unknown")))),"Tier 5",
"")))))</f>
        <v>Tier 5</v>
      </c>
      <c r="Y1895" s="50"/>
      <c r="Z1895" s="50"/>
    </row>
    <row r="1896" spans="1:26" ht="30" x14ac:dyDescent="0.25">
      <c r="A1896" s="39">
        <v>2281</v>
      </c>
      <c r="B1896" s="40"/>
      <c r="C1896" s="41" t="s">
        <v>475</v>
      </c>
      <c r="D1896" s="41" t="s">
        <v>99</v>
      </c>
      <c r="E1896" s="41">
        <v>75153</v>
      </c>
      <c r="F1896" s="42"/>
      <c r="G1896" s="43"/>
      <c r="H1896" s="44"/>
      <c r="I1896" s="45" t="s">
        <v>47</v>
      </c>
      <c r="J1896" s="46" t="s">
        <v>37</v>
      </c>
      <c r="K1896" s="42" t="s">
        <v>41</v>
      </c>
      <c r="L1896" s="49"/>
      <c r="M1896" s="45" t="s">
        <v>59</v>
      </c>
      <c r="N1896" s="46" t="s">
        <v>49</v>
      </c>
      <c r="O1896" s="49"/>
      <c r="P1896" s="36" t="str">
        <f t="shared" si="29"/>
        <v>Unknown</v>
      </c>
      <c r="Q1896" s="39" t="s">
        <v>46</v>
      </c>
      <c r="R1896" s="39" t="s">
        <v>46</v>
      </c>
      <c r="S1896" s="39"/>
      <c r="T1896" s="50" t="s">
        <v>52</v>
      </c>
      <c r="U1896" s="50" t="s">
        <v>37</v>
      </c>
      <c r="V1896" s="50" t="s">
        <v>49</v>
      </c>
      <c r="W1896" s="50" t="s">
        <v>37</v>
      </c>
      <c r="X1896" s="51" t="str">
        <f>IF((OR((AND('[1]PWS Information'!$E$10="CWS",T1896="Single Family Residence",P1896="Lead")),
(AND('[1]PWS Information'!$E$10="CWS",T1896="Multiple Family Residence",'[1]PWS Information'!$E$11="Yes",P1896="Lead")),
(AND('[1]PWS Information'!$E$10="NTNC",P1896="Lead")))),"Tier 1",
IF((OR((AND('[1]PWS Information'!$E$10="CWS",T1896="Multiple Family Residence",'[1]PWS Information'!$E$11="No",P1896="Lead")),
(AND('[1]PWS Information'!$E$10="CWS",T1896="Other",P1896="Lead")),
(AND('[1]PWS Information'!$E$10="CWS",T1896="Building",P1896="Lead")))),"Tier 2",
IF((OR((AND('[1]PWS Information'!$E$10="CWS",T1896="Single Family Residence",P1896="Galvanized Requiring Replacement")),
(AND('[1]PWS Information'!$E$10="CWS",T1896="Single Family Residence",P1896="Galvanized Requiring Replacement",Q1896="Yes")),
(AND('[1]PWS Information'!$E$10="NTNC",P1896="Galvanized Requiring Replacement")),
(AND('[1]PWS Information'!$E$10="NTNC",T1896="Single Family Residence",Q1896="Yes")))),"Tier 3",
IF((OR((AND('[1]PWS Information'!$E$10="CWS",T1896="Single Family Residence",R1896="Yes",P1896="Non-Lead", I1896="Non-Lead - Copper",K1896="Before 1989")),
(AND('[1]PWS Information'!$E$10="CWS",T1896="Single Family Residence",R1896="Yes",P1896="Non-Lead", M1896="Non-Lead - Copper",N1896="Before 1989")))),"Tier 4",
IF((OR((AND('[1]PWS Information'!$E$10="NTNC",P1896="Non-Lead")),
(AND('[1]PWS Information'!$E$10="CWS",P1896="Non-Lead",R1896="")),
(AND('[1]PWS Information'!$E$10="CWS",P1896="Non-Lead",R1896="No")),
(AND('[1]PWS Information'!$E$10="CWS",P1896="Non-Lead",R1896="Don't Know")),
(AND('[1]PWS Information'!$E$10="CWS",P1896="Non-Lead", I1896="Non-Lead - Copper", R1896="Yes", K1896="Between 1989 and 2014")),
(AND('[1]PWS Information'!$E$10="CWS",P1896="Non-Lead", I1896="Non-Lead - Copper", R1896="Yes", K1896="After 2014")),
(AND('[1]PWS Information'!$E$10="CWS",P1896="Non-Lead", I1896="Non-Lead - Copper", R1896="Yes", K1896="Unknown")),
(AND('[1]PWS Information'!$E$10="CWS",P1896="Non-Lead", M1896="Non-Lead - Copper", R1896="Yes", N1896="Between 1989 and 2014")),
(AND('[1]PWS Information'!$E$10="CWS",P1896="Non-Lead", M1896="Non-Lead - Copper", R1896="Yes", N1896="After 2014")),
(AND('[1]PWS Information'!$E$10="CWS",P1896="Non-Lead", M1896="Non-Lead - Copper", R1896="Yes", N1896="Unknown")),
(AND('[1]PWS Information'!$E$10="CWS",P1896="Unknown")),
(AND('[1]PWS Information'!$E$10="NTNC",P1896="Unknown")))),"Tier 5",
"")))))</f>
        <v>Tier 5</v>
      </c>
      <c r="Y1896" s="50"/>
      <c r="Z1896" s="50"/>
    </row>
    <row r="1897" spans="1:26" ht="30" x14ac:dyDescent="0.25">
      <c r="A1897" s="39">
        <v>2282</v>
      </c>
      <c r="B1897" s="40">
        <v>1577</v>
      </c>
      <c r="C1897" s="41" t="s">
        <v>251</v>
      </c>
      <c r="D1897" s="41" t="s">
        <v>99</v>
      </c>
      <c r="E1897" s="41">
        <v>75153</v>
      </c>
      <c r="F1897" s="42"/>
      <c r="G1897" s="43"/>
      <c r="H1897" s="44"/>
      <c r="I1897" s="45" t="s">
        <v>47</v>
      </c>
      <c r="J1897" s="46" t="s">
        <v>37</v>
      </c>
      <c r="K1897" s="42" t="s">
        <v>41</v>
      </c>
      <c r="L1897" s="49"/>
      <c r="M1897" s="45" t="s">
        <v>59</v>
      </c>
      <c r="N1897" s="46" t="s">
        <v>49</v>
      </c>
      <c r="O1897" s="49"/>
      <c r="P1897" s="36" t="str">
        <f t="shared" si="29"/>
        <v>Unknown</v>
      </c>
      <c r="Q1897" s="39" t="s">
        <v>46</v>
      </c>
      <c r="R1897" s="39" t="s">
        <v>46</v>
      </c>
      <c r="S1897" s="39"/>
      <c r="T1897" s="50" t="s">
        <v>36</v>
      </c>
      <c r="U1897" s="50" t="s">
        <v>37</v>
      </c>
      <c r="V1897" s="50" t="s">
        <v>49</v>
      </c>
      <c r="W1897" s="50" t="s">
        <v>37</v>
      </c>
      <c r="X1897" s="51" t="str">
        <f>IF((OR((AND('[1]PWS Information'!$E$10="CWS",T1897="Single Family Residence",P1897="Lead")),
(AND('[1]PWS Information'!$E$10="CWS",T1897="Multiple Family Residence",'[1]PWS Information'!$E$11="Yes",P1897="Lead")),
(AND('[1]PWS Information'!$E$10="NTNC",P1897="Lead")))),"Tier 1",
IF((OR((AND('[1]PWS Information'!$E$10="CWS",T1897="Multiple Family Residence",'[1]PWS Information'!$E$11="No",P1897="Lead")),
(AND('[1]PWS Information'!$E$10="CWS",T1897="Other",P1897="Lead")),
(AND('[1]PWS Information'!$E$10="CWS",T1897="Building",P1897="Lead")))),"Tier 2",
IF((OR((AND('[1]PWS Information'!$E$10="CWS",T1897="Single Family Residence",P1897="Galvanized Requiring Replacement")),
(AND('[1]PWS Information'!$E$10="CWS",T1897="Single Family Residence",P1897="Galvanized Requiring Replacement",Q1897="Yes")),
(AND('[1]PWS Information'!$E$10="NTNC",P1897="Galvanized Requiring Replacement")),
(AND('[1]PWS Information'!$E$10="NTNC",T1897="Single Family Residence",Q1897="Yes")))),"Tier 3",
IF((OR((AND('[1]PWS Information'!$E$10="CWS",T1897="Single Family Residence",R1897="Yes",P1897="Non-Lead", I1897="Non-Lead - Copper",K1897="Before 1989")),
(AND('[1]PWS Information'!$E$10="CWS",T1897="Single Family Residence",R1897="Yes",P1897="Non-Lead", M1897="Non-Lead - Copper",N1897="Before 1989")))),"Tier 4",
IF((OR((AND('[1]PWS Information'!$E$10="NTNC",P1897="Non-Lead")),
(AND('[1]PWS Information'!$E$10="CWS",P1897="Non-Lead",R1897="")),
(AND('[1]PWS Information'!$E$10="CWS",P1897="Non-Lead",R1897="No")),
(AND('[1]PWS Information'!$E$10="CWS",P1897="Non-Lead",R1897="Don't Know")),
(AND('[1]PWS Information'!$E$10="CWS",P1897="Non-Lead", I1897="Non-Lead - Copper", R1897="Yes", K1897="Between 1989 and 2014")),
(AND('[1]PWS Information'!$E$10="CWS",P1897="Non-Lead", I1897="Non-Lead - Copper", R1897="Yes", K1897="After 2014")),
(AND('[1]PWS Information'!$E$10="CWS",P1897="Non-Lead", I1897="Non-Lead - Copper", R1897="Yes", K1897="Unknown")),
(AND('[1]PWS Information'!$E$10="CWS",P1897="Non-Lead", M1897="Non-Lead - Copper", R1897="Yes", N1897="Between 1989 and 2014")),
(AND('[1]PWS Information'!$E$10="CWS",P1897="Non-Lead", M1897="Non-Lead - Copper", R1897="Yes", N1897="After 2014")),
(AND('[1]PWS Information'!$E$10="CWS",P1897="Non-Lead", M1897="Non-Lead - Copper", R1897="Yes", N1897="Unknown")),
(AND('[1]PWS Information'!$E$10="CWS",P1897="Unknown")),
(AND('[1]PWS Information'!$E$10="NTNC",P1897="Unknown")))),"Tier 5",
"")))))</f>
        <v>Tier 5</v>
      </c>
      <c r="Y1897" s="50"/>
      <c r="Z1897" s="50"/>
    </row>
    <row r="1898" spans="1:26" x14ac:dyDescent="0.25">
      <c r="A1898" s="39">
        <v>2283</v>
      </c>
      <c r="B1898" s="40">
        <v>1581</v>
      </c>
      <c r="C1898" s="41" t="s">
        <v>251</v>
      </c>
      <c r="D1898" s="41" t="s">
        <v>99</v>
      </c>
      <c r="E1898" s="41">
        <v>75153</v>
      </c>
      <c r="F1898" s="42"/>
      <c r="G1898" s="43"/>
      <c r="H1898" s="44"/>
      <c r="I1898" s="45" t="s">
        <v>47</v>
      </c>
      <c r="J1898" s="46" t="s">
        <v>37</v>
      </c>
      <c r="K1898" s="42" t="s">
        <v>41</v>
      </c>
      <c r="L1898" s="49"/>
      <c r="M1898" s="45" t="s">
        <v>47</v>
      </c>
      <c r="N1898" s="46" t="s">
        <v>41</v>
      </c>
      <c r="O1898" s="49"/>
      <c r="P1898" s="36" t="str">
        <f t="shared" si="29"/>
        <v>Non-Lead</v>
      </c>
      <c r="Q1898" s="39" t="s">
        <v>37</v>
      </c>
      <c r="R1898" s="39" t="s">
        <v>37</v>
      </c>
      <c r="S1898" s="39"/>
      <c r="T1898" s="50" t="s">
        <v>36</v>
      </c>
      <c r="U1898" s="50" t="s">
        <v>37</v>
      </c>
      <c r="V1898" s="50" t="s">
        <v>37</v>
      </c>
      <c r="W1898" s="50" t="s">
        <v>37</v>
      </c>
      <c r="X1898" s="51" t="str">
        <f>IF((OR((AND('[1]PWS Information'!$E$10="CWS",T1898="Single Family Residence",P1898="Lead")),
(AND('[1]PWS Information'!$E$10="CWS",T1898="Multiple Family Residence",'[1]PWS Information'!$E$11="Yes",P1898="Lead")),
(AND('[1]PWS Information'!$E$10="NTNC",P1898="Lead")))),"Tier 1",
IF((OR((AND('[1]PWS Information'!$E$10="CWS",T1898="Multiple Family Residence",'[1]PWS Information'!$E$11="No",P1898="Lead")),
(AND('[1]PWS Information'!$E$10="CWS",T1898="Other",P1898="Lead")),
(AND('[1]PWS Information'!$E$10="CWS",T1898="Building",P1898="Lead")))),"Tier 2",
IF((OR((AND('[1]PWS Information'!$E$10="CWS",T1898="Single Family Residence",P1898="Galvanized Requiring Replacement")),
(AND('[1]PWS Information'!$E$10="CWS",T1898="Single Family Residence",P1898="Galvanized Requiring Replacement",Q1898="Yes")),
(AND('[1]PWS Information'!$E$10="NTNC",P1898="Galvanized Requiring Replacement")),
(AND('[1]PWS Information'!$E$10="NTNC",T1898="Single Family Residence",Q1898="Yes")))),"Tier 3",
IF((OR((AND('[1]PWS Information'!$E$10="CWS",T1898="Single Family Residence",R1898="Yes",P1898="Non-Lead", I1898="Non-Lead - Copper",K1898="Before 1989")),
(AND('[1]PWS Information'!$E$10="CWS",T1898="Single Family Residence",R1898="Yes",P1898="Non-Lead", M1898="Non-Lead - Copper",N1898="Before 1989")))),"Tier 4",
IF((OR((AND('[1]PWS Information'!$E$10="NTNC",P1898="Non-Lead")),
(AND('[1]PWS Information'!$E$10="CWS",P1898="Non-Lead",R1898="")),
(AND('[1]PWS Information'!$E$10="CWS",P1898="Non-Lead",R1898="No")),
(AND('[1]PWS Information'!$E$10="CWS",P1898="Non-Lead",R1898="Don't Know")),
(AND('[1]PWS Information'!$E$10="CWS",P1898="Non-Lead", I1898="Non-Lead - Copper", R1898="Yes", K1898="Between 1989 and 2014")),
(AND('[1]PWS Information'!$E$10="CWS",P1898="Non-Lead", I1898="Non-Lead - Copper", R1898="Yes", K1898="After 2014")),
(AND('[1]PWS Information'!$E$10="CWS",P1898="Non-Lead", I1898="Non-Lead - Copper", R1898="Yes", K1898="Unknown")),
(AND('[1]PWS Information'!$E$10="CWS",P1898="Non-Lead", M1898="Non-Lead - Copper", R1898="Yes", N1898="Between 1989 and 2014")),
(AND('[1]PWS Information'!$E$10="CWS",P1898="Non-Lead", M1898="Non-Lead - Copper", R1898="Yes", N1898="After 2014")),
(AND('[1]PWS Information'!$E$10="CWS",P1898="Non-Lead", M1898="Non-Lead - Copper", R1898="Yes", N1898="Unknown")),
(AND('[1]PWS Information'!$E$10="CWS",P1898="Unknown")),
(AND('[1]PWS Information'!$E$10="NTNC",P1898="Unknown")))),"Tier 5",
"")))))</f>
        <v>Tier 5</v>
      </c>
      <c r="Y1898" s="50"/>
      <c r="Z1898" s="50"/>
    </row>
    <row r="1899" spans="1:26" ht="30" x14ac:dyDescent="0.25">
      <c r="A1899" s="39">
        <v>2284</v>
      </c>
      <c r="B1899" s="40">
        <v>2305</v>
      </c>
      <c r="C1899" s="41" t="s">
        <v>251</v>
      </c>
      <c r="D1899" s="41" t="s">
        <v>99</v>
      </c>
      <c r="E1899" s="41">
        <v>75153</v>
      </c>
      <c r="F1899" s="42"/>
      <c r="G1899" s="43"/>
      <c r="H1899" s="44"/>
      <c r="I1899" s="45" t="s">
        <v>47</v>
      </c>
      <c r="J1899" s="46" t="s">
        <v>37</v>
      </c>
      <c r="K1899" s="42" t="s">
        <v>41</v>
      </c>
      <c r="L1899" s="49"/>
      <c r="M1899" s="45" t="s">
        <v>59</v>
      </c>
      <c r="N1899" s="46" t="s">
        <v>49</v>
      </c>
      <c r="O1899" s="49"/>
      <c r="P1899" s="36" t="str">
        <f t="shared" si="29"/>
        <v>Unknown</v>
      </c>
      <c r="Q1899" s="39" t="s">
        <v>46</v>
      </c>
      <c r="R1899" s="39" t="s">
        <v>46</v>
      </c>
      <c r="S1899" s="39"/>
      <c r="T1899" s="50" t="s">
        <v>36</v>
      </c>
      <c r="U1899" s="50" t="s">
        <v>37</v>
      </c>
      <c r="V1899" s="50" t="s">
        <v>49</v>
      </c>
      <c r="W1899" s="50" t="s">
        <v>37</v>
      </c>
      <c r="X1899" s="51" t="str">
        <f>IF((OR((AND('[1]PWS Information'!$E$10="CWS",T1899="Single Family Residence",P1899="Lead")),
(AND('[1]PWS Information'!$E$10="CWS",T1899="Multiple Family Residence",'[1]PWS Information'!$E$11="Yes",P1899="Lead")),
(AND('[1]PWS Information'!$E$10="NTNC",P1899="Lead")))),"Tier 1",
IF((OR((AND('[1]PWS Information'!$E$10="CWS",T1899="Multiple Family Residence",'[1]PWS Information'!$E$11="No",P1899="Lead")),
(AND('[1]PWS Information'!$E$10="CWS",T1899="Other",P1899="Lead")),
(AND('[1]PWS Information'!$E$10="CWS",T1899="Building",P1899="Lead")))),"Tier 2",
IF((OR((AND('[1]PWS Information'!$E$10="CWS",T1899="Single Family Residence",P1899="Galvanized Requiring Replacement")),
(AND('[1]PWS Information'!$E$10="CWS",T1899="Single Family Residence",P1899="Galvanized Requiring Replacement",Q1899="Yes")),
(AND('[1]PWS Information'!$E$10="NTNC",P1899="Galvanized Requiring Replacement")),
(AND('[1]PWS Information'!$E$10="NTNC",T1899="Single Family Residence",Q1899="Yes")))),"Tier 3",
IF((OR((AND('[1]PWS Information'!$E$10="CWS",T1899="Single Family Residence",R1899="Yes",P1899="Non-Lead", I1899="Non-Lead - Copper",K1899="Before 1989")),
(AND('[1]PWS Information'!$E$10="CWS",T1899="Single Family Residence",R1899="Yes",P1899="Non-Lead", M1899="Non-Lead - Copper",N1899="Before 1989")))),"Tier 4",
IF((OR((AND('[1]PWS Information'!$E$10="NTNC",P1899="Non-Lead")),
(AND('[1]PWS Information'!$E$10="CWS",P1899="Non-Lead",R1899="")),
(AND('[1]PWS Information'!$E$10="CWS",P1899="Non-Lead",R1899="No")),
(AND('[1]PWS Information'!$E$10="CWS",P1899="Non-Lead",R1899="Don't Know")),
(AND('[1]PWS Information'!$E$10="CWS",P1899="Non-Lead", I1899="Non-Lead - Copper", R1899="Yes", K1899="Between 1989 and 2014")),
(AND('[1]PWS Information'!$E$10="CWS",P1899="Non-Lead", I1899="Non-Lead - Copper", R1899="Yes", K1899="After 2014")),
(AND('[1]PWS Information'!$E$10="CWS",P1899="Non-Lead", I1899="Non-Lead - Copper", R1899="Yes", K1899="Unknown")),
(AND('[1]PWS Information'!$E$10="CWS",P1899="Non-Lead", M1899="Non-Lead - Copper", R1899="Yes", N1899="Between 1989 and 2014")),
(AND('[1]PWS Information'!$E$10="CWS",P1899="Non-Lead", M1899="Non-Lead - Copper", R1899="Yes", N1899="After 2014")),
(AND('[1]PWS Information'!$E$10="CWS",P1899="Non-Lead", M1899="Non-Lead - Copper", R1899="Yes", N1899="Unknown")),
(AND('[1]PWS Information'!$E$10="CWS",P1899="Unknown")),
(AND('[1]PWS Information'!$E$10="NTNC",P1899="Unknown")))),"Tier 5",
"")))))</f>
        <v>Tier 5</v>
      </c>
      <c r="Y1899" s="50"/>
      <c r="Z1899" s="50"/>
    </row>
    <row r="1900" spans="1:26" ht="30" x14ac:dyDescent="0.25">
      <c r="A1900" s="39">
        <v>2286</v>
      </c>
      <c r="B1900" s="40"/>
      <c r="C1900" s="41" t="s">
        <v>476</v>
      </c>
      <c r="D1900" s="41" t="s">
        <v>99</v>
      </c>
      <c r="E1900" s="41">
        <v>75153</v>
      </c>
      <c r="F1900" s="42"/>
      <c r="G1900" s="43"/>
      <c r="H1900" s="44"/>
      <c r="I1900" s="45" t="s">
        <v>47</v>
      </c>
      <c r="J1900" s="46" t="s">
        <v>37</v>
      </c>
      <c r="K1900" s="42" t="s">
        <v>41</v>
      </c>
      <c r="L1900" s="49"/>
      <c r="M1900" s="45" t="s">
        <v>59</v>
      </c>
      <c r="N1900" s="46" t="s">
        <v>49</v>
      </c>
      <c r="O1900" s="49"/>
      <c r="P1900" s="36" t="str">
        <f t="shared" si="29"/>
        <v>Unknown</v>
      </c>
      <c r="Q1900" s="39" t="s">
        <v>46</v>
      </c>
      <c r="R1900" s="39" t="s">
        <v>46</v>
      </c>
      <c r="S1900" s="39"/>
      <c r="T1900" s="50" t="s">
        <v>36</v>
      </c>
      <c r="U1900" s="50" t="s">
        <v>37</v>
      </c>
      <c r="V1900" s="50" t="s">
        <v>49</v>
      </c>
      <c r="W1900" s="50" t="s">
        <v>37</v>
      </c>
      <c r="X1900" s="51" t="str">
        <f>IF((OR((AND('[1]PWS Information'!$E$10="CWS",T1900="Single Family Residence",P1900="Lead")),
(AND('[1]PWS Information'!$E$10="CWS",T1900="Multiple Family Residence",'[1]PWS Information'!$E$11="Yes",P1900="Lead")),
(AND('[1]PWS Information'!$E$10="NTNC",P1900="Lead")))),"Tier 1",
IF((OR((AND('[1]PWS Information'!$E$10="CWS",T1900="Multiple Family Residence",'[1]PWS Information'!$E$11="No",P1900="Lead")),
(AND('[1]PWS Information'!$E$10="CWS",T1900="Other",P1900="Lead")),
(AND('[1]PWS Information'!$E$10="CWS",T1900="Building",P1900="Lead")))),"Tier 2",
IF((OR((AND('[1]PWS Information'!$E$10="CWS",T1900="Single Family Residence",P1900="Galvanized Requiring Replacement")),
(AND('[1]PWS Information'!$E$10="CWS",T1900="Single Family Residence",P1900="Galvanized Requiring Replacement",Q1900="Yes")),
(AND('[1]PWS Information'!$E$10="NTNC",P1900="Galvanized Requiring Replacement")),
(AND('[1]PWS Information'!$E$10="NTNC",T1900="Single Family Residence",Q1900="Yes")))),"Tier 3",
IF((OR((AND('[1]PWS Information'!$E$10="CWS",T1900="Single Family Residence",R1900="Yes",P1900="Non-Lead", I1900="Non-Lead - Copper",K1900="Before 1989")),
(AND('[1]PWS Information'!$E$10="CWS",T1900="Single Family Residence",R1900="Yes",P1900="Non-Lead", M1900="Non-Lead - Copper",N1900="Before 1989")))),"Tier 4",
IF((OR((AND('[1]PWS Information'!$E$10="NTNC",P1900="Non-Lead")),
(AND('[1]PWS Information'!$E$10="CWS",P1900="Non-Lead",R1900="")),
(AND('[1]PWS Information'!$E$10="CWS",P1900="Non-Lead",R1900="No")),
(AND('[1]PWS Information'!$E$10="CWS",P1900="Non-Lead",R1900="Don't Know")),
(AND('[1]PWS Information'!$E$10="CWS",P1900="Non-Lead", I1900="Non-Lead - Copper", R1900="Yes", K1900="Between 1989 and 2014")),
(AND('[1]PWS Information'!$E$10="CWS",P1900="Non-Lead", I1900="Non-Lead - Copper", R1900="Yes", K1900="After 2014")),
(AND('[1]PWS Information'!$E$10="CWS",P1900="Non-Lead", I1900="Non-Lead - Copper", R1900="Yes", K1900="Unknown")),
(AND('[1]PWS Information'!$E$10="CWS",P1900="Non-Lead", M1900="Non-Lead - Copper", R1900="Yes", N1900="Between 1989 and 2014")),
(AND('[1]PWS Information'!$E$10="CWS",P1900="Non-Lead", M1900="Non-Lead - Copper", R1900="Yes", N1900="After 2014")),
(AND('[1]PWS Information'!$E$10="CWS",P1900="Non-Lead", M1900="Non-Lead - Copper", R1900="Yes", N1900="Unknown")),
(AND('[1]PWS Information'!$E$10="CWS",P1900="Unknown")),
(AND('[1]PWS Information'!$E$10="NTNC",P1900="Unknown")))),"Tier 5",
"")))))</f>
        <v>Tier 5</v>
      </c>
      <c r="Y1900" s="50"/>
      <c r="Z1900" s="50"/>
    </row>
    <row r="1901" spans="1:26" ht="30" x14ac:dyDescent="0.25">
      <c r="A1901" s="39">
        <v>2287</v>
      </c>
      <c r="B1901" s="40">
        <v>2335</v>
      </c>
      <c r="C1901" s="41" t="s">
        <v>351</v>
      </c>
      <c r="D1901" s="41" t="s">
        <v>99</v>
      </c>
      <c r="E1901" s="41">
        <v>75153</v>
      </c>
      <c r="F1901" s="42"/>
      <c r="G1901" s="43"/>
      <c r="H1901" s="44"/>
      <c r="I1901" s="45" t="s">
        <v>47</v>
      </c>
      <c r="J1901" s="46" t="s">
        <v>37</v>
      </c>
      <c r="K1901" s="42" t="s">
        <v>41</v>
      </c>
      <c r="L1901" s="49"/>
      <c r="M1901" s="45" t="s">
        <v>59</v>
      </c>
      <c r="N1901" s="46" t="s">
        <v>35</v>
      </c>
      <c r="O1901" s="49"/>
      <c r="P1901" s="36" t="str">
        <f t="shared" si="29"/>
        <v>Unknown</v>
      </c>
      <c r="Q1901" s="39" t="s">
        <v>46</v>
      </c>
      <c r="R1901" s="39" t="s">
        <v>46</v>
      </c>
      <c r="S1901" s="39"/>
      <c r="T1901" s="50" t="s">
        <v>36</v>
      </c>
      <c r="U1901" s="50" t="s">
        <v>37</v>
      </c>
      <c r="V1901" s="50" t="s">
        <v>49</v>
      </c>
      <c r="W1901" s="50" t="s">
        <v>37</v>
      </c>
      <c r="X1901" s="51" t="str">
        <f>IF((OR((AND('[1]PWS Information'!$E$10="CWS",T1901="Single Family Residence",P1901="Lead")),
(AND('[1]PWS Information'!$E$10="CWS",T1901="Multiple Family Residence",'[1]PWS Information'!$E$11="Yes",P1901="Lead")),
(AND('[1]PWS Information'!$E$10="NTNC",P1901="Lead")))),"Tier 1",
IF((OR((AND('[1]PWS Information'!$E$10="CWS",T1901="Multiple Family Residence",'[1]PWS Information'!$E$11="No",P1901="Lead")),
(AND('[1]PWS Information'!$E$10="CWS",T1901="Other",P1901="Lead")),
(AND('[1]PWS Information'!$E$10="CWS",T1901="Building",P1901="Lead")))),"Tier 2",
IF((OR((AND('[1]PWS Information'!$E$10="CWS",T1901="Single Family Residence",P1901="Galvanized Requiring Replacement")),
(AND('[1]PWS Information'!$E$10="CWS",T1901="Single Family Residence",P1901="Galvanized Requiring Replacement",Q1901="Yes")),
(AND('[1]PWS Information'!$E$10="NTNC",P1901="Galvanized Requiring Replacement")),
(AND('[1]PWS Information'!$E$10="NTNC",T1901="Single Family Residence",Q1901="Yes")))),"Tier 3",
IF((OR((AND('[1]PWS Information'!$E$10="CWS",T1901="Single Family Residence",R1901="Yes",P1901="Non-Lead", I1901="Non-Lead - Copper",K1901="Before 1989")),
(AND('[1]PWS Information'!$E$10="CWS",T1901="Single Family Residence",R1901="Yes",P1901="Non-Lead", M1901="Non-Lead - Copper",N1901="Before 1989")))),"Tier 4",
IF((OR((AND('[1]PWS Information'!$E$10="NTNC",P1901="Non-Lead")),
(AND('[1]PWS Information'!$E$10="CWS",P1901="Non-Lead",R1901="")),
(AND('[1]PWS Information'!$E$10="CWS",P1901="Non-Lead",R1901="No")),
(AND('[1]PWS Information'!$E$10="CWS",P1901="Non-Lead",R1901="Don't Know")),
(AND('[1]PWS Information'!$E$10="CWS",P1901="Non-Lead", I1901="Non-Lead - Copper", R1901="Yes", K1901="Between 1989 and 2014")),
(AND('[1]PWS Information'!$E$10="CWS",P1901="Non-Lead", I1901="Non-Lead - Copper", R1901="Yes", K1901="After 2014")),
(AND('[1]PWS Information'!$E$10="CWS",P1901="Non-Lead", I1901="Non-Lead - Copper", R1901="Yes", K1901="Unknown")),
(AND('[1]PWS Information'!$E$10="CWS",P1901="Non-Lead", M1901="Non-Lead - Copper", R1901="Yes", N1901="Between 1989 and 2014")),
(AND('[1]PWS Information'!$E$10="CWS",P1901="Non-Lead", M1901="Non-Lead - Copper", R1901="Yes", N1901="After 2014")),
(AND('[1]PWS Information'!$E$10="CWS",P1901="Non-Lead", M1901="Non-Lead - Copper", R1901="Yes", N1901="Unknown")),
(AND('[1]PWS Information'!$E$10="CWS",P1901="Unknown")),
(AND('[1]PWS Information'!$E$10="NTNC",P1901="Unknown")))),"Tier 5",
"")))))</f>
        <v>Tier 5</v>
      </c>
      <c r="Y1901" s="50"/>
      <c r="Z1901" s="50"/>
    </row>
    <row r="1902" spans="1:26" x14ac:dyDescent="0.25">
      <c r="A1902" s="39">
        <v>2291</v>
      </c>
      <c r="B1902" s="40">
        <v>2349</v>
      </c>
      <c r="C1902" s="41" t="s">
        <v>351</v>
      </c>
      <c r="D1902" s="41" t="s">
        <v>99</v>
      </c>
      <c r="E1902" s="41">
        <v>75153</v>
      </c>
      <c r="F1902" s="42"/>
      <c r="G1902" s="43"/>
      <c r="H1902" s="44"/>
      <c r="I1902" s="45" t="s">
        <v>47</v>
      </c>
      <c r="J1902" s="46" t="s">
        <v>37</v>
      </c>
      <c r="K1902" s="42" t="s">
        <v>41</v>
      </c>
      <c r="L1902" s="49"/>
      <c r="M1902" s="45" t="s">
        <v>54</v>
      </c>
      <c r="N1902" s="46" t="s">
        <v>49</v>
      </c>
      <c r="O1902" s="49"/>
      <c r="P1902" s="36" t="str">
        <f t="shared" si="29"/>
        <v>Non-Lead</v>
      </c>
      <c r="Q1902" s="39" t="s">
        <v>37</v>
      </c>
      <c r="R1902" s="39" t="s">
        <v>37</v>
      </c>
      <c r="S1902" s="39"/>
      <c r="T1902" s="50" t="s">
        <v>36</v>
      </c>
      <c r="U1902" s="50" t="s">
        <v>37</v>
      </c>
      <c r="V1902" s="50" t="s">
        <v>37</v>
      </c>
      <c r="W1902" s="50" t="s">
        <v>37</v>
      </c>
      <c r="X1902" s="51" t="str">
        <f>IF((OR((AND('[1]PWS Information'!$E$10="CWS",T1902="Single Family Residence",P1902="Lead")),
(AND('[1]PWS Information'!$E$10="CWS",T1902="Multiple Family Residence",'[1]PWS Information'!$E$11="Yes",P1902="Lead")),
(AND('[1]PWS Information'!$E$10="NTNC",P1902="Lead")))),"Tier 1",
IF((OR((AND('[1]PWS Information'!$E$10="CWS",T1902="Multiple Family Residence",'[1]PWS Information'!$E$11="No",P1902="Lead")),
(AND('[1]PWS Information'!$E$10="CWS",T1902="Other",P1902="Lead")),
(AND('[1]PWS Information'!$E$10="CWS",T1902="Building",P1902="Lead")))),"Tier 2",
IF((OR((AND('[1]PWS Information'!$E$10="CWS",T1902="Single Family Residence",P1902="Galvanized Requiring Replacement")),
(AND('[1]PWS Information'!$E$10="CWS",T1902="Single Family Residence",P1902="Galvanized Requiring Replacement",Q1902="Yes")),
(AND('[1]PWS Information'!$E$10="NTNC",P1902="Galvanized Requiring Replacement")),
(AND('[1]PWS Information'!$E$10="NTNC",T1902="Single Family Residence",Q1902="Yes")))),"Tier 3",
IF((OR((AND('[1]PWS Information'!$E$10="CWS",T1902="Single Family Residence",R1902="Yes",P1902="Non-Lead", I1902="Non-Lead - Copper",K1902="Before 1989")),
(AND('[1]PWS Information'!$E$10="CWS",T1902="Single Family Residence",R1902="Yes",P1902="Non-Lead", M1902="Non-Lead - Copper",N1902="Before 1989")))),"Tier 4",
IF((OR((AND('[1]PWS Information'!$E$10="NTNC",P1902="Non-Lead")),
(AND('[1]PWS Information'!$E$10="CWS",P1902="Non-Lead",R1902="")),
(AND('[1]PWS Information'!$E$10="CWS",P1902="Non-Lead",R1902="No")),
(AND('[1]PWS Information'!$E$10="CWS",P1902="Non-Lead",R1902="Don't Know")),
(AND('[1]PWS Information'!$E$10="CWS",P1902="Non-Lead", I1902="Non-Lead - Copper", R1902="Yes", K1902="Between 1989 and 2014")),
(AND('[1]PWS Information'!$E$10="CWS",P1902="Non-Lead", I1902="Non-Lead - Copper", R1902="Yes", K1902="After 2014")),
(AND('[1]PWS Information'!$E$10="CWS",P1902="Non-Lead", I1902="Non-Lead - Copper", R1902="Yes", K1902="Unknown")),
(AND('[1]PWS Information'!$E$10="CWS",P1902="Non-Lead", M1902="Non-Lead - Copper", R1902="Yes", N1902="Between 1989 and 2014")),
(AND('[1]PWS Information'!$E$10="CWS",P1902="Non-Lead", M1902="Non-Lead - Copper", R1902="Yes", N1902="After 2014")),
(AND('[1]PWS Information'!$E$10="CWS",P1902="Non-Lead", M1902="Non-Lead - Copper", R1902="Yes", N1902="Unknown")),
(AND('[1]PWS Information'!$E$10="CWS",P1902="Unknown")),
(AND('[1]PWS Information'!$E$10="NTNC",P1902="Unknown")))),"Tier 5",
"")))))</f>
        <v>Tier 5</v>
      </c>
      <c r="Y1902" s="50"/>
      <c r="Z1902" s="50"/>
    </row>
    <row r="1903" spans="1:26" ht="30" x14ac:dyDescent="0.25">
      <c r="A1903" s="39">
        <v>2292</v>
      </c>
      <c r="B1903" s="40">
        <v>2351</v>
      </c>
      <c r="C1903" s="41" t="s">
        <v>351</v>
      </c>
      <c r="D1903" s="41" t="s">
        <v>99</v>
      </c>
      <c r="E1903" s="41">
        <v>75153</v>
      </c>
      <c r="F1903" s="42"/>
      <c r="G1903" s="43"/>
      <c r="H1903" s="44"/>
      <c r="I1903" s="45" t="s">
        <v>47</v>
      </c>
      <c r="J1903" s="46" t="s">
        <v>37</v>
      </c>
      <c r="K1903" s="42" t="s">
        <v>41</v>
      </c>
      <c r="L1903" s="49"/>
      <c r="M1903" s="45" t="s">
        <v>59</v>
      </c>
      <c r="N1903" s="46" t="s">
        <v>49</v>
      </c>
      <c r="O1903" s="49"/>
      <c r="P1903" s="36" t="str">
        <f t="shared" si="29"/>
        <v>Unknown</v>
      </c>
      <c r="Q1903" s="39" t="s">
        <v>46</v>
      </c>
      <c r="R1903" s="39" t="s">
        <v>46</v>
      </c>
      <c r="S1903" s="39"/>
      <c r="T1903" s="50" t="s">
        <v>36</v>
      </c>
      <c r="U1903" s="50" t="s">
        <v>37</v>
      </c>
      <c r="V1903" s="50" t="s">
        <v>49</v>
      </c>
      <c r="W1903" s="50" t="s">
        <v>37</v>
      </c>
      <c r="X1903" s="51" t="str">
        <f>IF((OR((AND('[1]PWS Information'!$E$10="CWS",T1903="Single Family Residence",P1903="Lead")),
(AND('[1]PWS Information'!$E$10="CWS",T1903="Multiple Family Residence",'[1]PWS Information'!$E$11="Yes",P1903="Lead")),
(AND('[1]PWS Information'!$E$10="NTNC",P1903="Lead")))),"Tier 1",
IF((OR((AND('[1]PWS Information'!$E$10="CWS",T1903="Multiple Family Residence",'[1]PWS Information'!$E$11="No",P1903="Lead")),
(AND('[1]PWS Information'!$E$10="CWS",T1903="Other",P1903="Lead")),
(AND('[1]PWS Information'!$E$10="CWS",T1903="Building",P1903="Lead")))),"Tier 2",
IF((OR((AND('[1]PWS Information'!$E$10="CWS",T1903="Single Family Residence",P1903="Galvanized Requiring Replacement")),
(AND('[1]PWS Information'!$E$10="CWS",T1903="Single Family Residence",P1903="Galvanized Requiring Replacement",Q1903="Yes")),
(AND('[1]PWS Information'!$E$10="NTNC",P1903="Galvanized Requiring Replacement")),
(AND('[1]PWS Information'!$E$10="NTNC",T1903="Single Family Residence",Q1903="Yes")))),"Tier 3",
IF((OR((AND('[1]PWS Information'!$E$10="CWS",T1903="Single Family Residence",R1903="Yes",P1903="Non-Lead", I1903="Non-Lead - Copper",K1903="Before 1989")),
(AND('[1]PWS Information'!$E$10="CWS",T1903="Single Family Residence",R1903="Yes",P1903="Non-Lead", M1903="Non-Lead - Copper",N1903="Before 1989")))),"Tier 4",
IF((OR((AND('[1]PWS Information'!$E$10="NTNC",P1903="Non-Lead")),
(AND('[1]PWS Information'!$E$10="CWS",P1903="Non-Lead",R1903="")),
(AND('[1]PWS Information'!$E$10="CWS",P1903="Non-Lead",R1903="No")),
(AND('[1]PWS Information'!$E$10="CWS",P1903="Non-Lead",R1903="Don't Know")),
(AND('[1]PWS Information'!$E$10="CWS",P1903="Non-Lead", I1903="Non-Lead - Copper", R1903="Yes", K1903="Between 1989 and 2014")),
(AND('[1]PWS Information'!$E$10="CWS",P1903="Non-Lead", I1903="Non-Lead - Copper", R1903="Yes", K1903="After 2014")),
(AND('[1]PWS Information'!$E$10="CWS",P1903="Non-Lead", I1903="Non-Lead - Copper", R1903="Yes", K1903="Unknown")),
(AND('[1]PWS Information'!$E$10="CWS",P1903="Non-Lead", M1903="Non-Lead - Copper", R1903="Yes", N1903="Between 1989 and 2014")),
(AND('[1]PWS Information'!$E$10="CWS",P1903="Non-Lead", M1903="Non-Lead - Copper", R1903="Yes", N1903="After 2014")),
(AND('[1]PWS Information'!$E$10="CWS",P1903="Non-Lead", M1903="Non-Lead - Copper", R1903="Yes", N1903="Unknown")),
(AND('[1]PWS Information'!$E$10="CWS",P1903="Unknown")),
(AND('[1]PWS Information'!$E$10="NTNC",P1903="Unknown")))),"Tier 5",
"")))))</f>
        <v>Tier 5</v>
      </c>
      <c r="Y1903" s="50"/>
      <c r="Z1903" s="50"/>
    </row>
    <row r="1904" spans="1:26" ht="30" x14ac:dyDescent="0.25">
      <c r="A1904" s="39">
        <v>2293</v>
      </c>
      <c r="B1904" s="40"/>
      <c r="C1904" s="41" t="s">
        <v>477</v>
      </c>
      <c r="D1904" s="41" t="s">
        <v>99</v>
      </c>
      <c r="E1904" s="41">
        <v>75153</v>
      </c>
      <c r="F1904" s="42"/>
      <c r="G1904" s="43"/>
      <c r="H1904" s="44"/>
      <c r="I1904" s="45" t="s">
        <v>47</v>
      </c>
      <c r="J1904" s="46" t="s">
        <v>37</v>
      </c>
      <c r="K1904" s="42" t="s">
        <v>41</v>
      </c>
      <c r="L1904" s="49"/>
      <c r="M1904" s="45" t="s">
        <v>59</v>
      </c>
      <c r="N1904" s="46" t="s">
        <v>49</v>
      </c>
      <c r="O1904" s="49"/>
      <c r="P1904" s="36" t="str">
        <f t="shared" si="29"/>
        <v>Unknown</v>
      </c>
      <c r="Q1904" s="39" t="s">
        <v>46</v>
      </c>
      <c r="R1904" s="39" t="s">
        <v>46</v>
      </c>
      <c r="S1904" s="39"/>
      <c r="T1904" s="50" t="s">
        <v>36</v>
      </c>
      <c r="U1904" s="50" t="s">
        <v>37</v>
      </c>
      <c r="V1904" s="50" t="s">
        <v>49</v>
      </c>
      <c r="W1904" s="50" t="s">
        <v>37</v>
      </c>
      <c r="X1904" s="51" t="str">
        <f>IF((OR((AND('[1]PWS Information'!$E$10="CWS",T1904="Single Family Residence",P1904="Lead")),
(AND('[1]PWS Information'!$E$10="CWS",T1904="Multiple Family Residence",'[1]PWS Information'!$E$11="Yes",P1904="Lead")),
(AND('[1]PWS Information'!$E$10="NTNC",P1904="Lead")))),"Tier 1",
IF((OR((AND('[1]PWS Information'!$E$10="CWS",T1904="Multiple Family Residence",'[1]PWS Information'!$E$11="No",P1904="Lead")),
(AND('[1]PWS Information'!$E$10="CWS",T1904="Other",P1904="Lead")),
(AND('[1]PWS Information'!$E$10="CWS",T1904="Building",P1904="Lead")))),"Tier 2",
IF((OR((AND('[1]PWS Information'!$E$10="CWS",T1904="Single Family Residence",P1904="Galvanized Requiring Replacement")),
(AND('[1]PWS Information'!$E$10="CWS",T1904="Single Family Residence",P1904="Galvanized Requiring Replacement",Q1904="Yes")),
(AND('[1]PWS Information'!$E$10="NTNC",P1904="Galvanized Requiring Replacement")),
(AND('[1]PWS Information'!$E$10="NTNC",T1904="Single Family Residence",Q1904="Yes")))),"Tier 3",
IF((OR((AND('[1]PWS Information'!$E$10="CWS",T1904="Single Family Residence",R1904="Yes",P1904="Non-Lead", I1904="Non-Lead - Copper",K1904="Before 1989")),
(AND('[1]PWS Information'!$E$10="CWS",T1904="Single Family Residence",R1904="Yes",P1904="Non-Lead", M1904="Non-Lead - Copper",N1904="Before 1989")))),"Tier 4",
IF((OR((AND('[1]PWS Information'!$E$10="NTNC",P1904="Non-Lead")),
(AND('[1]PWS Information'!$E$10="CWS",P1904="Non-Lead",R1904="")),
(AND('[1]PWS Information'!$E$10="CWS",P1904="Non-Lead",R1904="No")),
(AND('[1]PWS Information'!$E$10="CWS",P1904="Non-Lead",R1904="Don't Know")),
(AND('[1]PWS Information'!$E$10="CWS",P1904="Non-Lead", I1904="Non-Lead - Copper", R1904="Yes", K1904="Between 1989 and 2014")),
(AND('[1]PWS Information'!$E$10="CWS",P1904="Non-Lead", I1904="Non-Lead - Copper", R1904="Yes", K1904="After 2014")),
(AND('[1]PWS Information'!$E$10="CWS",P1904="Non-Lead", I1904="Non-Lead - Copper", R1904="Yes", K1904="Unknown")),
(AND('[1]PWS Information'!$E$10="CWS",P1904="Non-Lead", M1904="Non-Lead - Copper", R1904="Yes", N1904="Between 1989 and 2014")),
(AND('[1]PWS Information'!$E$10="CWS",P1904="Non-Lead", M1904="Non-Lead - Copper", R1904="Yes", N1904="After 2014")),
(AND('[1]PWS Information'!$E$10="CWS",P1904="Non-Lead", M1904="Non-Lead - Copper", R1904="Yes", N1904="Unknown")),
(AND('[1]PWS Information'!$E$10="CWS",P1904="Unknown")),
(AND('[1]PWS Information'!$E$10="NTNC",P1904="Unknown")))),"Tier 5",
"")))))</f>
        <v>Tier 5</v>
      </c>
      <c r="Y1904" s="50"/>
      <c r="Z1904" s="50"/>
    </row>
    <row r="1905" spans="1:26" x14ac:dyDescent="0.25">
      <c r="A1905" s="39">
        <v>2294</v>
      </c>
      <c r="B1905" s="40">
        <v>16303</v>
      </c>
      <c r="C1905" s="41" t="s">
        <v>478</v>
      </c>
      <c r="D1905" s="41" t="s">
        <v>88</v>
      </c>
      <c r="E1905" s="41">
        <v>75144</v>
      </c>
      <c r="F1905" s="42"/>
      <c r="G1905" s="43"/>
      <c r="H1905" s="44"/>
      <c r="I1905" s="45" t="s">
        <v>47</v>
      </c>
      <c r="J1905" s="46" t="s">
        <v>37</v>
      </c>
      <c r="K1905" s="42" t="s">
        <v>41</v>
      </c>
      <c r="L1905" s="49"/>
      <c r="M1905" s="45" t="s">
        <v>47</v>
      </c>
      <c r="N1905" s="46" t="s">
        <v>41</v>
      </c>
      <c r="O1905" s="49"/>
      <c r="P1905" s="36" t="str">
        <f t="shared" si="29"/>
        <v>Non-Lead</v>
      </c>
      <c r="Q1905" s="39" t="s">
        <v>37</v>
      </c>
      <c r="R1905" s="39" t="s">
        <v>37</v>
      </c>
      <c r="S1905" s="39"/>
      <c r="T1905" s="50" t="s">
        <v>36</v>
      </c>
      <c r="U1905" s="50" t="s">
        <v>37</v>
      </c>
      <c r="V1905" s="50" t="s">
        <v>37</v>
      </c>
      <c r="W1905" s="50" t="s">
        <v>37</v>
      </c>
      <c r="X1905" s="51" t="str">
        <f>IF((OR((AND('[1]PWS Information'!$E$10="CWS",T1905="Single Family Residence",P1905="Lead")),
(AND('[1]PWS Information'!$E$10="CWS",T1905="Multiple Family Residence",'[1]PWS Information'!$E$11="Yes",P1905="Lead")),
(AND('[1]PWS Information'!$E$10="NTNC",P1905="Lead")))),"Tier 1",
IF((OR((AND('[1]PWS Information'!$E$10="CWS",T1905="Multiple Family Residence",'[1]PWS Information'!$E$11="No",P1905="Lead")),
(AND('[1]PWS Information'!$E$10="CWS",T1905="Other",P1905="Lead")),
(AND('[1]PWS Information'!$E$10="CWS",T1905="Building",P1905="Lead")))),"Tier 2",
IF((OR((AND('[1]PWS Information'!$E$10="CWS",T1905="Single Family Residence",P1905="Galvanized Requiring Replacement")),
(AND('[1]PWS Information'!$E$10="CWS",T1905="Single Family Residence",P1905="Galvanized Requiring Replacement",Q1905="Yes")),
(AND('[1]PWS Information'!$E$10="NTNC",P1905="Galvanized Requiring Replacement")),
(AND('[1]PWS Information'!$E$10="NTNC",T1905="Single Family Residence",Q1905="Yes")))),"Tier 3",
IF((OR((AND('[1]PWS Information'!$E$10="CWS",T1905="Single Family Residence",R1905="Yes",P1905="Non-Lead", I1905="Non-Lead - Copper",K1905="Before 1989")),
(AND('[1]PWS Information'!$E$10="CWS",T1905="Single Family Residence",R1905="Yes",P1905="Non-Lead", M1905="Non-Lead - Copper",N1905="Before 1989")))),"Tier 4",
IF((OR((AND('[1]PWS Information'!$E$10="NTNC",P1905="Non-Lead")),
(AND('[1]PWS Information'!$E$10="CWS",P1905="Non-Lead",R1905="")),
(AND('[1]PWS Information'!$E$10="CWS",P1905="Non-Lead",R1905="No")),
(AND('[1]PWS Information'!$E$10="CWS",P1905="Non-Lead",R1905="Don't Know")),
(AND('[1]PWS Information'!$E$10="CWS",P1905="Non-Lead", I1905="Non-Lead - Copper", R1905="Yes", K1905="Between 1989 and 2014")),
(AND('[1]PWS Information'!$E$10="CWS",P1905="Non-Lead", I1905="Non-Lead - Copper", R1905="Yes", K1905="After 2014")),
(AND('[1]PWS Information'!$E$10="CWS",P1905="Non-Lead", I1905="Non-Lead - Copper", R1905="Yes", K1905="Unknown")),
(AND('[1]PWS Information'!$E$10="CWS",P1905="Non-Lead", M1905="Non-Lead - Copper", R1905="Yes", N1905="Between 1989 and 2014")),
(AND('[1]PWS Information'!$E$10="CWS",P1905="Non-Lead", M1905="Non-Lead - Copper", R1905="Yes", N1905="After 2014")),
(AND('[1]PWS Information'!$E$10="CWS",P1905="Non-Lead", M1905="Non-Lead - Copper", R1905="Yes", N1905="Unknown")),
(AND('[1]PWS Information'!$E$10="CWS",P1905="Unknown")),
(AND('[1]PWS Information'!$E$10="NTNC",P1905="Unknown")))),"Tier 5",
"")))))</f>
        <v>Tier 5</v>
      </c>
      <c r="Y1905" s="50"/>
      <c r="Z1905" s="50"/>
    </row>
    <row r="1906" spans="1:26" ht="30" x14ac:dyDescent="0.25">
      <c r="A1906" s="39">
        <v>2295</v>
      </c>
      <c r="B1906" s="40">
        <v>2359</v>
      </c>
      <c r="C1906" s="41" t="s">
        <v>477</v>
      </c>
      <c r="D1906" s="41" t="s">
        <v>99</v>
      </c>
      <c r="E1906" s="41">
        <v>75153</v>
      </c>
      <c r="F1906" s="42"/>
      <c r="G1906" s="43"/>
      <c r="H1906" s="44"/>
      <c r="I1906" s="45" t="s">
        <v>47</v>
      </c>
      <c r="J1906" s="46" t="s">
        <v>37</v>
      </c>
      <c r="K1906" s="42" t="s">
        <v>41</v>
      </c>
      <c r="L1906" s="49"/>
      <c r="M1906" s="45" t="s">
        <v>59</v>
      </c>
      <c r="N1906" s="46" t="s">
        <v>49</v>
      </c>
      <c r="O1906" s="49"/>
      <c r="P1906" s="36" t="str">
        <f t="shared" si="29"/>
        <v>Unknown</v>
      </c>
      <c r="Q1906" s="39" t="s">
        <v>46</v>
      </c>
      <c r="R1906" s="39" t="s">
        <v>46</v>
      </c>
      <c r="S1906" s="39"/>
      <c r="T1906" s="50" t="s">
        <v>52</v>
      </c>
      <c r="U1906" s="50" t="s">
        <v>37</v>
      </c>
      <c r="V1906" s="50" t="s">
        <v>49</v>
      </c>
      <c r="W1906" s="50" t="s">
        <v>37</v>
      </c>
      <c r="X1906" s="51" t="str">
        <f>IF((OR((AND('[1]PWS Information'!$E$10="CWS",T1906="Single Family Residence",P1906="Lead")),
(AND('[1]PWS Information'!$E$10="CWS",T1906="Multiple Family Residence",'[1]PWS Information'!$E$11="Yes",P1906="Lead")),
(AND('[1]PWS Information'!$E$10="NTNC",P1906="Lead")))),"Tier 1",
IF((OR((AND('[1]PWS Information'!$E$10="CWS",T1906="Multiple Family Residence",'[1]PWS Information'!$E$11="No",P1906="Lead")),
(AND('[1]PWS Information'!$E$10="CWS",T1906="Other",P1906="Lead")),
(AND('[1]PWS Information'!$E$10="CWS",T1906="Building",P1906="Lead")))),"Tier 2",
IF((OR((AND('[1]PWS Information'!$E$10="CWS",T1906="Single Family Residence",P1906="Galvanized Requiring Replacement")),
(AND('[1]PWS Information'!$E$10="CWS",T1906="Single Family Residence",P1906="Galvanized Requiring Replacement",Q1906="Yes")),
(AND('[1]PWS Information'!$E$10="NTNC",P1906="Galvanized Requiring Replacement")),
(AND('[1]PWS Information'!$E$10="NTNC",T1906="Single Family Residence",Q1906="Yes")))),"Tier 3",
IF((OR((AND('[1]PWS Information'!$E$10="CWS",T1906="Single Family Residence",R1906="Yes",P1906="Non-Lead", I1906="Non-Lead - Copper",K1906="Before 1989")),
(AND('[1]PWS Information'!$E$10="CWS",T1906="Single Family Residence",R1906="Yes",P1906="Non-Lead", M1906="Non-Lead - Copper",N1906="Before 1989")))),"Tier 4",
IF((OR((AND('[1]PWS Information'!$E$10="NTNC",P1906="Non-Lead")),
(AND('[1]PWS Information'!$E$10="CWS",P1906="Non-Lead",R1906="")),
(AND('[1]PWS Information'!$E$10="CWS",P1906="Non-Lead",R1906="No")),
(AND('[1]PWS Information'!$E$10="CWS",P1906="Non-Lead",R1906="Don't Know")),
(AND('[1]PWS Information'!$E$10="CWS",P1906="Non-Lead", I1906="Non-Lead - Copper", R1906="Yes", K1906="Between 1989 and 2014")),
(AND('[1]PWS Information'!$E$10="CWS",P1906="Non-Lead", I1906="Non-Lead - Copper", R1906="Yes", K1906="After 2014")),
(AND('[1]PWS Information'!$E$10="CWS",P1906="Non-Lead", I1906="Non-Lead - Copper", R1906="Yes", K1906="Unknown")),
(AND('[1]PWS Information'!$E$10="CWS",P1906="Non-Lead", M1906="Non-Lead - Copper", R1906="Yes", N1906="Between 1989 and 2014")),
(AND('[1]PWS Information'!$E$10="CWS",P1906="Non-Lead", M1906="Non-Lead - Copper", R1906="Yes", N1906="After 2014")),
(AND('[1]PWS Information'!$E$10="CWS",P1906="Non-Lead", M1906="Non-Lead - Copper", R1906="Yes", N1906="Unknown")),
(AND('[1]PWS Information'!$E$10="CWS",P1906="Unknown")),
(AND('[1]PWS Information'!$E$10="NTNC",P1906="Unknown")))),"Tier 5",
"")))))</f>
        <v>Tier 5</v>
      </c>
      <c r="Y1906" s="50"/>
      <c r="Z1906" s="50"/>
    </row>
    <row r="1907" spans="1:26" ht="30" x14ac:dyDescent="0.25">
      <c r="A1907" s="39">
        <v>2296</v>
      </c>
      <c r="B1907" s="40"/>
      <c r="C1907" s="41" t="s">
        <v>134</v>
      </c>
      <c r="D1907" s="41" t="s">
        <v>88</v>
      </c>
      <c r="E1907" s="41">
        <v>75144</v>
      </c>
      <c r="F1907" s="42"/>
      <c r="G1907" s="43"/>
      <c r="H1907" s="44"/>
      <c r="I1907" s="45" t="s">
        <v>47</v>
      </c>
      <c r="J1907" s="46" t="s">
        <v>37</v>
      </c>
      <c r="K1907" s="42" t="s">
        <v>41</v>
      </c>
      <c r="L1907" s="49"/>
      <c r="M1907" s="45" t="s">
        <v>59</v>
      </c>
      <c r="N1907" s="46" t="s">
        <v>49</v>
      </c>
      <c r="O1907" s="49"/>
      <c r="P1907" s="36" t="str">
        <f t="shared" si="29"/>
        <v>Unknown</v>
      </c>
      <c r="Q1907" s="39" t="s">
        <v>46</v>
      </c>
      <c r="R1907" s="39" t="s">
        <v>46</v>
      </c>
      <c r="S1907" s="39"/>
      <c r="T1907" s="50" t="s">
        <v>36</v>
      </c>
      <c r="U1907" s="50" t="s">
        <v>37</v>
      </c>
      <c r="V1907" s="50" t="s">
        <v>49</v>
      </c>
      <c r="W1907" s="50" t="s">
        <v>37</v>
      </c>
      <c r="X1907" s="51" t="str">
        <f>IF((OR((AND('[1]PWS Information'!$E$10="CWS",T1907="Single Family Residence",P1907="Lead")),
(AND('[1]PWS Information'!$E$10="CWS",T1907="Multiple Family Residence",'[1]PWS Information'!$E$11="Yes",P1907="Lead")),
(AND('[1]PWS Information'!$E$10="NTNC",P1907="Lead")))),"Tier 1",
IF((OR((AND('[1]PWS Information'!$E$10="CWS",T1907="Multiple Family Residence",'[1]PWS Information'!$E$11="No",P1907="Lead")),
(AND('[1]PWS Information'!$E$10="CWS",T1907="Other",P1907="Lead")),
(AND('[1]PWS Information'!$E$10="CWS",T1907="Building",P1907="Lead")))),"Tier 2",
IF((OR((AND('[1]PWS Information'!$E$10="CWS",T1907="Single Family Residence",P1907="Galvanized Requiring Replacement")),
(AND('[1]PWS Information'!$E$10="CWS",T1907="Single Family Residence",P1907="Galvanized Requiring Replacement",Q1907="Yes")),
(AND('[1]PWS Information'!$E$10="NTNC",P1907="Galvanized Requiring Replacement")),
(AND('[1]PWS Information'!$E$10="NTNC",T1907="Single Family Residence",Q1907="Yes")))),"Tier 3",
IF((OR((AND('[1]PWS Information'!$E$10="CWS",T1907="Single Family Residence",R1907="Yes",P1907="Non-Lead", I1907="Non-Lead - Copper",K1907="Before 1989")),
(AND('[1]PWS Information'!$E$10="CWS",T1907="Single Family Residence",R1907="Yes",P1907="Non-Lead", M1907="Non-Lead - Copper",N1907="Before 1989")))),"Tier 4",
IF((OR((AND('[1]PWS Information'!$E$10="NTNC",P1907="Non-Lead")),
(AND('[1]PWS Information'!$E$10="CWS",P1907="Non-Lead",R1907="")),
(AND('[1]PWS Information'!$E$10="CWS",P1907="Non-Lead",R1907="No")),
(AND('[1]PWS Information'!$E$10="CWS",P1907="Non-Lead",R1907="Don't Know")),
(AND('[1]PWS Information'!$E$10="CWS",P1907="Non-Lead", I1907="Non-Lead - Copper", R1907="Yes", K1907="Between 1989 and 2014")),
(AND('[1]PWS Information'!$E$10="CWS",P1907="Non-Lead", I1907="Non-Lead - Copper", R1907="Yes", K1907="After 2014")),
(AND('[1]PWS Information'!$E$10="CWS",P1907="Non-Lead", I1907="Non-Lead - Copper", R1907="Yes", K1907="Unknown")),
(AND('[1]PWS Information'!$E$10="CWS",P1907="Non-Lead", M1907="Non-Lead - Copper", R1907="Yes", N1907="Between 1989 and 2014")),
(AND('[1]PWS Information'!$E$10="CWS",P1907="Non-Lead", M1907="Non-Lead - Copper", R1907="Yes", N1907="After 2014")),
(AND('[1]PWS Information'!$E$10="CWS",P1907="Non-Lead", M1907="Non-Lead - Copper", R1907="Yes", N1907="Unknown")),
(AND('[1]PWS Information'!$E$10="CWS",P1907="Unknown")),
(AND('[1]PWS Information'!$E$10="NTNC",P1907="Unknown")))),"Tier 5",
"")))))</f>
        <v>Tier 5</v>
      </c>
      <c r="Y1907" s="50"/>
      <c r="Z1907" s="50"/>
    </row>
    <row r="1908" spans="1:26" ht="30" x14ac:dyDescent="0.25">
      <c r="A1908" s="39">
        <v>2297</v>
      </c>
      <c r="B1908" s="40"/>
      <c r="C1908" s="41" t="s">
        <v>346</v>
      </c>
      <c r="D1908" s="41" t="s">
        <v>99</v>
      </c>
      <c r="E1908" s="41">
        <v>75153</v>
      </c>
      <c r="F1908" s="42"/>
      <c r="G1908" s="43"/>
      <c r="H1908" s="44"/>
      <c r="I1908" s="45" t="s">
        <v>47</v>
      </c>
      <c r="J1908" s="46" t="s">
        <v>37</v>
      </c>
      <c r="K1908" s="42" t="s">
        <v>41</v>
      </c>
      <c r="L1908" s="49"/>
      <c r="M1908" s="45" t="s">
        <v>59</v>
      </c>
      <c r="N1908" s="46" t="s">
        <v>49</v>
      </c>
      <c r="O1908" s="49"/>
      <c r="P1908" s="36" t="str">
        <f t="shared" si="29"/>
        <v>Unknown</v>
      </c>
      <c r="Q1908" s="39" t="s">
        <v>46</v>
      </c>
      <c r="R1908" s="39" t="s">
        <v>46</v>
      </c>
      <c r="S1908" s="39"/>
      <c r="T1908" s="50" t="s">
        <v>36</v>
      </c>
      <c r="U1908" s="50" t="s">
        <v>37</v>
      </c>
      <c r="V1908" s="50" t="s">
        <v>49</v>
      </c>
      <c r="W1908" s="50" t="s">
        <v>37</v>
      </c>
      <c r="X1908" s="51" t="str">
        <f>IF((OR((AND('[1]PWS Information'!$E$10="CWS",T1908="Single Family Residence",P1908="Lead")),
(AND('[1]PWS Information'!$E$10="CWS",T1908="Multiple Family Residence",'[1]PWS Information'!$E$11="Yes",P1908="Lead")),
(AND('[1]PWS Information'!$E$10="NTNC",P1908="Lead")))),"Tier 1",
IF((OR((AND('[1]PWS Information'!$E$10="CWS",T1908="Multiple Family Residence",'[1]PWS Information'!$E$11="No",P1908="Lead")),
(AND('[1]PWS Information'!$E$10="CWS",T1908="Other",P1908="Lead")),
(AND('[1]PWS Information'!$E$10="CWS",T1908="Building",P1908="Lead")))),"Tier 2",
IF((OR((AND('[1]PWS Information'!$E$10="CWS",T1908="Single Family Residence",P1908="Galvanized Requiring Replacement")),
(AND('[1]PWS Information'!$E$10="CWS",T1908="Single Family Residence",P1908="Galvanized Requiring Replacement",Q1908="Yes")),
(AND('[1]PWS Information'!$E$10="NTNC",P1908="Galvanized Requiring Replacement")),
(AND('[1]PWS Information'!$E$10="NTNC",T1908="Single Family Residence",Q1908="Yes")))),"Tier 3",
IF((OR((AND('[1]PWS Information'!$E$10="CWS",T1908="Single Family Residence",R1908="Yes",P1908="Non-Lead", I1908="Non-Lead - Copper",K1908="Before 1989")),
(AND('[1]PWS Information'!$E$10="CWS",T1908="Single Family Residence",R1908="Yes",P1908="Non-Lead", M1908="Non-Lead - Copper",N1908="Before 1989")))),"Tier 4",
IF((OR((AND('[1]PWS Information'!$E$10="NTNC",P1908="Non-Lead")),
(AND('[1]PWS Information'!$E$10="CWS",P1908="Non-Lead",R1908="")),
(AND('[1]PWS Information'!$E$10="CWS",P1908="Non-Lead",R1908="No")),
(AND('[1]PWS Information'!$E$10="CWS",P1908="Non-Lead",R1908="Don't Know")),
(AND('[1]PWS Information'!$E$10="CWS",P1908="Non-Lead", I1908="Non-Lead - Copper", R1908="Yes", K1908="Between 1989 and 2014")),
(AND('[1]PWS Information'!$E$10="CWS",P1908="Non-Lead", I1908="Non-Lead - Copper", R1908="Yes", K1908="After 2014")),
(AND('[1]PWS Information'!$E$10="CWS",P1908="Non-Lead", I1908="Non-Lead - Copper", R1908="Yes", K1908="Unknown")),
(AND('[1]PWS Information'!$E$10="CWS",P1908="Non-Lead", M1908="Non-Lead - Copper", R1908="Yes", N1908="Between 1989 and 2014")),
(AND('[1]PWS Information'!$E$10="CWS",P1908="Non-Lead", M1908="Non-Lead - Copper", R1908="Yes", N1908="After 2014")),
(AND('[1]PWS Information'!$E$10="CWS",P1908="Non-Lead", M1908="Non-Lead - Copper", R1908="Yes", N1908="Unknown")),
(AND('[1]PWS Information'!$E$10="CWS",P1908="Unknown")),
(AND('[1]PWS Information'!$E$10="NTNC",P1908="Unknown")))),"Tier 5",
"")))))</f>
        <v>Tier 5</v>
      </c>
      <c r="Y1908" s="50"/>
      <c r="Z1908" s="50"/>
    </row>
    <row r="1909" spans="1:26" ht="30" x14ac:dyDescent="0.25">
      <c r="A1909" s="39">
        <v>2299</v>
      </c>
      <c r="B1909" s="40">
        <v>3198</v>
      </c>
      <c r="C1909" s="41" t="s">
        <v>337</v>
      </c>
      <c r="D1909" s="41" t="s">
        <v>99</v>
      </c>
      <c r="E1909" s="41">
        <v>75153</v>
      </c>
      <c r="F1909" s="42"/>
      <c r="G1909" s="43"/>
      <c r="H1909" s="44"/>
      <c r="I1909" s="45" t="s">
        <v>47</v>
      </c>
      <c r="J1909" s="46" t="s">
        <v>37</v>
      </c>
      <c r="K1909" s="42" t="s">
        <v>41</v>
      </c>
      <c r="L1909" s="49"/>
      <c r="M1909" s="45" t="s">
        <v>59</v>
      </c>
      <c r="N1909" s="46" t="s">
        <v>49</v>
      </c>
      <c r="O1909" s="49"/>
      <c r="P1909" s="36" t="str">
        <f t="shared" si="29"/>
        <v>Unknown</v>
      </c>
      <c r="Q1909" s="39" t="s">
        <v>46</v>
      </c>
      <c r="R1909" s="39" t="s">
        <v>46</v>
      </c>
      <c r="S1909" s="39"/>
      <c r="T1909" s="50" t="s">
        <v>36</v>
      </c>
      <c r="U1909" s="50" t="s">
        <v>37</v>
      </c>
      <c r="V1909" s="50" t="s">
        <v>49</v>
      </c>
      <c r="W1909" s="50" t="s">
        <v>37</v>
      </c>
      <c r="X1909" s="51" t="str">
        <f>IF((OR((AND('[1]PWS Information'!$E$10="CWS",T1909="Single Family Residence",P1909="Lead")),
(AND('[1]PWS Information'!$E$10="CWS",T1909="Multiple Family Residence",'[1]PWS Information'!$E$11="Yes",P1909="Lead")),
(AND('[1]PWS Information'!$E$10="NTNC",P1909="Lead")))),"Tier 1",
IF((OR((AND('[1]PWS Information'!$E$10="CWS",T1909="Multiple Family Residence",'[1]PWS Information'!$E$11="No",P1909="Lead")),
(AND('[1]PWS Information'!$E$10="CWS",T1909="Other",P1909="Lead")),
(AND('[1]PWS Information'!$E$10="CWS",T1909="Building",P1909="Lead")))),"Tier 2",
IF((OR((AND('[1]PWS Information'!$E$10="CWS",T1909="Single Family Residence",P1909="Galvanized Requiring Replacement")),
(AND('[1]PWS Information'!$E$10="CWS",T1909="Single Family Residence",P1909="Galvanized Requiring Replacement",Q1909="Yes")),
(AND('[1]PWS Information'!$E$10="NTNC",P1909="Galvanized Requiring Replacement")),
(AND('[1]PWS Information'!$E$10="NTNC",T1909="Single Family Residence",Q1909="Yes")))),"Tier 3",
IF((OR((AND('[1]PWS Information'!$E$10="CWS",T1909="Single Family Residence",R1909="Yes",P1909="Non-Lead", I1909="Non-Lead - Copper",K1909="Before 1989")),
(AND('[1]PWS Information'!$E$10="CWS",T1909="Single Family Residence",R1909="Yes",P1909="Non-Lead", M1909="Non-Lead - Copper",N1909="Before 1989")))),"Tier 4",
IF((OR((AND('[1]PWS Information'!$E$10="NTNC",P1909="Non-Lead")),
(AND('[1]PWS Information'!$E$10="CWS",P1909="Non-Lead",R1909="")),
(AND('[1]PWS Information'!$E$10="CWS",P1909="Non-Lead",R1909="No")),
(AND('[1]PWS Information'!$E$10="CWS",P1909="Non-Lead",R1909="Don't Know")),
(AND('[1]PWS Information'!$E$10="CWS",P1909="Non-Lead", I1909="Non-Lead - Copper", R1909="Yes", K1909="Between 1989 and 2014")),
(AND('[1]PWS Information'!$E$10="CWS",P1909="Non-Lead", I1909="Non-Lead - Copper", R1909="Yes", K1909="After 2014")),
(AND('[1]PWS Information'!$E$10="CWS",P1909="Non-Lead", I1909="Non-Lead - Copper", R1909="Yes", K1909="Unknown")),
(AND('[1]PWS Information'!$E$10="CWS",P1909="Non-Lead", M1909="Non-Lead - Copper", R1909="Yes", N1909="Between 1989 and 2014")),
(AND('[1]PWS Information'!$E$10="CWS",P1909="Non-Lead", M1909="Non-Lead - Copper", R1909="Yes", N1909="After 2014")),
(AND('[1]PWS Information'!$E$10="CWS",P1909="Non-Lead", M1909="Non-Lead - Copper", R1909="Yes", N1909="Unknown")),
(AND('[1]PWS Information'!$E$10="CWS",P1909="Unknown")),
(AND('[1]PWS Information'!$E$10="NTNC",P1909="Unknown")))),"Tier 5",
"")))))</f>
        <v>Tier 5</v>
      </c>
      <c r="Y1909" s="50"/>
      <c r="Z1909" s="50"/>
    </row>
    <row r="1910" spans="1:26" ht="30" x14ac:dyDescent="0.25">
      <c r="A1910" s="39">
        <v>2300</v>
      </c>
      <c r="B1910" s="40" t="s">
        <v>479</v>
      </c>
      <c r="C1910" s="41" t="s">
        <v>480</v>
      </c>
      <c r="D1910" s="41" t="s">
        <v>88</v>
      </c>
      <c r="E1910" s="41">
        <v>75144</v>
      </c>
      <c r="F1910" s="42"/>
      <c r="G1910" s="43"/>
      <c r="H1910" s="44"/>
      <c r="I1910" s="45" t="s">
        <v>47</v>
      </c>
      <c r="J1910" s="46" t="s">
        <v>37</v>
      </c>
      <c r="K1910" s="42" t="s">
        <v>41</v>
      </c>
      <c r="L1910" s="49"/>
      <c r="M1910" s="45" t="s">
        <v>47</v>
      </c>
      <c r="N1910" s="46" t="s">
        <v>40</v>
      </c>
      <c r="O1910" s="49"/>
      <c r="P1910" s="36" t="str">
        <f t="shared" si="29"/>
        <v>Non-Lead</v>
      </c>
      <c r="Q1910" s="39" t="s">
        <v>37</v>
      </c>
      <c r="R1910" s="39" t="s">
        <v>37</v>
      </c>
      <c r="S1910" s="39"/>
      <c r="T1910" s="50" t="s">
        <v>36</v>
      </c>
      <c r="U1910" s="50" t="s">
        <v>37</v>
      </c>
      <c r="V1910" s="50" t="s">
        <v>37</v>
      </c>
      <c r="W1910" s="50" t="s">
        <v>37</v>
      </c>
      <c r="X1910" s="51" t="str">
        <f>IF((OR((AND('[1]PWS Information'!$E$10="CWS",T1910="Single Family Residence",P1910="Lead")),
(AND('[1]PWS Information'!$E$10="CWS",T1910="Multiple Family Residence",'[1]PWS Information'!$E$11="Yes",P1910="Lead")),
(AND('[1]PWS Information'!$E$10="NTNC",P1910="Lead")))),"Tier 1",
IF((OR((AND('[1]PWS Information'!$E$10="CWS",T1910="Multiple Family Residence",'[1]PWS Information'!$E$11="No",P1910="Lead")),
(AND('[1]PWS Information'!$E$10="CWS",T1910="Other",P1910="Lead")),
(AND('[1]PWS Information'!$E$10="CWS",T1910="Building",P1910="Lead")))),"Tier 2",
IF((OR((AND('[1]PWS Information'!$E$10="CWS",T1910="Single Family Residence",P1910="Galvanized Requiring Replacement")),
(AND('[1]PWS Information'!$E$10="CWS",T1910="Single Family Residence",P1910="Galvanized Requiring Replacement",Q1910="Yes")),
(AND('[1]PWS Information'!$E$10="NTNC",P1910="Galvanized Requiring Replacement")),
(AND('[1]PWS Information'!$E$10="NTNC",T1910="Single Family Residence",Q1910="Yes")))),"Tier 3",
IF((OR((AND('[1]PWS Information'!$E$10="CWS",T1910="Single Family Residence",R1910="Yes",P1910="Non-Lead", I1910="Non-Lead - Copper",K1910="Before 1989")),
(AND('[1]PWS Information'!$E$10="CWS",T1910="Single Family Residence",R1910="Yes",P1910="Non-Lead", M1910="Non-Lead - Copper",N1910="Before 1989")))),"Tier 4",
IF((OR((AND('[1]PWS Information'!$E$10="NTNC",P1910="Non-Lead")),
(AND('[1]PWS Information'!$E$10="CWS",P1910="Non-Lead",R1910="")),
(AND('[1]PWS Information'!$E$10="CWS",P1910="Non-Lead",R1910="No")),
(AND('[1]PWS Information'!$E$10="CWS",P1910="Non-Lead",R1910="Don't Know")),
(AND('[1]PWS Information'!$E$10="CWS",P1910="Non-Lead", I1910="Non-Lead - Copper", R1910="Yes", K1910="Between 1989 and 2014")),
(AND('[1]PWS Information'!$E$10="CWS",P1910="Non-Lead", I1910="Non-Lead - Copper", R1910="Yes", K1910="After 2014")),
(AND('[1]PWS Information'!$E$10="CWS",P1910="Non-Lead", I1910="Non-Lead - Copper", R1910="Yes", K1910="Unknown")),
(AND('[1]PWS Information'!$E$10="CWS",P1910="Non-Lead", M1910="Non-Lead - Copper", R1910="Yes", N1910="Between 1989 and 2014")),
(AND('[1]PWS Information'!$E$10="CWS",P1910="Non-Lead", M1910="Non-Lead - Copper", R1910="Yes", N1910="After 2014")),
(AND('[1]PWS Information'!$E$10="CWS",P1910="Non-Lead", M1910="Non-Lead - Copper", R1910="Yes", N1910="Unknown")),
(AND('[1]PWS Information'!$E$10="CWS",P1910="Unknown")),
(AND('[1]PWS Information'!$E$10="NTNC",P1910="Unknown")))),"Tier 5",
"")))))</f>
        <v>Tier 5</v>
      </c>
      <c r="Y1910" s="50"/>
      <c r="Z1910" s="50"/>
    </row>
    <row r="1911" spans="1:26" ht="30" x14ac:dyDescent="0.25">
      <c r="A1911" s="39">
        <v>2306</v>
      </c>
      <c r="B1911" s="40">
        <v>112</v>
      </c>
      <c r="C1911" s="41" t="s">
        <v>481</v>
      </c>
      <c r="D1911" s="41" t="s">
        <v>88</v>
      </c>
      <c r="E1911" s="41">
        <v>75144</v>
      </c>
      <c r="F1911" s="42"/>
      <c r="G1911" s="43"/>
      <c r="H1911" s="44"/>
      <c r="I1911" s="45" t="s">
        <v>47</v>
      </c>
      <c r="J1911" s="46" t="s">
        <v>37</v>
      </c>
      <c r="K1911" s="42" t="s">
        <v>41</v>
      </c>
      <c r="L1911" s="49"/>
      <c r="M1911" s="45" t="s">
        <v>59</v>
      </c>
      <c r="N1911" s="46" t="s">
        <v>49</v>
      </c>
      <c r="O1911" s="49"/>
      <c r="P1911" s="36" t="str">
        <f t="shared" si="29"/>
        <v>Unknown</v>
      </c>
      <c r="Q1911" s="39" t="s">
        <v>46</v>
      </c>
      <c r="R1911" s="39" t="s">
        <v>46</v>
      </c>
      <c r="S1911" s="39"/>
      <c r="T1911" s="50" t="s">
        <v>36</v>
      </c>
      <c r="U1911" s="50" t="s">
        <v>37</v>
      </c>
      <c r="V1911" s="50" t="s">
        <v>49</v>
      </c>
      <c r="W1911" s="50" t="s">
        <v>37</v>
      </c>
      <c r="X1911" s="51" t="str">
        <f>IF((OR((AND('[1]PWS Information'!$E$10="CWS",T1911="Single Family Residence",P1911="Lead")),
(AND('[1]PWS Information'!$E$10="CWS",T1911="Multiple Family Residence",'[1]PWS Information'!$E$11="Yes",P1911="Lead")),
(AND('[1]PWS Information'!$E$10="NTNC",P1911="Lead")))),"Tier 1",
IF((OR((AND('[1]PWS Information'!$E$10="CWS",T1911="Multiple Family Residence",'[1]PWS Information'!$E$11="No",P1911="Lead")),
(AND('[1]PWS Information'!$E$10="CWS",T1911="Other",P1911="Lead")),
(AND('[1]PWS Information'!$E$10="CWS",T1911="Building",P1911="Lead")))),"Tier 2",
IF((OR((AND('[1]PWS Information'!$E$10="CWS",T1911="Single Family Residence",P1911="Galvanized Requiring Replacement")),
(AND('[1]PWS Information'!$E$10="CWS",T1911="Single Family Residence",P1911="Galvanized Requiring Replacement",Q1911="Yes")),
(AND('[1]PWS Information'!$E$10="NTNC",P1911="Galvanized Requiring Replacement")),
(AND('[1]PWS Information'!$E$10="NTNC",T1911="Single Family Residence",Q1911="Yes")))),"Tier 3",
IF((OR((AND('[1]PWS Information'!$E$10="CWS",T1911="Single Family Residence",R1911="Yes",P1911="Non-Lead", I1911="Non-Lead - Copper",K1911="Before 1989")),
(AND('[1]PWS Information'!$E$10="CWS",T1911="Single Family Residence",R1911="Yes",P1911="Non-Lead", M1911="Non-Lead - Copper",N1911="Before 1989")))),"Tier 4",
IF((OR((AND('[1]PWS Information'!$E$10="NTNC",P1911="Non-Lead")),
(AND('[1]PWS Information'!$E$10="CWS",P1911="Non-Lead",R1911="")),
(AND('[1]PWS Information'!$E$10="CWS",P1911="Non-Lead",R1911="No")),
(AND('[1]PWS Information'!$E$10="CWS",P1911="Non-Lead",R1911="Don't Know")),
(AND('[1]PWS Information'!$E$10="CWS",P1911="Non-Lead", I1911="Non-Lead - Copper", R1911="Yes", K1911="Between 1989 and 2014")),
(AND('[1]PWS Information'!$E$10="CWS",P1911="Non-Lead", I1911="Non-Lead - Copper", R1911="Yes", K1911="After 2014")),
(AND('[1]PWS Information'!$E$10="CWS",P1911="Non-Lead", I1911="Non-Lead - Copper", R1911="Yes", K1911="Unknown")),
(AND('[1]PWS Information'!$E$10="CWS",P1911="Non-Lead", M1911="Non-Lead - Copper", R1911="Yes", N1911="Between 1989 and 2014")),
(AND('[1]PWS Information'!$E$10="CWS",P1911="Non-Lead", M1911="Non-Lead - Copper", R1911="Yes", N1911="After 2014")),
(AND('[1]PWS Information'!$E$10="CWS",P1911="Non-Lead", M1911="Non-Lead - Copper", R1911="Yes", N1911="Unknown")),
(AND('[1]PWS Information'!$E$10="CWS",P1911="Unknown")),
(AND('[1]PWS Information'!$E$10="NTNC",P1911="Unknown")))),"Tier 5",
"")))))</f>
        <v>Tier 5</v>
      </c>
      <c r="Y1911" s="50"/>
      <c r="Z1911" s="50"/>
    </row>
    <row r="1912" spans="1:26" ht="30" x14ac:dyDescent="0.25">
      <c r="A1912" s="39">
        <v>2307</v>
      </c>
      <c r="B1912" s="40"/>
      <c r="C1912" s="41" t="s">
        <v>482</v>
      </c>
      <c r="D1912" s="41" t="s">
        <v>88</v>
      </c>
      <c r="E1912" s="41">
        <v>75144</v>
      </c>
      <c r="F1912" s="42"/>
      <c r="G1912" s="43"/>
      <c r="H1912" s="44"/>
      <c r="I1912" s="45" t="s">
        <v>47</v>
      </c>
      <c r="J1912" s="46" t="s">
        <v>37</v>
      </c>
      <c r="K1912" s="42" t="s">
        <v>41</v>
      </c>
      <c r="L1912" s="49"/>
      <c r="M1912" s="45" t="s">
        <v>59</v>
      </c>
      <c r="N1912" s="46" t="s">
        <v>49</v>
      </c>
      <c r="O1912" s="49"/>
      <c r="P1912" s="36" t="str">
        <f t="shared" si="29"/>
        <v>Unknown</v>
      </c>
      <c r="Q1912" s="39" t="s">
        <v>46</v>
      </c>
      <c r="R1912" s="39" t="s">
        <v>46</v>
      </c>
      <c r="S1912" s="39"/>
      <c r="T1912" s="50" t="s">
        <v>52</v>
      </c>
      <c r="U1912" s="50" t="s">
        <v>37</v>
      </c>
      <c r="V1912" s="50" t="s">
        <v>49</v>
      </c>
      <c r="W1912" s="50" t="s">
        <v>37</v>
      </c>
      <c r="X1912" s="51" t="str">
        <f>IF((OR((AND('[1]PWS Information'!$E$10="CWS",T1912="Single Family Residence",P1912="Lead")),
(AND('[1]PWS Information'!$E$10="CWS",T1912="Multiple Family Residence",'[1]PWS Information'!$E$11="Yes",P1912="Lead")),
(AND('[1]PWS Information'!$E$10="NTNC",P1912="Lead")))),"Tier 1",
IF((OR((AND('[1]PWS Information'!$E$10="CWS",T1912="Multiple Family Residence",'[1]PWS Information'!$E$11="No",P1912="Lead")),
(AND('[1]PWS Information'!$E$10="CWS",T1912="Other",P1912="Lead")),
(AND('[1]PWS Information'!$E$10="CWS",T1912="Building",P1912="Lead")))),"Tier 2",
IF((OR((AND('[1]PWS Information'!$E$10="CWS",T1912="Single Family Residence",P1912="Galvanized Requiring Replacement")),
(AND('[1]PWS Information'!$E$10="CWS",T1912="Single Family Residence",P1912="Galvanized Requiring Replacement",Q1912="Yes")),
(AND('[1]PWS Information'!$E$10="NTNC",P1912="Galvanized Requiring Replacement")),
(AND('[1]PWS Information'!$E$10="NTNC",T1912="Single Family Residence",Q1912="Yes")))),"Tier 3",
IF((OR((AND('[1]PWS Information'!$E$10="CWS",T1912="Single Family Residence",R1912="Yes",P1912="Non-Lead", I1912="Non-Lead - Copper",K1912="Before 1989")),
(AND('[1]PWS Information'!$E$10="CWS",T1912="Single Family Residence",R1912="Yes",P1912="Non-Lead", M1912="Non-Lead - Copper",N1912="Before 1989")))),"Tier 4",
IF((OR((AND('[1]PWS Information'!$E$10="NTNC",P1912="Non-Lead")),
(AND('[1]PWS Information'!$E$10="CWS",P1912="Non-Lead",R1912="")),
(AND('[1]PWS Information'!$E$10="CWS",P1912="Non-Lead",R1912="No")),
(AND('[1]PWS Information'!$E$10="CWS",P1912="Non-Lead",R1912="Don't Know")),
(AND('[1]PWS Information'!$E$10="CWS",P1912="Non-Lead", I1912="Non-Lead - Copper", R1912="Yes", K1912="Between 1989 and 2014")),
(AND('[1]PWS Information'!$E$10="CWS",P1912="Non-Lead", I1912="Non-Lead - Copper", R1912="Yes", K1912="After 2014")),
(AND('[1]PWS Information'!$E$10="CWS",P1912="Non-Lead", I1912="Non-Lead - Copper", R1912="Yes", K1912="Unknown")),
(AND('[1]PWS Information'!$E$10="CWS",P1912="Non-Lead", M1912="Non-Lead - Copper", R1912="Yes", N1912="Between 1989 and 2014")),
(AND('[1]PWS Information'!$E$10="CWS",P1912="Non-Lead", M1912="Non-Lead - Copper", R1912="Yes", N1912="After 2014")),
(AND('[1]PWS Information'!$E$10="CWS",P1912="Non-Lead", M1912="Non-Lead - Copper", R1912="Yes", N1912="Unknown")),
(AND('[1]PWS Information'!$E$10="CWS",P1912="Unknown")),
(AND('[1]PWS Information'!$E$10="NTNC",P1912="Unknown")))),"Tier 5",
"")))))</f>
        <v>Tier 5</v>
      </c>
      <c r="Y1912" s="50"/>
      <c r="Z1912" s="50"/>
    </row>
    <row r="1913" spans="1:26" ht="30" x14ac:dyDescent="0.25">
      <c r="A1913" s="39">
        <v>2308</v>
      </c>
      <c r="B1913" s="40"/>
      <c r="C1913" s="41" t="s">
        <v>481</v>
      </c>
      <c r="D1913" s="41" t="s">
        <v>88</v>
      </c>
      <c r="E1913" s="41">
        <v>75144</v>
      </c>
      <c r="F1913" s="42"/>
      <c r="G1913" s="43"/>
      <c r="H1913" s="44"/>
      <c r="I1913" s="45" t="s">
        <v>47</v>
      </c>
      <c r="J1913" s="46" t="s">
        <v>37</v>
      </c>
      <c r="K1913" s="42" t="s">
        <v>41</v>
      </c>
      <c r="L1913" s="49"/>
      <c r="M1913" s="45" t="s">
        <v>59</v>
      </c>
      <c r="N1913" s="46" t="s">
        <v>49</v>
      </c>
      <c r="O1913" s="49"/>
      <c r="P1913" s="36" t="str">
        <f t="shared" si="29"/>
        <v>Unknown</v>
      </c>
      <c r="Q1913" s="39" t="s">
        <v>46</v>
      </c>
      <c r="R1913" s="39" t="s">
        <v>46</v>
      </c>
      <c r="S1913" s="39"/>
      <c r="T1913" s="50" t="s">
        <v>52</v>
      </c>
      <c r="U1913" s="50" t="s">
        <v>37</v>
      </c>
      <c r="V1913" s="50" t="s">
        <v>49</v>
      </c>
      <c r="W1913" s="50" t="s">
        <v>37</v>
      </c>
      <c r="X1913" s="51" t="str">
        <f>IF((OR((AND('[1]PWS Information'!$E$10="CWS",T1913="Single Family Residence",P1913="Lead")),
(AND('[1]PWS Information'!$E$10="CWS",T1913="Multiple Family Residence",'[1]PWS Information'!$E$11="Yes",P1913="Lead")),
(AND('[1]PWS Information'!$E$10="NTNC",P1913="Lead")))),"Tier 1",
IF((OR((AND('[1]PWS Information'!$E$10="CWS",T1913="Multiple Family Residence",'[1]PWS Information'!$E$11="No",P1913="Lead")),
(AND('[1]PWS Information'!$E$10="CWS",T1913="Other",P1913="Lead")),
(AND('[1]PWS Information'!$E$10="CWS",T1913="Building",P1913="Lead")))),"Tier 2",
IF((OR((AND('[1]PWS Information'!$E$10="CWS",T1913="Single Family Residence",P1913="Galvanized Requiring Replacement")),
(AND('[1]PWS Information'!$E$10="CWS",T1913="Single Family Residence",P1913="Galvanized Requiring Replacement",Q1913="Yes")),
(AND('[1]PWS Information'!$E$10="NTNC",P1913="Galvanized Requiring Replacement")),
(AND('[1]PWS Information'!$E$10="NTNC",T1913="Single Family Residence",Q1913="Yes")))),"Tier 3",
IF((OR((AND('[1]PWS Information'!$E$10="CWS",T1913="Single Family Residence",R1913="Yes",P1913="Non-Lead", I1913="Non-Lead - Copper",K1913="Before 1989")),
(AND('[1]PWS Information'!$E$10="CWS",T1913="Single Family Residence",R1913="Yes",P1913="Non-Lead", M1913="Non-Lead - Copper",N1913="Before 1989")))),"Tier 4",
IF((OR((AND('[1]PWS Information'!$E$10="NTNC",P1913="Non-Lead")),
(AND('[1]PWS Information'!$E$10="CWS",P1913="Non-Lead",R1913="")),
(AND('[1]PWS Information'!$E$10="CWS",P1913="Non-Lead",R1913="No")),
(AND('[1]PWS Information'!$E$10="CWS",P1913="Non-Lead",R1913="Don't Know")),
(AND('[1]PWS Information'!$E$10="CWS",P1913="Non-Lead", I1913="Non-Lead - Copper", R1913="Yes", K1913="Between 1989 and 2014")),
(AND('[1]PWS Information'!$E$10="CWS",P1913="Non-Lead", I1913="Non-Lead - Copper", R1913="Yes", K1913="After 2014")),
(AND('[1]PWS Information'!$E$10="CWS",P1913="Non-Lead", I1913="Non-Lead - Copper", R1913="Yes", K1913="Unknown")),
(AND('[1]PWS Information'!$E$10="CWS",P1913="Non-Lead", M1913="Non-Lead - Copper", R1913="Yes", N1913="Between 1989 and 2014")),
(AND('[1]PWS Information'!$E$10="CWS",P1913="Non-Lead", M1913="Non-Lead - Copper", R1913="Yes", N1913="After 2014")),
(AND('[1]PWS Information'!$E$10="CWS",P1913="Non-Lead", M1913="Non-Lead - Copper", R1913="Yes", N1913="Unknown")),
(AND('[1]PWS Information'!$E$10="CWS",P1913="Unknown")),
(AND('[1]PWS Information'!$E$10="NTNC",P1913="Unknown")))),"Tier 5",
"")))))</f>
        <v>Tier 5</v>
      </c>
      <c r="Y1913" s="50"/>
      <c r="Z1913" s="50"/>
    </row>
    <row r="1914" spans="1:26" x14ac:dyDescent="0.25">
      <c r="A1914" s="39">
        <v>2309</v>
      </c>
      <c r="B1914" s="40"/>
      <c r="C1914" s="41" t="s">
        <v>483</v>
      </c>
      <c r="D1914" s="41" t="s">
        <v>88</v>
      </c>
      <c r="E1914" s="41">
        <v>75144</v>
      </c>
      <c r="F1914" s="42"/>
      <c r="G1914" s="43"/>
      <c r="H1914" s="44"/>
      <c r="I1914" s="45" t="s">
        <v>47</v>
      </c>
      <c r="J1914" s="46" t="s">
        <v>37</v>
      </c>
      <c r="K1914" s="42" t="s">
        <v>41</v>
      </c>
      <c r="L1914" s="49"/>
      <c r="M1914" s="45" t="s">
        <v>54</v>
      </c>
      <c r="N1914" s="46" t="s">
        <v>49</v>
      </c>
      <c r="O1914" s="49"/>
      <c r="P1914" s="36" t="str">
        <f t="shared" si="29"/>
        <v>Non-Lead</v>
      </c>
      <c r="Q1914" s="39" t="s">
        <v>37</v>
      </c>
      <c r="R1914" s="39" t="s">
        <v>37</v>
      </c>
      <c r="S1914" s="39"/>
      <c r="T1914" s="50" t="s">
        <v>52</v>
      </c>
      <c r="U1914" s="50" t="s">
        <v>37</v>
      </c>
      <c r="V1914" s="50" t="s">
        <v>49</v>
      </c>
      <c r="W1914" s="50" t="s">
        <v>37</v>
      </c>
      <c r="X1914" s="51" t="str">
        <f>IF((OR((AND('[1]PWS Information'!$E$10="CWS",T1914="Single Family Residence",P1914="Lead")),
(AND('[1]PWS Information'!$E$10="CWS",T1914="Multiple Family Residence",'[1]PWS Information'!$E$11="Yes",P1914="Lead")),
(AND('[1]PWS Information'!$E$10="NTNC",P1914="Lead")))),"Tier 1",
IF((OR((AND('[1]PWS Information'!$E$10="CWS",T1914="Multiple Family Residence",'[1]PWS Information'!$E$11="No",P1914="Lead")),
(AND('[1]PWS Information'!$E$10="CWS",T1914="Other",P1914="Lead")),
(AND('[1]PWS Information'!$E$10="CWS",T1914="Building",P1914="Lead")))),"Tier 2",
IF((OR((AND('[1]PWS Information'!$E$10="CWS",T1914="Single Family Residence",P1914="Galvanized Requiring Replacement")),
(AND('[1]PWS Information'!$E$10="CWS",T1914="Single Family Residence",P1914="Galvanized Requiring Replacement",Q1914="Yes")),
(AND('[1]PWS Information'!$E$10="NTNC",P1914="Galvanized Requiring Replacement")),
(AND('[1]PWS Information'!$E$10="NTNC",T1914="Single Family Residence",Q1914="Yes")))),"Tier 3",
IF((OR((AND('[1]PWS Information'!$E$10="CWS",T1914="Single Family Residence",R1914="Yes",P1914="Non-Lead", I1914="Non-Lead - Copper",K1914="Before 1989")),
(AND('[1]PWS Information'!$E$10="CWS",T1914="Single Family Residence",R1914="Yes",P1914="Non-Lead", M1914="Non-Lead - Copper",N1914="Before 1989")))),"Tier 4",
IF((OR((AND('[1]PWS Information'!$E$10="NTNC",P1914="Non-Lead")),
(AND('[1]PWS Information'!$E$10="CWS",P1914="Non-Lead",R1914="")),
(AND('[1]PWS Information'!$E$10="CWS",P1914="Non-Lead",R1914="No")),
(AND('[1]PWS Information'!$E$10="CWS",P1914="Non-Lead",R1914="Don't Know")),
(AND('[1]PWS Information'!$E$10="CWS",P1914="Non-Lead", I1914="Non-Lead - Copper", R1914="Yes", K1914="Between 1989 and 2014")),
(AND('[1]PWS Information'!$E$10="CWS",P1914="Non-Lead", I1914="Non-Lead - Copper", R1914="Yes", K1914="After 2014")),
(AND('[1]PWS Information'!$E$10="CWS",P1914="Non-Lead", I1914="Non-Lead - Copper", R1914="Yes", K1914="Unknown")),
(AND('[1]PWS Information'!$E$10="CWS",P1914="Non-Lead", M1914="Non-Lead - Copper", R1914="Yes", N1914="Between 1989 and 2014")),
(AND('[1]PWS Information'!$E$10="CWS",P1914="Non-Lead", M1914="Non-Lead - Copper", R1914="Yes", N1914="After 2014")),
(AND('[1]PWS Information'!$E$10="CWS",P1914="Non-Lead", M1914="Non-Lead - Copper", R1914="Yes", N1914="Unknown")),
(AND('[1]PWS Information'!$E$10="CWS",P1914="Unknown")),
(AND('[1]PWS Information'!$E$10="NTNC",P1914="Unknown")))),"Tier 5",
"")))))</f>
        <v>Tier 5</v>
      </c>
      <c r="Y1914" s="50"/>
      <c r="Z1914" s="50"/>
    </row>
    <row r="1915" spans="1:26" x14ac:dyDescent="0.25">
      <c r="A1915" s="39">
        <v>2310</v>
      </c>
      <c r="B1915" s="40">
        <v>196</v>
      </c>
      <c r="C1915" s="41" t="s">
        <v>481</v>
      </c>
      <c r="D1915" s="41" t="s">
        <v>88</v>
      </c>
      <c r="E1915" s="41">
        <v>75144</v>
      </c>
      <c r="F1915" s="42"/>
      <c r="G1915" s="43"/>
      <c r="H1915" s="44"/>
      <c r="I1915" s="45" t="s">
        <v>47</v>
      </c>
      <c r="J1915" s="46" t="s">
        <v>37</v>
      </c>
      <c r="K1915" s="42" t="s">
        <v>41</v>
      </c>
      <c r="L1915" s="49"/>
      <c r="M1915" s="45" t="s">
        <v>54</v>
      </c>
      <c r="N1915" s="46" t="s">
        <v>49</v>
      </c>
      <c r="O1915" s="49"/>
      <c r="P1915" s="36" t="str">
        <f t="shared" si="29"/>
        <v>Non-Lead</v>
      </c>
      <c r="Q1915" s="39" t="s">
        <v>37</v>
      </c>
      <c r="R1915" s="39" t="s">
        <v>37</v>
      </c>
      <c r="S1915" s="39"/>
      <c r="T1915" s="50" t="s">
        <v>52</v>
      </c>
      <c r="U1915" s="50" t="s">
        <v>37</v>
      </c>
      <c r="V1915" s="50" t="s">
        <v>37</v>
      </c>
      <c r="W1915" s="50" t="s">
        <v>37</v>
      </c>
      <c r="X1915" s="51" t="str">
        <f>IF((OR((AND('[1]PWS Information'!$E$10="CWS",T1915="Single Family Residence",P1915="Lead")),
(AND('[1]PWS Information'!$E$10="CWS",T1915="Multiple Family Residence",'[1]PWS Information'!$E$11="Yes",P1915="Lead")),
(AND('[1]PWS Information'!$E$10="NTNC",P1915="Lead")))),"Tier 1",
IF((OR((AND('[1]PWS Information'!$E$10="CWS",T1915="Multiple Family Residence",'[1]PWS Information'!$E$11="No",P1915="Lead")),
(AND('[1]PWS Information'!$E$10="CWS",T1915="Other",P1915="Lead")),
(AND('[1]PWS Information'!$E$10="CWS",T1915="Building",P1915="Lead")))),"Tier 2",
IF((OR((AND('[1]PWS Information'!$E$10="CWS",T1915="Single Family Residence",P1915="Galvanized Requiring Replacement")),
(AND('[1]PWS Information'!$E$10="CWS",T1915="Single Family Residence",P1915="Galvanized Requiring Replacement",Q1915="Yes")),
(AND('[1]PWS Information'!$E$10="NTNC",P1915="Galvanized Requiring Replacement")),
(AND('[1]PWS Information'!$E$10="NTNC",T1915="Single Family Residence",Q1915="Yes")))),"Tier 3",
IF((OR((AND('[1]PWS Information'!$E$10="CWS",T1915="Single Family Residence",R1915="Yes",P1915="Non-Lead", I1915="Non-Lead - Copper",K1915="Before 1989")),
(AND('[1]PWS Information'!$E$10="CWS",T1915="Single Family Residence",R1915="Yes",P1915="Non-Lead", M1915="Non-Lead - Copper",N1915="Before 1989")))),"Tier 4",
IF((OR((AND('[1]PWS Information'!$E$10="NTNC",P1915="Non-Lead")),
(AND('[1]PWS Information'!$E$10="CWS",P1915="Non-Lead",R1915="")),
(AND('[1]PWS Information'!$E$10="CWS",P1915="Non-Lead",R1915="No")),
(AND('[1]PWS Information'!$E$10="CWS",P1915="Non-Lead",R1915="Don't Know")),
(AND('[1]PWS Information'!$E$10="CWS",P1915="Non-Lead", I1915="Non-Lead - Copper", R1915="Yes", K1915="Between 1989 and 2014")),
(AND('[1]PWS Information'!$E$10="CWS",P1915="Non-Lead", I1915="Non-Lead - Copper", R1915="Yes", K1915="After 2014")),
(AND('[1]PWS Information'!$E$10="CWS",P1915="Non-Lead", I1915="Non-Lead - Copper", R1915="Yes", K1915="Unknown")),
(AND('[1]PWS Information'!$E$10="CWS",P1915="Non-Lead", M1915="Non-Lead - Copper", R1915="Yes", N1915="Between 1989 and 2014")),
(AND('[1]PWS Information'!$E$10="CWS",P1915="Non-Lead", M1915="Non-Lead - Copper", R1915="Yes", N1915="After 2014")),
(AND('[1]PWS Information'!$E$10="CWS",P1915="Non-Lead", M1915="Non-Lead - Copper", R1915="Yes", N1915="Unknown")),
(AND('[1]PWS Information'!$E$10="CWS",P1915="Unknown")),
(AND('[1]PWS Information'!$E$10="NTNC",P1915="Unknown")))),"Tier 5",
"")))))</f>
        <v>Tier 5</v>
      </c>
      <c r="Y1915" s="50"/>
      <c r="Z1915" s="50"/>
    </row>
    <row r="1916" spans="1:26" x14ac:dyDescent="0.25">
      <c r="A1916" s="39">
        <v>2311</v>
      </c>
      <c r="B1916" s="40"/>
      <c r="C1916" s="41" t="s">
        <v>484</v>
      </c>
      <c r="D1916" s="41" t="s">
        <v>88</v>
      </c>
      <c r="E1916" s="41">
        <v>75144</v>
      </c>
      <c r="F1916" s="42"/>
      <c r="G1916" s="43"/>
      <c r="H1916" s="44"/>
      <c r="I1916" s="45" t="s">
        <v>47</v>
      </c>
      <c r="J1916" s="46" t="s">
        <v>37</v>
      </c>
      <c r="K1916" s="42" t="s">
        <v>41</v>
      </c>
      <c r="L1916" s="49"/>
      <c r="M1916" s="45" t="s">
        <v>54</v>
      </c>
      <c r="N1916" s="46" t="s">
        <v>49</v>
      </c>
      <c r="O1916" s="49"/>
      <c r="P1916" s="36" t="str">
        <f t="shared" si="29"/>
        <v>Non-Lead</v>
      </c>
      <c r="Q1916" s="39" t="s">
        <v>37</v>
      </c>
      <c r="R1916" s="39" t="s">
        <v>37</v>
      </c>
      <c r="S1916" s="39"/>
      <c r="T1916" s="50" t="s">
        <v>36</v>
      </c>
      <c r="U1916" s="50" t="s">
        <v>37</v>
      </c>
      <c r="V1916" s="50" t="s">
        <v>37</v>
      </c>
      <c r="W1916" s="50" t="s">
        <v>37</v>
      </c>
      <c r="X1916" s="51" t="str">
        <f>IF((OR((AND('[1]PWS Information'!$E$10="CWS",T1916="Single Family Residence",P1916="Lead")),
(AND('[1]PWS Information'!$E$10="CWS",T1916="Multiple Family Residence",'[1]PWS Information'!$E$11="Yes",P1916="Lead")),
(AND('[1]PWS Information'!$E$10="NTNC",P1916="Lead")))),"Tier 1",
IF((OR((AND('[1]PWS Information'!$E$10="CWS",T1916="Multiple Family Residence",'[1]PWS Information'!$E$11="No",P1916="Lead")),
(AND('[1]PWS Information'!$E$10="CWS",T1916="Other",P1916="Lead")),
(AND('[1]PWS Information'!$E$10="CWS",T1916="Building",P1916="Lead")))),"Tier 2",
IF((OR((AND('[1]PWS Information'!$E$10="CWS",T1916="Single Family Residence",P1916="Galvanized Requiring Replacement")),
(AND('[1]PWS Information'!$E$10="CWS",T1916="Single Family Residence",P1916="Galvanized Requiring Replacement",Q1916="Yes")),
(AND('[1]PWS Information'!$E$10="NTNC",P1916="Galvanized Requiring Replacement")),
(AND('[1]PWS Information'!$E$10="NTNC",T1916="Single Family Residence",Q1916="Yes")))),"Tier 3",
IF((OR((AND('[1]PWS Information'!$E$10="CWS",T1916="Single Family Residence",R1916="Yes",P1916="Non-Lead", I1916="Non-Lead - Copper",K1916="Before 1989")),
(AND('[1]PWS Information'!$E$10="CWS",T1916="Single Family Residence",R1916="Yes",P1916="Non-Lead", M1916="Non-Lead - Copper",N1916="Before 1989")))),"Tier 4",
IF((OR((AND('[1]PWS Information'!$E$10="NTNC",P1916="Non-Lead")),
(AND('[1]PWS Information'!$E$10="CWS",P1916="Non-Lead",R1916="")),
(AND('[1]PWS Information'!$E$10="CWS",P1916="Non-Lead",R1916="No")),
(AND('[1]PWS Information'!$E$10="CWS",P1916="Non-Lead",R1916="Don't Know")),
(AND('[1]PWS Information'!$E$10="CWS",P1916="Non-Lead", I1916="Non-Lead - Copper", R1916="Yes", K1916="Between 1989 and 2014")),
(AND('[1]PWS Information'!$E$10="CWS",P1916="Non-Lead", I1916="Non-Lead - Copper", R1916="Yes", K1916="After 2014")),
(AND('[1]PWS Information'!$E$10="CWS",P1916="Non-Lead", I1916="Non-Lead - Copper", R1916="Yes", K1916="Unknown")),
(AND('[1]PWS Information'!$E$10="CWS",P1916="Non-Lead", M1916="Non-Lead - Copper", R1916="Yes", N1916="Between 1989 and 2014")),
(AND('[1]PWS Information'!$E$10="CWS",P1916="Non-Lead", M1916="Non-Lead - Copper", R1916="Yes", N1916="After 2014")),
(AND('[1]PWS Information'!$E$10="CWS",P1916="Non-Lead", M1916="Non-Lead - Copper", R1916="Yes", N1916="Unknown")),
(AND('[1]PWS Information'!$E$10="CWS",P1916="Unknown")),
(AND('[1]PWS Information'!$E$10="NTNC",P1916="Unknown")))),"Tier 5",
"")))))</f>
        <v>Tier 5</v>
      </c>
      <c r="Y1916" s="50"/>
      <c r="Z1916" s="50"/>
    </row>
    <row r="1917" spans="1:26" x14ac:dyDescent="0.25">
      <c r="A1917" s="39">
        <v>2313</v>
      </c>
      <c r="B1917" s="40">
        <v>9102</v>
      </c>
      <c r="C1917" s="41" t="s">
        <v>355</v>
      </c>
      <c r="D1917" s="41" t="s">
        <v>99</v>
      </c>
      <c r="E1917" s="41">
        <v>75153</v>
      </c>
      <c r="F1917" s="42"/>
      <c r="G1917" s="43"/>
      <c r="H1917" s="44"/>
      <c r="I1917" s="45" t="s">
        <v>47</v>
      </c>
      <c r="J1917" s="46" t="s">
        <v>37</v>
      </c>
      <c r="K1917" s="42" t="s">
        <v>41</v>
      </c>
      <c r="L1917" s="49"/>
      <c r="M1917" s="45" t="s">
        <v>47</v>
      </c>
      <c r="N1917" s="46" t="s">
        <v>41</v>
      </c>
      <c r="O1917" s="49"/>
      <c r="P1917" s="36" t="str">
        <f t="shared" si="29"/>
        <v>Non-Lead</v>
      </c>
      <c r="Q1917" s="39" t="s">
        <v>37</v>
      </c>
      <c r="R1917" s="39" t="s">
        <v>37</v>
      </c>
      <c r="S1917" s="39"/>
      <c r="T1917" s="50" t="s">
        <v>52</v>
      </c>
      <c r="U1917" s="50" t="s">
        <v>37</v>
      </c>
      <c r="V1917" s="50" t="s">
        <v>37</v>
      </c>
      <c r="W1917" s="50" t="s">
        <v>37</v>
      </c>
      <c r="X1917" s="51" t="str">
        <f>IF((OR((AND('[1]PWS Information'!$E$10="CWS",T1917="Single Family Residence",P1917="Lead")),
(AND('[1]PWS Information'!$E$10="CWS",T1917="Multiple Family Residence",'[1]PWS Information'!$E$11="Yes",P1917="Lead")),
(AND('[1]PWS Information'!$E$10="NTNC",P1917="Lead")))),"Tier 1",
IF((OR((AND('[1]PWS Information'!$E$10="CWS",T1917="Multiple Family Residence",'[1]PWS Information'!$E$11="No",P1917="Lead")),
(AND('[1]PWS Information'!$E$10="CWS",T1917="Other",P1917="Lead")),
(AND('[1]PWS Information'!$E$10="CWS",T1917="Building",P1917="Lead")))),"Tier 2",
IF((OR((AND('[1]PWS Information'!$E$10="CWS",T1917="Single Family Residence",P1917="Galvanized Requiring Replacement")),
(AND('[1]PWS Information'!$E$10="CWS",T1917="Single Family Residence",P1917="Galvanized Requiring Replacement",Q1917="Yes")),
(AND('[1]PWS Information'!$E$10="NTNC",P1917="Galvanized Requiring Replacement")),
(AND('[1]PWS Information'!$E$10="NTNC",T1917="Single Family Residence",Q1917="Yes")))),"Tier 3",
IF((OR((AND('[1]PWS Information'!$E$10="CWS",T1917="Single Family Residence",R1917="Yes",P1917="Non-Lead", I1917="Non-Lead - Copper",K1917="Before 1989")),
(AND('[1]PWS Information'!$E$10="CWS",T1917="Single Family Residence",R1917="Yes",P1917="Non-Lead", M1917="Non-Lead - Copper",N1917="Before 1989")))),"Tier 4",
IF((OR((AND('[1]PWS Information'!$E$10="NTNC",P1917="Non-Lead")),
(AND('[1]PWS Information'!$E$10="CWS",P1917="Non-Lead",R1917="")),
(AND('[1]PWS Information'!$E$10="CWS",P1917="Non-Lead",R1917="No")),
(AND('[1]PWS Information'!$E$10="CWS",P1917="Non-Lead",R1917="Don't Know")),
(AND('[1]PWS Information'!$E$10="CWS",P1917="Non-Lead", I1917="Non-Lead - Copper", R1917="Yes", K1917="Between 1989 and 2014")),
(AND('[1]PWS Information'!$E$10="CWS",P1917="Non-Lead", I1917="Non-Lead - Copper", R1917="Yes", K1917="After 2014")),
(AND('[1]PWS Information'!$E$10="CWS",P1917="Non-Lead", I1917="Non-Lead - Copper", R1917="Yes", K1917="Unknown")),
(AND('[1]PWS Information'!$E$10="CWS",P1917="Non-Lead", M1917="Non-Lead - Copper", R1917="Yes", N1917="Between 1989 and 2014")),
(AND('[1]PWS Information'!$E$10="CWS",P1917="Non-Lead", M1917="Non-Lead - Copper", R1917="Yes", N1917="After 2014")),
(AND('[1]PWS Information'!$E$10="CWS",P1917="Non-Lead", M1917="Non-Lead - Copper", R1917="Yes", N1917="Unknown")),
(AND('[1]PWS Information'!$E$10="CWS",P1917="Unknown")),
(AND('[1]PWS Information'!$E$10="NTNC",P1917="Unknown")))),"Tier 5",
"")))))</f>
        <v>Tier 5</v>
      </c>
      <c r="Y1917" s="50"/>
      <c r="Z1917" s="50"/>
    </row>
    <row r="1918" spans="1:26" ht="30" x14ac:dyDescent="0.25">
      <c r="A1918" s="39">
        <v>2314</v>
      </c>
      <c r="B1918" s="40">
        <v>2451</v>
      </c>
      <c r="C1918" s="41" t="s">
        <v>375</v>
      </c>
      <c r="D1918" s="41" t="s">
        <v>61</v>
      </c>
      <c r="E1918" s="41">
        <v>75109</v>
      </c>
      <c r="F1918" s="42"/>
      <c r="G1918" s="43"/>
      <c r="H1918" s="44"/>
      <c r="I1918" s="45" t="s">
        <v>47</v>
      </c>
      <c r="J1918" s="46" t="s">
        <v>37</v>
      </c>
      <c r="K1918" s="42" t="s">
        <v>41</v>
      </c>
      <c r="L1918" s="49"/>
      <c r="M1918" s="45" t="s">
        <v>54</v>
      </c>
      <c r="N1918" s="46" t="s">
        <v>40</v>
      </c>
      <c r="O1918" s="49"/>
      <c r="P1918" s="36" t="str">
        <f t="shared" si="29"/>
        <v>Non-Lead</v>
      </c>
      <c r="Q1918" s="39" t="s">
        <v>37</v>
      </c>
      <c r="R1918" s="39" t="s">
        <v>37</v>
      </c>
      <c r="S1918" s="39"/>
      <c r="T1918" s="50" t="s">
        <v>36</v>
      </c>
      <c r="U1918" s="50" t="s">
        <v>37</v>
      </c>
      <c r="V1918" s="50" t="s">
        <v>37</v>
      </c>
      <c r="W1918" s="50" t="s">
        <v>37</v>
      </c>
      <c r="X1918" s="51" t="str">
        <f>IF((OR((AND('[1]PWS Information'!$E$10="CWS",T1918="Single Family Residence",P1918="Lead")),
(AND('[1]PWS Information'!$E$10="CWS",T1918="Multiple Family Residence",'[1]PWS Information'!$E$11="Yes",P1918="Lead")),
(AND('[1]PWS Information'!$E$10="NTNC",P1918="Lead")))),"Tier 1",
IF((OR((AND('[1]PWS Information'!$E$10="CWS",T1918="Multiple Family Residence",'[1]PWS Information'!$E$11="No",P1918="Lead")),
(AND('[1]PWS Information'!$E$10="CWS",T1918="Other",P1918="Lead")),
(AND('[1]PWS Information'!$E$10="CWS",T1918="Building",P1918="Lead")))),"Tier 2",
IF((OR((AND('[1]PWS Information'!$E$10="CWS",T1918="Single Family Residence",P1918="Galvanized Requiring Replacement")),
(AND('[1]PWS Information'!$E$10="CWS",T1918="Single Family Residence",P1918="Galvanized Requiring Replacement",Q1918="Yes")),
(AND('[1]PWS Information'!$E$10="NTNC",P1918="Galvanized Requiring Replacement")),
(AND('[1]PWS Information'!$E$10="NTNC",T1918="Single Family Residence",Q1918="Yes")))),"Tier 3",
IF((OR((AND('[1]PWS Information'!$E$10="CWS",T1918="Single Family Residence",R1918="Yes",P1918="Non-Lead", I1918="Non-Lead - Copper",K1918="Before 1989")),
(AND('[1]PWS Information'!$E$10="CWS",T1918="Single Family Residence",R1918="Yes",P1918="Non-Lead", M1918="Non-Lead - Copper",N1918="Before 1989")))),"Tier 4",
IF((OR((AND('[1]PWS Information'!$E$10="NTNC",P1918="Non-Lead")),
(AND('[1]PWS Information'!$E$10="CWS",P1918="Non-Lead",R1918="")),
(AND('[1]PWS Information'!$E$10="CWS",P1918="Non-Lead",R1918="No")),
(AND('[1]PWS Information'!$E$10="CWS",P1918="Non-Lead",R1918="Don't Know")),
(AND('[1]PWS Information'!$E$10="CWS",P1918="Non-Lead", I1918="Non-Lead - Copper", R1918="Yes", K1918="Between 1989 and 2014")),
(AND('[1]PWS Information'!$E$10="CWS",P1918="Non-Lead", I1918="Non-Lead - Copper", R1918="Yes", K1918="After 2014")),
(AND('[1]PWS Information'!$E$10="CWS",P1918="Non-Lead", I1918="Non-Lead - Copper", R1918="Yes", K1918="Unknown")),
(AND('[1]PWS Information'!$E$10="CWS",P1918="Non-Lead", M1918="Non-Lead - Copper", R1918="Yes", N1918="Between 1989 and 2014")),
(AND('[1]PWS Information'!$E$10="CWS",P1918="Non-Lead", M1918="Non-Lead - Copper", R1918="Yes", N1918="After 2014")),
(AND('[1]PWS Information'!$E$10="CWS",P1918="Non-Lead", M1918="Non-Lead - Copper", R1918="Yes", N1918="Unknown")),
(AND('[1]PWS Information'!$E$10="CWS",P1918="Unknown")),
(AND('[1]PWS Information'!$E$10="NTNC",P1918="Unknown")))),"Tier 5",
"")))))</f>
        <v>Tier 5</v>
      </c>
      <c r="Y1918" s="50"/>
      <c r="Z1918" s="50"/>
    </row>
    <row r="1919" spans="1:26" x14ac:dyDescent="0.25">
      <c r="A1919" s="39">
        <v>2315</v>
      </c>
      <c r="B1919" s="40">
        <v>8883</v>
      </c>
      <c r="C1919" s="41" t="s">
        <v>451</v>
      </c>
      <c r="D1919" s="41" t="s">
        <v>99</v>
      </c>
      <c r="E1919" s="41">
        <v>75153</v>
      </c>
      <c r="F1919" s="42"/>
      <c r="G1919" s="43"/>
      <c r="H1919" s="44"/>
      <c r="I1919" s="45" t="s">
        <v>47</v>
      </c>
      <c r="J1919" s="46" t="s">
        <v>37</v>
      </c>
      <c r="K1919" s="42" t="s">
        <v>41</v>
      </c>
      <c r="L1919" s="49"/>
      <c r="M1919" s="45" t="s">
        <v>54</v>
      </c>
      <c r="N1919" s="46" t="s">
        <v>49</v>
      </c>
      <c r="O1919" s="49"/>
      <c r="P1919" s="36" t="str">
        <f t="shared" si="29"/>
        <v>Non-Lead</v>
      </c>
      <c r="Q1919" s="39" t="s">
        <v>37</v>
      </c>
      <c r="R1919" s="39" t="s">
        <v>37</v>
      </c>
      <c r="S1919" s="39"/>
      <c r="T1919" s="50" t="s">
        <v>52</v>
      </c>
      <c r="U1919" s="50" t="s">
        <v>37</v>
      </c>
      <c r="V1919" s="50" t="s">
        <v>37</v>
      </c>
      <c r="W1919" s="50" t="s">
        <v>37</v>
      </c>
      <c r="X1919" s="51" t="str">
        <f>IF((OR((AND('[1]PWS Information'!$E$10="CWS",T1919="Single Family Residence",P1919="Lead")),
(AND('[1]PWS Information'!$E$10="CWS",T1919="Multiple Family Residence",'[1]PWS Information'!$E$11="Yes",P1919="Lead")),
(AND('[1]PWS Information'!$E$10="NTNC",P1919="Lead")))),"Tier 1",
IF((OR((AND('[1]PWS Information'!$E$10="CWS",T1919="Multiple Family Residence",'[1]PWS Information'!$E$11="No",P1919="Lead")),
(AND('[1]PWS Information'!$E$10="CWS",T1919="Other",P1919="Lead")),
(AND('[1]PWS Information'!$E$10="CWS",T1919="Building",P1919="Lead")))),"Tier 2",
IF((OR((AND('[1]PWS Information'!$E$10="CWS",T1919="Single Family Residence",P1919="Galvanized Requiring Replacement")),
(AND('[1]PWS Information'!$E$10="CWS",T1919="Single Family Residence",P1919="Galvanized Requiring Replacement",Q1919="Yes")),
(AND('[1]PWS Information'!$E$10="NTNC",P1919="Galvanized Requiring Replacement")),
(AND('[1]PWS Information'!$E$10="NTNC",T1919="Single Family Residence",Q1919="Yes")))),"Tier 3",
IF((OR((AND('[1]PWS Information'!$E$10="CWS",T1919="Single Family Residence",R1919="Yes",P1919="Non-Lead", I1919="Non-Lead - Copper",K1919="Before 1989")),
(AND('[1]PWS Information'!$E$10="CWS",T1919="Single Family Residence",R1919="Yes",P1919="Non-Lead", M1919="Non-Lead - Copper",N1919="Before 1989")))),"Tier 4",
IF((OR((AND('[1]PWS Information'!$E$10="NTNC",P1919="Non-Lead")),
(AND('[1]PWS Information'!$E$10="CWS",P1919="Non-Lead",R1919="")),
(AND('[1]PWS Information'!$E$10="CWS",P1919="Non-Lead",R1919="No")),
(AND('[1]PWS Information'!$E$10="CWS",P1919="Non-Lead",R1919="Don't Know")),
(AND('[1]PWS Information'!$E$10="CWS",P1919="Non-Lead", I1919="Non-Lead - Copper", R1919="Yes", K1919="Between 1989 and 2014")),
(AND('[1]PWS Information'!$E$10="CWS",P1919="Non-Lead", I1919="Non-Lead - Copper", R1919="Yes", K1919="After 2014")),
(AND('[1]PWS Information'!$E$10="CWS",P1919="Non-Lead", I1919="Non-Lead - Copper", R1919="Yes", K1919="Unknown")),
(AND('[1]PWS Information'!$E$10="CWS",P1919="Non-Lead", M1919="Non-Lead - Copper", R1919="Yes", N1919="Between 1989 and 2014")),
(AND('[1]PWS Information'!$E$10="CWS",P1919="Non-Lead", M1919="Non-Lead - Copper", R1919="Yes", N1919="After 2014")),
(AND('[1]PWS Information'!$E$10="CWS",P1919="Non-Lead", M1919="Non-Lead - Copper", R1919="Yes", N1919="Unknown")),
(AND('[1]PWS Information'!$E$10="CWS",P1919="Unknown")),
(AND('[1]PWS Information'!$E$10="NTNC",P1919="Unknown")))),"Tier 5",
"")))))</f>
        <v>Tier 5</v>
      </c>
      <c r="Y1919" s="50"/>
      <c r="Z1919" s="50"/>
    </row>
    <row r="1920" spans="1:26" x14ac:dyDescent="0.25">
      <c r="A1920" s="39">
        <v>2316</v>
      </c>
      <c r="B1920" s="40"/>
      <c r="C1920" s="41" t="s">
        <v>300</v>
      </c>
      <c r="D1920" s="41" t="s">
        <v>99</v>
      </c>
      <c r="E1920" s="41">
        <v>75153</v>
      </c>
      <c r="F1920" s="42"/>
      <c r="G1920" s="43"/>
      <c r="H1920" s="44"/>
      <c r="I1920" s="45" t="s">
        <v>47</v>
      </c>
      <c r="J1920" s="46" t="s">
        <v>37</v>
      </c>
      <c r="K1920" s="42" t="s">
        <v>41</v>
      </c>
      <c r="L1920" s="49"/>
      <c r="M1920" s="45" t="s">
        <v>54</v>
      </c>
      <c r="N1920" s="46" t="s">
        <v>49</v>
      </c>
      <c r="O1920" s="49"/>
      <c r="P1920" s="36" t="str">
        <f t="shared" si="29"/>
        <v>Non-Lead</v>
      </c>
      <c r="Q1920" s="39" t="s">
        <v>37</v>
      </c>
      <c r="R1920" s="39" t="s">
        <v>37</v>
      </c>
      <c r="S1920" s="39"/>
      <c r="T1920" s="50" t="s">
        <v>52</v>
      </c>
      <c r="U1920" s="50" t="s">
        <v>37</v>
      </c>
      <c r="V1920" s="50" t="s">
        <v>37</v>
      </c>
      <c r="W1920" s="50" t="s">
        <v>37</v>
      </c>
      <c r="X1920" s="51" t="str">
        <f>IF((OR((AND('[1]PWS Information'!$E$10="CWS",T1920="Single Family Residence",P1920="Lead")),
(AND('[1]PWS Information'!$E$10="CWS",T1920="Multiple Family Residence",'[1]PWS Information'!$E$11="Yes",P1920="Lead")),
(AND('[1]PWS Information'!$E$10="NTNC",P1920="Lead")))),"Tier 1",
IF((OR((AND('[1]PWS Information'!$E$10="CWS",T1920="Multiple Family Residence",'[1]PWS Information'!$E$11="No",P1920="Lead")),
(AND('[1]PWS Information'!$E$10="CWS",T1920="Other",P1920="Lead")),
(AND('[1]PWS Information'!$E$10="CWS",T1920="Building",P1920="Lead")))),"Tier 2",
IF((OR((AND('[1]PWS Information'!$E$10="CWS",T1920="Single Family Residence",P1920="Galvanized Requiring Replacement")),
(AND('[1]PWS Information'!$E$10="CWS",T1920="Single Family Residence",P1920="Galvanized Requiring Replacement",Q1920="Yes")),
(AND('[1]PWS Information'!$E$10="NTNC",P1920="Galvanized Requiring Replacement")),
(AND('[1]PWS Information'!$E$10="NTNC",T1920="Single Family Residence",Q1920="Yes")))),"Tier 3",
IF((OR((AND('[1]PWS Information'!$E$10="CWS",T1920="Single Family Residence",R1920="Yes",P1920="Non-Lead", I1920="Non-Lead - Copper",K1920="Before 1989")),
(AND('[1]PWS Information'!$E$10="CWS",T1920="Single Family Residence",R1920="Yes",P1920="Non-Lead", M1920="Non-Lead - Copper",N1920="Before 1989")))),"Tier 4",
IF((OR((AND('[1]PWS Information'!$E$10="NTNC",P1920="Non-Lead")),
(AND('[1]PWS Information'!$E$10="CWS",P1920="Non-Lead",R1920="")),
(AND('[1]PWS Information'!$E$10="CWS",P1920="Non-Lead",R1920="No")),
(AND('[1]PWS Information'!$E$10="CWS",P1920="Non-Lead",R1920="Don't Know")),
(AND('[1]PWS Information'!$E$10="CWS",P1920="Non-Lead", I1920="Non-Lead - Copper", R1920="Yes", K1920="Between 1989 and 2014")),
(AND('[1]PWS Information'!$E$10="CWS",P1920="Non-Lead", I1920="Non-Lead - Copper", R1920="Yes", K1920="After 2014")),
(AND('[1]PWS Information'!$E$10="CWS",P1920="Non-Lead", I1920="Non-Lead - Copper", R1920="Yes", K1920="Unknown")),
(AND('[1]PWS Information'!$E$10="CWS",P1920="Non-Lead", M1920="Non-Lead - Copper", R1920="Yes", N1920="Between 1989 and 2014")),
(AND('[1]PWS Information'!$E$10="CWS",P1920="Non-Lead", M1920="Non-Lead - Copper", R1920="Yes", N1920="After 2014")),
(AND('[1]PWS Information'!$E$10="CWS",P1920="Non-Lead", M1920="Non-Lead - Copper", R1920="Yes", N1920="Unknown")),
(AND('[1]PWS Information'!$E$10="CWS",P1920="Unknown")),
(AND('[1]PWS Information'!$E$10="NTNC",P1920="Unknown")))),"Tier 5",
"")))))</f>
        <v>Tier 5</v>
      </c>
      <c r="Y1920" s="50"/>
      <c r="Z1920" s="50"/>
    </row>
    <row r="1921" spans="1:26" x14ac:dyDescent="0.25">
      <c r="A1921" s="39">
        <v>2317</v>
      </c>
      <c r="B1921" s="40">
        <v>3200</v>
      </c>
      <c r="C1921" s="41" t="s">
        <v>235</v>
      </c>
      <c r="D1921" s="41" t="s">
        <v>88</v>
      </c>
      <c r="E1921" s="41">
        <v>75144</v>
      </c>
      <c r="F1921" s="42"/>
      <c r="G1921" s="43"/>
      <c r="H1921" s="44"/>
      <c r="I1921" s="45" t="s">
        <v>47</v>
      </c>
      <c r="J1921" s="46" t="s">
        <v>37</v>
      </c>
      <c r="K1921" s="42" t="s">
        <v>41</v>
      </c>
      <c r="L1921" s="49"/>
      <c r="M1921" s="45" t="s">
        <v>54</v>
      </c>
      <c r="N1921" s="46" t="s">
        <v>41</v>
      </c>
      <c r="O1921" s="49"/>
      <c r="P1921" s="36" t="str">
        <f t="shared" si="29"/>
        <v>Non-Lead</v>
      </c>
      <c r="Q1921" s="39" t="s">
        <v>37</v>
      </c>
      <c r="R1921" s="39" t="s">
        <v>37</v>
      </c>
      <c r="S1921" s="39"/>
      <c r="T1921" s="50" t="s">
        <v>36</v>
      </c>
      <c r="U1921" s="50" t="s">
        <v>37</v>
      </c>
      <c r="V1921" s="50" t="s">
        <v>37</v>
      </c>
      <c r="W1921" s="50" t="s">
        <v>37</v>
      </c>
      <c r="X1921" s="51" t="str">
        <f>IF((OR((AND('[1]PWS Information'!$E$10="CWS",T1921="Single Family Residence",P1921="Lead")),
(AND('[1]PWS Information'!$E$10="CWS",T1921="Multiple Family Residence",'[1]PWS Information'!$E$11="Yes",P1921="Lead")),
(AND('[1]PWS Information'!$E$10="NTNC",P1921="Lead")))),"Tier 1",
IF((OR((AND('[1]PWS Information'!$E$10="CWS",T1921="Multiple Family Residence",'[1]PWS Information'!$E$11="No",P1921="Lead")),
(AND('[1]PWS Information'!$E$10="CWS",T1921="Other",P1921="Lead")),
(AND('[1]PWS Information'!$E$10="CWS",T1921="Building",P1921="Lead")))),"Tier 2",
IF((OR((AND('[1]PWS Information'!$E$10="CWS",T1921="Single Family Residence",P1921="Galvanized Requiring Replacement")),
(AND('[1]PWS Information'!$E$10="CWS",T1921="Single Family Residence",P1921="Galvanized Requiring Replacement",Q1921="Yes")),
(AND('[1]PWS Information'!$E$10="NTNC",P1921="Galvanized Requiring Replacement")),
(AND('[1]PWS Information'!$E$10="NTNC",T1921="Single Family Residence",Q1921="Yes")))),"Tier 3",
IF((OR((AND('[1]PWS Information'!$E$10="CWS",T1921="Single Family Residence",R1921="Yes",P1921="Non-Lead", I1921="Non-Lead - Copper",K1921="Before 1989")),
(AND('[1]PWS Information'!$E$10="CWS",T1921="Single Family Residence",R1921="Yes",P1921="Non-Lead", M1921="Non-Lead - Copper",N1921="Before 1989")))),"Tier 4",
IF((OR((AND('[1]PWS Information'!$E$10="NTNC",P1921="Non-Lead")),
(AND('[1]PWS Information'!$E$10="CWS",P1921="Non-Lead",R1921="")),
(AND('[1]PWS Information'!$E$10="CWS",P1921="Non-Lead",R1921="No")),
(AND('[1]PWS Information'!$E$10="CWS",P1921="Non-Lead",R1921="Don't Know")),
(AND('[1]PWS Information'!$E$10="CWS",P1921="Non-Lead", I1921="Non-Lead - Copper", R1921="Yes", K1921="Between 1989 and 2014")),
(AND('[1]PWS Information'!$E$10="CWS",P1921="Non-Lead", I1921="Non-Lead - Copper", R1921="Yes", K1921="After 2014")),
(AND('[1]PWS Information'!$E$10="CWS",P1921="Non-Lead", I1921="Non-Lead - Copper", R1921="Yes", K1921="Unknown")),
(AND('[1]PWS Information'!$E$10="CWS",P1921="Non-Lead", M1921="Non-Lead - Copper", R1921="Yes", N1921="Between 1989 and 2014")),
(AND('[1]PWS Information'!$E$10="CWS",P1921="Non-Lead", M1921="Non-Lead - Copper", R1921="Yes", N1921="After 2014")),
(AND('[1]PWS Information'!$E$10="CWS",P1921="Non-Lead", M1921="Non-Lead - Copper", R1921="Yes", N1921="Unknown")),
(AND('[1]PWS Information'!$E$10="CWS",P1921="Unknown")),
(AND('[1]PWS Information'!$E$10="NTNC",P1921="Unknown")))),"Tier 5",
"")))))</f>
        <v>Tier 5</v>
      </c>
      <c r="Y1921" s="50"/>
      <c r="Z1921" s="50"/>
    </row>
    <row r="1922" spans="1:26" ht="30" x14ac:dyDescent="0.25">
      <c r="A1922" s="39">
        <v>2318</v>
      </c>
      <c r="B1922" s="40"/>
      <c r="C1922" s="41" t="s">
        <v>440</v>
      </c>
      <c r="D1922" s="41" t="s">
        <v>88</v>
      </c>
      <c r="E1922" s="41">
        <v>75144</v>
      </c>
      <c r="F1922" s="42"/>
      <c r="G1922" s="43"/>
      <c r="H1922" s="44"/>
      <c r="I1922" s="45" t="s">
        <v>47</v>
      </c>
      <c r="J1922" s="46" t="s">
        <v>37</v>
      </c>
      <c r="K1922" s="42" t="s">
        <v>41</v>
      </c>
      <c r="L1922" s="49"/>
      <c r="M1922" s="45" t="s">
        <v>59</v>
      </c>
      <c r="N1922" s="46" t="s">
        <v>49</v>
      </c>
      <c r="O1922" s="49"/>
      <c r="P1922" s="36" t="str">
        <f t="shared" si="29"/>
        <v>Unknown</v>
      </c>
      <c r="Q1922" s="39" t="s">
        <v>37</v>
      </c>
      <c r="R1922" s="39" t="s">
        <v>37</v>
      </c>
      <c r="S1922" s="39"/>
      <c r="T1922" s="50" t="s">
        <v>36</v>
      </c>
      <c r="U1922" s="50" t="s">
        <v>37</v>
      </c>
      <c r="V1922" s="50" t="s">
        <v>49</v>
      </c>
      <c r="W1922" s="50" t="s">
        <v>37</v>
      </c>
      <c r="X1922" s="51" t="str">
        <f>IF((OR((AND('[1]PWS Information'!$E$10="CWS",T1922="Single Family Residence",P1922="Lead")),
(AND('[1]PWS Information'!$E$10="CWS",T1922="Multiple Family Residence",'[1]PWS Information'!$E$11="Yes",P1922="Lead")),
(AND('[1]PWS Information'!$E$10="NTNC",P1922="Lead")))),"Tier 1",
IF((OR((AND('[1]PWS Information'!$E$10="CWS",T1922="Multiple Family Residence",'[1]PWS Information'!$E$11="No",P1922="Lead")),
(AND('[1]PWS Information'!$E$10="CWS",T1922="Other",P1922="Lead")),
(AND('[1]PWS Information'!$E$10="CWS",T1922="Building",P1922="Lead")))),"Tier 2",
IF((OR((AND('[1]PWS Information'!$E$10="CWS",T1922="Single Family Residence",P1922="Galvanized Requiring Replacement")),
(AND('[1]PWS Information'!$E$10="CWS",T1922="Single Family Residence",P1922="Galvanized Requiring Replacement",Q1922="Yes")),
(AND('[1]PWS Information'!$E$10="NTNC",P1922="Galvanized Requiring Replacement")),
(AND('[1]PWS Information'!$E$10="NTNC",T1922="Single Family Residence",Q1922="Yes")))),"Tier 3",
IF((OR((AND('[1]PWS Information'!$E$10="CWS",T1922="Single Family Residence",R1922="Yes",P1922="Non-Lead", I1922="Non-Lead - Copper",K1922="Before 1989")),
(AND('[1]PWS Information'!$E$10="CWS",T1922="Single Family Residence",R1922="Yes",P1922="Non-Lead", M1922="Non-Lead - Copper",N1922="Before 1989")))),"Tier 4",
IF((OR((AND('[1]PWS Information'!$E$10="NTNC",P1922="Non-Lead")),
(AND('[1]PWS Information'!$E$10="CWS",P1922="Non-Lead",R1922="")),
(AND('[1]PWS Information'!$E$10="CWS",P1922="Non-Lead",R1922="No")),
(AND('[1]PWS Information'!$E$10="CWS",P1922="Non-Lead",R1922="Don't Know")),
(AND('[1]PWS Information'!$E$10="CWS",P1922="Non-Lead", I1922="Non-Lead - Copper", R1922="Yes", K1922="Between 1989 and 2014")),
(AND('[1]PWS Information'!$E$10="CWS",P1922="Non-Lead", I1922="Non-Lead - Copper", R1922="Yes", K1922="After 2014")),
(AND('[1]PWS Information'!$E$10="CWS",P1922="Non-Lead", I1922="Non-Lead - Copper", R1922="Yes", K1922="Unknown")),
(AND('[1]PWS Information'!$E$10="CWS",P1922="Non-Lead", M1922="Non-Lead - Copper", R1922="Yes", N1922="Between 1989 and 2014")),
(AND('[1]PWS Information'!$E$10="CWS",P1922="Non-Lead", M1922="Non-Lead - Copper", R1922="Yes", N1922="After 2014")),
(AND('[1]PWS Information'!$E$10="CWS",P1922="Non-Lead", M1922="Non-Lead - Copper", R1922="Yes", N1922="Unknown")),
(AND('[1]PWS Information'!$E$10="CWS",P1922="Unknown")),
(AND('[1]PWS Information'!$E$10="NTNC",P1922="Unknown")))),"Tier 5",
"")))))</f>
        <v>Tier 5</v>
      </c>
      <c r="Y1922" s="50"/>
      <c r="Z1922" s="50"/>
    </row>
    <row r="1923" spans="1:26" x14ac:dyDescent="0.25">
      <c r="A1923" s="39">
        <v>2319</v>
      </c>
      <c r="B1923" s="40"/>
      <c r="C1923" s="41" t="s">
        <v>293</v>
      </c>
      <c r="D1923" s="41" t="s">
        <v>88</v>
      </c>
      <c r="E1923" s="41">
        <v>75144</v>
      </c>
      <c r="F1923" s="42"/>
      <c r="G1923" s="43"/>
      <c r="H1923" s="44"/>
      <c r="I1923" s="45" t="s">
        <v>47</v>
      </c>
      <c r="J1923" s="46" t="s">
        <v>37</v>
      </c>
      <c r="K1923" s="42" t="s">
        <v>41</v>
      </c>
      <c r="L1923" s="49"/>
      <c r="M1923" s="45" t="s">
        <v>54</v>
      </c>
      <c r="N1923" s="46" t="s">
        <v>41</v>
      </c>
      <c r="O1923" s="49"/>
      <c r="P1923" s="36" t="str">
        <f t="shared" ref="P1923:P1986" si="30">IF((OR(I1923="Lead")),"Lead",
IF((OR(M1923="Lead")),"Lead",
IF((OR(I1923="Lead-lined galvanized")),"Lead",
IF((OR(M1923="Lead-lined galvanized")),"Lead",
IF((OR((AND(I1923="Unknown - Likely Lead",M1923="Galvanized")),
(AND(I1923="Unknown - Unlikely Lead",M1923="Galvanized")),
(AND(I1923="Unknown - Material Unknown",M1923="Galvanized")))),"Galvanized Requiring Replacement",
IF((OR((AND(I1923="Non-lead - Copper",J1923="Yes",M1923="Galvanized")),
(AND(I1923="Non-lead - Copper",J1923="Don't know",M1923="Galvanized")),
(AND(I1923="Non-lead - Copper",J1923="",M1923="Galvanized")),
(AND(I1923="Non-lead - Plastic",J1923="Yes",M1923="Galvanized")),
(AND(I1923="Non-lead - Plastic",J1923="Don't know",M1923="Galvanized")),
(AND(I1923="Non-lead - Plastic",J1923="",M1923="Galvanized")),
(AND(I1923="Non-lead",J1923="Yes",M1923="Galvanized")),
(AND(I1923="Non-lead",J1923="Don't know",M1923="Galvanized")),
(AND(I1923="Non-lead",J1923="",M1923="Galvanized")),
(AND(I1923="Non-lead - Other",J1923="Yes",M1923="Galvanized")),
(AND(I1923="Non-Lead - Other",J1923="Don't know",M1923="Galvanized")),
(AND(I1923="Galvanized",J1923="Yes",M1923="Galvanized")),
(AND(I1923="Galvanized",J1923="Don't know",M1923="Galvanized")),
(AND(I1923="Galvanized",J1923="",M1923="Galvanized")),
(AND(I1923="Non-Lead - Other",J1923="",M1923="Galvanized")))),"Galvanized Requiring Replacement",
IF((OR((AND(I1923="Non-lead - Copper",M1923="Non-lead - Copper")),
(AND(I1923="Non-lead - Copper",M1923="Non-lead - Plastic")),
(AND(I1923="Non-lead - Copper",M1923="Non-lead - Other")),
(AND(I1923="Non-lead - Copper",M1923="Non-lead")),
(AND(I1923="Non-lead - Plastic",M1923="Non-lead - Copper")),
(AND(I1923="Non-lead - Plastic",M1923="Non-lead - Plastic")),
(AND(I1923="Non-lead - Plastic",M1923="Non-lead - Other")),
(AND(I1923="Non-lead - Plastic",M1923="Non-lead")),
(AND(I1923="Non-lead",M1923="Non-lead - Copper")),
(AND(I1923="Non-lead",M1923="Non-lead - Plastic")),
(AND(I1923="Non-lead",M1923="Non-lead - Other")),
(AND(I1923="Non-lead",M1923="Non-lead")),
(AND(I1923="Non-lead - Other",M1923="Non-lead - Copper")),
(AND(I1923="Non-Lead - Other",M1923="Non-lead - Plastic")),
(AND(I1923="Non-Lead - Other",M1923="Non-lead")),
(AND(I1923="Non-Lead - Other",M1923="Non-lead - Other")))),"Non-Lead",
IF((OR((AND(I1923="Galvanized",M1923="Non-lead")),
(AND(I1923="Galvanized",M1923="Non-lead - Copper")),
(AND(I1923="Galvanized",M1923="Non-lead - Plastic")),
(AND(I1923="Galvanized",M1923="Non-lead")),
(AND(I1923="Galvanized",M1923="Non-lead - Other")))),"Non-Lead",
IF((OR((AND(I1923="Non-lead - Copper",J1923="No",M1923="Galvanized")),
(AND(I1923="Non-lead - Plastic",J1923="No",M1923="Galvanized")),
(AND(I1923="Non-lead",J1923="No",M1923="Galvanized")),
(AND(I1923="Galvanized",J1923="No",M1923="Galvanized")),
(AND(I1923="Non-lead - Other",J1923="No",M1923="Galvanized")))),"Non-lead",
IF((OR((AND(I1923="Unknown - Likely Lead",M1923="Unknown - Likely Lead")),
(AND(I1923="Unknown - Likely Lead",M1923="Unknown - Unlikely Lead")),
(AND(I1923="Unknown - Likely Lead",M1923="Unknown - Material Unknown")),
(AND(I1923="Unknown - Unlikely Lead",M1923="Unknown - Likely Lead")),
(AND(I1923="Unknown - Unlikely Lead",M1923="Unknown - Unlikely Lead")),
(AND(I1923="Unknown - Unlikely Lead",M1923="Unknown - Material Unknown")),
(AND(I1923="Unknown - Material Unknown",M1923="Unknown - Likely Lead")),
(AND(I1923="Unknown - Material Unknown",M1923="Unknown - Unlikely Lead")),
(AND(I1923="Unknown - Material Unknown",M1923="Unknown - Material Unknown")))),"Unknown",
IF((OR((AND(I1923="Unknown - Likely Lead",M1923="Non-lead - Copper")),
(AND(I1923="Unknown - Likely Lead",M1923="Non-lead - Plastic")),
(AND(I1923="Unknown - Likely Lead",M1923="Non-lead")),
(AND(I1923="Unknown - Likely Lead",M1923="Non-lead - Other")),
(AND(I1923="Unknown - Unlikely Lead",M1923="Non-lead - Copper")),
(AND(I1923="Unknown - Unlikely Lead",M1923="Non-lead - Plastic")),
(AND(I1923="Unknown - Unlikely Lead",M1923="Non-lead")),
(AND(I1923="Unknown - Unlikely Lead",M1923="Non-lead - Other")),
(AND(I1923="Unknown - Material Unknown",M1923="Non-lead - Copper")),
(AND(I1923="Unknown - Material Unknown",M1923="Non-lead - Plastic")),
(AND(I1923="Unknown - Material Unknown",M1923="Non-lead")),
(AND(I1923="Unknown - Material Unknown",M1923="Non-lead - Other")))),"Unknown",
IF((OR((AND(I1923="Non-lead - Copper",M1923="Unknown - Likely Lead")),
(AND(I1923="Non-lead - Copper",M1923="Unknown - Unlikely Lead")),
(AND(I1923="Non-lead - Copper",M1923="Unknown - Material Unknown")),
(AND(I1923="Non-lead - Plastic",M1923="Unknown - Likely Lead")),
(AND(I1923="Non-lead - Plastic",M1923="Unknown - Unlikely Lead")),
(AND(I1923="Non-lead - Plastic",M1923="Unknown - Material Unknown")),
(AND(I1923="Non-lead",M1923="Unknown - Likely Lead")),
(AND(I1923="Non-lead",M1923="Unknown - Unlikely Lead")),
(AND(I1923="Non-lead",M1923="Unknown - Material Unknown")),
(AND(I1923="Non-lead - Other",M1923="Unknown - Likely Lead")),
(AND(I1923="Non-Lead - Other",M1923="Unknown - Unlikely Lead")),
(AND(I1923="Non-Lead - Other",M1923="Unknown - Material Unknown")))),"Unknown",
IF((OR((AND(I1923="Galvanized",M1923="Unknown - Likely Lead")),
(AND(I1923="Galvanized",M1923="Unknown - Unlikely Lead")),
(AND(I1923="Galvanized",M1923="Unknown - Material Unknown")))),"Unknown",
IF((OR((AND(I1923="Galvanized",M1923="")))),"Galvanized Requiring Replacement",
IF((OR((AND(I1923="Non-lead - Copper",M1923="")),
(AND(I1923="Non-lead - Plastic",M1923="")),
(AND(I1923="Non-lead",M1923="")),
(AND(I1923="Non-lead - Other",M1923="")))),"Non-lead",
IF((OR((AND(I1923="Unknown - Likely Lead",M1923="")),
(AND(I1923="Unknown - Unlikely Lead",M1923="")),
(AND(I1923="Unknown - Material Unknown",M1923="")))),"Unknown",
""))))))))))))))))</f>
        <v>Non-Lead</v>
      </c>
      <c r="Q1923" s="39" t="s">
        <v>37</v>
      </c>
      <c r="R1923" s="39" t="s">
        <v>37</v>
      </c>
      <c r="S1923" s="39"/>
      <c r="T1923" s="50" t="s">
        <v>36</v>
      </c>
      <c r="U1923" s="50" t="s">
        <v>37</v>
      </c>
      <c r="V1923" s="50" t="s">
        <v>37</v>
      </c>
      <c r="W1923" s="50" t="s">
        <v>37</v>
      </c>
      <c r="X1923" s="51" t="str">
        <f>IF((OR((AND('[1]PWS Information'!$E$10="CWS",T1923="Single Family Residence",P1923="Lead")),
(AND('[1]PWS Information'!$E$10="CWS",T1923="Multiple Family Residence",'[1]PWS Information'!$E$11="Yes",P1923="Lead")),
(AND('[1]PWS Information'!$E$10="NTNC",P1923="Lead")))),"Tier 1",
IF((OR((AND('[1]PWS Information'!$E$10="CWS",T1923="Multiple Family Residence",'[1]PWS Information'!$E$11="No",P1923="Lead")),
(AND('[1]PWS Information'!$E$10="CWS",T1923="Other",P1923="Lead")),
(AND('[1]PWS Information'!$E$10="CWS",T1923="Building",P1923="Lead")))),"Tier 2",
IF((OR((AND('[1]PWS Information'!$E$10="CWS",T1923="Single Family Residence",P1923="Galvanized Requiring Replacement")),
(AND('[1]PWS Information'!$E$10="CWS",T1923="Single Family Residence",P1923="Galvanized Requiring Replacement",Q1923="Yes")),
(AND('[1]PWS Information'!$E$10="NTNC",P1923="Galvanized Requiring Replacement")),
(AND('[1]PWS Information'!$E$10="NTNC",T1923="Single Family Residence",Q1923="Yes")))),"Tier 3",
IF((OR((AND('[1]PWS Information'!$E$10="CWS",T1923="Single Family Residence",R1923="Yes",P1923="Non-Lead", I1923="Non-Lead - Copper",K1923="Before 1989")),
(AND('[1]PWS Information'!$E$10="CWS",T1923="Single Family Residence",R1923="Yes",P1923="Non-Lead", M1923="Non-Lead - Copper",N1923="Before 1989")))),"Tier 4",
IF((OR((AND('[1]PWS Information'!$E$10="NTNC",P1923="Non-Lead")),
(AND('[1]PWS Information'!$E$10="CWS",P1923="Non-Lead",R1923="")),
(AND('[1]PWS Information'!$E$10="CWS",P1923="Non-Lead",R1923="No")),
(AND('[1]PWS Information'!$E$10="CWS",P1923="Non-Lead",R1923="Don't Know")),
(AND('[1]PWS Information'!$E$10="CWS",P1923="Non-Lead", I1923="Non-Lead - Copper", R1923="Yes", K1923="Between 1989 and 2014")),
(AND('[1]PWS Information'!$E$10="CWS",P1923="Non-Lead", I1923="Non-Lead - Copper", R1923="Yes", K1923="After 2014")),
(AND('[1]PWS Information'!$E$10="CWS",P1923="Non-Lead", I1923="Non-Lead - Copper", R1923="Yes", K1923="Unknown")),
(AND('[1]PWS Information'!$E$10="CWS",P1923="Non-Lead", M1923="Non-Lead - Copper", R1923="Yes", N1923="Between 1989 and 2014")),
(AND('[1]PWS Information'!$E$10="CWS",P1923="Non-Lead", M1923="Non-Lead - Copper", R1923="Yes", N1923="After 2014")),
(AND('[1]PWS Information'!$E$10="CWS",P1923="Non-Lead", M1923="Non-Lead - Copper", R1923="Yes", N1923="Unknown")),
(AND('[1]PWS Information'!$E$10="CWS",P1923="Unknown")),
(AND('[1]PWS Information'!$E$10="NTNC",P1923="Unknown")))),"Tier 5",
"")))))</f>
        <v>Tier 5</v>
      </c>
      <c r="Y1923" s="50"/>
      <c r="Z1923" s="50"/>
    </row>
    <row r="1924" spans="1:26" ht="30" x14ac:dyDescent="0.25">
      <c r="A1924" s="39">
        <v>2320</v>
      </c>
      <c r="B1924" s="40">
        <v>14223</v>
      </c>
      <c r="C1924" s="41" t="s">
        <v>250</v>
      </c>
      <c r="D1924" s="41" t="s">
        <v>88</v>
      </c>
      <c r="E1924" s="41">
        <v>75144</v>
      </c>
      <c r="F1924" s="42"/>
      <c r="G1924" s="43"/>
      <c r="H1924" s="44"/>
      <c r="I1924" s="45" t="s">
        <v>47</v>
      </c>
      <c r="J1924" s="46" t="s">
        <v>37</v>
      </c>
      <c r="K1924" s="42" t="s">
        <v>41</v>
      </c>
      <c r="L1924" s="49"/>
      <c r="M1924" s="45" t="s">
        <v>54</v>
      </c>
      <c r="N1924" s="46" t="s">
        <v>40</v>
      </c>
      <c r="O1924" s="49"/>
      <c r="P1924" s="36" t="str">
        <f t="shared" si="30"/>
        <v>Non-Lead</v>
      </c>
      <c r="Q1924" s="39" t="s">
        <v>37</v>
      </c>
      <c r="R1924" s="39" t="s">
        <v>37</v>
      </c>
      <c r="S1924" s="39"/>
      <c r="T1924" s="50" t="s">
        <v>36</v>
      </c>
      <c r="U1924" s="50" t="s">
        <v>37</v>
      </c>
      <c r="V1924" s="50" t="s">
        <v>37</v>
      </c>
      <c r="W1924" s="50" t="s">
        <v>37</v>
      </c>
      <c r="X1924" s="51" t="str">
        <f>IF((OR((AND('[1]PWS Information'!$E$10="CWS",T1924="Single Family Residence",P1924="Lead")),
(AND('[1]PWS Information'!$E$10="CWS",T1924="Multiple Family Residence",'[1]PWS Information'!$E$11="Yes",P1924="Lead")),
(AND('[1]PWS Information'!$E$10="NTNC",P1924="Lead")))),"Tier 1",
IF((OR((AND('[1]PWS Information'!$E$10="CWS",T1924="Multiple Family Residence",'[1]PWS Information'!$E$11="No",P1924="Lead")),
(AND('[1]PWS Information'!$E$10="CWS",T1924="Other",P1924="Lead")),
(AND('[1]PWS Information'!$E$10="CWS",T1924="Building",P1924="Lead")))),"Tier 2",
IF((OR((AND('[1]PWS Information'!$E$10="CWS",T1924="Single Family Residence",P1924="Galvanized Requiring Replacement")),
(AND('[1]PWS Information'!$E$10="CWS",T1924="Single Family Residence",P1924="Galvanized Requiring Replacement",Q1924="Yes")),
(AND('[1]PWS Information'!$E$10="NTNC",P1924="Galvanized Requiring Replacement")),
(AND('[1]PWS Information'!$E$10="NTNC",T1924="Single Family Residence",Q1924="Yes")))),"Tier 3",
IF((OR((AND('[1]PWS Information'!$E$10="CWS",T1924="Single Family Residence",R1924="Yes",P1924="Non-Lead", I1924="Non-Lead - Copper",K1924="Before 1989")),
(AND('[1]PWS Information'!$E$10="CWS",T1924="Single Family Residence",R1924="Yes",P1924="Non-Lead", M1924="Non-Lead - Copper",N1924="Before 1989")))),"Tier 4",
IF((OR((AND('[1]PWS Information'!$E$10="NTNC",P1924="Non-Lead")),
(AND('[1]PWS Information'!$E$10="CWS",P1924="Non-Lead",R1924="")),
(AND('[1]PWS Information'!$E$10="CWS",P1924="Non-Lead",R1924="No")),
(AND('[1]PWS Information'!$E$10="CWS",P1924="Non-Lead",R1924="Don't Know")),
(AND('[1]PWS Information'!$E$10="CWS",P1924="Non-Lead", I1924="Non-Lead - Copper", R1924="Yes", K1924="Between 1989 and 2014")),
(AND('[1]PWS Information'!$E$10="CWS",P1924="Non-Lead", I1924="Non-Lead - Copper", R1924="Yes", K1924="After 2014")),
(AND('[1]PWS Information'!$E$10="CWS",P1924="Non-Lead", I1924="Non-Lead - Copper", R1924="Yes", K1924="Unknown")),
(AND('[1]PWS Information'!$E$10="CWS",P1924="Non-Lead", M1924="Non-Lead - Copper", R1924="Yes", N1924="Between 1989 and 2014")),
(AND('[1]PWS Information'!$E$10="CWS",P1924="Non-Lead", M1924="Non-Lead - Copper", R1924="Yes", N1924="After 2014")),
(AND('[1]PWS Information'!$E$10="CWS",P1924="Non-Lead", M1924="Non-Lead - Copper", R1924="Yes", N1924="Unknown")),
(AND('[1]PWS Information'!$E$10="CWS",P1924="Unknown")),
(AND('[1]PWS Information'!$E$10="NTNC",P1924="Unknown")))),"Tier 5",
"")))))</f>
        <v>Tier 5</v>
      </c>
      <c r="Y1924" s="50"/>
      <c r="Z1924" s="50"/>
    </row>
    <row r="1925" spans="1:26" ht="30" x14ac:dyDescent="0.25">
      <c r="A1925" s="39">
        <v>2321</v>
      </c>
      <c r="B1925" s="40"/>
      <c r="C1925" s="41" t="s">
        <v>309</v>
      </c>
      <c r="D1925" s="41" t="s">
        <v>88</v>
      </c>
      <c r="E1925" s="41">
        <v>75144</v>
      </c>
      <c r="F1925" s="42"/>
      <c r="G1925" s="43"/>
      <c r="H1925" s="44"/>
      <c r="I1925" s="45" t="s">
        <v>47</v>
      </c>
      <c r="J1925" s="46" t="s">
        <v>37</v>
      </c>
      <c r="K1925" s="42" t="s">
        <v>41</v>
      </c>
      <c r="L1925" s="49"/>
      <c r="M1925" s="45" t="s">
        <v>59</v>
      </c>
      <c r="N1925" s="46" t="s">
        <v>40</v>
      </c>
      <c r="O1925" s="49"/>
      <c r="P1925" s="36" t="str">
        <f t="shared" si="30"/>
        <v>Unknown</v>
      </c>
      <c r="Q1925" s="39" t="s">
        <v>46</v>
      </c>
      <c r="R1925" s="39" t="s">
        <v>46</v>
      </c>
      <c r="S1925" s="39"/>
      <c r="T1925" s="50" t="s">
        <v>36</v>
      </c>
      <c r="U1925" s="50" t="s">
        <v>37</v>
      </c>
      <c r="V1925" s="50" t="s">
        <v>49</v>
      </c>
      <c r="W1925" s="50" t="s">
        <v>37</v>
      </c>
      <c r="X1925" s="51" t="str">
        <f>IF((OR((AND('[1]PWS Information'!$E$10="CWS",T1925="Single Family Residence",P1925="Lead")),
(AND('[1]PWS Information'!$E$10="CWS",T1925="Multiple Family Residence",'[1]PWS Information'!$E$11="Yes",P1925="Lead")),
(AND('[1]PWS Information'!$E$10="NTNC",P1925="Lead")))),"Tier 1",
IF((OR((AND('[1]PWS Information'!$E$10="CWS",T1925="Multiple Family Residence",'[1]PWS Information'!$E$11="No",P1925="Lead")),
(AND('[1]PWS Information'!$E$10="CWS",T1925="Other",P1925="Lead")),
(AND('[1]PWS Information'!$E$10="CWS",T1925="Building",P1925="Lead")))),"Tier 2",
IF((OR((AND('[1]PWS Information'!$E$10="CWS",T1925="Single Family Residence",P1925="Galvanized Requiring Replacement")),
(AND('[1]PWS Information'!$E$10="CWS",T1925="Single Family Residence",P1925="Galvanized Requiring Replacement",Q1925="Yes")),
(AND('[1]PWS Information'!$E$10="NTNC",P1925="Galvanized Requiring Replacement")),
(AND('[1]PWS Information'!$E$10="NTNC",T1925="Single Family Residence",Q1925="Yes")))),"Tier 3",
IF((OR((AND('[1]PWS Information'!$E$10="CWS",T1925="Single Family Residence",R1925="Yes",P1925="Non-Lead", I1925="Non-Lead - Copper",K1925="Before 1989")),
(AND('[1]PWS Information'!$E$10="CWS",T1925="Single Family Residence",R1925="Yes",P1925="Non-Lead", M1925="Non-Lead - Copper",N1925="Before 1989")))),"Tier 4",
IF((OR((AND('[1]PWS Information'!$E$10="NTNC",P1925="Non-Lead")),
(AND('[1]PWS Information'!$E$10="CWS",P1925="Non-Lead",R1925="")),
(AND('[1]PWS Information'!$E$10="CWS",P1925="Non-Lead",R1925="No")),
(AND('[1]PWS Information'!$E$10="CWS",P1925="Non-Lead",R1925="Don't Know")),
(AND('[1]PWS Information'!$E$10="CWS",P1925="Non-Lead", I1925="Non-Lead - Copper", R1925="Yes", K1925="Between 1989 and 2014")),
(AND('[1]PWS Information'!$E$10="CWS",P1925="Non-Lead", I1925="Non-Lead - Copper", R1925="Yes", K1925="After 2014")),
(AND('[1]PWS Information'!$E$10="CWS",P1925="Non-Lead", I1925="Non-Lead - Copper", R1925="Yes", K1925="Unknown")),
(AND('[1]PWS Information'!$E$10="CWS",P1925="Non-Lead", M1925="Non-Lead - Copper", R1925="Yes", N1925="Between 1989 and 2014")),
(AND('[1]PWS Information'!$E$10="CWS",P1925="Non-Lead", M1925="Non-Lead - Copper", R1925="Yes", N1925="After 2014")),
(AND('[1]PWS Information'!$E$10="CWS",P1925="Non-Lead", M1925="Non-Lead - Copper", R1925="Yes", N1925="Unknown")),
(AND('[1]PWS Information'!$E$10="CWS",P1925="Unknown")),
(AND('[1]PWS Information'!$E$10="NTNC",P1925="Unknown")))),"Tier 5",
"")))))</f>
        <v>Tier 5</v>
      </c>
      <c r="Y1925" s="50"/>
      <c r="Z1925" s="50"/>
    </row>
    <row r="1926" spans="1:26" ht="30" x14ac:dyDescent="0.25">
      <c r="A1926" s="39">
        <v>2322</v>
      </c>
      <c r="B1926" s="40">
        <v>3182</v>
      </c>
      <c r="C1926" s="41" t="s">
        <v>300</v>
      </c>
      <c r="D1926" s="41" t="s">
        <v>99</v>
      </c>
      <c r="E1926" s="41">
        <v>75153</v>
      </c>
      <c r="F1926" s="42"/>
      <c r="G1926" s="43"/>
      <c r="H1926" s="44"/>
      <c r="I1926" s="45" t="s">
        <v>47</v>
      </c>
      <c r="J1926" s="46" t="s">
        <v>37</v>
      </c>
      <c r="K1926" s="42" t="s">
        <v>41</v>
      </c>
      <c r="L1926" s="49"/>
      <c r="M1926" s="45" t="s">
        <v>59</v>
      </c>
      <c r="N1926" s="46" t="s">
        <v>49</v>
      </c>
      <c r="O1926" s="49"/>
      <c r="P1926" s="36" t="str">
        <f t="shared" si="30"/>
        <v>Unknown</v>
      </c>
      <c r="Q1926" s="39" t="s">
        <v>46</v>
      </c>
      <c r="R1926" s="39" t="s">
        <v>46</v>
      </c>
      <c r="S1926" s="39"/>
      <c r="T1926" s="50" t="s">
        <v>36</v>
      </c>
      <c r="U1926" s="50" t="s">
        <v>37</v>
      </c>
      <c r="V1926" s="50" t="s">
        <v>49</v>
      </c>
      <c r="W1926" s="50" t="s">
        <v>37</v>
      </c>
      <c r="X1926" s="51" t="str">
        <f>IF((OR((AND('[1]PWS Information'!$E$10="CWS",T1926="Single Family Residence",P1926="Lead")),
(AND('[1]PWS Information'!$E$10="CWS",T1926="Multiple Family Residence",'[1]PWS Information'!$E$11="Yes",P1926="Lead")),
(AND('[1]PWS Information'!$E$10="NTNC",P1926="Lead")))),"Tier 1",
IF((OR((AND('[1]PWS Information'!$E$10="CWS",T1926="Multiple Family Residence",'[1]PWS Information'!$E$11="No",P1926="Lead")),
(AND('[1]PWS Information'!$E$10="CWS",T1926="Other",P1926="Lead")),
(AND('[1]PWS Information'!$E$10="CWS",T1926="Building",P1926="Lead")))),"Tier 2",
IF((OR((AND('[1]PWS Information'!$E$10="CWS",T1926="Single Family Residence",P1926="Galvanized Requiring Replacement")),
(AND('[1]PWS Information'!$E$10="CWS",T1926="Single Family Residence",P1926="Galvanized Requiring Replacement",Q1926="Yes")),
(AND('[1]PWS Information'!$E$10="NTNC",P1926="Galvanized Requiring Replacement")),
(AND('[1]PWS Information'!$E$10="NTNC",T1926="Single Family Residence",Q1926="Yes")))),"Tier 3",
IF((OR((AND('[1]PWS Information'!$E$10="CWS",T1926="Single Family Residence",R1926="Yes",P1926="Non-Lead", I1926="Non-Lead - Copper",K1926="Before 1989")),
(AND('[1]PWS Information'!$E$10="CWS",T1926="Single Family Residence",R1926="Yes",P1926="Non-Lead", M1926="Non-Lead - Copper",N1926="Before 1989")))),"Tier 4",
IF((OR((AND('[1]PWS Information'!$E$10="NTNC",P1926="Non-Lead")),
(AND('[1]PWS Information'!$E$10="CWS",P1926="Non-Lead",R1926="")),
(AND('[1]PWS Information'!$E$10="CWS",P1926="Non-Lead",R1926="No")),
(AND('[1]PWS Information'!$E$10="CWS",P1926="Non-Lead",R1926="Don't Know")),
(AND('[1]PWS Information'!$E$10="CWS",P1926="Non-Lead", I1926="Non-Lead - Copper", R1926="Yes", K1926="Between 1989 and 2014")),
(AND('[1]PWS Information'!$E$10="CWS",P1926="Non-Lead", I1926="Non-Lead - Copper", R1926="Yes", K1926="After 2014")),
(AND('[1]PWS Information'!$E$10="CWS",P1926="Non-Lead", I1926="Non-Lead - Copper", R1926="Yes", K1926="Unknown")),
(AND('[1]PWS Information'!$E$10="CWS",P1926="Non-Lead", M1926="Non-Lead - Copper", R1926="Yes", N1926="Between 1989 and 2014")),
(AND('[1]PWS Information'!$E$10="CWS",P1926="Non-Lead", M1926="Non-Lead - Copper", R1926="Yes", N1926="After 2014")),
(AND('[1]PWS Information'!$E$10="CWS",P1926="Non-Lead", M1926="Non-Lead - Copper", R1926="Yes", N1926="Unknown")),
(AND('[1]PWS Information'!$E$10="CWS",P1926="Unknown")),
(AND('[1]PWS Information'!$E$10="NTNC",P1926="Unknown")))),"Tier 5",
"")))))</f>
        <v>Tier 5</v>
      </c>
      <c r="Y1926" s="50"/>
      <c r="Z1926" s="50"/>
    </row>
    <row r="1927" spans="1:26" x14ac:dyDescent="0.25">
      <c r="A1927" s="39">
        <v>2323</v>
      </c>
      <c r="B1927" s="40">
        <v>3420</v>
      </c>
      <c r="C1927" s="41" t="s">
        <v>314</v>
      </c>
      <c r="D1927" s="41" t="s">
        <v>99</v>
      </c>
      <c r="E1927" s="41">
        <v>75153</v>
      </c>
      <c r="F1927" s="42"/>
      <c r="G1927" s="43"/>
      <c r="H1927" s="44"/>
      <c r="I1927" s="45" t="s">
        <v>47</v>
      </c>
      <c r="J1927" s="46" t="s">
        <v>37</v>
      </c>
      <c r="K1927" s="42" t="s">
        <v>41</v>
      </c>
      <c r="L1927" s="49"/>
      <c r="M1927" s="45" t="s">
        <v>54</v>
      </c>
      <c r="N1927" s="46" t="s">
        <v>41</v>
      </c>
      <c r="O1927" s="49"/>
      <c r="P1927" s="36" t="str">
        <f t="shared" si="30"/>
        <v>Non-Lead</v>
      </c>
      <c r="Q1927" s="39" t="s">
        <v>37</v>
      </c>
      <c r="R1927" s="39" t="s">
        <v>37</v>
      </c>
      <c r="S1927" s="39"/>
      <c r="T1927" s="50" t="s">
        <v>36</v>
      </c>
      <c r="U1927" s="50" t="s">
        <v>37</v>
      </c>
      <c r="V1927" s="50" t="s">
        <v>37</v>
      </c>
      <c r="W1927" s="50" t="s">
        <v>37</v>
      </c>
      <c r="X1927" s="51" t="str">
        <f>IF((OR((AND('[1]PWS Information'!$E$10="CWS",T1927="Single Family Residence",P1927="Lead")),
(AND('[1]PWS Information'!$E$10="CWS",T1927="Multiple Family Residence",'[1]PWS Information'!$E$11="Yes",P1927="Lead")),
(AND('[1]PWS Information'!$E$10="NTNC",P1927="Lead")))),"Tier 1",
IF((OR((AND('[1]PWS Information'!$E$10="CWS",T1927="Multiple Family Residence",'[1]PWS Information'!$E$11="No",P1927="Lead")),
(AND('[1]PWS Information'!$E$10="CWS",T1927="Other",P1927="Lead")),
(AND('[1]PWS Information'!$E$10="CWS",T1927="Building",P1927="Lead")))),"Tier 2",
IF((OR((AND('[1]PWS Information'!$E$10="CWS",T1927="Single Family Residence",P1927="Galvanized Requiring Replacement")),
(AND('[1]PWS Information'!$E$10="CWS",T1927="Single Family Residence",P1927="Galvanized Requiring Replacement",Q1927="Yes")),
(AND('[1]PWS Information'!$E$10="NTNC",P1927="Galvanized Requiring Replacement")),
(AND('[1]PWS Information'!$E$10="NTNC",T1927="Single Family Residence",Q1927="Yes")))),"Tier 3",
IF((OR((AND('[1]PWS Information'!$E$10="CWS",T1927="Single Family Residence",R1927="Yes",P1927="Non-Lead", I1927="Non-Lead - Copper",K1927="Before 1989")),
(AND('[1]PWS Information'!$E$10="CWS",T1927="Single Family Residence",R1927="Yes",P1927="Non-Lead", M1927="Non-Lead - Copper",N1927="Before 1989")))),"Tier 4",
IF((OR((AND('[1]PWS Information'!$E$10="NTNC",P1927="Non-Lead")),
(AND('[1]PWS Information'!$E$10="CWS",P1927="Non-Lead",R1927="")),
(AND('[1]PWS Information'!$E$10="CWS",P1927="Non-Lead",R1927="No")),
(AND('[1]PWS Information'!$E$10="CWS",P1927="Non-Lead",R1927="Don't Know")),
(AND('[1]PWS Information'!$E$10="CWS",P1927="Non-Lead", I1927="Non-Lead - Copper", R1927="Yes", K1927="Between 1989 and 2014")),
(AND('[1]PWS Information'!$E$10="CWS",P1927="Non-Lead", I1927="Non-Lead - Copper", R1927="Yes", K1927="After 2014")),
(AND('[1]PWS Information'!$E$10="CWS",P1927="Non-Lead", I1927="Non-Lead - Copper", R1927="Yes", K1927="Unknown")),
(AND('[1]PWS Information'!$E$10="CWS",P1927="Non-Lead", M1927="Non-Lead - Copper", R1927="Yes", N1927="Between 1989 and 2014")),
(AND('[1]PWS Information'!$E$10="CWS",P1927="Non-Lead", M1927="Non-Lead - Copper", R1927="Yes", N1927="After 2014")),
(AND('[1]PWS Information'!$E$10="CWS",P1927="Non-Lead", M1927="Non-Lead - Copper", R1927="Yes", N1927="Unknown")),
(AND('[1]PWS Information'!$E$10="CWS",P1927="Unknown")),
(AND('[1]PWS Information'!$E$10="NTNC",P1927="Unknown")))),"Tier 5",
"")))))</f>
        <v>Tier 5</v>
      </c>
      <c r="Y1927" s="50"/>
      <c r="Z1927" s="50"/>
    </row>
    <row r="1928" spans="1:26" x14ac:dyDescent="0.25">
      <c r="A1928" s="39">
        <v>2324</v>
      </c>
      <c r="B1928" s="40">
        <v>220</v>
      </c>
      <c r="C1928" s="41" t="s">
        <v>419</v>
      </c>
      <c r="D1928" s="41" t="s">
        <v>88</v>
      </c>
      <c r="E1928" s="41">
        <v>75144</v>
      </c>
      <c r="F1928" s="42"/>
      <c r="G1928" s="43"/>
      <c r="H1928" s="44"/>
      <c r="I1928" s="45" t="s">
        <v>47</v>
      </c>
      <c r="J1928" s="46" t="s">
        <v>37</v>
      </c>
      <c r="K1928" s="42" t="s">
        <v>41</v>
      </c>
      <c r="L1928" s="49"/>
      <c r="M1928" s="45" t="s">
        <v>54</v>
      </c>
      <c r="N1928" s="46" t="s">
        <v>41</v>
      </c>
      <c r="O1928" s="49"/>
      <c r="P1928" s="36" t="str">
        <f t="shared" si="30"/>
        <v>Non-Lead</v>
      </c>
      <c r="Q1928" s="39" t="s">
        <v>37</v>
      </c>
      <c r="R1928" s="39" t="s">
        <v>37</v>
      </c>
      <c r="S1928" s="39"/>
      <c r="T1928" s="50" t="s">
        <v>36</v>
      </c>
      <c r="U1928" s="50" t="s">
        <v>37</v>
      </c>
      <c r="V1928" s="50" t="s">
        <v>37</v>
      </c>
      <c r="W1928" s="50" t="s">
        <v>37</v>
      </c>
      <c r="X1928" s="51" t="str">
        <f>IF((OR((AND('[1]PWS Information'!$E$10="CWS",T1928="Single Family Residence",P1928="Lead")),
(AND('[1]PWS Information'!$E$10="CWS",T1928="Multiple Family Residence",'[1]PWS Information'!$E$11="Yes",P1928="Lead")),
(AND('[1]PWS Information'!$E$10="NTNC",P1928="Lead")))),"Tier 1",
IF((OR((AND('[1]PWS Information'!$E$10="CWS",T1928="Multiple Family Residence",'[1]PWS Information'!$E$11="No",P1928="Lead")),
(AND('[1]PWS Information'!$E$10="CWS",T1928="Other",P1928="Lead")),
(AND('[1]PWS Information'!$E$10="CWS",T1928="Building",P1928="Lead")))),"Tier 2",
IF((OR((AND('[1]PWS Information'!$E$10="CWS",T1928="Single Family Residence",P1928="Galvanized Requiring Replacement")),
(AND('[1]PWS Information'!$E$10="CWS",T1928="Single Family Residence",P1928="Galvanized Requiring Replacement",Q1928="Yes")),
(AND('[1]PWS Information'!$E$10="NTNC",P1928="Galvanized Requiring Replacement")),
(AND('[1]PWS Information'!$E$10="NTNC",T1928="Single Family Residence",Q1928="Yes")))),"Tier 3",
IF((OR((AND('[1]PWS Information'!$E$10="CWS",T1928="Single Family Residence",R1928="Yes",P1928="Non-Lead", I1928="Non-Lead - Copper",K1928="Before 1989")),
(AND('[1]PWS Information'!$E$10="CWS",T1928="Single Family Residence",R1928="Yes",P1928="Non-Lead", M1928="Non-Lead - Copper",N1928="Before 1989")))),"Tier 4",
IF((OR((AND('[1]PWS Information'!$E$10="NTNC",P1928="Non-Lead")),
(AND('[1]PWS Information'!$E$10="CWS",P1928="Non-Lead",R1928="")),
(AND('[1]PWS Information'!$E$10="CWS",P1928="Non-Lead",R1928="No")),
(AND('[1]PWS Information'!$E$10="CWS",P1928="Non-Lead",R1928="Don't Know")),
(AND('[1]PWS Information'!$E$10="CWS",P1928="Non-Lead", I1928="Non-Lead - Copper", R1928="Yes", K1928="Between 1989 and 2014")),
(AND('[1]PWS Information'!$E$10="CWS",P1928="Non-Lead", I1928="Non-Lead - Copper", R1928="Yes", K1928="After 2014")),
(AND('[1]PWS Information'!$E$10="CWS",P1928="Non-Lead", I1928="Non-Lead - Copper", R1928="Yes", K1928="Unknown")),
(AND('[1]PWS Information'!$E$10="CWS",P1928="Non-Lead", M1928="Non-Lead - Copper", R1928="Yes", N1928="Between 1989 and 2014")),
(AND('[1]PWS Information'!$E$10="CWS",P1928="Non-Lead", M1928="Non-Lead - Copper", R1928="Yes", N1928="After 2014")),
(AND('[1]PWS Information'!$E$10="CWS",P1928="Non-Lead", M1928="Non-Lead - Copper", R1928="Yes", N1928="Unknown")),
(AND('[1]PWS Information'!$E$10="CWS",P1928="Unknown")),
(AND('[1]PWS Information'!$E$10="NTNC",P1928="Unknown")))),"Tier 5",
"")))))</f>
        <v>Tier 5</v>
      </c>
      <c r="Y1928" s="50"/>
      <c r="Z1928" s="50"/>
    </row>
    <row r="1929" spans="1:26" ht="30" x14ac:dyDescent="0.25">
      <c r="A1929" s="39">
        <v>2325</v>
      </c>
      <c r="B1929" s="40">
        <v>11101</v>
      </c>
      <c r="C1929" s="41" t="s">
        <v>288</v>
      </c>
      <c r="D1929" s="41" t="s">
        <v>88</v>
      </c>
      <c r="E1929" s="41">
        <v>75144</v>
      </c>
      <c r="F1929" s="42"/>
      <c r="G1929" s="43"/>
      <c r="H1929" s="44"/>
      <c r="I1929" s="45" t="s">
        <v>47</v>
      </c>
      <c r="J1929" s="46" t="s">
        <v>37</v>
      </c>
      <c r="K1929" s="42" t="s">
        <v>41</v>
      </c>
      <c r="L1929" s="49"/>
      <c r="M1929" s="45" t="s">
        <v>59</v>
      </c>
      <c r="N1929" s="46" t="s">
        <v>49</v>
      </c>
      <c r="O1929" s="49"/>
      <c r="P1929" s="36" t="str">
        <f t="shared" si="30"/>
        <v>Unknown</v>
      </c>
      <c r="Q1929" s="39" t="s">
        <v>46</v>
      </c>
      <c r="R1929" s="39" t="s">
        <v>46</v>
      </c>
      <c r="S1929" s="39"/>
      <c r="T1929" s="50" t="s">
        <v>52</v>
      </c>
      <c r="U1929" s="50" t="s">
        <v>37</v>
      </c>
      <c r="V1929" s="50" t="s">
        <v>49</v>
      </c>
      <c r="W1929" s="50" t="s">
        <v>37</v>
      </c>
      <c r="X1929" s="51" t="str">
        <f>IF((OR((AND('[1]PWS Information'!$E$10="CWS",T1929="Single Family Residence",P1929="Lead")),
(AND('[1]PWS Information'!$E$10="CWS",T1929="Multiple Family Residence",'[1]PWS Information'!$E$11="Yes",P1929="Lead")),
(AND('[1]PWS Information'!$E$10="NTNC",P1929="Lead")))),"Tier 1",
IF((OR((AND('[1]PWS Information'!$E$10="CWS",T1929="Multiple Family Residence",'[1]PWS Information'!$E$11="No",P1929="Lead")),
(AND('[1]PWS Information'!$E$10="CWS",T1929="Other",P1929="Lead")),
(AND('[1]PWS Information'!$E$10="CWS",T1929="Building",P1929="Lead")))),"Tier 2",
IF((OR((AND('[1]PWS Information'!$E$10="CWS",T1929="Single Family Residence",P1929="Galvanized Requiring Replacement")),
(AND('[1]PWS Information'!$E$10="CWS",T1929="Single Family Residence",P1929="Galvanized Requiring Replacement",Q1929="Yes")),
(AND('[1]PWS Information'!$E$10="NTNC",P1929="Galvanized Requiring Replacement")),
(AND('[1]PWS Information'!$E$10="NTNC",T1929="Single Family Residence",Q1929="Yes")))),"Tier 3",
IF((OR((AND('[1]PWS Information'!$E$10="CWS",T1929="Single Family Residence",R1929="Yes",P1929="Non-Lead", I1929="Non-Lead - Copper",K1929="Before 1989")),
(AND('[1]PWS Information'!$E$10="CWS",T1929="Single Family Residence",R1929="Yes",P1929="Non-Lead", M1929="Non-Lead - Copper",N1929="Before 1989")))),"Tier 4",
IF((OR((AND('[1]PWS Information'!$E$10="NTNC",P1929="Non-Lead")),
(AND('[1]PWS Information'!$E$10="CWS",P1929="Non-Lead",R1929="")),
(AND('[1]PWS Information'!$E$10="CWS",P1929="Non-Lead",R1929="No")),
(AND('[1]PWS Information'!$E$10="CWS",P1929="Non-Lead",R1929="Don't Know")),
(AND('[1]PWS Information'!$E$10="CWS",P1929="Non-Lead", I1929="Non-Lead - Copper", R1929="Yes", K1929="Between 1989 and 2014")),
(AND('[1]PWS Information'!$E$10="CWS",P1929="Non-Lead", I1929="Non-Lead - Copper", R1929="Yes", K1929="After 2014")),
(AND('[1]PWS Information'!$E$10="CWS",P1929="Non-Lead", I1929="Non-Lead - Copper", R1929="Yes", K1929="Unknown")),
(AND('[1]PWS Information'!$E$10="CWS",P1929="Non-Lead", M1929="Non-Lead - Copper", R1929="Yes", N1929="Between 1989 and 2014")),
(AND('[1]PWS Information'!$E$10="CWS",P1929="Non-Lead", M1929="Non-Lead - Copper", R1929="Yes", N1929="After 2014")),
(AND('[1]PWS Information'!$E$10="CWS",P1929="Non-Lead", M1929="Non-Lead - Copper", R1929="Yes", N1929="Unknown")),
(AND('[1]PWS Information'!$E$10="CWS",P1929="Unknown")),
(AND('[1]PWS Information'!$E$10="NTNC",P1929="Unknown")))),"Tier 5",
"")))))</f>
        <v>Tier 5</v>
      </c>
      <c r="Y1929" s="50"/>
      <c r="Z1929" s="50"/>
    </row>
    <row r="1930" spans="1:26" ht="30" x14ac:dyDescent="0.25">
      <c r="A1930" s="39">
        <v>2326</v>
      </c>
      <c r="B1930" s="40">
        <v>11101</v>
      </c>
      <c r="C1930" s="41" t="s">
        <v>288</v>
      </c>
      <c r="D1930" s="41" t="s">
        <v>88</v>
      </c>
      <c r="E1930" s="41">
        <v>75144</v>
      </c>
      <c r="F1930" s="42"/>
      <c r="G1930" s="43"/>
      <c r="H1930" s="44"/>
      <c r="I1930" s="45" t="s">
        <v>47</v>
      </c>
      <c r="J1930" s="46" t="s">
        <v>37</v>
      </c>
      <c r="K1930" s="42" t="s">
        <v>41</v>
      </c>
      <c r="L1930" s="49"/>
      <c r="M1930" s="45" t="s">
        <v>59</v>
      </c>
      <c r="N1930" s="46" t="s">
        <v>49</v>
      </c>
      <c r="O1930" s="49"/>
      <c r="P1930" s="36" t="str">
        <f t="shared" si="30"/>
        <v>Unknown</v>
      </c>
      <c r="Q1930" s="39" t="s">
        <v>46</v>
      </c>
      <c r="R1930" s="39" t="s">
        <v>46</v>
      </c>
      <c r="S1930" s="39"/>
      <c r="T1930" s="50" t="s">
        <v>52</v>
      </c>
      <c r="U1930" s="50" t="s">
        <v>37</v>
      </c>
      <c r="V1930" s="50" t="s">
        <v>49</v>
      </c>
      <c r="W1930" s="50" t="s">
        <v>37</v>
      </c>
      <c r="X1930" s="51" t="str">
        <f>IF((OR((AND('[1]PWS Information'!$E$10="CWS",T1930="Single Family Residence",P1930="Lead")),
(AND('[1]PWS Information'!$E$10="CWS",T1930="Multiple Family Residence",'[1]PWS Information'!$E$11="Yes",P1930="Lead")),
(AND('[1]PWS Information'!$E$10="NTNC",P1930="Lead")))),"Tier 1",
IF((OR((AND('[1]PWS Information'!$E$10="CWS",T1930="Multiple Family Residence",'[1]PWS Information'!$E$11="No",P1930="Lead")),
(AND('[1]PWS Information'!$E$10="CWS",T1930="Other",P1930="Lead")),
(AND('[1]PWS Information'!$E$10="CWS",T1930="Building",P1930="Lead")))),"Tier 2",
IF((OR((AND('[1]PWS Information'!$E$10="CWS",T1930="Single Family Residence",P1930="Galvanized Requiring Replacement")),
(AND('[1]PWS Information'!$E$10="CWS",T1930="Single Family Residence",P1930="Galvanized Requiring Replacement",Q1930="Yes")),
(AND('[1]PWS Information'!$E$10="NTNC",P1930="Galvanized Requiring Replacement")),
(AND('[1]PWS Information'!$E$10="NTNC",T1930="Single Family Residence",Q1930="Yes")))),"Tier 3",
IF((OR((AND('[1]PWS Information'!$E$10="CWS",T1930="Single Family Residence",R1930="Yes",P1930="Non-Lead", I1930="Non-Lead - Copper",K1930="Before 1989")),
(AND('[1]PWS Information'!$E$10="CWS",T1930="Single Family Residence",R1930="Yes",P1930="Non-Lead", M1930="Non-Lead - Copper",N1930="Before 1989")))),"Tier 4",
IF((OR((AND('[1]PWS Information'!$E$10="NTNC",P1930="Non-Lead")),
(AND('[1]PWS Information'!$E$10="CWS",P1930="Non-Lead",R1930="")),
(AND('[1]PWS Information'!$E$10="CWS",P1930="Non-Lead",R1930="No")),
(AND('[1]PWS Information'!$E$10="CWS",P1930="Non-Lead",R1930="Don't Know")),
(AND('[1]PWS Information'!$E$10="CWS",P1930="Non-Lead", I1930="Non-Lead - Copper", R1930="Yes", K1930="Between 1989 and 2014")),
(AND('[1]PWS Information'!$E$10="CWS",P1930="Non-Lead", I1930="Non-Lead - Copper", R1930="Yes", K1930="After 2014")),
(AND('[1]PWS Information'!$E$10="CWS",P1930="Non-Lead", I1930="Non-Lead - Copper", R1930="Yes", K1930="Unknown")),
(AND('[1]PWS Information'!$E$10="CWS",P1930="Non-Lead", M1930="Non-Lead - Copper", R1930="Yes", N1930="Between 1989 and 2014")),
(AND('[1]PWS Information'!$E$10="CWS",P1930="Non-Lead", M1930="Non-Lead - Copper", R1930="Yes", N1930="After 2014")),
(AND('[1]PWS Information'!$E$10="CWS",P1930="Non-Lead", M1930="Non-Lead - Copper", R1930="Yes", N1930="Unknown")),
(AND('[1]PWS Information'!$E$10="CWS",P1930="Unknown")),
(AND('[1]PWS Information'!$E$10="NTNC",P1930="Unknown")))),"Tier 5",
"")))))</f>
        <v>Tier 5</v>
      </c>
      <c r="Y1930" s="50"/>
      <c r="Z1930" s="50"/>
    </row>
    <row r="1931" spans="1:26" x14ac:dyDescent="0.25">
      <c r="A1931" s="39">
        <v>2327</v>
      </c>
      <c r="B1931" s="40">
        <v>6912</v>
      </c>
      <c r="C1931" s="41" t="s">
        <v>485</v>
      </c>
      <c r="D1931" s="41" t="s">
        <v>88</v>
      </c>
      <c r="E1931" s="41">
        <v>75144</v>
      </c>
      <c r="F1931" s="42"/>
      <c r="G1931" s="43"/>
      <c r="H1931" s="44"/>
      <c r="I1931" s="45" t="s">
        <v>47</v>
      </c>
      <c r="J1931" s="46" t="s">
        <v>37</v>
      </c>
      <c r="K1931" s="42" t="s">
        <v>41</v>
      </c>
      <c r="L1931" s="49"/>
      <c r="M1931" s="45" t="s">
        <v>54</v>
      </c>
      <c r="N1931" s="46" t="s">
        <v>41</v>
      </c>
      <c r="O1931" s="49"/>
      <c r="P1931" s="36" t="str">
        <f t="shared" si="30"/>
        <v>Non-Lead</v>
      </c>
      <c r="Q1931" s="39" t="s">
        <v>37</v>
      </c>
      <c r="R1931" s="39" t="s">
        <v>37</v>
      </c>
      <c r="S1931" s="39"/>
      <c r="T1931" s="50" t="s">
        <v>36</v>
      </c>
      <c r="U1931" s="50" t="s">
        <v>37</v>
      </c>
      <c r="V1931" s="50" t="s">
        <v>37</v>
      </c>
      <c r="W1931" s="50" t="s">
        <v>37</v>
      </c>
      <c r="X1931" s="51" t="str">
        <f>IF((OR((AND('[1]PWS Information'!$E$10="CWS",T1931="Single Family Residence",P1931="Lead")),
(AND('[1]PWS Information'!$E$10="CWS",T1931="Multiple Family Residence",'[1]PWS Information'!$E$11="Yes",P1931="Lead")),
(AND('[1]PWS Information'!$E$10="NTNC",P1931="Lead")))),"Tier 1",
IF((OR((AND('[1]PWS Information'!$E$10="CWS",T1931="Multiple Family Residence",'[1]PWS Information'!$E$11="No",P1931="Lead")),
(AND('[1]PWS Information'!$E$10="CWS",T1931="Other",P1931="Lead")),
(AND('[1]PWS Information'!$E$10="CWS",T1931="Building",P1931="Lead")))),"Tier 2",
IF((OR((AND('[1]PWS Information'!$E$10="CWS",T1931="Single Family Residence",P1931="Galvanized Requiring Replacement")),
(AND('[1]PWS Information'!$E$10="CWS",T1931="Single Family Residence",P1931="Galvanized Requiring Replacement",Q1931="Yes")),
(AND('[1]PWS Information'!$E$10="NTNC",P1931="Galvanized Requiring Replacement")),
(AND('[1]PWS Information'!$E$10="NTNC",T1931="Single Family Residence",Q1931="Yes")))),"Tier 3",
IF((OR((AND('[1]PWS Information'!$E$10="CWS",T1931="Single Family Residence",R1931="Yes",P1931="Non-Lead", I1931="Non-Lead - Copper",K1931="Before 1989")),
(AND('[1]PWS Information'!$E$10="CWS",T1931="Single Family Residence",R1931="Yes",P1931="Non-Lead", M1931="Non-Lead - Copper",N1931="Before 1989")))),"Tier 4",
IF((OR((AND('[1]PWS Information'!$E$10="NTNC",P1931="Non-Lead")),
(AND('[1]PWS Information'!$E$10="CWS",P1931="Non-Lead",R1931="")),
(AND('[1]PWS Information'!$E$10="CWS",P1931="Non-Lead",R1931="No")),
(AND('[1]PWS Information'!$E$10="CWS",P1931="Non-Lead",R1931="Don't Know")),
(AND('[1]PWS Information'!$E$10="CWS",P1931="Non-Lead", I1931="Non-Lead - Copper", R1931="Yes", K1931="Between 1989 and 2014")),
(AND('[1]PWS Information'!$E$10="CWS",P1931="Non-Lead", I1931="Non-Lead - Copper", R1931="Yes", K1931="After 2014")),
(AND('[1]PWS Information'!$E$10="CWS",P1931="Non-Lead", I1931="Non-Lead - Copper", R1931="Yes", K1931="Unknown")),
(AND('[1]PWS Information'!$E$10="CWS",P1931="Non-Lead", M1931="Non-Lead - Copper", R1931="Yes", N1931="Between 1989 and 2014")),
(AND('[1]PWS Information'!$E$10="CWS",P1931="Non-Lead", M1931="Non-Lead - Copper", R1931="Yes", N1931="After 2014")),
(AND('[1]PWS Information'!$E$10="CWS",P1931="Non-Lead", M1931="Non-Lead - Copper", R1931="Yes", N1931="Unknown")),
(AND('[1]PWS Information'!$E$10="CWS",P1931="Unknown")),
(AND('[1]PWS Information'!$E$10="NTNC",P1931="Unknown")))),"Tier 5",
"")))))</f>
        <v>Tier 5</v>
      </c>
      <c r="Y1931" s="50"/>
      <c r="Z1931" s="50"/>
    </row>
    <row r="1932" spans="1:26" ht="30" x14ac:dyDescent="0.25">
      <c r="A1932" s="39">
        <v>2328</v>
      </c>
      <c r="B1932" s="40">
        <v>5112</v>
      </c>
      <c r="C1932" s="41" t="s">
        <v>297</v>
      </c>
      <c r="D1932" s="41" t="s">
        <v>73</v>
      </c>
      <c r="E1932" s="41">
        <v>75155</v>
      </c>
      <c r="F1932" s="42"/>
      <c r="G1932" s="43"/>
      <c r="H1932" s="44"/>
      <c r="I1932" s="45" t="s">
        <v>47</v>
      </c>
      <c r="J1932" s="46" t="s">
        <v>37</v>
      </c>
      <c r="K1932" s="42" t="s">
        <v>41</v>
      </c>
      <c r="L1932" s="49"/>
      <c r="M1932" s="45" t="s">
        <v>47</v>
      </c>
      <c r="N1932" s="46" t="s">
        <v>40</v>
      </c>
      <c r="O1932" s="49"/>
      <c r="P1932" s="36" t="str">
        <f t="shared" si="30"/>
        <v>Non-Lead</v>
      </c>
      <c r="Q1932" s="39" t="s">
        <v>37</v>
      </c>
      <c r="R1932" s="39" t="s">
        <v>37</v>
      </c>
      <c r="S1932" s="39"/>
      <c r="T1932" s="50" t="s">
        <v>36</v>
      </c>
      <c r="U1932" s="50" t="s">
        <v>37</v>
      </c>
      <c r="V1932" s="50" t="s">
        <v>37</v>
      </c>
      <c r="W1932" s="50" t="s">
        <v>37</v>
      </c>
      <c r="X1932" s="51" t="str">
        <f>IF((OR((AND('[1]PWS Information'!$E$10="CWS",T1932="Single Family Residence",P1932="Lead")),
(AND('[1]PWS Information'!$E$10="CWS",T1932="Multiple Family Residence",'[1]PWS Information'!$E$11="Yes",P1932="Lead")),
(AND('[1]PWS Information'!$E$10="NTNC",P1932="Lead")))),"Tier 1",
IF((OR((AND('[1]PWS Information'!$E$10="CWS",T1932="Multiple Family Residence",'[1]PWS Information'!$E$11="No",P1932="Lead")),
(AND('[1]PWS Information'!$E$10="CWS",T1932="Other",P1932="Lead")),
(AND('[1]PWS Information'!$E$10="CWS",T1932="Building",P1932="Lead")))),"Tier 2",
IF((OR((AND('[1]PWS Information'!$E$10="CWS",T1932="Single Family Residence",P1932="Galvanized Requiring Replacement")),
(AND('[1]PWS Information'!$E$10="CWS",T1932="Single Family Residence",P1932="Galvanized Requiring Replacement",Q1932="Yes")),
(AND('[1]PWS Information'!$E$10="NTNC",P1932="Galvanized Requiring Replacement")),
(AND('[1]PWS Information'!$E$10="NTNC",T1932="Single Family Residence",Q1932="Yes")))),"Tier 3",
IF((OR((AND('[1]PWS Information'!$E$10="CWS",T1932="Single Family Residence",R1932="Yes",P1932="Non-Lead", I1932="Non-Lead - Copper",K1932="Before 1989")),
(AND('[1]PWS Information'!$E$10="CWS",T1932="Single Family Residence",R1932="Yes",P1932="Non-Lead", M1932="Non-Lead - Copper",N1932="Before 1989")))),"Tier 4",
IF((OR((AND('[1]PWS Information'!$E$10="NTNC",P1932="Non-Lead")),
(AND('[1]PWS Information'!$E$10="CWS",P1932="Non-Lead",R1932="")),
(AND('[1]PWS Information'!$E$10="CWS",P1932="Non-Lead",R1932="No")),
(AND('[1]PWS Information'!$E$10="CWS",P1932="Non-Lead",R1932="Don't Know")),
(AND('[1]PWS Information'!$E$10="CWS",P1932="Non-Lead", I1932="Non-Lead - Copper", R1932="Yes", K1932="Between 1989 and 2014")),
(AND('[1]PWS Information'!$E$10="CWS",P1932="Non-Lead", I1932="Non-Lead - Copper", R1932="Yes", K1932="After 2014")),
(AND('[1]PWS Information'!$E$10="CWS",P1932="Non-Lead", I1932="Non-Lead - Copper", R1932="Yes", K1932="Unknown")),
(AND('[1]PWS Information'!$E$10="CWS",P1932="Non-Lead", M1932="Non-Lead - Copper", R1932="Yes", N1932="Between 1989 and 2014")),
(AND('[1]PWS Information'!$E$10="CWS",P1932="Non-Lead", M1932="Non-Lead - Copper", R1932="Yes", N1932="After 2014")),
(AND('[1]PWS Information'!$E$10="CWS",P1932="Non-Lead", M1932="Non-Lead - Copper", R1932="Yes", N1932="Unknown")),
(AND('[1]PWS Information'!$E$10="CWS",P1932="Unknown")),
(AND('[1]PWS Information'!$E$10="NTNC",P1932="Unknown")))),"Tier 5",
"")))))</f>
        <v>Tier 5</v>
      </c>
      <c r="Y1932" s="50"/>
      <c r="Z1932" s="50"/>
    </row>
    <row r="1933" spans="1:26" ht="30" x14ac:dyDescent="0.25">
      <c r="A1933" s="39">
        <v>2329</v>
      </c>
      <c r="B1933" s="40">
        <v>5124</v>
      </c>
      <c r="C1933" s="41" t="s">
        <v>297</v>
      </c>
      <c r="D1933" s="41" t="s">
        <v>73</v>
      </c>
      <c r="E1933" s="41">
        <v>75155</v>
      </c>
      <c r="F1933" s="42"/>
      <c r="G1933" s="43"/>
      <c r="H1933" s="44"/>
      <c r="I1933" s="45" t="s">
        <v>47</v>
      </c>
      <c r="J1933" s="46" t="s">
        <v>37</v>
      </c>
      <c r="K1933" s="42" t="s">
        <v>41</v>
      </c>
      <c r="L1933" s="49"/>
      <c r="M1933" s="45" t="s">
        <v>47</v>
      </c>
      <c r="N1933" s="46" t="s">
        <v>40</v>
      </c>
      <c r="O1933" s="49"/>
      <c r="P1933" s="36" t="str">
        <f t="shared" si="30"/>
        <v>Non-Lead</v>
      </c>
      <c r="Q1933" s="39" t="s">
        <v>37</v>
      </c>
      <c r="R1933" s="39" t="s">
        <v>37</v>
      </c>
      <c r="S1933" s="39"/>
      <c r="T1933" s="50" t="s">
        <v>36</v>
      </c>
      <c r="U1933" s="50" t="s">
        <v>37</v>
      </c>
      <c r="V1933" s="50" t="s">
        <v>37</v>
      </c>
      <c r="W1933" s="50" t="s">
        <v>37</v>
      </c>
      <c r="X1933" s="51" t="str">
        <f>IF((OR((AND('[1]PWS Information'!$E$10="CWS",T1933="Single Family Residence",P1933="Lead")),
(AND('[1]PWS Information'!$E$10="CWS",T1933="Multiple Family Residence",'[1]PWS Information'!$E$11="Yes",P1933="Lead")),
(AND('[1]PWS Information'!$E$10="NTNC",P1933="Lead")))),"Tier 1",
IF((OR((AND('[1]PWS Information'!$E$10="CWS",T1933="Multiple Family Residence",'[1]PWS Information'!$E$11="No",P1933="Lead")),
(AND('[1]PWS Information'!$E$10="CWS",T1933="Other",P1933="Lead")),
(AND('[1]PWS Information'!$E$10="CWS",T1933="Building",P1933="Lead")))),"Tier 2",
IF((OR((AND('[1]PWS Information'!$E$10="CWS",T1933="Single Family Residence",P1933="Galvanized Requiring Replacement")),
(AND('[1]PWS Information'!$E$10="CWS",T1933="Single Family Residence",P1933="Galvanized Requiring Replacement",Q1933="Yes")),
(AND('[1]PWS Information'!$E$10="NTNC",P1933="Galvanized Requiring Replacement")),
(AND('[1]PWS Information'!$E$10="NTNC",T1933="Single Family Residence",Q1933="Yes")))),"Tier 3",
IF((OR((AND('[1]PWS Information'!$E$10="CWS",T1933="Single Family Residence",R1933="Yes",P1933="Non-Lead", I1933="Non-Lead - Copper",K1933="Before 1989")),
(AND('[1]PWS Information'!$E$10="CWS",T1933="Single Family Residence",R1933="Yes",P1933="Non-Lead", M1933="Non-Lead - Copper",N1933="Before 1989")))),"Tier 4",
IF((OR((AND('[1]PWS Information'!$E$10="NTNC",P1933="Non-Lead")),
(AND('[1]PWS Information'!$E$10="CWS",P1933="Non-Lead",R1933="")),
(AND('[1]PWS Information'!$E$10="CWS",P1933="Non-Lead",R1933="No")),
(AND('[1]PWS Information'!$E$10="CWS",P1933="Non-Lead",R1933="Don't Know")),
(AND('[1]PWS Information'!$E$10="CWS",P1933="Non-Lead", I1933="Non-Lead - Copper", R1933="Yes", K1933="Between 1989 and 2014")),
(AND('[1]PWS Information'!$E$10="CWS",P1933="Non-Lead", I1933="Non-Lead - Copper", R1933="Yes", K1933="After 2014")),
(AND('[1]PWS Information'!$E$10="CWS",P1933="Non-Lead", I1933="Non-Lead - Copper", R1933="Yes", K1933="Unknown")),
(AND('[1]PWS Information'!$E$10="CWS",P1933="Non-Lead", M1933="Non-Lead - Copper", R1933="Yes", N1933="Between 1989 and 2014")),
(AND('[1]PWS Information'!$E$10="CWS",P1933="Non-Lead", M1933="Non-Lead - Copper", R1933="Yes", N1933="After 2014")),
(AND('[1]PWS Information'!$E$10="CWS",P1933="Non-Lead", M1933="Non-Lead - Copper", R1933="Yes", N1933="Unknown")),
(AND('[1]PWS Information'!$E$10="CWS",P1933="Unknown")),
(AND('[1]PWS Information'!$E$10="NTNC",P1933="Unknown")))),"Tier 5",
"")))))</f>
        <v>Tier 5</v>
      </c>
      <c r="Y1933" s="50"/>
      <c r="Z1933" s="50"/>
    </row>
    <row r="1934" spans="1:26" x14ac:dyDescent="0.25">
      <c r="A1934" s="39">
        <v>2330</v>
      </c>
      <c r="B1934" s="40">
        <v>1835</v>
      </c>
      <c r="C1934" s="41" t="s">
        <v>470</v>
      </c>
      <c r="D1934" s="41" t="s">
        <v>88</v>
      </c>
      <c r="E1934" s="41">
        <v>75144</v>
      </c>
      <c r="F1934" s="42"/>
      <c r="G1934" s="43"/>
      <c r="H1934" s="44"/>
      <c r="I1934" s="45" t="s">
        <v>47</v>
      </c>
      <c r="J1934" s="46" t="s">
        <v>37</v>
      </c>
      <c r="K1934" s="42" t="s">
        <v>41</v>
      </c>
      <c r="L1934" s="49"/>
      <c r="M1934" s="45" t="s">
        <v>47</v>
      </c>
      <c r="N1934" s="46" t="s">
        <v>41</v>
      </c>
      <c r="O1934" s="49"/>
      <c r="P1934" s="36" t="str">
        <f t="shared" si="30"/>
        <v>Non-Lead</v>
      </c>
      <c r="Q1934" s="39" t="s">
        <v>37</v>
      </c>
      <c r="R1934" s="39" t="s">
        <v>37</v>
      </c>
      <c r="S1934" s="39"/>
      <c r="T1934" s="50" t="s">
        <v>36</v>
      </c>
      <c r="U1934" s="50" t="s">
        <v>37</v>
      </c>
      <c r="V1934" s="50" t="s">
        <v>37</v>
      </c>
      <c r="W1934" s="50" t="s">
        <v>37</v>
      </c>
      <c r="X1934" s="51" t="str">
        <f>IF((OR((AND('[1]PWS Information'!$E$10="CWS",T1934="Single Family Residence",P1934="Lead")),
(AND('[1]PWS Information'!$E$10="CWS",T1934="Multiple Family Residence",'[1]PWS Information'!$E$11="Yes",P1934="Lead")),
(AND('[1]PWS Information'!$E$10="NTNC",P1934="Lead")))),"Tier 1",
IF((OR((AND('[1]PWS Information'!$E$10="CWS",T1934="Multiple Family Residence",'[1]PWS Information'!$E$11="No",P1934="Lead")),
(AND('[1]PWS Information'!$E$10="CWS",T1934="Other",P1934="Lead")),
(AND('[1]PWS Information'!$E$10="CWS",T1934="Building",P1934="Lead")))),"Tier 2",
IF((OR((AND('[1]PWS Information'!$E$10="CWS",T1934="Single Family Residence",P1934="Galvanized Requiring Replacement")),
(AND('[1]PWS Information'!$E$10="CWS",T1934="Single Family Residence",P1934="Galvanized Requiring Replacement",Q1934="Yes")),
(AND('[1]PWS Information'!$E$10="NTNC",P1934="Galvanized Requiring Replacement")),
(AND('[1]PWS Information'!$E$10="NTNC",T1934="Single Family Residence",Q1934="Yes")))),"Tier 3",
IF((OR((AND('[1]PWS Information'!$E$10="CWS",T1934="Single Family Residence",R1934="Yes",P1934="Non-Lead", I1934="Non-Lead - Copper",K1934="Before 1989")),
(AND('[1]PWS Information'!$E$10="CWS",T1934="Single Family Residence",R1934="Yes",P1934="Non-Lead", M1934="Non-Lead - Copper",N1934="Before 1989")))),"Tier 4",
IF((OR((AND('[1]PWS Information'!$E$10="NTNC",P1934="Non-Lead")),
(AND('[1]PWS Information'!$E$10="CWS",P1934="Non-Lead",R1934="")),
(AND('[1]PWS Information'!$E$10="CWS",P1934="Non-Lead",R1934="No")),
(AND('[1]PWS Information'!$E$10="CWS",P1934="Non-Lead",R1934="Don't Know")),
(AND('[1]PWS Information'!$E$10="CWS",P1934="Non-Lead", I1934="Non-Lead - Copper", R1934="Yes", K1934="Between 1989 and 2014")),
(AND('[1]PWS Information'!$E$10="CWS",P1934="Non-Lead", I1934="Non-Lead - Copper", R1934="Yes", K1934="After 2014")),
(AND('[1]PWS Information'!$E$10="CWS",P1934="Non-Lead", I1934="Non-Lead - Copper", R1934="Yes", K1934="Unknown")),
(AND('[1]PWS Information'!$E$10="CWS",P1934="Non-Lead", M1934="Non-Lead - Copper", R1934="Yes", N1934="Between 1989 and 2014")),
(AND('[1]PWS Information'!$E$10="CWS",P1934="Non-Lead", M1934="Non-Lead - Copper", R1934="Yes", N1934="After 2014")),
(AND('[1]PWS Information'!$E$10="CWS",P1934="Non-Lead", M1934="Non-Lead - Copper", R1934="Yes", N1934="Unknown")),
(AND('[1]PWS Information'!$E$10="CWS",P1934="Unknown")),
(AND('[1]PWS Information'!$E$10="NTNC",P1934="Unknown")))),"Tier 5",
"")))))</f>
        <v>Tier 5</v>
      </c>
      <c r="Y1934" s="50"/>
      <c r="Z1934" s="50"/>
    </row>
    <row r="1935" spans="1:26" x14ac:dyDescent="0.25">
      <c r="A1935" s="39">
        <v>2331</v>
      </c>
      <c r="B1935" s="40">
        <v>3546</v>
      </c>
      <c r="C1935" s="41" t="s">
        <v>75</v>
      </c>
      <c r="D1935" s="41" t="s">
        <v>73</v>
      </c>
      <c r="E1935" s="41">
        <v>75155</v>
      </c>
      <c r="F1935" s="42"/>
      <c r="G1935" s="43"/>
      <c r="H1935" s="44"/>
      <c r="I1935" s="45" t="s">
        <v>47</v>
      </c>
      <c r="J1935" s="46" t="s">
        <v>37</v>
      </c>
      <c r="K1935" s="42" t="s">
        <v>41</v>
      </c>
      <c r="L1935" s="49"/>
      <c r="M1935" s="45" t="s">
        <v>54</v>
      </c>
      <c r="N1935" s="46" t="s">
        <v>41</v>
      </c>
      <c r="O1935" s="49"/>
      <c r="P1935" s="36" t="str">
        <f t="shared" si="30"/>
        <v>Non-Lead</v>
      </c>
      <c r="Q1935" s="39" t="s">
        <v>37</v>
      </c>
      <c r="R1935" s="39" t="s">
        <v>37</v>
      </c>
      <c r="S1935" s="39"/>
      <c r="T1935" s="50" t="s">
        <v>36</v>
      </c>
      <c r="U1935" s="50" t="s">
        <v>37</v>
      </c>
      <c r="V1935" s="50" t="s">
        <v>37</v>
      </c>
      <c r="W1935" s="50" t="s">
        <v>37</v>
      </c>
      <c r="X1935" s="51" t="str">
        <f>IF((OR((AND('[1]PWS Information'!$E$10="CWS",T1935="Single Family Residence",P1935="Lead")),
(AND('[1]PWS Information'!$E$10="CWS",T1935="Multiple Family Residence",'[1]PWS Information'!$E$11="Yes",P1935="Lead")),
(AND('[1]PWS Information'!$E$10="NTNC",P1935="Lead")))),"Tier 1",
IF((OR((AND('[1]PWS Information'!$E$10="CWS",T1935="Multiple Family Residence",'[1]PWS Information'!$E$11="No",P1935="Lead")),
(AND('[1]PWS Information'!$E$10="CWS",T1935="Other",P1935="Lead")),
(AND('[1]PWS Information'!$E$10="CWS",T1935="Building",P1935="Lead")))),"Tier 2",
IF((OR((AND('[1]PWS Information'!$E$10="CWS",T1935="Single Family Residence",P1935="Galvanized Requiring Replacement")),
(AND('[1]PWS Information'!$E$10="CWS",T1935="Single Family Residence",P1935="Galvanized Requiring Replacement",Q1935="Yes")),
(AND('[1]PWS Information'!$E$10="NTNC",P1935="Galvanized Requiring Replacement")),
(AND('[1]PWS Information'!$E$10="NTNC",T1935="Single Family Residence",Q1935="Yes")))),"Tier 3",
IF((OR((AND('[1]PWS Information'!$E$10="CWS",T1935="Single Family Residence",R1935="Yes",P1935="Non-Lead", I1935="Non-Lead - Copper",K1935="Before 1989")),
(AND('[1]PWS Information'!$E$10="CWS",T1935="Single Family Residence",R1935="Yes",P1935="Non-Lead", M1935="Non-Lead - Copper",N1935="Before 1989")))),"Tier 4",
IF((OR((AND('[1]PWS Information'!$E$10="NTNC",P1935="Non-Lead")),
(AND('[1]PWS Information'!$E$10="CWS",P1935="Non-Lead",R1935="")),
(AND('[1]PWS Information'!$E$10="CWS",P1935="Non-Lead",R1935="No")),
(AND('[1]PWS Information'!$E$10="CWS",P1935="Non-Lead",R1935="Don't Know")),
(AND('[1]PWS Information'!$E$10="CWS",P1935="Non-Lead", I1935="Non-Lead - Copper", R1935="Yes", K1935="Between 1989 and 2014")),
(AND('[1]PWS Information'!$E$10="CWS",P1935="Non-Lead", I1935="Non-Lead - Copper", R1935="Yes", K1935="After 2014")),
(AND('[1]PWS Information'!$E$10="CWS",P1935="Non-Lead", I1935="Non-Lead - Copper", R1935="Yes", K1935="Unknown")),
(AND('[1]PWS Information'!$E$10="CWS",P1935="Non-Lead", M1935="Non-Lead - Copper", R1935="Yes", N1935="Between 1989 and 2014")),
(AND('[1]PWS Information'!$E$10="CWS",P1935="Non-Lead", M1935="Non-Lead - Copper", R1935="Yes", N1935="After 2014")),
(AND('[1]PWS Information'!$E$10="CWS",P1935="Non-Lead", M1935="Non-Lead - Copper", R1935="Yes", N1935="Unknown")),
(AND('[1]PWS Information'!$E$10="CWS",P1935="Unknown")),
(AND('[1]PWS Information'!$E$10="NTNC",P1935="Unknown")))),"Tier 5",
"")))))</f>
        <v>Tier 5</v>
      </c>
      <c r="Y1935" s="50"/>
      <c r="Z1935" s="50"/>
    </row>
    <row r="1936" spans="1:26" x14ac:dyDescent="0.25">
      <c r="A1936" s="39">
        <v>2333</v>
      </c>
      <c r="B1936" s="40"/>
      <c r="C1936" s="41" t="s">
        <v>486</v>
      </c>
      <c r="D1936" s="41" t="s">
        <v>99</v>
      </c>
      <c r="E1936" s="41">
        <v>75153</v>
      </c>
      <c r="F1936" s="42"/>
      <c r="G1936" s="43"/>
      <c r="H1936" s="44"/>
      <c r="I1936" s="45" t="s">
        <v>47</v>
      </c>
      <c r="J1936" s="46" t="s">
        <v>37</v>
      </c>
      <c r="K1936" s="42" t="s">
        <v>41</v>
      </c>
      <c r="L1936" s="49"/>
      <c r="M1936" s="45" t="s">
        <v>47</v>
      </c>
      <c r="N1936" s="46" t="s">
        <v>41</v>
      </c>
      <c r="O1936" s="49"/>
      <c r="P1936" s="36" t="str">
        <f t="shared" si="30"/>
        <v>Non-Lead</v>
      </c>
      <c r="Q1936" s="39" t="s">
        <v>37</v>
      </c>
      <c r="R1936" s="39" t="s">
        <v>37</v>
      </c>
      <c r="S1936" s="39"/>
      <c r="T1936" s="50" t="s">
        <v>36</v>
      </c>
      <c r="U1936" s="50" t="s">
        <v>37</v>
      </c>
      <c r="V1936" s="50" t="s">
        <v>37</v>
      </c>
      <c r="W1936" s="50" t="s">
        <v>37</v>
      </c>
      <c r="X1936" s="51" t="str">
        <f>IF((OR((AND('[1]PWS Information'!$E$10="CWS",T1936="Single Family Residence",P1936="Lead")),
(AND('[1]PWS Information'!$E$10="CWS",T1936="Multiple Family Residence",'[1]PWS Information'!$E$11="Yes",P1936="Lead")),
(AND('[1]PWS Information'!$E$10="NTNC",P1936="Lead")))),"Tier 1",
IF((OR((AND('[1]PWS Information'!$E$10="CWS",T1936="Multiple Family Residence",'[1]PWS Information'!$E$11="No",P1936="Lead")),
(AND('[1]PWS Information'!$E$10="CWS",T1936="Other",P1936="Lead")),
(AND('[1]PWS Information'!$E$10="CWS",T1936="Building",P1936="Lead")))),"Tier 2",
IF((OR((AND('[1]PWS Information'!$E$10="CWS",T1936="Single Family Residence",P1936="Galvanized Requiring Replacement")),
(AND('[1]PWS Information'!$E$10="CWS",T1936="Single Family Residence",P1936="Galvanized Requiring Replacement",Q1936="Yes")),
(AND('[1]PWS Information'!$E$10="NTNC",P1936="Galvanized Requiring Replacement")),
(AND('[1]PWS Information'!$E$10="NTNC",T1936="Single Family Residence",Q1936="Yes")))),"Tier 3",
IF((OR((AND('[1]PWS Information'!$E$10="CWS",T1936="Single Family Residence",R1936="Yes",P1936="Non-Lead", I1936="Non-Lead - Copper",K1936="Before 1989")),
(AND('[1]PWS Information'!$E$10="CWS",T1936="Single Family Residence",R1936="Yes",P1936="Non-Lead", M1936="Non-Lead - Copper",N1936="Before 1989")))),"Tier 4",
IF((OR((AND('[1]PWS Information'!$E$10="NTNC",P1936="Non-Lead")),
(AND('[1]PWS Information'!$E$10="CWS",P1936="Non-Lead",R1936="")),
(AND('[1]PWS Information'!$E$10="CWS",P1936="Non-Lead",R1936="No")),
(AND('[1]PWS Information'!$E$10="CWS",P1936="Non-Lead",R1936="Don't Know")),
(AND('[1]PWS Information'!$E$10="CWS",P1936="Non-Lead", I1936="Non-Lead - Copper", R1936="Yes", K1936="Between 1989 and 2014")),
(AND('[1]PWS Information'!$E$10="CWS",P1936="Non-Lead", I1936="Non-Lead - Copper", R1936="Yes", K1936="After 2014")),
(AND('[1]PWS Information'!$E$10="CWS",P1936="Non-Lead", I1936="Non-Lead - Copper", R1936="Yes", K1936="Unknown")),
(AND('[1]PWS Information'!$E$10="CWS",P1936="Non-Lead", M1936="Non-Lead - Copper", R1936="Yes", N1936="Between 1989 and 2014")),
(AND('[1]PWS Information'!$E$10="CWS",P1936="Non-Lead", M1936="Non-Lead - Copper", R1936="Yes", N1936="After 2014")),
(AND('[1]PWS Information'!$E$10="CWS",P1936="Non-Lead", M1936="Non-Lead - Copper", R1936="Yes", N1936="Unknown")),
(AND('[1]PWS Information'!$E$10="CWS",P1936="Unknown")),
(AND('[1]PWS Information'!$E$10="NTNC",P1936="Unknown")))),"Tier 5",
"")))))</f>
        <v>Tier 5</v>
      </c>
      <c r="Y1936" s="50"/>
      <c r="Z1936" s="50"/>
    </row>
    <row r="1937" spans="1:26" x14ac:dyDescent="0.25">
      <c r="A1937" s="39">
        <v>2334</v>
      </c>
      <c r="B1937" s="40">
        <v>6060</v>
      </c>
      <c r="C1937" s="41" t="s">
        <v>410</v>
      </c>
      <c r="D1937" s="41" t="s">
        <v>99</v>
      </c>
      <c r="E1937" s="41">
        <v>75153</v>
      </c>
      <c r="F1937" s="42"/>
      <c r="G1937" s="43"/>
      <c r="H1937" s="44"/>
      <c r="I1937" s="45" t="s">
        <v>47</v>
      </c>
      <c r="J1937" s="46" t="s">
        <v>37</v>
      </c>
      <c r="K1937" s="42" t="s">
        <v>41</v>
      </c>
      <c r="L1937" s="49"/>
      <c r="M1937" s="45" t="s">
        <v>47</v>
      </c>
      <c r="N1937" s="46" t="s">
        <v>41</v>
      </c>
      <c r="O1937" s="49"/>
      <c r="P1937" s="36" t="str">
        <f t="shared" si="30"/>
        <v>Non-Lead</v>
      </c>
      <c r="Q1937" s="39" t="s">
        <v>37</v>
      </c>
      <c r="R1937" s="39" t="s">
        <v>37</v>
      </c>
      <c r="S1937" s="39"/>
      <c r="T1937" s="50" t="s">
        <v>36</v>
      </c>
      <c r="U1937" s="50" t="s">
        <v>37</v>
      </c>
      <c r="V1937" s="50" t="s">
        <v>37</v>
      </c>
      <c r="W1937" s="50" t="s">
        <v>37</v>
      </c>
      <c r="X1937" s="51" t="str">
        <f>IF((OR((AND('[1]PWS Information'!$E$10="CWS",T1937="Single Family Residence",P1937="Lead")),
(AND('[1]PWS Information'!$E$10="CWS",T1937="Multiple Family Residence",'[1]PWS Information'!$E$11="Yes",P1937="Lead")),
(AND('[1]PWS Information'!$E$10="NTNC",P1937="Lead")))),"Tier 1",
IF((OR((AND('[1]PWS Information'!$E$10="CWS",T1937="Multiple Family Residence",'[1]PWS Information'!$E$11="No",P1937="Lead")),
(AND('[1]PWS Information'!$E$10="CWS",T1937="Other",P1937="Lead")),
(AND('[1]PWS Information'!$E$10="CWS",T1937="Building",P1937="Lead")))),"Tier 2",
IF((OR((AND('[1]PWS Information'!$E$10="CWS",T1937="Single Family Residence",P1937="Galvanized Requiring Replacement")),
(AND('[1]PWS Information'!$E$10="CWS",T1937="Single Family Residence",P1937="Galvanized Requiring Replacement",Q1937="Yes")),
(AND('[1]PWS Information'!$E$10="NTNC",P1937="Galvanized Requiring Replacement")),
(AND('[1]PWS Information'!$E$10="NTNC",T1937="Single Family Residence",Q1937="Yes")))),"Tier 3",
IF((OR((AND('[1]PWS Information'!$E$10="CWS",T1937="Single Family Residence",R1937="Yes",P1937="Non-Lead", I1937="Non-Lead - Copper",K1937="Before 1989")),
(AND('[1]PWS Information'!$E$10="CWS",T1937="Single Family Residence",R1937="Yes",P1937="Non-Lead", M1937="Non-Lead - Copper",N1937="Before 1989")))),"Tier 4",
IF((OR((AND('[1]PWS Information'!$E$10="NTNC",P1937="Non-Lead")),
(AND('[1]PWS Information'!$E$10="CWS",P1937="Non-Lead",R1937="")),
(AND('[1]PWS Information'!$E$10="CWS",P1937="Non-Lead",R1937="No")),
(AND('[1]PWS Information'!$E$10="CWS",P1937="Non-Lead",R1937="Don't Know")),
(AND('[1]PWS Information'!$E$10="CWS",P1937="Non-Lead", I1937="Non-Lead - Copper", R1937="Yes", K1937="Between 1989 and 2014")),
(AND('[1]PWS Information'!$E$10="CWS",P1937="Non-Lead", I1937="Non-Lead - Copper", R1937="Yes", K1937="After 2014")),
(AND('[1]PWS Information'!$E$10="CWS",P1937="Non-Lead", I1937="Non-Lead - Copper", R1937="Yes", K1937="Unknown")),
(AND('[1]PWS Information'!$E$10="CWS",P1937="Non-Lead", M1937="Non-Lead - Copper", R1937="Yes", N1937="Between 1989 and 2014")),
(AND('[1]PWS Information'!$E$10="CWS",P1937="Non-Lead", M1937="Non-Lead - Copper", R1937="Yes", N1937="After 2014")),
(AND('[1]PWS Information'!$E$10="CWS",P1937="Non-Lead", M1937="Non-Lead - Copper", R1937="Yes", N1937="Unknown")),
(AND('[1]PWS Information'!$E$10="CWS",P1937="Unknown")),
(AND('[1]PWS Information'!$E$10="NTNC",P1937="Unknown")))),"Tier 5",
"")))))</f>
        <v>Tier 5</v>
      </c>
      <c r="Y1937" s="50"/>
      <c r="Z1937" s="50"/>
    </row>
    <row r="1938" spans="1:26" ht="30" x14ac:dyDescent="0.25">
      <c r="A1938" s="39">
        <v>2336</v>
      </c>
      <c r="B1938" s="40">
        <v>6068</v>
      </c>
      <c r="C1938" s="41" t="s">
        <v>487</v>
      </c>
      <c r="D1938" s="41" t="s">
        <v>99</v>
      </c>
      <c r="E1938" s="41">
        <v>75153</v>
      </c>
      <c r="F1938" s="42"/>
      <c r="G1938" s="43"/>
      <c r="H1938" s="44"/>
      <c r="I1938" s="45" t="s">
        <v>47</v>
      </c>
      <c r="J1938" s="46" t="s">
        <v>37</v>
      </c>
      <c r="K1938" s="42" t="s">
        <v>41</v>
      </c>
      <c r="L1938" s="49"/>
      <c r="M1938" s="45" t="s">
        <v>59</v>
      </c>
      <c r="N1938" s="46" t="s">
        <v>49</v>
      </c>
      <c r="O1938" s="49"/>
      <c r="P1938" s="36" t="str">
        <f t="shared" si="30"/>
        <v>Unknown</v>
      </c>
      <c r="Q1938" s="39" t="s">
        <v>46</v>
      </c>
      <c r="R1938" s="39" t="s">
        <v>46</v>
      </c>
      <c r="S1938" s="39"/>
      <c r="T1938" s="50" t="s">
        <v>36</v>
      </c>
      <c r="U1938" s="50" t="s">
        <v>37</v>
      </c>
      <c r="V1938" s="50" t="s">
        <v>49</v>
      </c>
      <c r="W1938" s="50" t="s">
        <v>37</v>
      </c>
      <c r="X1938" s="51" t="str">
        <f>IF((OR((AND('[1]PWS Information'!$E$10="CWS",T1938="Single Family Residence",P1938="Lead")),
(AND('[1]PWS Information'!$E$10="CWS",T1938="Multiple Family Residence",'[1]PWS Information'!$E$11="Yes",P1938="Lead")),
(AND('[1]PWS Information'!$E$10="NTNC",P1938="Lead")))),"Tier 1",
IF((OR((AND('[1]PWS Information'!$E$10="CWS",T1938="Multiple Family Residence",'[1]PWS Information'!$E$11="No",P1938="Lead")),
(AND('[1]PWS Information'!$E$10="CWS",T1938="Other",P1938="Lead")),
(AND('[1]PWS Information'!$E$10="CWS",T1938="Building",P1938="Lead")))),"Tier 2",
IF((OR((AND('[1]PWS Information'!$E$10="CWS",T1938="Single Family Residence",P1938="Galvanized Requiring Replacement")),
(AND('[1]PWS Information'!$E$10="CWS",T1938="Single Family Residence",P1938="Galvanized Requiring Replacement",Q1938="Yes")),
(AND('[1]PWS Information'!$E$10="NTNC",P1938="Galvanized Requiring Replacement")),
(AND('[1]PWS Information'!$E$10="NTNC",T1938="Single Family Residence",Q1938="Yes")))),"Tier 3",
IF((OR((AND('[1]PWS Information'!$E$10="CWS",T1938="Single Family Residence",R1938="Yes",P1938="Non-Lead", I1938="Non-Lead - Copper",K1938="Before 1989")),
(AND('[1]PWS Information'!$E$10="CWS",T1938="Single Family Residence",R1938="Yes",P1938="Non-Lead", M1938="Non-Lead - Copper",N1938="Before 1989")))),"Tier 4",
IF((OR((AND('[1]PWS Information'!$E$10="NTNC",P1938="Non-Lead")),
(AND('[1]PWS Information'!$E$10="CWS",P1938="Non-Lead",R1938="")),
(AND('[1]PWS Information'!$E$10="CWS",P1938="Non-Lead",R1938="No")),
(AND('[1]PWS Information'!$E$10="CWS",P1938="Non-Lead",R1938="Don't Know")),
(AND('[1]PWS Information'!$E$10="CWS",P1938="Non-Lead", I1938="Non-Lead - Copper", R1938="Yes", K1938="Between 1989 and 2014")),
(AND('[1]PWS Information'!$E$10="CWS",P1938="Non-Lead", I1938="Non-Lead - Copper", R1938="Yes", K1938="After 2014")),
(AND('[1]PWS Information'!$E$10="CWS",P1938="Non-Lead", I1938="Non-Lead - Copper", R1938="Yes", K1938="Unknown")),
(AND('[1]PWS Information'!$E$10="CWS",P1938="Non-Lead", M1938="Non-Lead - Copper", R1938="Yes", N1938="Between 1989 and 2014")),
(AND('[1]PWS Information'!$E$10="CWS",P1938="Non-Lead", M1938="Non-Lead - Copper", R1938="Yes", N1938="After 2014")),
(AND('[1]PWS Information'!$E$10="CWS",P1938="Non-Lead", M1938="Non-Lead - Copper", R1938="Yes", N1938="Unknown")),
(AND('[1]PWS Information'!$E$10="CWS",P1938="Unknown")),
(AND('[1]PWS Information'!$E$10="NTNC",P1938="Unknown")))),"Tier 5",
"")))))</f>
        <v>Tier 5</v>
      </c>
      <c r="Y1938" s="50"/>
      <c r="Z1938" s="50"/>
    </row>
    <row r="1939" spans="1:26" x14ac:dyDescent="0.25">
      <c r="A1939" s="39">
        <v>2338</v>
      </c>
      <c r="B1939" s="40">
        <v>6076</v>
      </c>
      <c r="C1939" s="41" t="s">
        <v>488</v>
      </c>
      <c r="D1939" s="41" t="s">
        <v>99</v>
      </c>
      <c r="E1939" s="41">
        <v>75153</v>
      </c>
      <c r="F1939" s="42"/>
      <c r="G1939" s="43"/>
      <c r="H1939" s="44"/>
      <c r="I1939" s="45" t="s">
        <v>47</v>
      </c>
      <c r="J1939" s="46" t="s">
        <v>37</v>
      </c>
      <c r="K1939" s="42" t="s">
        <v>41</v>
      </c>
      <c r="L1939" s="49"/>
      <c r="M1939" s="45" t="s">
        <v>47</v>
      </c>
      <c r="N1939" s="46" t="s">
        <v>41</v>
      </c>
      <c r="O1939" s="49"/>
      <c r="P1939" s="36" t="str">
        <f t="shared" si="30"/>
        <v>Non-Lead</v>
      </c>
      <c r="Q1939" s="39" t="s">
        <v>37</v>
      </c>
      <c r="R1939" s="39" t="s">
        <v>37</v>
      </c>
      <c r="S1939" s="39"/>
      <c r="T1939" s="50" t="s">
        <v>36</v>
      </c>
      <c r="U1939" s="50" t="s">
        <v>37</v>
      </c>
      <c r="V1939" s="50"/>
      <c r="W1939" s="50" t="s">
        <v>37</v>
      </c>
      <c r="X1939" s="51" t="str">
        <f>IF((OR((AND('[1]PWS Information'!$E$10="CWS",T1939="Single Family Residence",P1939="Lead")),
(AND('[1]PWS Information'!$E$10="CWS",T1939="Multiple Family Residence",'[1]PWS Information'!$E$11="Yes",P1939="Lead")),
(AND('[1]PWS Information'!$E$10="NTNC",P1939="Lead")))),"Tier 1",
IF((OR((AND('[1]PWS Information'!$E$10="CWS",T1939="Multiple Family Residence",'[1]PWS Information'!$E$11="No",P1939="Lead")),
(AND('[1]PWS Information'!$E$10="CWS",T1939="Other",P1939="Lead")),
(AND('[1]PWS Information'!$E$10="CWS",T1939="Building",P1939="Lead")))),"Tier 2",
IF((OR((AND('[1]PWS Information'!$E$10="CWS",T1939="Single Family Residence",P1939="Galvanized Requiring Replacement")),
(AND('[1]PWS Information'!$E$10="CWS",T1939="Single Family Residence",P1939="Galvanized Requiring Replacement",Q1939="Yes")),
(AND('[1]PWS Information'!$E$10="NTNC",P1939="Galvanized Requiring Replacement")),
(AND('[1]PWS Information'!$E$10="NTNC",T1939="Single Family Residence",Q1939="Yes")))),"Tier 3",
IF((OR((AND('[1]PWS Information'!$E$10="CWS",T1939="Single Family Residence",R1939="Yes",P1939="Non-Lead", I1939="Non-Lead - Copper",K1939="Before 1989")),
(AND('[1]PWS Information'!$E$10="CWS",T1939="Single Family Residence",R1939="Yes",P1939="Non-Lead", M1939="Non-Lead - Copper",N1939="Before 1989")))),"Tier 4",
IF((OR((AND('[1]PWS Information'!$E$10="NTNC",P1939="Non-Lead")),
(AND('[1]PWS Information'!$E$10="CWS",P1939="Non-Lead",R1939="")),
(AND('[1]PWS Information'!$E$10="CWS",P1939="Non-Lead",R1939="No")),
(AND('[1]PWS Information'!$E$10="CWS",P1939="Non-Lead",R1939="Don't Know")),
(AND('[1]PWS Information'!$E$10="CWS",P1939="Non-Lead", I1939="Non-Lead - Copper", R1939="Yes", K1939="Between 1989 and 2014")),
(AND('[1]PWS Information'!$E$10="CWS",P1939="Non-Lead", I1939="Non-Lead - Copper", R1939="Yes", K1939="After 2014")),
(AND('[1]PWS Information'!$E$10="CWS",P1939="Non-Lead", I1939="Non-Lead - Copper", R1939="Yes", K1939="Unknown")),
(AND('[1]PWS Information'!$E$10="CWS",P1939="Non-Lead", M1939="Non-Lead - Copper", R1939="Yes", N1939="Between 1989 and 2014")),
(AND('[1]PWS Information'!$E$10="CWS",P1939="Non-Lead", M1939="Non-Lead - Copper", R1939="Yes", N1939="After 2014")),
(AND('[1]PWS Information'!$E$10="CWS",P1939="Non-Lead", M1939="Non-Lead - Copper", R1939="Yes", N1939="Unknown")),
(AND('[1]PWS Information'!$E$10="CWS",P1939="Unknown")),
(AND('[1]PWS Information'!$E$10="NTNC",P1939="Unknown")))),"Tier 5",
"")))))</f>
        <v>Tier 5</v>
      </c>
      <c r="Y1939" s="50"/>
      <c r="Z1939" s="50"/>
    </row>
    <row r="1940" spans="1:26" ht="30" x14ac:dyDescent="0.25">
      <c r="A1940" s="39">
        <v>2342</v>
      </c>
      <c r="B1940" s="40">
        <v>6096</v>
      </c>
      <c r="C1940" s="41" t="s">
        <v>410</v>
      </c>
      <c r="D1940" s="41" t="s">
        <v>99</v>
      </c>
      <c r="E1940" s="41">
        <v>75153</v>
      </c>
      <c r="F1940" s="42"/>
      <c r="G1940" s="43"/>
      <c r="H1940" s="44"/>
      <c r="I1940" s="45" t="s">
        <v>47</v>
      </c>
      <c r="J1940" s="46" t="s">
        <v>37</v>
      </c>
      <c r="K1940" s="42" t="s">
        <v>41</v>
      </c>
      <c r="L1940" s="49"/>
      <c r="M1940" s="45" t="s">
        <v>59</v>
      </c>
      <c r="N1940" s="46" t="s">
        <v>49</v>
      </c>
      <c r="O1940" s="49"/>
      <c r="P1940" s="36" t="str">
        <f t="shared" si="30"/>
        <v>Unknown</v>
      </c>
      <c r="Q1940" s="39" t="s">
        <v>46</v>
      </c>
      <c r="R1940" s="39" t="s">
        <v>46</v>
      </c>
      <c r="S1940" s="39"/>
      <c r="T1940" s="50" t="s">
        <v>36</v>
      </c>
      <c r="U1940" s="50" t="s">
        <v>37</v>
      </c>
      <c r="V1940" s="50" t="s">
        <v>49</v>
      </c>
      <c r="W1940" s="50" t="s">
        <v>37</v>
      </c>
      <c r="X1940" s="51" t="str">
        <f>IF((OR((AND('[1]PWS Information'!$E$10="CWS",T1940="Single Family Residence",P1940="Lead")),
(AND('[1]PWS Information'!$E$10="CWS",T1940="Multiple Family Residence",'[1]PWS Information'!$E$11="Yes",P1940="Lead")),
(AND('[1]PWS Information'!$E$10="NTNC",P1940="Lead")))),"Tier 1",
IF((OR((AND('[1]PWS Information'!$E$10="CWS",T1940="Multiple Family Residence",'[1]PWS Information'!$E$11="No",P1940="Lead")),
(AND('[1]PWS Information'!$E$10="CWS",T1940="Other",P1940="Lead")),
(AND('[1]PWS Information'!$E$10="CWS",T1940="Building",P1940="Lead")))),"Tier 2",
IF((OR((AND('[1]PWS Information'!$E$10="CWS",T1940="Single Family Residence",P1940="Galvanized Requiring Replacement")),
(AND('[1]PWS Information'!$E$10="CWS",T1940="Single Family Residence",P1940="Galvanized Requiring Replacement",Q1940="Yes")),
(AND('[1]PWS Information'!$E$10="NTNC",P1940="Galvanized Requiring Replacement")),
(AND('[1]PWS Information'!$E$10="NTNC",T1940="Single Family Residence",Q1940="Yes")))),"Tier 3",
IF((OR((AND('[1]PWS Information'!$E$10="CWS",T1940="Single Family Residence",R1940="Yes",P1940="Non-Lead", I1940="Non-Lead - Copper",K1940="Before 1989")),
(AND('[1]PWS Information'!$E$10="CWS",T1940="Single Family Residence",R1940="Yes",P1940="Non-Lead", M1940="Non-Lead - Copper",N1940="Before 1989")))),"Tier 4",
IF((OR((AND('[1]PWS Information'!$E$10="NTNC",P1940="Non-Lead")),
(AND('[1]PWS Information'!$E$10="CWS",P1940="Non-Lead",R1940="")),
(AND('[1]PWS Information'!$E$10="CWS",P1940="Non-Lead",R1940="No")),
(AND('[1]PWS Information'!$E$10="CWS",P1940="Non-Lead",R1940="Don't Know")),
(AND('[1]PWS Information'!$E$10="CWS",P1940="Non-Lead", I1940="Non-Lead - Copper", R1940="Yes", K1940="Between 1989 and 2014")),
(AND('[1]PWS Information'!$E$10="CWS",P1940="Non-Lead", I1940="Non-Lead - Copper", R1940="Yes", K1940="After 2014")),
(AND('[1]PWS Information'!$E$10="CWS",P1940="Non-Lead", I1940="Non-Lead - Copper", R1940="Yes", K1940="Unknown")),
(AND('[1]PWS Information'!$E$10="CWS",P1940="Non-Lead", M1940="Non-Lead - Copper", R1940="Yes", N1940="Between 1989 and 2014")),
(AND('[1]PWS Information'!$E$10="CWS",P1940="Non-Lead", M1940="Non-Lead - Copper", R1940="Yes", N1940="After 2014")),
(AND('[1]PWS Information'!$E$10="CWS",P1940="Non-Lead", M1940="Non-Lead - Copper", R1940="Yes", N1940="Unknown")),
(AND('[1]PWS Information'!$E$10="CWS",P1940="Unknown")),
(AND('[1]PWS Information'!$E$10="NTNC",P1940="Unknown")))),"Tier 5",
"")))))</f>
        <v>Tier 5</v>
      </c>
      <c r="Y1940" s="50"/>
      <c r="Z1940" s="50"/>
    </row>
    <row r="1941" spans="1:26" ht="30" x14ac:dyDescent="0.25">
      <c r="A1941" s="39">
        <v>2343</v>
      </c>
      <c r="B1941" s="40">
        <v>6100</v>
      </c>
      <c r="C1941" s="41" t="s">
        <v>410</v>
      </c>
      <c r="D1941" s="41" t="s">
        <v>99</v>
      </c>
      <c r="E1941" s="41">
        <v>75153</v>
      </c>
      <c r="F1941" s="42"/>
      <c r="G1941" s="43"/>
      <c r="H1941" s="44"/>
      <c r="I1941" s="45" t="s">
        <v>47</v>
      </c>
      <c r="J1941" s="46" t="s">
        <v>37</v>
      </c>
      <c r="K1941" s="42" t="s">
        <v>41</v>
      </c>
      <c r="L1941" s="49"/>
      <c r="M1941" s="45" t="s">
        <v>59</v>
      </c>
      <c r="N1941" s="46" t="s">
        <v>49</v>
      </c>
      <c r="O1941" s="49"/>
      <c r="P1941" s="36" t="str">
        <f t="shared" si="30"/>
        <v>Unknown</v>
      </c>
      <c r="Q1941" s="39" t="s">
        <v>46</v>
      </c>
      <c r="R1941" s="39" t="s">
        <v>46</v>
      </c>
      <c r="S1941" s="39"/>
      <c r="T1941" s="50" t="s">
        <v>48</v>
      </c>
      <c r="U1941" s="50" t="s">
        <v>37</v>
      </c>
      <c r="V1941" s="50" t="s">
        <v>49</v>
      </c>
      <c r="W1941" s="50" t="s">
        <v>37</v>
      </c>
      <c r="X1941" s="51" t="str">
        <f>IF((OR((AND('[1]PWS Information'!$E$10="CWS",T1941="Single Family Residence",P1941="Lead")),
(AND('[1]PWS Information'!$E$10="CWS",T1941="Multiple Family Residence",'[1]PWS Information'!$E$11="Yes",P1941="Lead")),
(AND('[1]PWS Information'!$E$10="NTNC",P1941="Lead")))),"Tier 1",
IF((OR((AND('[1]PWS Information'!$E$10="CWS",T1941="Multiple Family Residence",'[1]PWS Information'!$E$11="No",P1941="Lead")),
(AND('[1]PWS Information'!$E$10="CWS",T1941="Other",P1941="Lead")),
(AND('[1]PWS Information'!$E$10="CWS",T1941="Building",P1941="Lead")))),"Tier 2",
IF((OR((AND('[1]PWS Information'!$E$10="CWS",T1941="Single Family Residence",P1941="Galvanized Requiring Replacement")),
(AND('[1]PWS Information'!$E$10="CWS",T1941="Single Family Residence",P1941="Galvanized Requiring Replacement",Q1941="Yes")),
(AND('[1]PWS Information'!$E$10="NTNC",P1941="Galvanized Requiring Replacement")),
(AND('[1]PWS Information'!$E$10="NTNC",T1941="Single Family Residence",Q1941="Yes")))),"Tier 3",
IF((OR((AND('[1]PWS Information'!$E$10="CWS",T1941="Single Family Residence",R1941="Yes",P1941="Non-Lead", I1941="Non-Lead - Copper",K1941="Before 1989")),
(AND('[1]PWS Information'!$E$10="CWS",T1941="Single Family Residence",R1941="Yes",P1941="Non-Lead", M1941="Non-Lead - Copper",N1941="Before 1989")))),"Tier 4",
IF((OR((AND('[1]PWS Information'!$E$10="NTNC",P1941="Non-Lead")),
(AND('[1]PWS Information'!$E$10="CWS",P1941="Non-Lead",R1941="")),
(AND('[1]PWS Information'!$E$10="CWS",P1941="Non-Lead",R1941="No")),
(AND('[1]PWS Information'!$E$10="CWS",P1941="Non-Lead",R1941="Don't Know")),
(AND('[1]PWS Information'!$E$10="CWS",P1941="Non-Lead", I1941="Non-Lead - Copper", R1941="Yes", K1941="Between 1989 and 2014")),
(AND('[1]PWS Information'!$E$10="CWS",P1941="Non-Lead", I1941="Non-Lead - Copper", R1941="Yes", K1941="After 2014")),
(AND('[1]PWS Information'!$E$10="CWS",P1941="Non-Lead", I1941="Non-Lead - Copper", R1941="Yes", K1941="Unknown")),
(AND('[1]PWS Information'!$E$10="CWS",P1941="Non-Lead", M1941="Non-Lead - Copper", R1941="Yes", N1941="Between 1989 and 2014")),
(AND('[1]PWS Information'!$E$10="CWS",P1941="Non-Lead", M1941="Non-Lead - Copper", R1941="Yes", N1941="After 2014")),
(AND('[1]PWS Information'!$E$10="CWS",P1941="Non-Lead", M1941="Non-Lead - Copper", R1941="Yes", N1941="Unknown")),
(AND('[1]PWS Information'!$E$10="CWS",P1941="Unknown")),
(AND('[1]PWS Information'!$E$10="NTNC",P1941="Unknown")))),"Tier 5",
"")))))</f>
        <v>Tier 5</v>
      </c>
      <c r="Y1941" s="50"/>
      <c r="Z1941" s="50"/>
    </row>
    <row r="1942" spans="1:26" ht="30" x14ac:dyDescent="0.25">
      <c r="A1942" s="39">
        <v>2344</v>
      </c>
      <c r="B1942" s="40">
        <v>6102</v>
      </c>
      <c r="C1942" s="41" t="s">
        <v>489</v>
      </c>
      <c r="D1942" s="41" t="s">
        <v>99</v>
      </c>
      <c r="E1942" s="41">
        <v>75153</v>
      </c>
      <c r="F1942" s="42"/>
      <c r="G1942" s="43"/>
      <c r="H1942" s="44"/>
      <c r="I1942" s="45" t="s">
        <v>47</v>
      </c>
      <c r="J1942" s="46" t="s">
        <v>37</v>
      </c>
      <c r="K1942" s="42" t="s">
        <v>41</v>
      </c>
      <c r="L1942" s="49"/>
      <c r="M1942" s="45" t="s">
        <v>59</v>
      </c>
      <c r="N1942" s="46" t="s">
        <v>49</v>
      </c>
      <c r="O1942" s="49"/>
      <c r="P1942" s="36" t="str">
        <f t="shared" si="30"/>
        <v>Unknown</v>
      </c>
      <c r="Q1942" s="39" t="s">
        <v>46</v>
      </c>
      <c r="R1942" s="39" t="s">
        <v>46</v>
      </c>
      <c r="S1942" s="39"/>
      <c r="T1942" s="50" t="s">
        <v>52</v>
      </c>
      <c r="U1942" s="50" t="s">
        <v>37</v>
      </c>
      <c r="V1942" s="50" t="s">
        <v>49</v>
      </c>
      <c r="W1942" s="50" t="s">
        <v>37</v>
      </c>
      <c r="X1942" s="51" t="str">
        <f>IF((OR((AND('[1]PWS Information'!$E$10="CWS",T1942="Single Family Residence",P1942="Lead")),
(AND('[1]PWS Information'!$E$10="CWS",T1942="Multiple Family Residence",'[1]PWS Information'!$E$11="Yes",P1942="Lead")),
(AND('[1]PWS Information'!$E$10="NTNC",P1942="Lead")))),"Tier 1",
IF((OR((AND('[1]PWS Information'!$E$10="CWS",T1942="Multiple Family Residence",'[1]PWS Information'!$E$11="No",P1942="Lead")),
(AND('[1]PWS Information'!$E$10="CWS",T1942="Other",P1942="Lead")),
(AND('[1]PWS Information'!$E$10="CWS",T1942="Building",P1942="Lead")))),"Tier 2",
IF((OR((AND('[1]PWS Information'!$E$10="CWS",T1942="Single Family Residence",P1942="Galvanized Requiring Replacement")),
(AND('[1]PWS Information'!$E$10="CWS",T1942="Single Family Residence",P1942="Galvanized Requiring Replacement",Q1942="Yes")),
(AND('[1]PWS Information'!$E$10="NTNC",P1942="Galvanized Requiring Replacement")),
(AND('[1]PWS Information'!$E$10="NTNC",T1942="Single Family Residence",Q1942="Yes")))),"Tier 3",
IF((OR((AND('[1]PWS Information'!$E$10="CWS",T1942="Single Family Residence",R1942="Yes",P1942="Non-Lead", I1942="Non-Lead - Copper",K1942="Before 1989")),
(AND('[1]PWS Information'!$E$10="CWS",T1942="Single Family Residence",R1942="Yes",P1942="Non-Lead", M1942="Non-Lead - Copper",N1942="Before 1989")))),"Tier 4",
IF((OR((AND('[1]PWS Information'!$E$10="NTNC",P1942="Non-Lead")),
(AND('[1]PWS Information'!$E$10="CWS",P1942="Non-Lead",R1942="")),
(AND('[1]PWS Information'!$E$10="CWS",P1942="Non-Lead",R1942="No")),
(AND('[1]PWS Information'!$E$10="CWS",P1942="Non-Lead",R1942="Don't Know")),
(AND('[1]PWS Information'!$E$10="CWS",P1942="Non-Lead", I1942="Non-Lead - Copper", R1942="Yes", K1942="Between 1989 and 2014")),
(AND('[1]PWS Information'!$E$10="CWS",P1942="Non-Lead", I1942="Non-Lead - Copper", R1942="Yes", K1942="After 2014")),
(AND('[1]PWS Information'!$E$10="CWS",P1942="Non-Lead", I1942="Non-Lead - Copper", R1942="Yes", K1942="Unknown")),
(AND('[1]PWS Information'!$E$10="CWS",P1942="Non-Lead", M1942="Non-Lead - Copper", R1942="Yes", N1942="Between 1989 and 2014")),
(AND('[1]PWS Information'!$E$10="CWS",P1942="Non-Lead", M1942="Non-Lead - Copper", R1942="Yes", N1942="After 2014")),
(AND('[1]PWS Information'!$E$10="CWS",P1942="Non-Lead", M1942="Non-Lead - Copper", R1942="Yes", N1942="Unknown")),
(AND('[1]PWS Information'!$E$10="CWS",P1942="Unknown")),
(AND('[1]PWS Information'!$E$10="NTNC",P1942="Unknown")))),"Tier 5",
"")))))</f>
        <v>Tier 5</v>
      </c>
      <c r="Y1942" s="50"/>
      <c r="Z1942" s="50"/>
    </row>
    <row r="1943" spans="1:26" ht="30" x14ac:dyDescent="0.25">
      <c r="A1943" s="39">
        <v>2348</v>
      </c>
      <c r="B1943" s="40">
        <v>1485</v>
      </c>
      <c r="C1943" s="41" t="s">
        <v>311</v>
      </c>
      <c r="D1943" s="41" t="s">
        <v>99</v>
      </c>
      <c r="E1943" s="41">
        <v>75153</v>
      </c>
      <c r="F1943" s="42"/>
      <c r="G1943" s="43"/>
      <c r="H1943" s="44"/>
      <c r="I1943" s="45" t="s">
        <v>47</v>
      </c>
      <c r="J1943" s="46" t="s">
        <v>37</v>
      </c>
      <c r="K1943" s="42" t="s">
        <v>41</v>
      </c>
      <c r="L1943" s="49"/>
      <c r="M1943" s="45" t="s">
        <v>59</v>
      </c>
      <c r="N1943" s="46" t="s">
        <v>49</v>
      </c>
      <c r="O1943" s="49"/>
      <c r="P1943" s="36" t="str">
        <f t="shared" si="30"/>
        <v>Unknown</v>
      </c>
      <c r="Q1943" s="39" t="s">
        <v>46</v>
      </c>
      <c r="R1943" s="39" t="s">
        <v>46</v>
      </c>
      <c r="S1943" s="39"/>
      <c r="T1943" s="50" t="s">
        <v>36</v>
      </c>
      <c r="U1943" s="50" t="s">
        <v>37</v>
      </c>
      <c r="V1943" s="50" t="s">
        <v>49</v>
      </c>
      <c r="W1943" s="50" t="s">
        <v>37</v>
      </c>
      <c r="X1943" s="51" t="str">
        <f>IF((OR((AND('[1]PWS Information'!$E$10="CWS",T1943="Single Family Residence",P1943="Lead")),
(AND('[1]PWS Information'!$E$10="CWS",T1943="Multiple Family Residence",'[1]PWS Information'!$E$11="Yes",P1943="Lead")),
(AND('[1]PWS Information'!$E$10="NTNC",P1943="Lead")))),"Tier 1",
IF((OR((AND('[1]PWS Information'!$E$10="CWS",T1943="Multiple Family Residence",'[1]PWS Information'!$E$11="No",P1943="Lead")),
(AND('[1]PWS Information'!$E$10="CWS",T1943="Other",P1943="Lead")),
(AND('[1]PWS Information'!$E$10="CWS",T1943="Building",P1943="Lead")))),"Tier 2",
IF((OR((AND('[1]PWS Information'!$E$10="CWS",T1943="Single Family Residence",P1943="Galvanized Requiring Replacement")),
(AND('[1]PWS Information'!$E$10="CWS",T1943="Single Family Residence",P1943="Galvanized Requiring Replacement",Q1943="Yes")),
(AND('[1]PWS Information'!$E$10="NTNC",P1943="Galvanized Requiring Replacement")),
(AND('[1]PWS Information'!$E$10="NTNC",T1943="Single Family Residence",Q1943="Yes")))),"Tier 3",
IF((OR((AND('[1]PWS Information'!$E$10="CWS",T1943="Single Family Residence",R1943="Yes",P1943="Non-Lead", I1943="Non-Lead - Copper",K1943="Before 1989")),
(AND('[1]PWS Information'!$E$10="CWS",T1943="Single Family Residence",R1943="Yes",P1943="Non-Lead", M1943="Non-Lead - Copper",N1943="Before 1989")))),"Tier 4",
IF((OR((AND('[1]PWS Information'!$E$10="NTNC",P1943="Non-Lead")),
(AND('[1]PWS Information'!$E$10="CWS",P1943="Non-Lead",R1943="")),
(AND('[1]PWS Information'!$E$10="CWS",P1943="Non-Lead",R1943="No")),
(AND('[1]PWS Information'!$E$10="CWS",P1943="Non-Lead",R1943="Don't Know")),
(AND('[1]PWS Information'!$E$10="CWS",P1943="Non-Lead", I1943="Non-Lead - Copper", R1943="Yes", K1943="Between 1989 and 2014")),
(AND('[1]PWS Information'!$E$10="CWS",P1943="Non-Lead", I1943="Non-Lead - Copper", R1943="Yes", K1943="After 2014")),
(AND('[1]PWS Information'!$E$10="CWS",P1943="Non-Lead", I1943="Non-Lead - Copper", R1943="Yes", K1943="Unknown")),
(AND('[1]PWS Information'!$E$10="CWS",P1943="Non-Lead", M1943="Non-Lead - Copper", R1943="Yes", N1943="Between 1989 and 2014")),
(AND('[1]PWS Information'!$E$10="CWS",P1943="Non-Lead", M1943="Non-Lead - Copper", R1943="Yes", N1943="After 2014")),
(AND('[1]PWS Information'!$E$10="CWS",P1943="Non-Lead", M1943="Non-Lead - Copper", R1943="Yes", N1943="Unknown")),
(AND('[1]PWS Information'!$E$10="CWS",P1943="Unknown")),
(AND('[1]PWS Information'!$E$10="NTNC",P1943="Unknown")))),"Tier 5",
"")))))</f>
        <v>Tier 5</v>
      </c>
      <c r="Y1943" s="50"/>
      <c r="Z1943" s="50"/>
    </row>
    <row r="1944" spans="1:26" ht="30" x14ac:dyDescent="0.25">
      <c r="A1944" s="39">
        <v>2349</v>
      </c>
      <c r="B1944" s="40">
        <v>1481</v>
      </c>
      <c r="C1944" s="41" t="s">
        <v>311</v>
      </c>
      <c r="D1944" s="41" t="s">
        <v>99</v>
      </c>
      <c r="E1944" s="41">
        <v>75153</v>
      </c>
      <c r="F1944" s="42"/>
      <c r="G1944" s="43"/>
      <c r="H1944" s="44"/>
      <c r="I1944" s="45" t="s">
        <v>47</v>
      </c>
      <c r="J1944" s="46" t="s">
        <v>37</v>
      </c>
      <c r="K1944" s="42" t="s">
        <v>41</v>
      </c>
      <c r="L1944" s="49"/>
      <c r="M1944" s="45" t="s">
        <v>59</v>
      </c>
      <c r="N1944" s="46" t="s">
        <v>49</v>
      </c>
      <c r="O1944" s="49"/>
      <c r="P1944" s="36" t="str">
        <f t="shared" si="30"/>
        <v>Unknown</v>
      </c>
      <c r="Q1944" s="39" t="s">
        <v>46</v>
      </c>
      <c r="R1944" s="39" t="s">
        <v>46</v>
      </c>
      <c r="S1944" s="39"/>
      <c r="T1944" s="50" t="s">
        <v>36</v>
      </c>
      <c r="U1944" s="50" t="s">
        <v>37</v>
      </c>
      <c r="V1944" s="50" t="s">
        <v>49</v>
      </c>
      <c r="W1944" s="50" t="s">
        <v>37</v>
      </c>
      <c r="X1944" s="51" t="str">
        <f>IF((OR((AND('[1]PWS Information'!$E$10="CWS",T1944="Single Family Residence",P1944="Lead")),
(AND('[1]PWS Information'!$E$10="CWS",T1944="Multiple Family Residence",'[1]PWS Information'!$E$11="Yes",P1944="Lead")),
(AND('[1]PWS Information'!$E$10="NTNC",P1944="Lead")))),"Tier 1",
IF((OR((AND('[1]PWS Information'!$E$10="CWS",T1944="Multiple Family Residence",'[1]PWS Information'!$E$11="No",P1944="Lead")),
(AND('[1]PWS Information'!$E$10="CWS",T1944="Other",P1944="Lead")),
(AND('[1]PWS Information'!$E$10="CWS",T1944="Building",P1944="Lead")))),"Tier 2",
IF((OR((AND('[1]PWS Information'!$E$10="CWS",T1944="Single Family Residence",P1944="Galvanized Requiring Replacement")),
(AND('[1]PWS Information'!$E$10="CWS",T1944="Single Family Residence",P1944="Galvanized Requiring Replacement",Q1944="Yes")),
(AND('[1]PWS Information'!$E$10="NTNC",P1944="Galvanized Requiring Replacement")),
(AND('[1]PWS Information'!$E$10="NTNC",T1944="Single Family Residence",Q1944="Yes")))),"Tier 3",
IF((OR((AND('[1]PWS Information'!$E$10="CWS",T1944="Single Family Residence",R1944="Yes",P1944="Non-Lead", I1944="Non-Lead - Copper",K1944="Before 1989")),
(AND('[1]PWS Information'!$E$10="CWS",T1944="Single Family Residence",R1944="Yes",P1944="Non-Lead", M1944="Non-Lead - Copper",N1944="Before 1989")))),"Tier 4",
IF((OR((AND('[1]PWS Information'!$E$10="NTNC",P1944="Non-Lead")),
(AND('[1]PWS Information'!$E$10="CWS",P1944="Non-Lead",R1944="")),
(AND('[1]PWS Information'!$E$10="CWS",P1944="Non-Lead",R1944="No")),
(AND('[1]PWS Information'!$E$10="CWS",P1944="Non-Lead",R1944="Don't Know")),
(AND('[1]PWS Information'!$E$10="CWS",P1944="Non-Lead", I1944="Non-Lead - Copper", R1944="Yes", K1944="Between 1989 and 2014")),
(AND('[1]PWS Information'!$E$10="CWS",P1944="Non-Lead", I1944="Non-Lead - Copper", R1944="Yes", K1944="After 2014")),
(AND('[1]PWS Information'!$E$10="CWS",P1944="Non-Lead", I1944="Non-Lead - Copper", R1944="Yes", K1944="Unknown")),
(AND('[1]PWS Information'!$E$10="CWS",P1944="Non-Lead", M1944="Non-Lead - Copper", R1944="Yes", N1944="Between 1989 and 2014")),
(AND('[1]PWS Information'!$E$10="CWS",P1944="Non-Lead", M1944="Non-Lead - Copper", R1944="Yes", N1944="After 2014")),
(AND('[1]PWS Information'!$E$10="CWS",P1944="Non-Lead", M1944="Non-Lead - Copper", R1944="Yes", N1944="Unknown")),
(AND('[1]PWS Information'!$E$10="CWS",P1944="Unknown")),
(AND('[1]PWS Information'!$E$10="NTNC",P1944="Unknown")))),"Tier 5",
"")))))</f>
        <v>Tier 5</v>
      </c>
      <c r="Y1944" s="50"/>
      <c r="Z1944" s="50"/>
    </row>
    <row r="1945" spans="1:26" x14ac:dyDescent="0.25">
      <c r="A1945" s="39">
        <v>2350</v>
      </c>
      <c r="B1945" s="40">
        <v>5270</v>
      </c>
      <c r="C1945" s="41" t="s">
        <v>196</v>
      </c>
      <c r="D1945" s="41" t="s">
        <v>83</v>
      </c>
      <c r="E1945" s="41">
        <v>75105</v>
      </c>
      <c r="F1945" s="42"/>
      <c r="G1945" s="43"/>
      <c r="H1945" s="44"/>
      <c r="I1945" s="45" t="s">
        <v>47</v>
      </c>
      <c r="J1945" s="46" t="s">
        <v>37</v>
      </c>
      <c r="K1945" s="42" t="s">
        <v>41</v>
      </c>
      <c r="L1945" s="49"/>
      <c r="M1945" s="45" t="s">
        <v>47</v>
      </c>
      <c r="N1945" s="46" t="s">
        <v>41</v>
      </c>
      <c r="O1945" s="49"/>
      <c r="P1945" s="36" t="str">
        <f t="shared" si="30"/>
        <v>Non-Lead</v>
      </c>
      <c r="Q1945" s="39" t="s">
        <v>37</v>
      </c>
      <c r="R1945" s="39" t="s">
        <v>37</v>
      </c>
      <c r="S1945" s="39"/>
      <c r="T1945" s="50" t="s">
        <v>36</v>
      </c>
      <c r="U1945" s="50" t="s">
        <v>37</v>
      </c>
      <c r="V1945" s="50" t="s">
        <v>37</v>
      </c>
      <c r="W1945" s="50" t="s">
        <v>37</v>
      </c>
      <c r="X1945" s="51" t="str">
        <f>IF((OR((AND('[1]PWS Information'!$E$10="CWS",T1945="Single Family Residence",P1945="Lead")),
(AND('[1]PWS Information'!$E$10="CWS",T1945="Multiple Family Residence",'[1]PWS Information'!$E$11="Yes",P1945="Lead")),
(AND('[1]PWS Information'!$E$10="NTNC",P1945="Lead")))),"Tier 1",
IF((OR((AND('[1]PWS Information'!$E$10="CWS",T1945="Multiple Family Residence",'[1]PWS Information'!$E$11="No",P1945="Lead")),
(AND('[1]PWS Information'!$E$10="CWS",T1945="Other",P1945="Lead")),
(AND('[1]PWS Information'!$E$10="CWS",T1945="Building",P1945="Lead")))),"Tier 2",
IF((OR((AND('[1]PWS Information'!$E$10="CWS",T1945="Single Family Residence",P1945="Galvanized Requiring Replacement")),
(AND('[1]PWS Information'!$E$10="CWS",T1945="Single Family Residence",P1945="Galvanized Requiring Replacement",Q1945="Yes")),
(AND('[1]PWS Information'!$E$10="NTNC",P1945="Galvanized Requiring Replacement")),
(AND('[1]PWS Information'!$E$10="NTNC",T1945="Single Family Residence",Q1945="Yes")))),"Tier 3",
IF((OR((AND('[1]PWS Information'!$E$10="CWS",T1945="Single Family Residence",R1945="Yes",P1945="Non-Lead", I1945="Non-Lead - Copper",K1945="Before 1989")),
(AND('[1]PWS Information'!$E$10="CWS",T1945="Single Family Residence",R1945="Yes",P1945="Non-Lead", M1945="Non-Lead - Copper",N1945="Before 1989")))),"Tier 4",
IF((OR((AND('[1]PWS Information'!$E$10="NTNC",P1945="Non-Lead")),
(AND('[1]PWS Information'!$E$10="CWS",P1945="Non-Lead",R1945="")),
(AND('[1]PWS Information'!$E$10="CWS",P1945="Non-Lead",R1945="No")),
(AND('[1]PWS Information'!$E$10="CWS",P1945="Non-Lead",R1945="Don't Know")),
(AND('[1]PWS Information'!$E$10="CWS",P1945="Non-Lead", I1945="Non-Lead - Copper", R1945="Yes", K1945="Between 1989 and 2014")),
(AND('[1]PWS Information'!$E$10="CWS",P1945="Non-Lead", I1945="Non-Lead - Copper", R1945="Yes", K1945="After 2014")),
(AND('[1]PWS Information'!$E$10="CWS",P1945="Non-Lead", I1945="Non-Lead - Copper", R1945="Yes", K1945="Unknown")),
(AND('[1]PWS Information'!$E$10="CWS",P1945="Non-Lead", M1945="Non-Lead - Copper", R1945="Yes", N1945="Between 1989 and 2014")),
(AND('[1]PWS Information'!$E$10="CWS",P1945="Non-Lead", M1945="Non-Lead - Copper", R1945="Yes", N1945="After 2014")),
(AND('[1]PWS Information'!$E$10="CWS",P1945="Non-Lead", M1945="Non-Lead - Copper", R1945="Yes", N1945="Unknown")),
(AND('[1]PWS Information'!$E$10="CWS",P1945="Unknown")),
(AND('[1]PWS Information'!$E$10="NTNC",P1945="Unknown")))),"Tier 5",
"")))))</f>
        <v>Tier 5</v>
      </c>
      <c r="Y1945" s="50"/>
      <c r="Z1945" s="50"/>
    </row>
    <row r="1946" spans="1:26" ht="30" x14ac:dyDescent="0.25">
      <c r="A1946" s="39">
        <v>2351</v>
      </c>
      <c r="B1946" s="40">
        <v>1432</v>
      </c>
      <c r="C1946" s="41" t="s">
        <v>354</v>
      </c>
      <c r="D1946" s="41" t="s">
        <v>88</v>
      </c>
      <c r="E1946" s="41">
        <v>75144</v>
      </c>
      <c r="F1946" s="42"/>
      <c r="G1946" s="43"/>
      <c r="H1946" s="44"/>
      <c r="I1946" s="45" t="s">
        <v>47</v>
      </c>
      <c r="J1946" s="46" t="s">
        <v>37</v>
      </c>
      <c r="K1946" s="42" t="s">
        <v>41</v>
      </c>
      <c r="L1946" s="49"/>
      <c r="M1946" s="45" t="s">
        <v>47</v>
      </c>
      <c r="N1946" s="46" t="s">
        <v>40</v>
      </c>
      <c r="O1946" s="49"/>
      <c r="P1946" s="36" t="str">
        <f t="shared" si="30"/>
        <v>Non-Lead</v>
      </c>
      <c r="Q1946" s="39" t="s">
        <v>37</v>
      </c>
      <c r="R1946" s="39" t="s">
        <v>37</v>
      </c>
      <c r="S1946" s="39"/>
      <c r="T1946" s="50" t="s">
        <v>36</v>
      </c>
      <c r="U1946" s="50" t="s">
        <v>37</v>
      </c>
      <c r="V1946" s="50" t="s">
        <v>37</v>
      </c>
      <c r="W1946" s="50" t="s">
        <v>37</v>
      </c>
      <c r="X1946" s="51" t="str">
        <f>IF((OR((AND('[1]PWS Information'!$E$10="CWS",T1946="Single Family Residence",P1946="Lead")),
(AND('[1]PWS Information'!$E$10="CWS",T1946="Multiple Family Residence",'[1]PWS Information'!$E$11="Yes",P1946="Lead")),
(AND('[1]PWS Information'!$E$10="NTNC",P1946="Lead")))),"Tier 1",
IF((OR((AND('[1]PWS Information'!$E$10="CWS",T1946="Multiple Family Residence",'[1]PWS Information'!$E$11="No",P1946="Lead")),
(AND('[1]PWS Information'!$E$10="CWS",T1946="Other",P1946="Lead")),
(AND('[1]PWS Information'!$E$10="CWS",T1946="Building",P1946="Lead")))),"Tier 2",
IF((OR((AND('[1]PWS Information'!$E$10="CWS",T1946="Single Family Residence",P1946="Galvanized Requiring Replacement")),
(AND('[1]PWS Information'!$E$10="CWS",T1946="Single Family Residence",P1946="Galvanized Requiring Replacement",Q1946="Yes")),
(AND('[1]PWS Information'!$E$10="NTNC",P1946="Galvanized Requiring Replacement")),
(AND('[1]PWS Information'!$E$10="NTNC",T1946="Single Family Residence",Q1946="Yes")))),"Tier 3",
IF((OR((AND('[1]PWS Information'!$E$10="CWS",T1946="Single Family Residence",R1946="Yes",P1946="Non-Lead", I1946="Non-Lead - Copper",K1946="Before 1989")),
(AND('[1]PWS Information'!$E$10="CWS",T1946="Single Family Residence",R1946="Yes",P1946="Non-Lead", M1946="Non-Lead - Copper",N1946="Before 1989")))),"Tier 4",
IF((OR((AND('[1]PWS Information'!$E$10="NTNC",P1946="Non-Lead")),
(AND('[1]PWS Information'!$E$10="CWS",P1946="Non-Lead",R1946="")),
(AND('[1]PWS Information'!$E$10="CWS",P1946="Non-Lead",R1946="No")),
(AND('[1]PWS Information'!$E$10="CWS",P1946="Non-Lead",R1946="Don't Know")),
(AND('[1]PWS Information'!$E$10="CWS",P1946="Non-Lead", I1946="Non-Lead - Copper", R1946="Yes", K1946="Between 1989 and 2014")),
(AND('[1]PWS Information'!$E$10="CWS",P1946="Non-Lead", I1946="Non-Lead - Copper", R1946="Yes", K1946="After 2014")),
(AND('[1]PWS Information'!$E$10="CWS",P1946="Non-Lead", I1946="Non-Lead - Copper", R1946="Yes", K1946="Unknown")),
(AND('[1]PWS Information'!$E$10="CWS",P1946="Non-Lead", M1946="Non-Lead - Copper", R1946="Yes", N1946="Between 1989 and 2014")),
(AND('[1]PWS Information'!$E$10="CWS",P1946="Non-Lead", M1946="Non-Lead - Copper", R1946="Yes", N1946="After 2014")),
(AND('[1]PWS Information'!$E$10="CWS",P1946="Non-Lead", M1946="Non-Lead - Copper", R1946="Yes", N1946="Unknown")),
(AND('[1]PWS Information'!$E$10="CWS",P1946="Unknown")),
(AND('[1]PWS Information'!$E$10="NTNC",P1946="Unknown")))),"Tier 5",
"")))))</f>
        <v>Tier 5</v>
      </c>
      <c r="Y1946" s="50"/>
      <c r="Z1946" s="50"/>
    </row>
    <row r="1947" spans="1:26" x14ac:dyDescent="0.25">
      <c r="A1947" s="39">
        <v>2352</v>
      </c>
      <c r="B1947" s="40">
        <v>12685</v>
      </c>
      <c r="C1947" s="41" t="s">
        <v>307</v>
      </c>
      <c r="D1947" s="41" t="s">
        <v>88</v>
      </c>
      <c r="E1947" s="41">
        <v>75144</v>
      </c>
      <c r="F1947" s="42"/>
      <c r="G1947" s="43"/>
      <c r="H1947" s="44"/>
      <c r="I1947" s="45" t="s">
        <v>47</v>
      </c>
      <c r="J1947" s="46" t="s">
        <v>37</v>
      </c>
      <c r="K1947" s="42" t="s">
        <v>41</v>
      </c>
      <c r="L1947" s="49"/>
      <c r="M1947" s="45" t="s">
        <v>47</v>
      </c>
      <c r="N1947" s="46" t="s">
        <v>41</v>
      </c>
      <c r="O1947" s="49"/>
      <c r="P1947" s="36" t="str">
        <f t="shared" si="30"/>
        <v>Non-Lead</v>
      </c>
      <c r="Q1947" s="39" t="s">
        <v>37</v>
      </c>
      <c r="R1947" s="39" t="s">
        <v>37</v>
      </c>
      <c r="S1947" s="39"/>
      <c r="T1947" s="50" t="s">
        <v>36</v>
      </c>
      <c r="U1947" s="50" t="s">
        <v>37</v>
      </c>
      <c r="V1947" s="50" t="s">
        <v>37</v>
      </c>
      <c r="W1947" s="50" t="s">
        <v>37</v>
      </c>
      <c r="X1947" s="51" t="str">
        <f>IF((OR((AND('[1]PWS Information'!$E$10="CWS",T1947="Single Family Residence",P1947="Lead")),
(AND('[1]PWS Information'!$E$10="CWS",T1947="Multiple Family Residence",'[1]PWS Information'!$E$11="Yes",P1947="Lead")),
(AND('[1]PWS Information'!$E$10="NTNC",P1947="Lead")))),"Tier 1",
IF((OR((AND('[1]PWS Information'!$E$10="CWS",T1947="Multiple Family Residence",'[1]PWS Information'!$E$11="No",P1947="Lead")),
(AND('[1]PWS Information'!$E$10="CWS",T1947="Other",P1947="Lead")),
(AND('[1]PWS Information'!$E$10="CWS",T1947="Building",P1947="Lead")))),"Tier 2",
IF((OR((AND('[1]PWS Information'!$E$10="CWS",T1947="Single Family Residence",P1947="Galvanized Requiring Replacement")),
(AND('[1]PWS Information'!$E$10="CWS",T1947="Single Family Residence",P1947="Galvanized Requiring Replacement",Q1947="Yes")),
(AND('[1]PWS Information'!$E$10="NTNC",P1947="Galvanized Requiring Replacement")),
(AND('[1]PWS Information'!$E$10="NTNC",T1947="Single Family Residence",Q1947="Yes")))),"Tier 3",
IF((OR((AND('[1]PWS Information'!$E$10="CWS",T1947="Single Family Residence",R1947="Yes",P1947="Non-Lead", I1947="Non-Lead - Copper",K1947="Before 1989")),
(AND('[1]PWS Information'!$E$10="CWS",T1947="Single Family Residence",R1947="Yes",P1947="Non-Lead", M1947="Non-Lead - Copper",N1947="Before 1989")))),"Tier 4",
IF((OR((AND('[1]PWS Information'!$E$10="NTNC",P1947="Non-Lead")),
(AND('[1]PWS Information'!$E$10="CWS",P1947="Non-Lead",R1947="")),
(AND('[1]PWS Information'!$E$10="CWS",P1947="Non-Lead",R1947="No")),
(AND('[1]PWS Information'!$E$10="CWS",P1947="Non-Lead",R1947="Don't Know")),
(AND('[1]PWS Information'!$E$10="CWS",P1947="Non-Lead", I1947="Non-Lead - Copper", R1947="Yes", K1947="Between 1989 and 2014")),
(AND('[1]PWS Information'!$E$10="CWS",P1947="Non-Lead", I1947="Non-Lead - Copper", R1947="Yes", K1947="After 2014")),
(AND('[1]PWS Information'!$E$10="CWS",P1947="Non-Lead", I1947="Non-Lead - Copper", R1947="Yes", K1947="Unknown")),
(AND('[1]PWS Information'!$E$10="CWS",P1947="Non-Lead", M1947="Non-Lead - Copper", R1947="Yes", N1947="Between 1989 and 2014")),
(AND('[1]PWS Information'!$E$10="CWS",P1947="Non-Lead", M1947="Non-Lead - Copper", R1947="Yes", N1947="After 2014")),
(AND('[1]PWS Information'!$E$10="CWS",P1947="Non-Lead", M1947="Non-Lead - Copper", R1947="Yes", N1947="Unknown")),
(AND('[1]PWS Information'!$E$10="CWS",P1947="Unknown")),
(AND('[1]PWS Information'!$E$10="NTNC",P1947="Unknown")))),"Tier 5",
"")))))</f>
        <v>Tier 5</v>
      </c>
      <c r="Y1947" s="50"/>
      <c r="Z1947" s="50"/>
    </row>
    <row r="1948" spans="1:26" x14ac:dyDescent="0.25">
      <c r="A1948" s="39">
        <v>2353</v>
      </c>
      <c r="B1948" s="40"/>
      <c r="C1948" s="41" t="s">
        <v>288</v>
      </c>
      <c r="D1948" s="41" t="s">
        <v>88</v>
      </c>
      <c r="E1948" s="41">
        <v>75144</v>
      </c>
      <c r="F1948" s="42"/>
      <c r="G1948" s="43"/>
      <c r="H1948" s="44"/>
      <c r="I1948" s="45" t="s">
        <v>47</v>
      </c>
      <c r="J1948" s="46" t="s">
        <v>37</v>
      </c>
      <c r="K1948" s="42" t="s">
        <v>41</v>
      </c>
      <c r="L1948" s="49"/>
      <c r="M1948" s="45" t="s">
        <v>47</v>
      </c>
      <c r="N1948" s="46" t="s">
        <v>41</v>
      </c>
      <c r="O1948" s="49"/>
      <c r="P1948" s="36" t="str">
        <f t="shared" si="30"/>
        <v>Non-Lead</v>
      </c>
      <c r="Q1948" s="39" t="s">
        <v>37</v>
      </c>
      <c r="R1948" s="39" t="s">
        <v>37</v>
      </c>
      <c r="S1948" s="39"/>
      <c r="T1948" s="50" t="s">
        <v>52</v>
      </c>
      <c r="U1948" s="50" t="s">
        <v>37</v>
      </c>
      <c r="V1948" s="50" t="s">
        <v>37</v>
      </c>
      <c r="W1948" s="50" t="s">
        <v>37</v>
      </c>
      <c r="X1948" s="51" t="str">
        <f>IF((OR((AND('[1]PWS Information'!$E$10="CWS",T1948="Single Family Residence",P1948="Lead")),
(AND('[1]PWS Information'!$E$10="CWS",T1948="Multiple Family Residence",'[1]PWS Information'!$E$11="Yes",P1948="Lead")),
(AND('[1]PWS Information'!$E$10="NTNC",P1948="Lead")))),"Tier 1",
IF((OR((AND('[1]PWS Information'!$E$10="CWS",T1948="Multiple Family Residence",'[1]PWS Information'!$E$11="No",P1948="Lead")),
(AND('[1]PWS Information'!$E$10="CWS",T1948="Other",P1948="Lead")),
(AND('[1]PWS Information'!$E$10="CWS",T1948="Building",P1948="Lead")))),"Tier 2",
IF((OR((AND('[1]PWS Information'!$E$10="CWS",T1948="Single Family Residence",P1948="Galvanized Requiring Replacement")),
(AND('[1]PWS Information'!$E$10="CWS",T1948="Single Family Residence",P1948="Galvanized Requiring Replacement",Q1948="Yes")),
(AND('[1]PWS Information'!$E$10="NTNC",P1948="Galvanized Requiring Replacement")),
(AND('[1]PWS Information'!$E$10="NTNC",T1948="Single Family Residence",Q1948="Yes")))),"Tier 3",
IF((OR((AND('[1]PWS Information'!$E$10="CWS",T1948="Single Family Residence",R1948="Yes",P1948="Non-Lead", I1948="Non-Lead - Copper",K1948="Before 1989")),
(AND('[1]PWS Information'!$E$10="CWS",T1948="Single Family Residence",R1948="Yes",P1948="Non-Lead", M1948="Non-Lead - Copper",N1948="Before 1989")))),"Tier 4",
IF((OR((AND('[1]PWS Information'!$E$10="NTNC",P1948="Non-Lead")),
(AND('[1]PWS Information'!$E$10="CWS",P1948="Non-Lead",R1948="")),
(AND('[1]PWS Information'!$E$10="CWS",P1948="Non-Lead",R1948="No")),
(AND('[1]PWS Information'!$E$10="CWS",P1948="Non-Lead",R1948="Don't Know")),
(AND('[1]PWS Information'!$E$10="CWS",P1948="Non-Lead", I1948="Non-Lead - Copper", R1948="Yes", K1948="Between 1989 and 2014")),
(AND('[1]PWS Information'!$E$10="CWS",P1948="Non-Lead", I1948="Non-Lead - Copper", R1948="Yes", K1948="After 2014")),
(AND('[1]PWS Information'!$E$10="CWS",P1948="Non-Lead", I1948="Non-Lead - Copper", R1948="Yes", K1948="Unknown")),
(AND('[1]PWS Information'!$E$10="CWS",P1948="Non-Lead", M1948="Non-Lead - Copper", R1948="Yes", N1948="Between 1989 and 2014")),
(AND('[1]PWS Information'!$E$10="CWS",P1948="Non-Lead", M1948="Non-Lead - Copper", R1948="Yes", N1948="After 2014")),
(AND('[1]PWS Information'!$E$10="CWS",P1948="Non-Lead", M1948="Non-Lead - Copper", R1948="Yes", N1948="Unknown")),
(AND('[1]PWS Information'!$E$10="CWS",P1948="Unknown")),
(AND('[1]PWS Information'!$E$10="NTNC",P1948="Unknown")))),"Tier 5",
"")))))</f>
        <v>Tier 5</v>
      </c>
      <c r="Y1948" s="50"/>
      <c r="Z1948" s="50"/>
    </row>
    <row r="1949" spans="1:26" x14ac:dyDescent="0.25">
      <c r="A1949" s="39">
        <v>2354</v>
      </c>
      <c r="B1949" s="40"/>
      <c r="C1949" s="41" t="s">
        <v>288</v>
      </c>
      <c r="D1949" s="41" t="s">
        <v>88</v>
      </c>
      <c r="E1949" s="41">
        <v>75144</v>
      </c>
      <c r="F1949" s="42"/>
      <c r="G1949" s="43"/>
      <c r="H1949" s="44"/>
      <c r="I1949" s="45" t="s">
        <v>47</v>
      </c>
      <c r="J1949" s="46" t="s">
        <v>37</v>
      </c>
      <c r="K1949" s="42" t="s">
        <v>41</v>
      </c>
      <c r="L1949" s="49"/>
      <c r="M1949" s="45" t="s">
        <v>47</v>
      </c>
      <c r="N1949" s="46" t="s">
        <v>41</v>
      </c>
      <c r="O1949" s="49"/>
      <c r="P1949" s="36" t="str">
        <f t="shared" si="30"/>
        <v>Non-Lead</v>
      </c>
      <c r="Q1949" s="39" t="s">
        <v>37</v>
      </c>
      <c r="R1949" s="39" t="s">
        <v>37</v>
      </c>
      <c r="S1949" s="39"/>
      <c r="T1949" s="50" t="s">
        <v>36</v>
      </c>
      <c r="U1949" s="50" t="s">
        <v>37</v>
      </c>
      <c r="V1949" s="50" t="s">
        <v>37</v>
      </c>
      <c r="W1949" s="50" t="s">
        <v>37</v>
      </c>
      <c r="X1949" s="51" t="str">
        <f>IF((OR((AND('[1]PWS Information'!$E$10="CWS",T1949="Single Family Residence",P1949="Lead")),
(AND('[1]PWS Information'!$E$10="CWS",T1949="Multiple Family Residence",'[1]PWS Information'!$E$11="Yes",P1949="Lead")),
(AND('[1]PWS Information'!$E$10="NTNC",P1949="Lead")))),"Tier 1",
IF((OR((AND('[1]PWS Information'!$E$10="CWS",T1949="Multiple Family Residence",'[1]PWS Information'!$E$11="No",P1949="Lead")),
(AND('[1]PWS Information'!$E$10="CWS",T1949="Other",P1949="Lead")),
(AND('[1]PWS Information'!$E$10="CWS",T1949="Building",P1949="Lead")))),"Tier 2",
IF((OR((AND('[1]PWS Information'!$E$10="CWS",T1949="Single Family Residence",P1949="Galvanized Requiring Replacement")),
(AND('[1]PWS Information'!$E$10="CWS",T1949="Single Family Residence",P1949="Galvanized Requiring Replacement",Q1949="Yes")),
(AND('[1]PWS Information'!$E$10="NTNC",P1949="Galvanized Requiring Replacement")),
(AND('[1]PWS Information'!$E$10="NTNC",T1949="Single Family Residence",Q1949="Yes")))),"Tier 3",
IF((OR((AND('[1]PWS Information'!$E$10="CWS",T1949="Single Family Residence",R1949="Yes",P1949="Non-Lead", I1949="Non-Lead - Copper",K1949="Before 1989")),
(AND('[1]PWS Information'!$E$10="CWS",T1949="Single Family Residence",R1949="Yes",P1949="Non-Lead", M1949="Non-Lead - Copper",N1949="Before 1989")))),"Tier 4",
IF((OR((AND('[1]PWS Information'!$E$10="NTNC",P1949="Non-Lead")),
(AND('[1]PWS Information'!$E$10="CWS",P1949="Non-Lead",R1949="")),
(AND('[1]PWS Information'!$E$10="CWS",P1949="Non-Lead",R1949="No")),
(AND('[1]PWS Information'!$E$10="CWS",P1949="Non-Lead",R1949="Don't Know")),
(AND('[1]PWS Information'!$E$10="CWS",P1949="Non-Lead", I1949="Non-Lead - Copper", R1949="Yes", K1949="Between 1989 and 2014")),
(AND('[1]PWS Information'!$E$10="CWS",P1949="Non-Lead", I1949="Non-Lead - Copper", R1949="Yes", K1949="After 2014")),
(AND('[1]PWS Information'!$E$10="CWS",P1949="Non-Lead", I1949="Non-Lead - Copper", R1949="Yes", K1949="Unknown")),
(AND('[1]PWS Information'!$E$10="CWS",P1949="Non-Lead", M1949="Non-Lead - Copper", R1949="Yes", N1949="Between 1989 and 2014")),
(AND('[1]PWS Information'!$E$10="CWS",P1949="Non-Lead", M1949="Non-Lead - Copper", R1949="Yes", N1949="After 2014")),
(AND('[1]PWS Information'!$E$10="CWS",P1949="Non-Lead", M1949="Non-Lead - Copper", R1949="Yes", N1949="Unknown")),
(AND('[1]PWS Information'!$E$10="CWS",P1949="Unknown")),
(AND('[1]PWS Information'!$E$10="NTNC",P1949="Unknown")))),"Tier 5",
"")))))</f>
        <v>Tier 5</v>
      </c>
      <c r="Y1949" s="50"/>
      <c r="Z1949" s="50"/>
    </row>
    <row r="1950" spans="1:26" x14ac:dyDescent="0.25">
      <c r="A1950" s="39">
        <v>2355</v>
      </c>
      <c r="B1950" s="40">
        <v>6593</v>
      </c>
      <c r="C1950" s="41" t="s">
        <v>235</v>
      </c>
      <c r="D1950" s="41" t="s">
        <v>88</v>
      </c>
      <c r="E1950" s="41">
        <v>75144</v>
      </c>
      <c r="F1950" s="42"/>
      <c r="G1950" s="43"/>
      <c r="H1950" s="44"/>
      <c r="I1950" s="45" t="s">
        <v>47</v>
      </c>
      <c r="J1950" s="46" t="s">
        <v>37</v>
      </c>
      <c r="K1950" s="42" t="s">
        <v>41</v>
      </c>
      <c r="L1950" s="49"/>
      <c r="M1950" s="45" t="s">
        <v>47</v>
      </c>
      <c r="N1950" s="46" t="s">
        <v>41</v>
      </c>
      <c r="O1950" s="49"/>
      <c r="P1950" s="36" t="str">
        <f t="shared" si="30"/>
        <v>Non-Lead</v>
      </c>
      <c r="Q1950" s="39" t="s">
        <v>37</v>
      </c>
      <c r="R1950" s="39" t="s">
        <v>37</v>
      </c>
      <c r="S1950" s="39"/>
      <c r="T1950" s="50" t="s">
        <v>48</v>
      </c>
      <c r="U1950" s="50" t="s">
        <v>37</v>
      </c>
      <c r="V1950" s="50" t="s">
        <v>37</v>
      </c>
      <c r="W1950" s="50" t="s">
        <v>37</v>
      </c>
      <c r="X1950" s="51" t="str">
        <f>IF((OR((AND('[1]PWS Information'!$E$10="CWS",T1950="Single Family Residence",P1950="Lead")),
(AND('[1]PWS Information'!$E$10="CWS",T1950="Multiple Family Residence",'[1]PWS Information'!$E$11="Yes",P1950="Lead")),
(AND('[1]PWS Information'!$E$10="NTNC",P1950="Lead")))),"Tier 1",
IF((OR((AND('[1]PWS Information'!$E$10="CWS",T1950="Multiple Family Residence",'[1]PWS Information'!$E$11="No",P1950="Lead")),
(AND('[1]PWS Information'!$E$10="CWS",T1950="Other",P1950="Lead")),
(AND('[1]PWS Information'!$E$10="CWS",T1950="Building",P1950="Lead")))),"Tier 2",
IF((OR((AND('[1]PWS Information'!$E$10="CWS",T1950="Single Family Residence",P1950="Galvanized Requiring Replacement")),
(AND('[1]PWS Information'!$E$10="CWS",T1950="Single Family Residence",P1950="Galvanized Requiring Replacement",Q1950="Yes")),
(AND('[1]PWS Information'!$E$10="NTNC",P1950="Galvanized Requiring Replacement")),
(AND('[1]PWS Information'!$E$10="NTNC",T1950="Single Family Residence",Q1950="Yes")))),"Tier 3",
IF((OR((AND('[1]PWS Information'!$E$10="CWS",T1950="Single Family Residence",R1950="Yes",P1950="Non-Lead", I1950="Non-Lead - Copper",K1950="Before 1989")),
(AND('[1]PWS Information'!$E$10="CWS",T1950="Single Family Residence",R1950="Yes",P1950="Non-Lead", M1950="Non-Lead - Copper",N1950="Before 1989")))),"Tier 4",
IF((OR((AND('[1]PWS Information'!$E$10="NTNC",P1950="Non-Lead")),
(AND('[1]PWS Information'!$E$10="CWS",P1950="Non-Lead",R1950="")),
(AND('[1]PWS Information'!$E$10="CWS",P1950="Non-Lead",R1950="No")),
(AND('[1]PWS Information'!$E$10="CWS",P1950="Non-Lead",R1950="Don't Know")),
(AND('[1]PWS Information'!$E$10="CWS",P1950="Non-Lead", I1950="Non-Lead - Copper", R1950="Yes", K1950="Between 1989 and 2014")),
(AND('[1]PWS Information'!$E$10="CWS",P1950="Non-Lead", I1950="Non-Lead - Copper", R1950="Yes", K1950="After 2014")),
(AND('[1]PWS Information'!$E$10="CWS",P1950="Non-Lead", I1950="Non-Lead - Copper", R1950="Yes", K1950="Unknown")),
(AND('[1]PWS Information'!$E$10="CWS",P1950="Non-Lead", M1950="Non-Lead - Copper", R1950="Yes", N1950="Between 1989 and 2014")),
(AND('[1]PWS Information'!$E$10="CWS",P1950="Non-Lead", M1950="Non-Lead - Copper", R1950="Yes", N1950="After 2014")),
(AND('[1]PWS Information'!$E$10="CWS",P1950="Non-Lead", M1950="Non-Lead - Copper", R1950="Yes", N1950="Unknown")),
(AND('[1]PWS Information'!$E$10="CWS",P1950="Unknown")),
(AND('[1]PWS Information'!$E$10="NTNC",P1950="Unknown")))),"Tier 5",
"")))))</f>
        <v>Tier 5</v>
      </c>
      <c r="Y1950" s="50"/>
      <c r="Z1950" s="50"/>
    </row>
    <row r="1951" spans="1:26" ht="30" x14ac:dyDescent="0.25">
      <c r="A1951" s="39">
        <v>2356</v>
      </c>
      <c r="B1951" s="40"/>
      <c r="C1951" s="41" t="s">
        <v>379</v>
      </c>
      <c r="D1951" s="41" t="s">
        <v>88</v>
      </c>
      <c r="E1951" s="41">
        <v>75144</v>
      </c>
      <c r="F1951" s="42"/>
      <c r="G1951" s="43"/>
      <c r="H1951" s="44"/>
      <c r="I1951" s="45" t="s">
        <v>47</v>
      </c>
      <c r="J1951" s="46" t="s">
        <v>37</v>
      </c>
      <c r="K1951" s="42" t="s">
        <v>41</v>
      </c>
      <c r="L1951" s="49"/>
      <c r="M1951" s="45" t="s">
        <v>47</v>
      </c>
      <c r="N1951" s="46" t="s">
        <v>40</v>
      </c>
      <c r="O1951" s="49"/>
      <c r="P1951" s="36" t="str">
        <f t="shared" si="30"/>
        <v>Non-Lead</v>
      </c>
      <c r="Q1951" s="39" t="s">
        <v>37</v>
      </c>
      <c r="R1951" s="39" t="s">
        <v>37</v>
      </c>
      <c r="S1951" s="39"/>
      <c r="T1951" s="50" t="s">
        <v>36</v>
      </c>
      <c r="U1951" s="50" t="s">
        <v>37</v>
      </c>
      <c r="V1951" s="50" t="s">
        <v>37</v>
      </c>
      <c r="W1951" s="50" t="s">
        <v>37</v>
      </c>
      <c r="X1951" s="51" t="str">
        <f>IF((OR((AND('[1]PWS Information'!$E$10="CWS",T1951="Single Family Residence",P1951="Lead")),
(AND('[1]PWS Information'!$E$10="CWS",T1951="Multiple Family Residence",'[1]PWS Information'!$E$11="Yes",P1951="Lead")),
(AND('[1]PWS Information'!$E$10="NTNC",P1951="Lead")))),"Tier 1",
IF((OR((AND('[1]PWS Information'!$E$10="CWS",T1951="Multiple Family Residence",'[1]PWS Information'!$E$11="No",P1951="Lead")),
(AND('[1]PWS Information'!$E$10="CWS",T1951="Other",P1951="Lead")),
(AND('[1]PWS Information'!$E$10="CWS",T1951="Building",P1951="Lead")))),"Tier 2",
IF((OR((AND('[1]PWS Information'!$E$10="CWS",T1951="Single Family Residence",P1951="Galvanized Requiring Replacement")),
(AND('[1]PWS Information'!$E$10="CWS",T1951="Single Family Residence",P1951="Galvanized Requiring Replacement",Q1951="Yes")),
(AND('[1]PWS Information'!$E$10="NTNC",P1951="Galvanized Requiring Replacement")),
(AND('[1]PWS Information'!$E$10="NTNC",T1951="Single Family Residence",Q1951="Yes")))),"Tier 3",
IF((OR((AND('[1]PWS Information'!$E$10="CWS",T1951="Single Family Residence",R1951="Yes",P1951="Non-Lead", I1951="Non-Lead - Copper",K1951="Before 1989")),
(AND('[1]PWS Information'!$E$10="CWS",T1951="Single Family Residence",R1951="Yes",P1951="Non-Lead", M1951="Non-Lead - Copper",N1951="Before 1989")))),"Tier 4",
IF((OR((AND('[1]PWS Information'!$E$10="NTNC",P1951="Non-Lead")),
(AND('[1]PWS Information'!$E$10="CWS",P1951="Non-Lead",R1951="")),
(AND('[1]PWS Information'!$E$10="CWS",P1951="Non-Lead",R1951="No")),
(AND('[1]PWS Information'!$E$10="CWS",P1951="Non-Lead",R1951="Don't Know")),
(AND('[1]PWS Information'!$E$10="CWS",P1951="Non-Lead", I1951="Non-Lead - Copper", R1951="Yes", K1951="Between 1989 and 2014")),
(AND('[1]PWS Information'!$E$10="CWS",P1951="Non-Lead", I1951="Non-Lead - Copper", R1951="Yes", K1951="After 2014")),
(AND('[1]PWS Information'!$E$10="CWS",P1951="Non-Lead", I1951="Non-Lead - Copper", R1951="Yes", K1951="Unknown")),
(AND('[1]PWS Information'!$E$10="CWS",P1951="Non-Lead", M1951="Non-Lead - Copper", R1951="Yes", N1951="Between 1989 and 2014")),
(AND('[1]PWS Information'!$E$10="CWS",P1951="Non-Lead", M1951="Non-Lead - Copper", R1951="Yes", N1951="After 2014")),
(AND('[1]PWS Information'!$E$10="CWS",P1951="Non-Lead", M1951="Non-Lead - Copper", R1951="Yes", N1951="Unknown")),
(AND('[1]PWS Information'!$E$10="CWS",P1951="Unknown")),
(AND('[1]PWS Information'!$E$10="NTNC",P1951="Unknown")))),"Tier 5",
"")))))</f>
        <v>Tier 5</v>
      </c>
      <c r="Y1951" s="50"/>
      <c r="Z1951" s="50"/>
    </row>
    <row r="1952" spans="1:26" ht="30" x14ac:dyDescent="0.25">
      <c r="A1952" s="39">
        <v>2357</v>
      </c>
      <c r="B1952" s="40">
        <v>11112</v>
      </c>
      <c r="C1952" s="41" t="s">
        <v>457</v>
      </c>
      <c r="D1952" s="41" t="s">
        <v>88</v>
      </c>
      <c r="E1952" s="41">
        <v>75144</v>
      </c>
      <c r="F1952" s="42"/>
      <c r="G1952" s="43"/>
      <c r="H1952" s="44"/>
      <c r="I1952" s="45" t="s">
        <v>47</v>
      </c>
      <c r="J1952" s="46" t="s">
        <v>37</v>
      </c>
      <c r="K1952" s="42" t="s">
        <v>41</v>
      </c>
      <c r="L1952" s="49"/>
      <c r="M1952" s="45" t="s">
        <v>59</v>
      </c>
      <c r="N1952" s="46" t="s">
        <v>49</v>
      </c>
      <c r="O1952" s="49"/>
      <c r="P1952" s="36" t="str">
        <f t="shared" si="30"/>
        <v>Unknown</v>
      </c>
      <c r="Q1952" s="39" t="s">
        <v>46</v>
      </c>
      <c r="R1952" s="39" t="s">
        <v>46</v>
      </c>
      <c r="S1952" s="39"/>
      <c r="T1952" s="50" t="s">
        <v>36</v>
      </c>
      <c r="U1952" s="50" t="s">
        <v>37</v>
      </c>
      <c r="V1952" s="50" t="s">
        <v>49</v>
      </c>
      <c r="W1952" s="50" t="s">
        <v>37</v>
      </c>
      <c r="X1952" s="51" t="str">
        <f>IF((OR((AND('[1]PWS Information'!$E$10="CWS",T1952="Single Family Residence",P1952="Lead")),
(AND('[1]PWS Information'!$E$10="CWS",T1952="Multiple Family Residence",'[1]PWS Information'!$E$11="Yes",P1952="Lead")),
(AND('[1]PWS Information'!$E$10="NTNC",P1952="Lead")))),"Tier 1",
IF((OR((AND('[1]PWS Information'!$E$10="CWS",T1952="Multiple Family Residence",'[1]PWS Information'!$E$11="No",P1952="Lead")),
(AND('[1]PWS Information'!$E$10="CWS",T1952="Other",P1952="Lead")),
(AND('[1]PWS Information'!$E$10="CWS",T1952="Building",P1952="Lead")))),"Tier 2",
IF((OR((AND('[1]PWS Information'!$E$10="CWS",T1952="Single Family Residence",P1952="Galvanized Requiring Replacement")),
(AND('[1]PWS Information'!$E$10="CWS",T1952="Single Family Residence",P1952="Galvanized Requiring Replacement",Q1952="Yes")),
(AND('[1]PWS Information'!$E$10="NTNC",P1952="Galvanized Requiring Replacement")),
(AND('[1]PWS Information'!$E$10="NTNC",T1952="Single Family Residence",Q1952="Yes")))),"Tier 3",
IF((OR((AND('[1]PWS Information'!$E$10="CWS",T1952="Single Family Residence",R1952="Yes",P1952="Non-Lead", I1952="Non-Lead - Copper",K1952="Before 1989")),
(AND('[1]PWS Information'!$E$10="CWS",T1952="Single Family Residence",R1952="Yes",P1952="Non-Lead", M1952="Non-Lead - Copper",N1952="Before 1989")))),"Tier 4",
IF((OR((AND('[1]PWS Information'!$E$10="NTNC",P1952="Non-Lead")),
(AND('[1]PWS Information'!$E$10="CWS",P1952="Non-Lead",R1952="")),
(AND('[1]PWS Information'!$E$10="CWS",P1952="Non-Lead",R1952="No")),
(AND('[1]PWS Information'!$E$10="CWS",P1952="Non-Lead",R1952="Don't Know")),
(AND('[1]PWS Information'!$E$10="CWS",P1952="Non-Lead", I1952="Non-Lead - Copper", R1952="Yes", K1952="Between 1989 and 2014")),
(AND('[1]PWS Information'!$E$10="CWS",P1952="Non-Lead", I1952="Non-Lead - Copper", R1952="Yes", K1952="After 2014")),
(AND('[1]PWS Information'!$E$10="CWS",P1952="Non-Lead", I1952="Non-Lead - Copper", R1952="Yes", K1952="Unknown")),
(AND('[1]PWS Information'!$E$10="CWS",P1952="Non-Lead", M1952="Non-Lead - Copper", R1952="Yes", N1952="Between 1989 and 2014")),
(AND('[1]PWS Information'!$E$10="CWS",P1952="Non-Lead", M1952="Non-Lead - Copper", R1952="Yes", N1952="After 2014")),
(AND('[1]PWS Information'!$E$10="CWS",P1952="Non-Lead", M1952="Non-Lead - Copper", R1952="Yes", N1952="Unknown")),
(AND('[1]PWS Information'!$E$10="CWS",P1952="Unknown")),
(AND('[1]PWS Information'!$E$10="NTNC",P1952="Unknown")))),"Tier 5",
"")))))</f>
        <v>Tier 5</v>
      </c>
      <c r="Y1952" s="50"/>
      <c r="Z1952" s="50"/>
    </row>
    <row r="1953" spans="1:26" x14ac:dyDescent="0.25">
      <c r="A1953" s="39">
        <v>2365</v>
      </c>
      <c r="B1953" s="40"/>
      <c r="C1953" s="41" t="s">
        <v>490</v>
      </c>
      <c r="D1953" s="41" t="s">
        <v>88</v>
      </c>
      <c r="E1953" s="41">
        <v>75144</v>
      </c>
      <c r="F1953" s="42"/>
      <c r="G1953" s="43"/>
      <c r="H1953" s="44"/>
      <c r="I1953" s="45" t="s">
        <v>47</v>
      </c>
      <c r="J1953" s="46" t="s">
        <v>37</v>
      </c>
      <c r="K1953" s="42" t="s">
        <v>41</v>
      </c>
      <c r="L1953" s="49"/>
      <c r="M1953" s="45" t="s">
        <v>54</v>
      </c>
      <c r="N1953" s="46" t="s">
        <v>41</v>
      </c>
      <c r="O1953" s="49"/>
      <c r="P1953" s="36" t="str">
        <f t="shared" si="30"/>
        <v>Non-Lead</v>
      </c>
      <c r="Q1953" s="39" t="s">
        <v>37</v>
      </c>
      <c r="R1953" s="39" t="s">
        <v>37</v>
      </c>
      <c r="S1953" s="39"/>
      <c r="T1953" s="50" t="s">
        <v>36</v>
      </c>
      <c r="U1953" s="50" t="s">
        <v>37</v>
      </c>
      <c r="V1953" s="50" t="s">
        <v>37</v>
      </c>
      <c r="W1953" s="50" t="s">
        <v>37</v>
      </c>
      <c r="X1953" s="51" t="str">
        <f>IF((OR((AND('[1]PWS Information'!$E$10="CWS",T1953="Single Family Residence",P1953="Lead")),
(AND('[1]PWS Information'!$E$10="CWS",T1953="Multiple Family Residence",'[1]PWS Information'!$E$11="Yes",P1953="Lead")),
(AND('[1]PWS Information'!$E$10="NTNC",P1953="Lead")))),"Tier 1",
IF((OR((AND('[1]PWS Information'!$E$10="CWS",T1953="Multiple Family Residence",'[1]PWS Information'!$E$11="No",P1953="Lead")),
(AND('[1]PWS Information'!$E$10="CWS",T1953="Other",P1953="Lead")),
(AND('[1]PWS Information'!$E$10="CWS",T1953="Building",P1953="Lead")))),"Tier 2",
IF((OR((AND('[1]PWS Information'!$E$10="CWS",T1953="Single Family Residence",P1953="Galvanized Requiring Replacement")),
(AND('[1]PWS Information'!$E$10="CWS",T1953="Single Family Residence",P1953="Galvanized Requiring Replacement",Q1953="Yes")),
(AND('[1]PWS Information'!$E$10="NTNC",P1953="Galvanized Requiring Replacement")),
(AND('[1]PWS Information'!$E$10="NTNC",T1953="Single Family Residence",Q1953="Yes")))),"Tier 3",
IF((OR((AND('[1]PWS Information'!$E$10="CWS",T1953="Single Family Residence",R1953="Yes",P1953="Non-Lead", I1953="Non-Lead - Copper",K1953="Before 1989")),
(AND('[1]PWS Information'!$E$10="CWS",T1953="Single Family Residence",R1953="Yes",P1953="Non-Lead", M1953="Non-Lead - Copper",N1953="Before 1989")))),"Tier 4",
IF((OR((AND('[1]PWS Information'!$E$10="NTNC",P1953="Non-Lead")),
(AND('[1]PWS Information'!$E$10="CWS",P1953="Non-Lead",R1953="")),
(AND('[1]PWS Information'!$E$10="CWS",P1953="Non-Lead",R1953="No")),
(AND('[1]PWS Information'!$E$10="CWS",P1953="Non-Lead",R1953="Don't Know")),
(AND('[1]PWS Information'!$E$10="CWS",P1953="Non-Lead", I1953="Non-Lead - Copper", R1953="Yes", K1953="Between 1989 and 2014")),
(AND('[1]PWS Information'!$E$10="CWS",P1953="Non-Lead", I1953="Non-Lead - Copper", R1953="Yes", K1953="After 2014")),
(AND('[1]PWS Information'!$E$10="CWS",P1953="Non-Lead", I1953="Non-Lead - Copper", R1953="Yes", K1953="Unknown")),
(AND('[1]PWS Information'!$E$10="CWS",P1953="Non-Lead", M1953="Non-Lead - Copper", R1953="Yes", N1953="Between 1989 and 2014")),
(AND('[1]PWS Information'!$E$10="CWS",P1953="Non-Lead", M1953="Non-Lead - Copper", R1953="Yes", N1953="After 2014")),
(AND('[1]PWS Information'!$E$10="CWS",P1953="Non-Lead", M1953="Non-Lead - Copper", R1953="Yes", N1953="Unknown")),
(AND('[1]PWS Information'!$E$10="CWS",P1953="Unknown")),
(AND('[1]PWS Information'!$E$10="NTNC",P1953="Unknown")))),"Tier 5",
"")))))</f>
        <v>Tier 5</v>
      </c>
      <c r="Y1953" s="50"/>
      <c r="Z1953" s="50"/>
    </row>
    <row r="1954" spans="1:26" x14ac:dyDescent="0.25">
      <c r="A1954" s="39">
        <v>2368</v>
      </c>
      <c r="B1954" s="40">
        <v>17055</v>
      </c>
      <c r="C1954" s="41" t="s">
        <v>491</v>
      </c>
      <c r="D1954" s="41" t="s">
        <v>88</v>
      </c>
      <c r="E1954" s="41">
        <v>75144</v>
      </c>
      <c r="F1954" s="42"/>
      <c r="G1954" s="43"/>
      <c r="H1954" s="44"/>
      <c r="I1954" s="45" t="s">
        <v>47</v>
      </c>
      <c r="J1954" s="46" t="s">
        <v>37</v>
      </c>
      <c r="K1954" s="42" t="s">
        <v>41</v>
      </c>
      <c r="L1954" s="49"/>
      <c r="M1954" s="45" t="s">
        <v>47</v>
      </c>
      <c r="N1954" s="46" t="s">
        <v>41</v>
      </c>
      <c r="O1954" s="49"/>
      <c r="P1954" s="36" t="str">
        <f t="shared" si="30"/>
        <v>Non-Lead</v>
      </c>
      <c r="Q1954" s="39" t="s">
        <v>37</v>
      </c>
      <c r="R1954" s="39" t="s">
        <v>37</v>
      </c>
      <c r="S1954" s="39"/>
      <c r="T1954" s="50" t="s">
        <v>36</v>
      </c>
      <c r="U1954" s="50" t="s">
        <v>37</v>
      </c>
      <c r="V1954" s="50" t="s">
        <v>37</v>
      </c>
      <c r="W1954" s="50" t="s">
        <v>37</v>
      </c>
      <c r="X1954" s="51" t="str">
        <f>IF((OR((AND('[1]PWS Information'!$E$10="CWS",T1954="Single Family Residence",P1954="Lead")),
(AND('[1]PWS Information'!$E$10="CWS",T1954="Multiple Family Residence",'[1]PWS Information'!$E$11="Yes",P1954="Lead")),
(AND('[1]PWS Information'!$E$10="NTNC",P1954="Lead")))),"Tier 1",
IF((OR((AND('[1]PWS Information'!$E$10="CWS",T1954="Multiple Family Residence",'[1]PWS Information'!$E$11="No",P1954="Lead")),
(AND('[1]PWS Information'!$E$10="CWS",T1954="Other",P1954="Lead")),
(AND('[1]PWS Information'!$E$10="CWS",T1954="Building",P1954="Lead")))),"Tier 2",
IF((OR((AND('[1]PWS Information'!$E$10="CWS",T1954="Single Family Residence",P1954="Galvanized Requiring Replacement")),
(AND('[1]PWS Information'!$E$10="CWS",T1954="Single Family Residence",P1954="Galvanized Requiring Replacement",Q1954="Yes")),
(AND('[1]PWS Information'!$E$10="NTNC",P1954="Galvanized Requiring Replacement")),
(AND('[1]PWS Information'!$E$10="NTNC",T1954="Single Family Residence",Q1954="Yes")))),"Tier 3",
IF((OR((AND('[1]PWS Information'!$E$10="CWS",T1954="Single Family Residence",R1954="Yes",P1954="Non-Lead", I1954="Non-Lead - Copper",K1954="Before 1989")),
(AND('[1]PWS Information'!$E$10="CWS",T1954="Single Family Residence",R1954="Yes",P1954="Non-Lead", M1954="Non-Lead - Copper",N1954="Before 1989")))),"Tier 4",
IF((OR((AND('[1]PWS Information'!$E$10="NTNC",P1954="Non-Lead")),
(AND('[1]PWS Information'!$E$10="CWS",P1954="Non-Lead",R1954="")),
(AND('[1]PWS Information'!$E$10="CWS",P1954="Non-Lead",R1954="No")),
(AND('[1]PWS Information'!$E$10="CWS",P1954="Non-Lead",R1954="Don't Know")),
(AND('[1]PWS Information'!$E$10="CWS",P1954="Non-Lead", I1954="Non-Lead - Copper", R1954="Yes", K1954="Between 1989 and 2014")),
(AND('[1]PWS Information'!$E$10="CWS",P1954="Non-Lead", I1954="Non-Lead - Copper", R1954="Yes", K1954="After 2014")),
(AND('[1]PWS Information'!$E$10="CWS",P1954="Non-Lead", I1954="Non-Lead - Copper", R1954="Yes", K1954="Unknown")),
(AND('[1]PWS Information'!$E$10="CWS",P1954="Non-Lead", M1954="Non-Lead - Copper", R1954="Yes", N1954="Between 1989 and 2014")),
(AND('[1]PWS Information'!$E$10="CWS",P1954="Non-Lead", M1954="Non-Lead - Copper", R1954="Yes", N1954="After 2014")),
(AND('[1]PWS Information'!$E$10="CWS",P1954="Non-Lead", M1954="Non-Lead - Copper", R1954="Yes", N1954="Unknown")),
(AND('[1]PWS Information'!$E$10="CWS",P1954="Unknown")),
(AND('[1]PWS Information'!$E$10="NTNC",P1954="Unknown")))),"Tier 5",
"")))))</f>
        <v>Tier 5</v>
      </c>
      <c r="Y1954" s="50"/>
      <c r="Z1954" s="50"/>
    </row>
    <row r="1955" spans="1:26" x14ac:dyDescent="0.25">
      <c r="A1955" s="39">
        <v>2372</v>
      </c>
      <c r="B1955" s="40">
        <v>6321</v>
      </c>
      <c r="C1955" s="41" t="s">
        <v>292</v>
      </c>
      <c r="D1955" s="41" t="s">
        <v>99</v>
      </c>
      <c r="E1955" s="41">
        <v>75144</v>
      </c>
      <c r="F1955" s="42"/>
      <c r="G1955" s="43"/>
      <c r="H1955" s="44"/>
      <c r="I1955" s="45" t="s">
        <v>47</v>
      </c>
      <c r="J1955" s="46" t="s">
        <v>37</v>
      </c>
      <c r="K1955" s="42" t="s">
        <v>41</v>
      </c>
      <c r="L1955" s="49"/>
      <c r="M1955" s="45" t="s">
        <v>47</v>
      </c>
      <c r="N1955" s="46" t="s">
        <v>41</v>
      </c>
      <c r="O1955" s="49"/>
      <c r="P1955" s="36" t="str">
        <f t="shared" si="30"/>
        <v>Non-Lead</v>
      </c>
      <c r="Q1955" s="39" t="s">
        <v>37</v>
      </c>
      <c r="R1955" s="39" t="s">
        <v>37</v>
      </c>
      <c r="S1955" s="39"/>
      <c r="T1955" s="50" t="s">
        <v>36</v>
      </c>
      <c r="U1955" s="50" t="s">
        <v>37</v>
      </c>
      <c r="V1955" s="50" t="s">
        <v>37</v>
      </c>
      <c r="W1955" s="50" t="s">
        <v>37</v>
      </c>
      <c r="X1955" s="51" t="str">
        <f>IF((OR((AND('[1]PWS Information'!$E$10="CWS",T1955="Single Family Residence",P1955="Lead")),
(AND('[1]PWS Information'!$E$10="CWS",T1955="Multiple Family Residence",'[1]PWS Information'!$E$11="Yes",P1955="Lead")),
(AND('[1]PWS Information'!$E$10="NTNC",P1955="Lead")))),"Tier 1",
IF((OR((AND('[1]PWS Information'!$E$10="CWS",T1955="Multiple Family Residence",'[1]PWS Information'!$E$11="No",P1955="Lead")),
(AND('[1]PWS Information'!$E$10="CWS",T1955="Other",P1955="Lead")),
(AND('[1]PWS Information'!$E$10="CWS",T1955="Building",P1955="Lead")))),"Tier 2",
IF((OR((AND('[1]PWS Information'!$E$10="CWS",T1955="Single Family Residence",P1955="Galvanized Requiring Replacement")),
(AND('[1]PWS Information'!$E$10="CWS",T1955="Single Family Residence",P1955="Galvanized Requiring Replacement",Q1955="Yes")),
(AND('[1]PWS Information'!$E$10="NTNC",P1955="Galvanized Requiring Replacement")),
(AND('[1]PWS Information'!$E$10="NTNC",T1955="Single Family Residence",Q1955="Yes")))),"Tier 3",
IF((OR((AND('[1]PWS Information'!$E$10="CWS",T1955="Single Family Residence",R1955="Yes",P1955="Non-Lead", I1955="Non-Lead - Copper",K1955="Before 1989")),
(AND('[1]PWS Information'!$E$10="CWS",T1955="Single Family Residence",R1955="Yes",P1955="Non-Lead", M1955="Non-Lead - Copper",N1955="Before 1989")))),"Tier 4",
IF((OR((AND('[1]PWS Information'!$E$10="NTNC",P1955="Non-Lead")),
(AND('[1]PWS Information'!$E$10="CWS",P1955="Non-Lead",R1955="")),
(AND('[1]PWS Information'!$E$10="CWS",P1955="Non-Lead",R1955="No")),
(AND('[1]PWS Information'!$E$10="CWS",P1955="Non-Lead",R1955="Don't Know")),
(AND('[1]PWS Information'!$E$10="CWS",P1955="Non-Lead", I1955="Non-Lead - Copper", R1955="Yes", K1955="Between 1989 and 2014")),
(AND('[1]PWS Information'!$E$10="CWS",P1955="Non-Lead", I1955="Non-Lead - Copper", R1955="Yes", K1955="After 2014")),
(AND('[1]PWS Information'!$E$10="CWS",P1955="Non-Lead", I1955="Non-Lead - Copper", R1955="Yes", K1955="Unknown")),
(AND('[1]PWS Information'!$E$10="CWS",P1955="Non-Lead", M1955="Non-Lead - Copper", R1955="Yes", N1955="Between 1989 and 2014")),
(AND('[1]PWS Information'!$E$10="CWS",P1955="Non-Lead", M1955="Non-Lead - Copper", R1955="Yes", N1955="After 2014")),
(AND('[1]PWS Information'!$E$10="CWS",P1955="Non-Lead", M1955="Non-Lead - Copper", R1955="Yes", N1955="Unknown")),
(AND('[1]PWS Information'!$E$10="CWS",P1955="Unknown")),
(AND('[1]PWS Information'!$E$10="NTNC",P1955="Unknown")))),"Tier 5",
"")))))</f>
        <v>Tier 5</v>
      </c>
      <c r="Y1955" s="50"/>
      <c r="Z1955" s="50"/>
    </row>
    <row r="1956" spans="1:26" x14ac:dyDescent="0.25">
      <c r="A1956" s="39">
        <v>2374</v>
      </c>
      <c r="B1956" s="40">
        <v>4725</v>
      </c>
      <c r="C1956" s="41" t="s">
        <v>297</v>
      </c>
      <c r="D1956" s="41" t="s">
        <v>73</v>
      </c>
      <c r="E1956" s="41">
        <v>75155</v>
      </c>
      <c r="F1956" s="42"/>
      <c r="G1956" s="43"/>
      <c r="H1956" s="44"/>
      <c r="I1956" s="45" t="s">
        <v>47</v>
      </c>
      <c r="J1956" s="46" t="s">
        <v>37</v>
      </c>
      <c r="K1956" s="42" t="s">
        <v>41</v>
      </c>
      <c r="L1956" s="49"/>
      <c r="M1956" s="45" t="s">
        <v>47</v>
      </c>
      <c r="N1956" s="46" t="s">
        <v>41</v>
      </c>
      <c r="O1956" s="49"/>
      <c r="P1956" s="36" t="str">
        <f t="shared" si="30"/>
        <v>Non-Lead</v>
      </c>
      <c r="Q1956" s="39" t="s">
        <v>37</v>
      </c>
      <c r="R1956" s="39" t="s">
        <v>37</v>
      </c>
      <c r="S1956" s="39"/>
      <c r="T1956" s="50" t="s">
        <v>36</v>
      </c>
      <c r="U1956" s="50" t="s">
        <v>37</v>
      </c>
      <c r="V1956" s="50" t="s">
        <v>37</v>
      </c>
      <c r="W1956" s="50" t="s">
        <v>37</v>
      </c>
      <c r="X1956" s="51" t="str">
        <f>IF((OR((AND('[1]PWS Information'!$E$10="CWS",T1956="Single Family Residence",P1956="Lead")),
(AND('[1]PWS Information'!$E$10="CWS",T1956="Multiple Family Residence",'[1]PWS Information'!$E$11="Yes",P1956="Lead")),
(AND('[1]PWS Information'!$E$10="NTNC",P1956="Lead")))),"Tier 1",
IF((OR((AND('[1]PWS Information'!$E$10="CWS",T1956="Multiple Family Residence",'[1]PWS Information'!$E$11="No",P1956="Lead")),
(AND('[1]PWS Information'!$E$10="CWS",T1956="Other",P1956="Lead")),
(AND('[1]PWS Information'!$E$10="CWS",T1956="Building",P1956="Lead")))),"Tier 2",
IF((OR((AND('[1]PWS Information'!$E$10="CWS",T1956="Single Family Residence",P1956="Galvanized Requiring Replacement")),
(AND('[1]PWS Information'!$E$10="CWS",T1956="Single Family Residence",P1956="Galvanized Requiring Replacement",Q1956="Yes")),
(AND('[1]PWS Information'!$E$10="NTNC",P1956="Galvanized Requiring Replacement")),
(AND('[1]PWS Information'!$E$10="NTNC",T1956="Single Family Residence",Q1956="Yes")))),"Tier 3",
IF((OR((AND('[1]PWS Information'!$E$10="CWS",T1956="Single Family Residence",R1956="Yes",P1956="Non-Lead", I1956="Non-Lead - Copper",K1956="Before 1989")),
(AND('[1]PWS Information'!$E$10="CWS",T1956="Single Family Residence",R1956="Yes",P1956="Non-Lead", M1956="Non-Lead - Copper",N1956="Before 1989")))),"Tier 4",
IF((OR((AND('[1]PWS Information'!$E$10="NTNC",P1956="Non-Lead")),
(AND('[1]PWS Information'!$E$10="CWS",P1956="Non-Lead",R1956="")),
(AND('[1]PWS Information'!$E$10="CWS",P1956="Non-Lead",R1956="No")),
(AND('[1]PWS Information'!$E$10="CWS",P1956="Non-Lead",R1956="Don't Know")),
(AND('[1]PWS Information'!$E$10="CWS",P1956="Non-Lead", I1956="Non-Lead - Copper", R1956="Yes", K1956="Between 1989 and 2014")),
(AND('[1]PWS Information'!$E$10="CWS",P1956="Non-Lead", I1956="Non-Lead - Copper", R1956="Yes", K1956="After 2014")),
(AND('[1]PWS Information'!$E$10="CWS",P1956="Non-Lead", I1956="Non-Lead - Copper", R1956="Yes", K1956="Unknown")),
(AND('[1]PWS Information'!$E$10="CWS",P1956="Non-Lead", M1956="Non-Lead - Copper", R1956="Yes", N1956="Between 1989 and 2014")),
(AND('[1]PWS Information'!$E$10="CWS",P1956="Non-Lead", M1956="Non-Lead - Copper", R1956="Yes", N1956="After 2014")),
(AND('[1]PWS Information'!$E$10="CWS",P1956="Non-Lead", M1956="Non-Lead - Copper", R1956="Yes", N1956="Unknown")),
(AND('[1]PWS Information'!$E$10="CWS",P1956="Unknown")),
(AND('[1]PWS Information'!$E$10="NTNC",P1956="Unknown")))),"Tier 5",
"")))))</f>
        <v>Tier 5</v>
      </c>
      <c r="Y1956" s="50"/>
      <c r="Z1956" s="50"/>
    </row>
    <row r="1957" spans="1:26" x14ac:dyDescent="0.25">
      <c r="A1957" s="39">
        <v>2375</v>
      </c>
      <c r="B1957" s="40">
        <v>2048</v>
      </c>
      <c r="C1957" s="41" t="s">
        <v>399</v>
      </c>
      <c r="D1957" s="41" t="s">
        <v>88</v>
      </c>
      <c r="E1957" s="41">
        <v>75144</v>
      </c>
      <c r="F1957" s="42"/>
      <c r="G1957" s="43"/>
      <c r="H1957" s="44"/>
      <c r="I1957" s="45" t="s">
        <v>47</v>
      </c>
      <c r="J1957" s="46" t="s">
        <v>37</v>
      </c>
      <c r="K1957" s="42" t="s">
        <v>41</v>
      </c>
      <c r="L1957" s="49"/>
      <c r="M1957" s="45" t="s">
        <v>54</v>
      </c>
      <c r="N1957" s="46" t="s">
        <v>41</v>
      </c>
      <c r="O1957" s="49"/>
      <c r="P1957" s="36" t="str">
        <f t="shared" si="30"/>
        <v>Non-Lead</v>
      </c>
      <c r="Q1957" s="39" t="s">
        <v>37</v>
      </c>
      <c r="R1957" s="39" t="s">
        <v>37</v>
      </c>
      <c r="S1957" s="39"/>
      <c r="T1957" s="50" t="s">
        <v>36</v>
      </c>
      <c r="U1957" s="50" t="s">
        <v>37</v>
      </c>
      <c r="V1957" s="50" t="s">
        <v>37</v>
      </c>
      <c r="W1957" s="50" t="s">
        <v>37</v>
      </c>
      <c r="X1957" s="51" t="str">
        <f>IF((OR((AND('[1]PWS Information'!$E$10="CWS",T1957="Single Family Residence",P1957="Lead")),
(AND('[1]PWS Information'!$E$10="CWS",T1957="Multiple Family Residence",'[1]PWS Information'!$E$11="Yes",P1957="Lead")),
(AND('[1]PWS Information'!$E$10="NTNC",P1957="Lead")))),"Tier 1",
IF((OR((AND('[1]PWS Information'!$E$10="CWS",T1957="Multiple Family Residence",'[1]PWS Information'!$E$11="No",P1957="Lead")),
(AND('[1]PWS Information'!$E$10="CWS",T1957="Other",P1957="Lead")),
(AND('[1]PWS Information'!$E$10="CWS",T1957="Building",P1957="Lead")))),"Tier 2",
IF((OR((AND('[1]PWS Information'!$E$10="CWS",T1957="Single Family Residence",P1957="Galvanized Requiring Replacement")),
(AND('[1]PWS Information'!$E$10="CWS",T1957="Single Family Residence",P1957="Galvanized Requiring Replacement",Q1957="Yes")),
(AND('[1]PWS Information'!$E$10="NTNC",P1957="Galvanized Requiring Replacement")),
(AND('[1]PWS Information'!$E$10="NTNC",T1957="Single Family Residence",Q1957="Yes")))),"Tier 3",
IF((OR((AND('[1]PWS Information'!$E$10="CWS",T1957="Single Family Residence",R1957="Yes",P1957="Non-Lead", I1957="Non-Lead - Copper",K1957="Before 1989")),
(AND('[1]PWS Information'!$E$10="CWS",T1957="Single Family Residence",R1957="Yes",P1957="Non-Lead", M1957="Non-Lead - Copper",N1957="Before 1989")))),"Tier 4",
IF((OR((AND('[1]PWS Information'!$E$10="NTNC",P1957="Non-Lead")),
(AND('[1]PWS Information'!$E$10="CWS",P1957="Non-Lead",R1957="")),
(AND('[1]PWS Information'!$E$10="CWS",P1957="Non-Lead",R1957="No")),
(AND('[1]PWS Information'!$E$10="CWS",P1957="Non-Lead",R1957="Don't Know")),
(AND('[1]PWS Information'!$E$10="CWS",P1957="Non-Lead", I1957="Non-Lead - Copper", R1957="Yes", K1957="Between 1989 and 2014")),
(AND('[1]PWS Information'!$E$10="CWS",P1957="Non-Lead", I1957="Non-Lead - Copper", R1957="Yes", K1957="After 2014")),
(AND('[1]PWS Information'!$E$10="CWS",P1957="Non-Lead", I1957="Non-Lead - Copper", R1957="Yes", K1957="Unknown")),
(AND('[1]PWS Information'!$E$10="CWS",P1957="Non-Lead", M1957="Non-Lead - Copper", R1957="Yes", N1957="Between 1989 and 2014")),
(AND('[1]PWS Information'!$E$10="CWS",P1957="Non-Lead", M1957="Non-Lead - Copper", R1957="Yes", N1957="After 2014")),
(AND('[1]PWS Information'!$E$10="CWS",P1957="Non-Lead", M1957="Non-Lead - Copper", R1957="Yes", N1957="Unknown")),
(AND('[1]PWS Information'!$E$10="CWS",P1957="Unknown")),
(AND('[1]PWS Information'!$E$10="NTNC",P1957="Unknown")))),"Tier 5",
"")))))</f>
        <v>Tier 5</v>
      </c>
      <c r="Y1957" s="50"/>
      <c r="Z1957" s="50"/>
    </row>
    <row r="1958" spans="1:26" ht="30" x14ac:dyDescent="0.25">
      <c r="A1958" s="39">
        <v>2377</v>
      </c>
      <c r="B1958" s="40">
        <v>2999</v>
      </c>
      <c r="C1958" s="41" t="s">
        <v>393</v>
      </c>
      <c r="D1958" s="41" t="s">
        <v>73</v>
      </c>
      <c r="E1958" s="41">
        <v>75155</v>
      </c>
      <c r="F1958" s="42"/>
      <c r="G1958" s="43"/>
      <c r="H1958" s="44"/>
      <c r="I1958" s="45" t="s">
        <v>47</v>
      </c>
      <c r="J1958" s="46" t="s">
        <v>37</v>
      </c>
      <c r="K1958" s="42" t="s">
        <v>41</v>
      </c>
      <c r="L1958" s="49"/>
      <c r="M1958" s="45" t="s">
        <v>59</v>
      </c>
      <c r="N1958" s="46" t="s">
        <v>49</v>
      </c>
      <c r="O1958" s="49"/>
      <c r="P1958" s="36" t="str">
        <f t="shared" si="30"/>
        <v>Unknown</v>
      </c>
      <c r="Q1958" s="39" t="s">
        <v>46</v>
      </c>
      <c r="R1958" s="39" t="s">
        <v>46</v>
      </c>
      <c r="S1958" s="39"/>
      <c r="T1958" s="50" t="s">
        <v>52</v>
      </c>
      <c r="U1958" s="50" t="s">
        <v>37</v>
      </c>
      <c r="V1958" s="50" t="s">
        <v>49</v>
      </c>
      <c r="W1958" s="50" t="s">
        <v>37</v>
      </c>
      <c r="X1958" s="51" t="str">
        <f>IF((OR((AND('[1]PWS Information'!$E$10="CWS",T1958="Single Family Residence",P1958="Lead")),
(AND('[1]PWS Information'!$E$10="CWS",T1958="Multiple Family Residence",'[1]PWS Information'!$E$11="Yes",P1958="Lead")),
(AND('[1]PWS Information'!$E$10="NTNC",P1958="Lead")))),"Tier 1",
IF((OR((AND('[1]PWS Information'!$E$10="CWS",T1958="Multiple Family Residence",'[1]PWS Information'!$E$11="No",P1958="Lead")),
(AND('[1]PWS Information'!$E$10="CWS",T1958="Other",P1958="Lead")),
(AND('[1]PWS Information'!$E$10="CWS",T1958="Building",P1958="Lead")))),"Tier 2",
IF((OR((AND('[1]PWS Information'!$E$10="CWS",T1958="Single Family Residence",P1958="Galvanized Requiring Replacement")),
(AND('[1]PWS Information'!$E$10="CWS",T1958="Single Family Residence",P1958="Galvanized Requiring Replacement",Q1958="Yes")),
(AND('[1]PWS Information'!$E$10="NTNC",P1958="Galvanized Requiring Replacement")),
(AND('[1]PWS Information'!$E$10="NTNC",T1958="Single Family Residence",Q1958="Yes")))),"Tier 3",
IF((OR((AND('[1]PWS Information'!$E$10="CWS",T1958="Single Family Residence",R1958="Yes",P1958="Non-Lead", I1958="Non-Lead - Copper",K1958="Before 1989")),
(AND('[1]PWS Information'!$E$10="CWS",T1958="Single Family Residence",R1958="Yes",P1958="Non-Lead", M1958="Non-Lead - Copper",N1958="Before 1989")))),"Tier 4",
IF((OR((AND('[1]PWS Information'!$E$10="NTNC",P1958="Non-Lead")),
(AND('[1]PWS Information'!$E$10="CWS",P1958="Non-Lead",R1958="")),
(AND('[1]PWS Information'!$E$10="CWS",P1958="Non-Lead",R1958="No")),
(AND('[1]PWS Information'!$E$10="CWS",P1958="Non-Lead",R1958="Don't Know")),
(AND('[1]PWS Information'!$E$10="CWS",P1958="Non-Lead", I1958="Non-Lead - Copper", R1958="Yes", K1958="Between 1989 and 2014")),
(AND('[1]PWS Information'!$E$10="CWS",P1958="Non-Lead", I1958="Non-Lead - Copper", R1958="Yes", K1958="After 2014")),
(AND('[1]PWS Information'!$E$10="CWS",P1958="Non-Lead", I1958="Non-Lead - Copper", R1958="Yes", K1958="Unknown")),
(AND('[1]PWS Information'!$E$10="CWS",P1958="Non-Lead", M1958="Non-Lead - Copper", R1958="Yes", N1958="Between 1989 and 2014")),
(AND('[1]PWS Information'!$E$10="CWS",P1958="Non-Lead", M1958="Non-Lead - Copper", R1958="Yes", N1958="After 2014")),
(AND('[1]PWS Information'!$E$10="CWS",P1958="Non-Lead", M1958="Non-Lead - Copper", R1958="Yes", N1958="Unknown")),
(AND('[1]PWS Information'!$E$10="CWS",P1958="Unknown")),
(AND('[1]PWS Information'!$E$10="NTNC",P1958="Unknown")))),"Tier 5",
"")))))</f>
        <v>Tier 5</v>
      </c>
      <c r="Y1958" s="50"/>
      <c r="Z1958" s="50"/>
    </row>
    <row r="1959" spans="1:26" ht="30" x14ac:dyDescent="0.25">
      <c r="A1959" s="39">
        <v>2378</v>
      </c>
      <c r="B1959" s="40"/>
      <c r="C1959" s="41" t="s">
        <v>492</v>
      </c>
      <c r="D1959" s="41" t="s">
        <v>88</v>
      </c>
      <c r="E1959" s="41">
        <v>75144</v>
      </c>
      <c r="F1959" s="42"/>
      <c r="G1959" s="43"/>
      <c r="H1959" s="44"/>
      <c r="I1959" s="45" t="s">
        <v>47</v>
      </c>
      <c r="J1959" s="46" t="s">
        <v>37</v>
      </c>
      <c r="K1959" s="42" t="s">
        <v>41</v>
      </c>
      <c r="L1959" s="49"/>
      <c r="M1959" s="45" t="s">
        <v>47</v>
      </c>
      <c r="N1959" s="46" t="s">
        <v>40</v>
      </c>
      <c r="O1959" s="49"/>
      <c r="P1959" s="36" t="str">
        <f t="shared" si="30"/>
        <v>Non-Lead</v>
      </c>
      <c r="Q1959" s="39" t="s">
        <v>37</v>
      </c>
      <c r="R1959" s="39" t="s">
        <v>37</v>
      </c>
      <c r="S1959" s="39"/>
      <c r="T1959" s="50" t="s">
        <v>36</v>
      </c>
      <c r="U1959" s="50" t="s">
        <v>37</v>
      </c>
      <c r="V1959" s="50" t="s">
        <v>37</v>
      </c>
      <c r="W1959" s="50" t="s">
        <v>37</v>
      </c>
      <c r="X1959" s="51" t="str">
        <f>IF((OR((AND('[1]PWS Information'!$E$10="CWS",T1959="Single Family Residence",P1959="Lead")),
(AND('[1]PWS Information'!$E$10="CWS",T1959="Multiple Family Residence",'[1]PWS Information'!$E$11="Yes",P1959="Lead")),
(AND('[1]PWS Information'!$E$10="NTNC",P1959="Lead")))),"Tier 1",
IF((OR((AND('[1]PWS Information'!$E$10="CWS",T1959="Multiple Family Residence",'[1]PWS Information'!$E$11="No",P1959="Lead")),
(AND('[1]PWS Information'!$E$10="CWS",T1959="Other",P1959="Lead")),
(AND('[1]PWS Information'!$E$10="CWS",T1959="Building",P1959="Lead")))),"Tier 2",
IF((OR((AND('[1]PWS Information'!$E$10="CWS",T1959="Single Family Residence",P1959="Galvanized Requiring Replacement")),
(AND('[1]PWS Information'!$E$10="CWS",T1959="Single Family Residence",P1959="Galvanized Requiring Replacement",Q1959="Yes")),
(AND('[1]PWS Information'!$E$10="NTNC",P1959="Galvanized Requiring Replacement")),
(AND('[1]PWS Information'!$E$10="NTNC",T1959="Single Family Residence",Q1959="Yes")))),"Tier 3",
IF((OR((AND('[1]PWS Information'!$E$10="CWS",T1959="Single Family Residence",R1959="Yes",P1959="Non-Lead", I1959="Non-Lead - Copper",K1959="Before 1989")),
(AND('[1]PWS Information'!$E$10="CWS",T1959="Single Family Residence",R1959="Yes",P1959="Non-Lead", M1959="Non-Lead - Copper",N1959="Before 1989")))),"Tier 4",
IF((OR((AND('[1]PWS Information'!$E$10="NTNC",P1959="Non-Lead")),
(AND('[1]PWS Information'!$E$10="CWS",P1959="Non-Lead",R1959="")),
(AND('[1]PWS Information'!$E$10="CWS",P1959="Non-Lead",R1959="No")),
(AND('[1]PWS Information'!$E$10="CWS",P1959="Non-Lead",R1959="Don't Know")),
(AND('[1]PWS Information'!$E$10="CWS",P1959="Non-Lead", I1959="Non-Lead - Copper", R1959="Yes", K1959="Between 1989 and 2014")),
(AND('[1]PWS Information'!$E$10="CWS",P1959="Non-Lead", I1959="Non-Lead - Copper", R1959="Yes", K1959="After 2014")),
(AND('[1]PWS Information'!$E$10="CWS",P1959="Non-Lead", I1959="Non-Lead - Copper", R1959="Yes", K1959="Unknown")),
(AND('[1]PWS Information'!$E$10="CWS",P1959="Non-Lead", M1959="Non-Lead - Copper", R1959="Yes", N1959="Between 1989 and 2014")),
(AND('[1]PWS Information'!$E$10="CWS",P1959="Non-Lead", M1959="Non-Lead - Copper", R1959="Yes", N1959="After 2014")),
(AND('[1]PWS Information'!$E$10="CWS",P1959="Non-Lead", M1959="Non-Lead - Copper", R1959="Yes", N1959="Unknown")),
(AND('[1]PWS Information'!$E$10="CWS",P1959="Unknown")),
(AND('[1]PWS Information'!$E$10="NTNC",P1959="Unknown")))),"Tier 5",
"")))))</f>
        <v>Tier 5</v>
      </c>
      <c r="Y1959" s="50"/>
      <c r="Z1959" s="50"/>
    </row>
    <row r="1960" spans="1:26" ht="30" x14ac:dyDescent="0.25">
      <c r="A1960" s="39">
        <v>2379</v>
      </c>
      <c r="B1960" s="40">
        <v>203</v>
      </c>
      <c r="C1960" s="41" t="s">
        <v>493</v>
      </c>
      <c r="D1960" s="41" t="s">
        <v>88</v>
      </c>
      <c r="E1960" s="41">
        <v>75144</v>
      </c>
      <c r="F1960" s="42"/>
      <c r="G1960" s="43"/>
      <c r="H1960" s="44"/>
      <c r="I1960" s="45" t="s">
        <v>47</v>
      </c>
      <c r="J1960" s="46" t="s">
        <v>37</v>
      </c>
      <c r="K1960" s="42" t="s">
        <v>41</v>
      </c>
      <c r="L1960" s="49"/>
      <c r="M1960" s="45" t="s">
        <v>47</v>
      </c>
      <c r="N1960" s="46" t="s">
        <v>40</v>
      </c>
      <c r="O1960" s="49"/>
      <c r="P1960" s="36" t="str">
        <f t="shared" si="30"/>
        <v>Non-Lead</v>
      </c>
      <c r="Q1960" s="39" t="s">
        <v>37</v>
      </c>
      <c r="R1960" s="39" t="s">
        <v>37</v>
      </c>
      <c r="S1960" s="39"/>
      <c r="T1960" s="50" t="s">
        <v>36</v>
      </c>
      <c r="U1960" s="50" t="s">
        <v>37</v>
      </c>
      <c r="V1960" s="50" t="s">
        <v>37</v>
      </c>
      <c r="W1960" s="50" t="s">
        <v>37</v>
      </c>
      <c r="X1960" s="51" t="str">
        <f>IF((OR((AND('[1]PWS Information'!$E$10="CWS",T1960="Single Family Residence",P1960="Lead")),
(AND('[1]PWS Information'!$E$10="CWS",T1960="Multiple Family Residence",'[1]PWS Information'!$E$11="Yes",P1960="Lead")),
(AND('[1]PWS Information'!$E$10="NTNC",P1960="Lead")))),"Tier 1",
IF((OR((AND('[1]PWS Information'!$E$10="CWS",T1960="Multiple Family Residence",'[1]PWS Information'!$E$11="No",P1960="Lead")),
(AND('[1]PWS Information'!$E$10="CWS",T1960="Other",P1960="Lead")),
(AND('[1]PWS Information'!$E$10="CWS",T1960="Building",P1960="Lead")))),"Tier 2",
IF((OR((AND('[1]PWS Information'!$E$10="CWS",T1960="Single Family Residence",P1960="Galvanized Requiring Replacement")),
(AND('[1]PWS Information'!$E$10="CWS",T1960="Single Family Residence",P1960="Galvanized Requiring Replacement",Q1960="Yes")),
(AND('[1]PWS Information'!$E$10="NTNC",P1960="Galvanized Requiring Replacement")),
(AND('[1]PWS Information'!$E$10="NTNC",T1960="Single Family Residence",Q1960="Yes")))),"Tier 3",
IF((OR((AND('[1]PWS Information'!$E$10="CWS",T1960="Single Family Residence",R1960="Yes",P1960="Non-Lead", I1960="Non-Lead - Copper",K1960="Before 1989")),
(AND('[1]PWS Information'!$E$10="CWS",T1960="Single Family Residence",R1960="Yes",P1960="Non-Lead", M1960="Non-Lead - Copper",N1960="Before 1989")))),"Tier 4",
IF((OR((AND('[1]PWS Information'!$E$10="NTNC",P1960="Non-Lead")),
(AND('[1]PWS Information'!$E$10="CWS",P1960="Non-Lead",R1960="")),
(AND('[1]PWS Information'!$E$10="CWS",P1960="Non-Lead",R1960="No")),
(AND('[1]PWS Information'!$E$10="CWS",P1960="Non-Lead",R1960="Don't Know")),
(AND('[1]PWS Information'!$E$10="CWS",P1960="Non-Lead", I1960="Non-Lead - Copper", R1960="Yes", K1960="Between 1989 and 2014")),
(AND('[1]PWS Information'!$E$10="CWS",P1960="Non-Lead", I1960="Non-Lead - Copper", R1960="Yes", K1960="After 2014")),
(AND('[1]PWS Information'!$E$10="CWS",P1960="Non-Lead", I1960="Non-Lead - Copper", R1960="Yes", K1960="Unknown")),
(AND('[1]PWS Information'!$E$10="CWS",P1960="Non-Lead", M1960="Non-Lead - Copper", R1960="Yes", N1960="Between 1989 and 2014")),
(AND('[1]PWS Information'!$E$10="CWS",P1960="Non-Lead", M1960="Non-Lead - Copper", R1960="Yes", N1960="After 2014")),
(AND('[1]PWS Information'!$E$10="CWS",P1960="Non-Lead", M1960="Non-Lead - Copper", R1960="Yes", N1960="Unknown")),
(AND('[1]PWS Information'!$E$10="CWS",P1960="Unknown")),
(AND('[1]PWS Information'!$E$10="NTNC",P1960="Unknown")))),"Tier 5",
"")))))</f>
        <v>Tier 5</v>
      </c>
      <c r="Y1960" s="50"/>
      <c r="Z1960" s="50"/>
    </row>
    <row r="1961" spans="1:26" ht="30" x14ac:dyDescent="0.25">
      <c r="A1961" s="39">
        <v>2385</v>
      </c>
      <c r="B1961" s="40"/>
      <c r="C1961" s="41" t="s">
        <v>494</v>
      </c>
      <c r="D1961" s="41" t="s">
        <v>88</v>
      </c>
      <c r="E1961" s="41">
        <v>75144</v>
      </c>
      <c r="F1961" s="42"/>
      <c r="G1961" s="43"/>
      <c r="H1961" s="44"/>
      <c r="I1961" s="45" t="s">
        <v>47</v>
      </c>
      <c r="J1961" s="46" t="s">
        <v>37</v>
      </c>
      <c r="K1961" s="42" t="s">
        <v>41</v>
      </c>
      <c r="L1961" s="49"/>
      <c r="M1961" s="45" t="s">
        <v>47</v>
      </c>
      <c r="N1961" s="46" t="s">
        <v>40</v>
      </c>
      <c r="O1961" s="49"/>
      <c r="P1961" s="36" t="str">
        <f t="shared" si="30"/>
        <v>Non-Lead</v>
      </c>
      <c r="Q1961" s="39" t="s">
        <v>37</v>
      </c>
      <c r="R1961" s="39" t="s">
        <v>37</v>
      </c>
      <c r="S1961" s="39"/>
      <c r="T1961" s="50" t="s">
        <v>36</v>
      </c>
      <c r="U1961" s="50" t="s">
        <v>37</v>
      </c>
      <c r="V1961" s="50" t="s">
        <v>37</v>
      </c>
      <c r="W1961" s="50" t="s">
        <v>37</v>
      </c>
      <c r="X1961" s="51" t="str">
        <f>IF((OR((AND('[1]PWS Information'!$E$10="CWS",T1961="Single Family Residence",P1961="Lead")),
(AND('[1]PWS Information'!$E$10="CWS",T1961="Multiple Family Residence",'[1]PWS Information'!$E$11="Yes",P1961="Lead")),
(AND('[1]PWS Information'!$E$10="NTNC",P1961="Lead")))),"Tier 1",
IF((OR((AND('[1]PWS Information'!$E$10="CWS",T1961="Multiple Family Residence",'[1]PWS Information'!$E$11="No",P1961="Lead")),
(AND('[1]PWS Information'!$E$10="CWS",T1961="Other",P1961="Lead")),
(AND('[1]PWS Information'!$E$10="CWS",T1961="Building",P1961="Lead")))),"Tier 2",
IF((OR((AND('[1]PWS Information'!$E$10="CWS",T1961="Single Family Residence",P1961="Galvanized Requiring Replacement")),
(AND('[1]PWS Information'!$E$10="CWS",T1961="Single Family Residence",P1961="Galvanized Requiring Replacement",Q1961="Yes")),
(AND('[1]PWS Information'!$E$10="NTNC",P1961="Galvanized Requiring Replacement")),
(AND('[1]PWS Information'!$E$10="NTNC",T1961="Single Family Residence",Q1961="Yes")))),"Tier 3",
IF((OR((AND('[1]PWS Information'!$E$10="CWS",T1961="Single Family Residence",R1961="Yes",P1961="Non-Lead", I1961="Non-Lead - Copper",K1961="Before 1989")),
(AND('[1]PWS Information'!$E$10="CWS",T1961="Single Family Residence",R1961="Yes",P1961="Non-Lead", M1961="Non-Lead - Copper",N1961="Before 1989")))),"Tier 4",
IF((OR((AND('[1]PWS Information'!$E$10="NTNC",P1961="Non-Lead")),
(AND('[1]PWS Information'!$E$10="CWS",P1961="Non-Lead",R1961="")),
(AND('[1]PWS Information'!$E$10="CWS",P1961="Non-Lead",R1961="No")),
(AND('[1]PWS Information'!$E$10="CWS",P1961="Non-Lead",R1961="Don't Know")),
(AND('[1]PWS Information'!$E$10="CWS",P1961="Non-Lead", I1961="Non-Lead - Copper", R1961="Yes", K1961="Between 1989 and 2014")),
(AND('[1]PWS Information'!$E$10="CWS",P1961="Non-Lead", I1961="Non-Lead - Copper", R1961="Yes", K1961="After 2014")),
(AND('[1]PWS Information'!$E$10="CWS",P1961="Non-Lead", I1961="Non-Lead - Copper", R1961="Yes", K1961="Unknown")),
(AND('[1]PWS Information'!$E$10="CWS",P1961="Non-Lead", M1961="Non-Lead - Copper", R1961="Yes", N1961="Between 1989 and 2014")),
(AND('[1]PWS Information'!$E$10="CWS",P1961="Non-Lead", M1961="Non-Lead - Copper", R1961="Yes", N1961="After 2014")),
(AND('[1]PWS Information'!$E$10="CWS",P1961="Non-Lead", M1961="Non-Lead - Copper", R1961="Yes", N1961="Unknown")),
(AND('[1]PWS Information'!$E$10="CWS",P1961="Unknown")),
(AND('[1]PWS Information'!$E$10="NTNC",P1961="Unknown")))),"Tier 5",
"")))))</f>
        <v>Tier 5</v>
      </c>
      <c r="Y1961" s="50"/>
      <c r="Z1961" s="50"/>
    </row>
    <row r="1962" spans="1:26" ht="30" x14ac:dyDescent="0.25">
      <c r="A1962" s="39">
        <v>2387</v>
      </c>
      <c r="B1962" s="40">
        <v>216</v>
      </c>
      <c r="C1962" s="41" t="s">
        <v>495</v>
      </c>
      <c r="D1962" s="41" t="s">
        <v>88</v>
      </c>
      <c r="E1962" s="41">
        <v>75144</v>
      </c>
      <c r="F1962" s="42"/>
      <c r="G1962" s="43"/>
      <c r="H1962" s="44"/>
      <c r="I1962" s="45" t="s">
        <v>47</v>
      </c>
      <c r="J1962" s="46" t="s">
        <v>37</v>
      </c>
      <c r="K1962" s="42" t="s">
        <v>41</v>
      </c>
      <c r="L1962" s="49"/>
      <c r="M1962" s="45" t="s">
        <v>47</v>
      </c>
      <c r="N1962" s="46" t="s">
        <v>40</v>
      </c>
      <c r="O1962" s="49"/>
      <c r="P1962" s="36" t="str">
        <f t="shared" si="30"/>
        <v>Non-Lead</v>
      </c>
      <c r="Q1962" s="39" t="s">
        <v>37</v>
      </c>
      <c r="R1962" s="39" t="s">
        <v>37</v>
      </c>
      <c r="S1962" s="39"/>
      <c r="T1962" s="50" t="s">
        <v>36</v>
      </c>
      <c r="U1962" s="50" t="s">
        <v>37</v>
      </c>
      <c r="V1962" s="50" t="s">
        <v>37</v>
      </c>
      <c r="W1962" s="50" t="s">
        <v>37</v>
      </c>
      <c r="X1962" s="51" t="str">
        <f>IF((OR((AND('[1]PWS Information'!$E$10="CWS",T1962="Single Family Residence",P1962="Lead")),
(AND('[1]PWS Information'!$E$10="CWS",T1962="Multiple Family Residence",'[1]PWS Information'!$E$11="Yes",P1962="Lead")),
(AND('[1]PWS Information'!$E$10="NTNC",P1962="Lead")))),"Tier 1",
IF((OR((AND('[1]PWS Information'!$E$10="CWS",T1962="Multiple Family Residence",'[1]PWS Information'!$E$11="No",P1962="Lead")),
(AND('[1]PWS Information'!$E$10="CWS",T1962="Other",P1962="Lead")),
(AND('[1]PWS Information'!$E$10="CWS",T1962="Building",P1962="Lead")))),"Tier 2",
IF((OR((AND('[1]PWS Information'!$E$10="CWS",T1962="Single Family Residence",P1962="Galvanized Requiring Replacement")),
(AND('[1]PWS Information'!$E$10="CWS",T1962="Single Family Residence",P1962="Galvanized Requiring Replacement",Q1962="Yes")),
(AND('[1]PWS Information'!$E$10="NTNC",P1962="Galvanized Requiring Replacement")),
(AND('[1]PWS Information'!$E$10="NTNC",T1962="Single Family Residence",Q1962="Yes")))),"Tier 3",
IF((OR((AND('[1]PWS Information'!$E$10="CWS",T1962="Single Family Residence",R1962="Yes",P1962="Non-Lead", I1962="Non-Lead - Copper",K1962="Before 1989")),
(AND('[1]PWS Information'!$E$10="CWS",T1962="Single Family Residence",R1962="Yes",P1962="Non-Lead", M1962="Non-Lead - Copper",N1962="Before 1989")))),"Tier 4",
IF((OR((AND('[1]PWS Information'!$E$10="NTNC",P1962="Non-Lead")),
(AND('[1]PWS Information'!$E$10="CWS",P1962="Non-Lead",R1962="")),
(AND('[1]PWS Information'!$E$10="CWS",P1962="Non-Lead",R1962="No")),
(AND('[1]PWS Information'!$E$10="CWS",P1962="Non-Lead",R1962="Don't Know")),
(AND('[1]PWS Information'!$E$10="CWS",P1962="Non-Lead", I1962="Non-Lead - Copper", R1962="Yes", K1962="Between 1989 and 2014")),
(AND('[1]PWS Information'!$E$10="CWS",P1962="Non-Lead", I1962="Non-Lead - Copper", R1962="Yes", K1962="After 2014")),
(AND('[1]PWS Information'!$E$10="CWS",P1962="Non-Lead", I1962="Non-Lead - Copper", R1962="Yes", K1962="Unknown")),
(AND('[1]PWS Information'!$E$10="CWS",P1962="Non-Lead", M1962="Non-Lead - Copper", R1962="Yes", N1962="Between 1989 and 2014")),
(AND('[1]PWS Information'!$E$10="CWS",P1962="Non-Lead", M1962="Non-Lead - Copper", R1962="Yes", N1962="After 2014")),
(AND('[1]PWS Information'!$E$10="CWS",P1962="Non-Lead", M1962="Non-Lead - Copper", R1962="Yes", N1962="Unknown")),
(AND('[1]PWS Information'!$E$10="CWS",P1962="Unknown")),
(AND('[1]PWS Information'!$E$10="NTNC",P1962="Unknown")))),"Tier 5",
"")))))</f>
        <v>Tier 5</v>
      </c>
      <c r="Y1962" s="50"/>
      <c r="Z1962" s="50"/>
    </row>
    <row r="1963" spans="1:26" ht="30" x14ac:dyDescent="0.25">
      <c r="A1963" s="39">
        <v>2392</v>
      </c>
      <c r="B1963" s="40">
        <v>111</v>
      </c>
      <c r="C1963" s="41" t="s">
        <v>496</v>
      </c>
      <c r="D1963" s="41" t="s">
        <v>88</v>
      </c>
      <c r="E1963" s="41">
        <v>75144</v>
      </c>
      <c r="F1963" s="42"/>
      <c r="G1963" s="43"/>
      <c r="H1963" s="44"/>
      <c r="I1963" s="45" t="s">
        <v>47</v>
      </c>
      <c r="J1963" s="46" t="s">
        <v>37</v>
      </c>
      <c r="K1963" s="42" t="s">
        <v>41</v>
      </c>
      <c r="L1963" s="49"/>
      <c r="M1963" s="45" t="s">
        <v>59</v>
      </c>
      <c r="N1963" s="46" t="s">
        <v>49</v>
      </c>
      <c r="O1963" s="49"/>
      <c r="P1963" s="36" t="str">
        <f t="shared" si="30"/>
        <v>Unknown</v>
      </c>
      <c r="Q1963" s="39" t="s">
        <v>46</v>
      </c>
      <c r="R1963" s="39" t="s">
        <v>46</v>
      </c>
      <c r="S1963" s="39"/>
      <c r="T1963" s="50" t="s">
        <v>52</v>
      </c>
      <c r="U1963" s="50" t="s">
        <v>37</v>
      </c>
      <c r="V1963" s="50" t="s">
        <v>49</v>
      </c>
      <c r="W1963" s="50" t="s">
        <v>37</v>
      </c>
      <c r="X1963" s="51" t="str">
        <f>IF((OR((AND('[1]PWS Information'!$E$10="CWS",T1963="Single Family Residence",P1963="Lead")),
(AND('[1]PWS Information'!$E$10="CWS",T1963="Multiple Family Residence",'[1]PWS Information'!$E$11="Yes",P1963="Lead")),
(AND('[1]PWS Information'!$E$10="NTNC",P1963="Lead")))),"Tier 1",
IF((OR((AND('[1]PWS Information'!$E$10="CWS",T1963="Multiple Family Residence",'[1]PWS Information'!$E$11="No",P1963="Lead")),
(AND('[1]PWS Information'!$E$10="CWS",T1963="Other",P1963="Lead")),
(AND('[1]PWS Information'!$E$10="CWS",T1963="Building",P1963="Lead")))),"Tier 2",
IF((OR((AND('[1]PWS Information'!$E$10="CWS",T1963="Single Family Residence",P1963="Galvanized Requiring Replacement")),
(AND('[1]PWS Information'!$E$10="CWS",T1963="Single Family Residence",P1963="Galvanized Requiring Replacement",Q1963="Yes")),
(AND('[1]PWS Information'!$E$10="NTNC",P1963="Galvanized Requiring Replacement")),
(AND('[1]PWS Information'!$E$10="NTNC",T1963="Single Family Residence",Q1963="Yes")))),"Tier 3",
IF((OR((AND('[1]PWS Information'!$E$10="CWS",T1963="Single Family Residence",R1963="Yes",P1963="Non-Lead", I1963="Non-Lead - Copper",K1963="Before 1989")),
(AND('[1]PWS Information'!$E$10="CWS",T1963="Single Family Residence",R1963="Yes",P1963="Non-Lead", M1963="Non-Lead - Copper",N1963="Before 1989")))),"Tier 4",
IF((OR((AND('[1]PWS Information'!$E$10="NTNC",P1963="Non-Lead")),
(AND('[1]PWS Information'!$E$10="CWS",P1963="Non-Lead",R1963="")),
(AND('[1]PWS Information'!$E$10="CWS",P1963="Non-Lead",R1963="No")),
(AND('[1]PWS Information'!$E$10="CWS",P1963="Non-Lead",R1963="Don't Know")),
(AND('[1]PWS Information'!$E$10="CWS",P1963="Non-Lead", I1963="Non-Lead - Copper", R1963="Yes", K1963="Between 1989 and 2014")),
(AND('[1]PWS Information'!$E$10="CWS",P1963="Non-Lead", I1963="Non-Lead - Copper", R1963="Yes", K1963="After 2014")),
(AND('[1]PWS Information'!$E$10="CWS",P1963="Non-Lead", I1963="Non-Lead - Copper", R1963="Yes", K1963="Unknown")),
(AND('[1]PWS Information'!$E$10="CWS",P1963="Non-Lead", M1963="Non-Lead - Copper", R1963="Yes", N1963="Between 1989 and 2014")),
(AND('[1]PWS Information'!$E$10="CWS",P1963="Non-Lead", M1963="Non-Lead - Copper", R1963="Yes", N1963="After 2014")),
(AND('[1]PWS Information'!$E$10="CWS",P1963="Non-Lead", M1963="Non-Lead - Copper", R1963="Yes", N1963="Unknown")),
(AND('[1]PWS Information'!$E$10="CWS",P1963="Unknown")),
(AND('[1]PWS Information'!$E$10="NTNC",P1963="Unknown")))),"Tier 5",
"")))))</f>
        <v>Tier 5</v>
      </c>
      <c r="Y1963" s="50"/>
      <c r="Z1963" s="50"/>
    </row>
    <row r="1964" spans="1:26" ht="30" x14ac:dyDescent="0.25">
      <c r="A1964" s="39">
        <v>2394</v>
      </c>
      <c r="B1964" s="40"/>
      <c r="C1964" s="41" t="s">
        <v>497</v>
      </c>
      <c r="D1964" s="41" t="s">
        <v>88</v>
      </c>
      <c r="E1964" s="41">
        <v>75144</v>
      </c>
      <c r="F1964" s="42"/>
      <c r="G1964" s="43"/>
      <c r="H1964" s="44"/>
      <c r="I1964" s="45" t="s">
        <v>47</v>
      </c>
      <c r="J1964" s="46" t="s">
        <v>37</v>
      </c>
      <c r="K1964" s="42" t="s">
        <v>41</v>
      </c>
      <c r="L1964" s="49"/>
      <c r="M1964" s="45" t="s">
        <v>59</v>
      </c>
      <c r="N1964" s="46" t="s">
        <v>49</v>
      </c>
      <c r="O1964" s="49"/>
      <c r="P1964" s="36" t="str">
        <f t="shared" si="30"/>
        <v>Unknown</v>
      </c>
      <c r="Q1964" s="39" t="s">
        <v>46</v>
      </c>
      <c r="R1964" s="39" t="s">
        <v>46</v>
      </c>
      <c r="S1964" s="39"/>
      <c r="T1964" s="50" t="s">
        <v>36</v>
      </c>
      <c r="U1964" s="50" t="s">
        <v>37</v>
      </c>
      <c r="V1964" s="50" t="s">
        <v>49</v>
      </c>
      <c r="W1964" s="50" t="s">
        <v>37</v>
      </c>
      <c r="X1964" s="51" t="str">
        <f>IF((OR((AND('[1]PWS Information'!$E$10="CWS",T1964="Single Family Residence",P1964="Lead")),
(AND('[1]PWS Information'!$E$10="CWS",T1964="Multiple Family Residence",'[1]PWS Information'!$E$11="Yes",P1964="Lead")),
(AND('[1]PWS Information'!$E$10="NTNC",P1964="Lead")))),"Tier 1",
IF((OR((AND('[1]PWS Information'!$E$10="CWS",T1964="Multiple Family Residence",'[1]PWS Information'!$E$11="No",P1964="Lead")),
(AND('[1]PWS Information'!$E$10="CWS",T1964="Other",P1964="Lead")),
(AND('[1]PWS Information'!$E$10="CWS",T1964="Building",P1964="Lead")))),"Tier 2",
IF((OR((AND('[1]PWS Information'!$E$10="CWS",T1964="Single Family Residence",P1964="Galvanized Requiring Replacement")),
(AND('[1]PWS Information'!$E$10="CWS",T1964="Single Family Residence",P1964="Galvanized Requiring Replacement",Q1964="Yes")),
(AND('[1]PWS Information'!$E$10="NTNC",P1964="Galvanized Requiring Replacement")),
(AND('[1]PWS Information'!$E$10="NTNC",T1964="Single Family Residence",Q1964="Yes")))),"Tier 3",
IF((OR((AND('[1]PWS Information'!$E$10="CWS",T1964="Single Family Residence",R1964="Yes",P1964="Non-Lead", I1964="Non-Lead - Copper",K1964="Before 1989")),
(AND('[1]PWS Information'!$E$10="CWS",T1964="Single Family Residence",R1964="Yes",P1964="Non-Lead", M1964="Non-Lead - Copper",N1964="Before 1989")))),"Tier 4",
IF((OR((AND('[1]PWS Information'!$E$10="NTNC",P1964="Non-Lead")),
(AND('[1]PWS Information'!$E$10="CWS",P1964="Non-Lead",R1964="")),
(AND('[1]PWS Information'!$E$10="CWS",P1964="Non-Lead",R1964="No")),
(AND('[1]PWS Information'!$E$10="CWS",P1964="Non-Lead",R1964="Don't Know")),
(AND('[1]PWS Information'!$E$10="CWS",P1964="Non-Lead", I1964="Non-Lead - Copper", R1964="Yes", K1964="Between 1989 and 2014")),
(AND('[1]PWS Information'!$E$10="CWS",P1964="Non-Lead", I1964="Non-Lead - Copper", R1964="Yes", K1964="After 2014")),
(AND('[1]PWS Information'!$E$10="CWS",P1964="Non-Lead", I1964="Non-Lead - Copper", R1964="Yes", K1964="Unknown")),
(AND('[1]PWS Information'!$E$10="CWS",P1964="Non-Lead", M1964="Non-Lead - Copper", R1964="Yes", N1964="Between 1989 and 2014")),
(AND('[1]PWS Information'!$E$10="CWS",P1964="Non-Lead", M1964="Non-Lead - Copper", R1964="Yes", N1964="After 2014")),
(AND('[1]PWS Information'!$E$10="CWS",P1964="Non-Lead", M1964="Non-Lead - Copper", R1964="Yes", N1964="Unknown")),
(AND('[1]PWS Information'!$E$10="CWS",P1964="Unknown")),
(AND('[1]PWS Information'!$E$10="NTNC",P1964="Unknown")))),"Tier 5",
"")))))</f>
        <v>Tier 5</v>
      </c>
      <c r="Y1964" s="50"/>
      <c r="Z1964" s="50"/>
    </row>
    <row r="1965" spans="1:26" x14ac:dyDescent="0.25">
      <c r="A1965" s="39">
        <v>2397</v>
      </c>
      <c r="B1965" s="40"/>
      <c r="C1965" s="41" t="s">
        <v>498</v>
      </c>
      <c r="D1965" s="41" t="s">
        <v>88</v>
      </c>
      <c r="E1965" s="41">
        <v>75144</v>
      </c>
      <c r="F1965" s="42"/>
      <c r="G1965" s="43"/>
      <c r="H1965" s="44"/>
      <c r="I1965" s="45" t="s">
        <v>47</v>
      </c>
      <c r="J1965" s="46" t="s">
        <v>37</v>
      </c>
      <c r="K1965" s="42" t="s">
        <v>41</v>
      </c>
      <c r="L1965" s="49"/>
      <c r="M1965" s="45" t="s">
        <v>47</v>
      </c>
      <c r="N1965" s="46" t="s">
        <v>41</v>
      </c>
      <c r="O1965" s="49"/>
      <c r="P1965" s="36" t="str">
        <f t="shared" si="30"/>
        <v>Non-Lead</v>
      </c>
      <c r="Q1965" s="39" t="s">
        <v>37</v>
      </c>
      <c r="R1965" s="39" t="s">
        <v>37</v>
      </c>
      <c r="S1965" s="39"/>
      <c r="T1965" s="50" t="s">
        <v>36</v>
      </c>
      <c r="U1965" s="50" t="s">
        <v>37</v>
      </c>
      <c r="V1965" s="50" t="s">
        <v>37</v>
      </c>
      <c r="W1965" s="50" t="s">
        <v>37</v>
      </c>
      <c r="X1965" s="51" t="str">
        <f>IF((OR((AND('[1]PWS Information'!$E$10="CWS",T1965="Single Family Residence",P1965="Lead")),
(AND('[1]PWS Information'!$E$10="CWS",T1965="Multiple Family Residence",'[1]PWS Information'!$E$11="Yes",P1965="Lead")),
(AND('[1]PWS Information'!$E$10="NTNC",P1965="Lead")))),"Tier 1",
IF((OR((AND('[1]PWS Information'!$E$10="CWS",T1965="Multiple Family Residence",'[1]PWS Information'!$E$11="No",P1965="Lead")),
(AND('[1]PWS Information'!$E$10="CWS",T1965="Other",P1965="Lead")),
(AND('[1]PWS Information'!$E$10="CWS",T1965="Building",P1965="Lead")))),"Tier 2",
IF((OR((AND('[1]PWS Information'!$E$10="CWS",T1965="Single Family Residence",P1965="Galvanized Requiring Replacement")),
(AND('[1]PWS Information'!$E$10="CWS",T1965="Single Family Residence",P1965="Galvanized Requiring Replacement",Q1965="Yes")),
(AND('[1]PWS Information'!$E$10="NTNC",P1965="Galvanized Requiring Replacement")),
(AND('[1]PWS Information'!$E$10="NTNC",T1965="Single Family Residence",Q1965="Yes")))),"Tier 3",
IF((OR((AND('[1]PWS Information'!$E$10="CWS",T1965="Single Family Residence",R1965="Yes",P1965="Non-Lead", I1965="Non-Lead - Copper",K1965="Before 1989")),
(AND('[1]PWS Information'!$E$10="CWS",T1965="Single Family Residence",R1965="Yes",P1965="Non-Lead", M1965="Non-Lead - Copper",N1965="Before 1989")))),"Tier 4",
IF((OR((AND('[1]PWS Information'!$E$10="NTNC",P1965="Non-Lead")),
(AND('[1]PWS Information'!$E$10="CWS",P1965="Non-Lead",R1965="")),
(AND('[1]PWS Information'!$E$10="CWS",P1965="Non-Lead",R1965="No")),
(AND('[1]PWS Information'!$E$10="CWS",P1965="Non-Lead",R1965="Don't Know")),
(AND('[1]PWS Information'!$E$10="CWS",P1965="Non-Lead", I1965="Non-Lead - Copper", R1965="Yes", K1965="Between 1989 and 2014")),
(AND('[1]PWS Information'!$E$10="CWS",P1965="Non-Lead", I1965="Non-Lead - Copper", R1965="Yes", K1965="After 2014")),
(AND('[1]PWS Information'!$E$10="CWS",P1965="Non-Lead", I1965="Non-Lead - Copper", R1965="Yes", K1965="Unknown")),
(AND('[1]PWS Information'!$E$10="CWS",P1965="Non-Lead", M1965="Non-Lead - Copper", R1965="Yes", N1965="Between 1989 and 2014")),
(AND('[1]PWS Information'!$E$10="CWS",P1965="Non-Lead", M1965="Non-Lead - Copper", R1965="Yes", N1965="After 2014")),
(AND('[1]PWS Information'!$E$10="CWS",P1965="Non-Lead", M1965="Non-Lead - Copper", R1965="Yes", N1965="Unknown")),
(AND('[1]PWS Information'!$E$10="CWS",P1965="Unknown")),
(AND('[1]PWS Information'!$E$10="NTNC",P1965="Unknown")))),"Tier 5",
"")))))</f>
        <v>Tier 5</v>
      </c>
      <c r="Y1965" s="50"/>
      <c r="Z1965" s="50"/>
    </row>
    <row r="1966" spans="1:26" ht="30" x14ac:dyDescent="0.25">
      <c r="A1966" s="39">
        <v>2398</v>
      </c>
      <c r="B1966" s="40"/>
      <c r="C1966" s="41" t="s">
        <v>499</v>
      </c>
      <c r="D1966" s="41" t="s">
        <v>88</v>
      </c>
      <c r="E1966" s="41">
        <v>75144</v>
      </c>
      <c r="F1966" s="42"/>
      <c r="G1966" s="43"/>
      <c r="H1966" s="44"/>
      <c r="I1966" s="45" t="s">
        <v>47</v>
      </c>
      <c r="J1966" s="46" t="s">
        <v>37</v>
      </c>
      <c r="K1966" s="42" t="s">
        <v>41</v>
      </c>
      <c r="L1966" s="49"/>
      <c r="M1966" s="45" t="s">
        <v>59</v>
      </c>
      <c r="N1966" s="46" t="s">
        <v>49</v>
      </c>
      <c r="O1966" s="49"/>
      <c r="P1966" s="36" t="str">
        <f t="shared" si="30"/>
        <v>Unknown</v>
      </c>
      <c r="Q1966" s="39" t="s">
        <v>46</v>
      </c>
      <c r="R1966" s="39" t="s">
        <v>46</v>
      </c>
      <c r="S1966" s="39"/>
      <c r="T1966" s="50" t="s">
        <v>36</v>
      </c>
      <c r="U1966" s="50" t="s">
        <v>37</v>
      </c>
      <c r="V1966" s="50" t="s">
        <v>49</v>
      </c>
      <c r="W1966" s="50" t="s">
        <v>37</v>
      </c>
      <c r="X1966" s="51" t="str">
        <f>IF((OR((AND('[1]PWS Information'!$E$10="CWS",T1966="Single Family Residence",P1966="Lead")),
(AND('[1]PWS Information'!$E$10="CWS",T1966="Multiple Family Residence",'[1]PWS Information'!$E$11="Yes",P1966="Lead")),
(AND('[1]PWS Information'!$E$10="NTNC",P1966="Lead")))),"Tier 1",
IF((OR((AND('[1]PWS Information'!$E$10="CWS",T1966="Multiple Family Residence",'[1]PWS Information'!$E$11="No",P1966="Lead")),
(AND('[1]PWS Information'!$E$10="CWS",T1966="Other",P1966="Lead")),
(AND('[1]PWS Information'!$E$10="CWS",T1966="Building",P1966="Lead")))),"Tier 2",
IF((OR((AND('[1]PWS Information'!$E$10="CWS",T1966="Single Family Residence",P1966="Galvanized Requiring Replacement")),
(AND('[1]PWS Information'!$E$10="CWS",T1966="Single Family Residence",P1966="Galvanized Requiring Replacement",Q1966="Yes")),
(AND('[1]PWS Information'!$E$10="NTNC",P1966="Galvanized Requiring Replacement")),
(AND('[1]PWS Information'!$E$10="NTNC",T1966="Single Family Residence",Q1966="Yes")))),"Tier 3",
IF((OR((AND('[1]PWS Information'!$E$10="CWS",T1966="Single Family Residence",R1966="Yes",P1966="Non-Lead", I1966="Non-Lead - Copper",K1966="Before 1989")),
(AND('[1]PWS Information'!$E$10="CWS",T1966="Single Family Residence",R1966="Yes",P1966="Non-Lead", M1966="Non-Lead - Copper",N1966="Before 1989")))),"Tier 4",
IF((OR((AND('[1]PWS Information'!$E$10="NTNC",P1966="Non-Lead")),
(AND('[1]PWS Information'!$E$10="CWS",P1966="Non-Lead",R1966="")),
(AND('[1]PWS Information'!$E$10="CWS",P1966="Non-Lead",R1966="No")),
(AND('[1]PWS Information'!$E$10="CWS",P1966="Non-Lead",R1966="Don't Know")),
(AND('[1]PWS Information'!$E$10="CWS",P1966="Non-Lead", I1966="Non-Lead - Copper", R1966="Yes", K1966="Between 1989 and 2014")),
(AND('[1]PWS Information'!$E$10="CWS",P1966="Non-Lead", I1966="Non-Lead - Copper", R1966="Yes", K1966="After 2014")),
(AND('[1]PWS Information'!$E$10="CWS",P1966="Non-Lead", I1966="Non-Lead - Copper", R1966="Yes", K1966="Unknown")),
(AND('[1]PWS Information'!$E$10="CWS",P1966="Non-Lead", M1966="Non-Lead - Copper", R1966="Yes", N1966="Between 1989 and 2014")),
(AND('[1]PWS Information'!$E$10="CWS",P1966="Non-Lead", M1966="Non-Lead - Copper", R1966="Yes", N1966="After 2014")),
(AND('[1]PWS Information'!$E$10="CWS",P1966="Non-Lead", M1966="Non-Lead - Copper", R1966="Yes", N1966="Unknown")),
(AND('[1]PWS Information'!$E$10="CWS",P1966="Unknown")),
(AND('[1]PWS Information'!$E$10="NTNC",P1966="Unknown")))),"Tier 5",
"")))))</f>
        <v>Tier 5</v>
      </c>
      <c r="Y1966" s="50"/>
      <c r="Z1966" s="50"/>
    </row>
    <row r="1967" spans="1:26" ht="30" x14ac:dyDescent="0.25">
      <c r="A1967" s="39">
        <v>2399</v>
      </c>
      <c r="B1967" s="40">
        <v>4601</v>
      </c>
      <c r="C1967" s="41" t="s">
        <v>297</v>
      </c>
      <c r="D1967" s="41" t="s">
        <v>73</v>
      </c>
      <c r="E1967" s="41">
        <v>75155</v>
      </c>
      <c r="F1967" s="42"/>
      <c r="G1967" s="43"/>
      <c r="H1967" s="44"/>
      <c r="I1967" s="45" t="s">
        <v>47</v>
      </c>
      <c r="J1967" s="46" t="s">
        <v>37</v>
      </c>
      <c r="K1967" s="42" t="s">
        <v>41</v>
      </c>
      <c r="L1967" s="49"/>
      <c r="M1967" s="45" t="s">
        <v>54</v>
      </c>
      <c r="N1967" s="46" t="s">
        <v>40</v>
      </c>
      <c r="O1967" s="49"/>
      <c r="P1967" s="36" t="str">
        <f t="shared" si="30"/>
        <v>Non-Lead</v>
      </c>
      <c r="Q1967" s="39" t="s">
        <v>37</v>
      </c>
      <c r="R1967" s="39" t="s">
        <v>37</v>
      </c>
      <c r="S1967" s="39"/>
      <c r="T1967" s="50" t="s">
        <v>36</v>
      </c>
      <c r="U1967" s="50" t="s">
        <v>37</v>
      </c>
      <c r="V1967" s="50" t="s">
        <v>37</v>
      </c>
      <c r="W1967" s="50" t="s">
        <v>37</v>
      </c>
      <c r="X1967" s="51" t="str">
        <f>IF((OR((AND('[1]PWS Information'!$E$10="CWS",T1967="Single Family Residence",P1967="Lead")),
(AND('[1]PWS Information'!$E$10="CWS",T1967="Multiple Family Residence",'[1]PWS Information'!$E$11="Yes",P1967="Lead")),
(AND('[1]PWS Information'!$E$10="NTNC",P1967="Lead")))),"Tier 1",
IF((OR((AND('[1]PWS Information'!$E$10="CWS",T1967="Multiple Family Residence",'[1]PWS Information'!$E$11="No",P1967="Lead")),
(AND('[1]PWS Information'!$E$10="CWS",T1967="Other",P1967="Lead")),
(AND('[1]PWS Information'!$E$10="CWS",T1967="Building",P1967="Lead")))),"Tier 2",
IF((OR((AND('[1]PWS Information'!$E$10="CWS",T1967="Single Family Residence",P1967="Galvanized Requiring Replacement")),
(AND('[1]PWS Information'!$E$10="CWS",T1967="Single Family Residence",P1967="Galvanized Requiring Replacement",Q1967="Yes")),
(AND('[1]PWS Information'!$E$10="NTNC",P1967="Galvanized Requiring Replacement")),
(AND('[1]PWS Information'!$E$10="NTNC",T1967="Single Family Residence",Q1967="Yes")))),"Tier 3",
IF((OR((AND('[1]PWS Information'!$E$10="CWS",T1967="Single Family Residence",R1967="Yes",P1967="Non-Lead", I1967="Non-Lead - Copper",K1967="Before 1989")),
(AND('[1]PWS Information'!$E$10="CWS",T1967="Single Family Residence",R1967="Yes",P1967="Non-Lead", M1967="Non-Lead - Copper",N1967="Before 1989")))),"Tier 4",
IF((OR((AND('[1]PWS Information'!$E$10="NTNC",P1967="Non-Lead")),
(AND('[1]PWS Information'!$E$10="CWS",P1967="Non-Lead",R1967="")),
(AND('[1]PWS Information'!$E$10="CWS",P1967="Non-Lead",R1967="No")),
(AND('[1]PWS Information'!$E$10="CWS",P1967="Non-Lead",R1967="Don't Know")),
(AND('[1]PWS Information'!$E$10="CWS",P1967="Non-Lead", I1967="Non-Lead - Copper", R1967="Yes", K1967="Between 1989 and 2014")),
(AND('[1]PWS Information'!$E$10="CWS",P1967="Non-Lead", I1967="Non-Lead - Copper", R1967="Yes", K1967="After 2014")),
(AND('[1]PWS Information'!$E$10="CWS",P1967="Non-Lead", I1967="Non-Lead - Copper", R1967="Yes", K1967="Unknown")),
(AND('[1]PWS Information'!$E$10="CWS",P1967="Non-Lead", M1967="Non-Lead - Copper", R1967="Yes", N1967="Between 1989 and 2014")),
(AND('[1]PWS Information'!$E$10="CWS",P1967="Non-Lead", M1967="Non-Lead - Copper", R1967="Yes", N1967="After 2014")),
(AND('[1]PWS Information'!$E$10="CWS",P1967="Non-Lead", M1967="Non-Lead - Copper", R1967="Yes", N1967="Unknown")),
(AND('[1]PWS Information'!$E$10="CWS",P1967="Unknown")),
(AND('[1]PWS Information'!$E$10="NTNC",P1967="Unknown")))),"Tier 5",
"")))))</f>
        <v>Tier 5</v>
      </c>
      <c r="Y1967" s="50"/>
      <c r="Z1967" s="50"/>
    </row>
    <row r="1968" spans="1:26" ht="30" x14ac:dyDescent="0.25">
      <c r="A1968" s="39">
        <v>2400</v>
      </c>
      <c r="B1968" s="40">
        <v>12643</v>
      </c>
      <c r="C1968" s="41" t="s">
        <v>421</v>
      </c>
      <c r="D1968" s="41" t="s">
        <v>88</v>
      </c>
      <c r="E1968" s="41">
        <v>75144</v>
      </c>
      <c r="F1968" s="42"/>
      <c r="G1968" s="43"/>
      <c r="H1968" s="44"/>
      <c r="I1968" s="45" t="s">
        <v>47</v>
      </c>
      <c r="J1968" s="46" t="s">
        <v>37</v>
      </c>
      <c r="K1968" s="42" t="s">
        <v>41</v>
      </c>
      <c r="L1968" s="49"/>
      <c r="M1968" s="45" t="s">
        <v>59</v>
      </c>
      <c r="N1968" s="46" t="s">
        <v>49</v>
      </c>
      <c r="O1968" s="49"/>
      <c r="P1968" s="36" t="str">
        <f t="shared" si="30"/>
        <v>Unknown</v>
      </c>
      <c r="Q1968" s="39" t="s">
        <v>46</v>
      </c>
      <c r="R1968" s="39" t="s">
        <v>46</v>
      </c>
      <c r="S1968" s="39"/>
      <c r="T1968" s="50" t="s">
        <v>36</v>
      </c>
      <c r="U1968" s="50" t="s">
        <v>37</v>
      </c>
      <c r="V1968" s="50" t="s">
        <v>49</v>
      </c>
      <c r="W1968" s="50" t="s">
        <v>37</v>
      </c>
      <c r="X1968" s="51" t="str">
        <f>IF((OR((AND('[1]PWS Information'!$E$10="CWS",T1968="Single Family Residence",P1968="Lead")),
(AND('[1]PWS Information'!$E$10="CWS",T1968="Multiple Family Residence",'[1]PWS Information'!$E$11="Yes",P1968="Lead")),
(AND('[1]PWS Information'!$E$10="NTNC",P1968="Lead")))),"Tier 1",
IF((OR((AND('[1]PWS Information'!$E$10="CWS",T1968="Multiple Family Residence",'[1]PWS Information'!$E$11="No",P1968="Lead")),
(AND('[1]PWS Information'!$E$10="CWS",T1968="Other",P1968="Lead")),
(AND('[1]PWS Information'!$E$10="CWS",T1968="Building",P1968="Lead")))),"Tier 2",
IF((OR((AND('[1]PWS Information'!$E$10="CWS",T1968="Single Family Residence",P1968="Galvanized Requiring Replacement")),
(AND('[1]PWS Information'!$E$10="CWS",T1968="Single Family Residence",P1968="Galvanized Requiring Replacement",Q1968="Yes")),
(AND('[1]PWS Information'!$E$10="NTNC",P1968="Galvanized Requiring Replacement")),
(AND('[1]PWS Information'!$E$10="NTNC",T1968="Single Family Residence",Q1968="Yes")))),"Tier 3",
IF((OR((AND('[1]PWS Information'!$E$10="CWS",T1968="Single Family Residence",R1968="Yes",P1968="Non-Lead", I1968="Non-Lead - Copper",K1968="Before 1989")),
(AND('[1]PWS Information'!$E$10="CWS",T1968="Single Family Residence",R1968="Yes",P1968="Non-Lead", M1968="Non-Lead - Copper",N1968="Before 1989")))),"Tier 4",
IF((OR((AND('[1]PWS Information'!$E$10="NTNC",P1968="Non-Lead")),
(AND('[1]PWS Information'!$E$10="CWS",P1968="Non-Lead",R1968="")),
(AND('[1]PWS Information'!$E$10="CWS",P1968="Non-Lead",R1968="No")),
(AND('[1]PWS Information'!$E$10="CWS",P1968="Non-Lead",R1968="Don't Know")),
(AND('[1]PWS Information'!$E$10="CWS",P1968="Non-Lead", I1968="Non-Lead - Copper", R1968="Yes", K1968="Between 1989 and 2014")),
(AND('[1]PWS Information'!$E$10="CWS",P1968="Non-Lead", I1968="Non-Lead - Copper", R1968="Yes", K1968="After 2014")),
(AND('[1]PWS Information'!$E$10="CWS",P1968="Non-Lead", I1968="Non-Lead - Copper", R1968="Yes", K1968="Unknown")),
(AND('[1]PWS Information'!$E$10="CWS",P1968="Non-Lead", M1968="Non-Lead - Copper", R1968="Yes", N1968="Between 1989 and 2014")),
(AND('[1]PWS Information'!$E$10="CWS",P1968="Non-Lead", M1968="Non-Lead - Copper", R1968="Yes", N1968="After 2014")),
(AND('[1]PWS Information'!$E$10="CWS",P1968="Non-Lead", M1968="Non-Lead - Copper", R1968="Yes", N1968="Unknown")),
(AND('[1]PWS Information'!$E$10="CWS",P1968="Unknown")),
(AND('[1]PWS Information'!$E$10="NTNC",P1968="Unknown")))),"Tier 5",
"")))))</f>
        <v>Tier 5</v>
      </c>
      <c r="Y1968" s="50"/>
      <c r="Z1968" s="50"/>
    </row>
    <row r="1969" spans="1:26" ht="30" x14ac:dyDescent="0.25">
      <c r="A1969" s="39">
        <v>2401</v>
      </c>
      <c r="B1969" s="40">
        <v>5228</v>
      </c>
      <c r="C1969" s="41" t="s">
        <v>346</v>
      </c>
      <c r="D1969" s="41" t="s">
        <v>99</v>
      </c>
      <c r="E1969" s="41">
        <v>75144</v>
      </c>
      <c r="F1969" s="42"/>
      <c r="G1969" s="43"/>
      <c r="H1969" s="44"/>
      <c r="I1969" s="45" t="s">
        <v>47</v>
      </c>
      <c r="J1969" s="46" t="s">
        <v>37</v>
      </c>
      <c r="K1969" s="42" t="s">
        <v>41</v>
      </c>
      <c r="L1969" s="49"/>
      <c r="M1969" s="45" t="s">
        <v>59</v>
      </c>
      <c r="N1969" s="46" t="s">
        <v>49</v>
      </c>
      <c r="O1969" s="49"/>
      <c r="P1969" s="36" t="str">
        <f t="shared" si="30"/>
        <v>Unknown</v>
      </c>
      <c r="Q1969" s="39" t="s">
        <v>46</v>
      </c>
      <c r="R1969" s="39" t="s">
        <v>46</v>
      </c>
      <c r="S1969" s="39"/>
      <c r="T1969" s="50" t="s">
        <v>36</v>
      </c>
      <c r="U1969" s="50" t="s">
        <v>37</v>
      </c>
      <c r="V1969" s="50" t="s">
        <v>49</v>
      </c>
      <c r="W1969" s="50" t="s">
        <v>37</v>
      </c>
      <c r="X1969" s="51" t="str">
        <f>IF((OR((AND('[1]PWS Information'!$E$10="CWS",T1969="Single Family Residence",P1969="Lead")),
(AND('[1]PWS Information'!$E$10="CWS",T1969="Multiple Family Residence",'[1]PWS Information'!$E$11="Yes",P1969="Lead")),
(AND('[1]PWS Information'!$E$10="NTNC",P1969="Lead")))),"Tier 1",
IF((OR((AND('[1]PWS Information'!$E$10="CWS",T1969="Multiple Family Residence",'[1]PWS Information'!$E$11="No",P1969="Lead")),
(AND('[1]PWS Information'!$E$10="CWS",T1969="Other",P1969="Lead")),
(AND('[1]PWS Information'!$E$10="CWS",T1969="Building",P1969="Lead")))),"Tier 2",
IF((OR((AND('[1]PWS Information'!$E$10="CWS",T1969="Single Family Residence",P1969="Galvanized Requiring Replacement")),
(AND('[1]PWS Information'!$E$10="CWS",T1969="Single Family Residence",P1969="Galvanized Requiring Replacement",Q1969="Yes")),
(AND('[1]PWS Information'!$E$10="NTNC",P1969="Galvanized Requiring Replacement")),
(AND('[1]PWS Information'!$E$10="NTNC",T1969="Single Family Residence",Q1969="Yes")))),"Tier 3",
IF((OR((AND('[1]PWS Information'!$E$10="CWS",T1969="Single Family Residence",R1969="Yes",P1969="Non-Lead", I1969="Non-Lead - Copper",K1969="Before 1989")),
(AND('[1]PWS Information'!$E$10="CWS",T1969="Single Family Residence",R1969="Yes",P1969="Non-Lead", M1969="Non-Lead - Copper",N1969="Before 1989")))),"Tier 4",
IF((OR((AND('[1]PWS Information'!$E$10="NTNC",P1969="Non-Lead")),
(AND('[1]PWS Information'!$E$10="CWS",P1969="Non-Lead",R1969="")),
(AND('[1]PWS Information'!$E$10="CWS",P1969="Non-Lead",R1969="No")),
(AND('[1]PWS Information'!$E$10="CWS",P1969="Non-Lead",R1969="Don't Know")),
(AND('[1]PWS Information'!$E$10="CWS",P1969="Non-Lead", I1969="Non-Lead - Copper", R1969="Yes", K1969="Between 1989 and 2014")),
(AND('[1]PWS Information'!$E$10="CWS",P1969="Non-Lead", I1969="Non-Lead - Copper", R1969="Yes", K1969="After 2014")),
(AND('[1]PWS Information'!$E$10="CWS",P1969="Non-Lead", I1969="Non-Lead - Copper", R1969="Yes", K1969="Unknown")),
(AND('[1]PWS Information'!$E$10="CWS",P1969="Non-Lead", M1969="Non-Lead - Copper", R1969="Yes", N1969="Between 1989 and 2014")),
(AND('[1]PWS Information'!$E$10="CWS",P1969="Non-Lead", M1969="Non-Lead - Copper", R1969="Yes", N1969="After 2014")),
(AND('[1]PWS Information'!$E$10="CWS",P1969="Non-Lead", M1969="Non-Lead - Copper", R1969="Yes", N1969="Unknown")),
(AND('[1]PWS Information'!$E$10="CWS",P1969="Unknown")),
(AND('[1]PWS Information'!$E$10="NTNC",P1969="Unknown")))),"Tier 5",
"")))))</f>
        <v>Tier 5</v>
      </c>
      <c r="Y1969" s="50"/>
      <c r="Z1969" s="50"/>
    </row>
    <row r="1970" spans="1:26" ht="30" x14ac:dyDescent="0.25">
      <c r="A1970" s="39">
        <v>2402</v>
      </c>
      <c r="B1970" s="40">
        <v>17052</v>
      </c>
      <c r="C1970" s="41" t="s">
        <v>288</v>
      </c>
      <c r="D1970" s="41" t="s">
        <v>88</v>
      </c>
      <c r="E1970" s="41">
        <v>75144</v>
      </c>
      <c r="F1970" s="42"/>
      <c r="G1970" s="43"/>
      <c r="H1970" s="44"/>
      <c r="I1970" s="45" t="s">
        <v>47</v>
      </c>
      <c r="J1970" s="46" t="s">
        <v>37</v>
      </c>
      <c r="K1970" s="42" t="s">
        <v>41</v>
      </c>
      <c r="L1970" s="49"/>
      <c r="M1970" s="45" t="s">
        <v>59</v>
      </c>
      <c r="N1970" s="46" t="s">
        <v>49</v>
      </c>
      <c r="O1970" s="49"/>
      <c r="P1970" s="36" t="str">
        <f t="shared" si="30"/>
        <v>Unknown</v>
      </c>
      <c r="Q1970" s="39" t="s">
        <v>46</v>
      </c>
      <c r="R1970" s="39" t="s">
        <v>46</v>
      </c>
      <c r="S1970" s="39"/>
      <c r="T1970" s="50" t="s">
        <v>52</v>
      </c>
      <c r="U1970" s="50" t="s">
        <v>37</v>
      </c>
      <c r="V1970" s="50" t="s">
        <v>49</v>
      </c>
      <c r="W1970" s="50" t="s">
        <v>37</v>
      </c>
      <c r="X1970" s="51" t="str">
        <f>IF((OR((AND('[1]PWS Information'!$E$10="CWS",T1970="Single Family Residence",P1970="Lead")),
(AND('[1]PWS Information'!$E$10="CWS",T1970="Multiple Family Residence",'[1]PWS Information'!$E$11="Yes",P1970="Lead")),
(AND('[1]PWS Information'!$E$10="NTNC",P1970="Lead")))),"Tier 1",
IF((OR((AND('[1]PWS Information'!$E$10="CWS",T1970="Multiple Family Residence",'[1]PWS Information'!$E$11="No",P1970="Lead")),
(AND('[1]PWS Information'!$E$10="CWS",T1970="Other",P1970="Lead")),
(AND('[1]PWS Information'!$E$10="CWS",T1970="Building",P1970="Lead")))),"Tier 2",
IF((OR((AND('[1]PWS Information'!$E$10="CWS",T1970="Single Family Residence",P1970="Galvanized Requiring Replacement")),
(AND('[1]PWS Information'!$E$10="CWS",T1970="Single Family Residence",P1970="Galvanized Requiring Replacement",Q1970="Yes")),
(AND('[1]PWS Information'!$E$10="NTNC",P1970="Galvanized Requiring Replacement")),
(AND('[1]PWS Information'!$E$10="NTNC",T1970="Single Family Residence",Q1970="Yes")))),"Tier 3",
IF((OR((AND('[1]PWS Information'!$E$10="CWS",T1970="Single Family Residence",R1970="Yes",P1970="Non-Lead", I1970="Non-Lead - Copper",K1970="Before 1989")),
(AND('[1]PWS Information'!$E$10="CWS",T1970="Single Family Residence",R1970="Yes",P1970="Non-Lead", M1970="Non-Lead - Copper",N1970="Before 1989")))),"Tier 4",
IF((OR((AND('[1]PWS Information'!$E$10="NTNC",P1970="Non-Lead")),
(AND('[1]PWS Information'!$E$10="CWS",P1970="Non-Lead",R1970="")),
(AND('[1]PWS Information'!$E$10="CWS",P1970="Non-Lead",R1970="No")),
(AND('[1]PWS Information'!$E$10="CWS",P1970="Non-Lead",R1970="Don't Know")),
(AND('[1]PWS Information'!$E$10="CWS",P1970="Non-Lead", I1970="Non-Lead - Copper", R1970="Yes", K1970="Between 1989 and 2014")),
(AND('[1]PWS Information'!$E$10="CWS",P1970="Non-Lead", I1970="Non-Lead - Copper", R1970="Yes", K1970="After 2014")),
(AND('[1]PWS Information'!$E$10="CWS",P1970="Non-Lead", I1970="Non-Lead - Copper", R1970="Yes", K1970="Unknown")),
(AND('[1]PWS Information'!$E$10="CWS",P1970="Non-Lead", M1970="Non-Lead - Copper", R1970="Yes", N1970="Between 1989 and 2014")),
(AND('[1]PWS Information'!$E$10="CWS",P1970="Non-Lead", M1970="Non-Lead - Copper", R1970="Yes", N1970="After 2014")),
(AND('[1]PWS Information'!$E$10="CWS",P1970="Non-Lead", M1970="Non-Lead - Copper", R1970="Yes", N1970="Unknown")),
(AND('[1]PWS Information'!$E$10="CWS",P1970="Unknown")),
(AND('[1]PWS Information'!$E$10="NTNC",P1970="Unknown")))),"Tier 5",
"")))))</f>
        <v>Tier 5</v>
      </c>
      <c r="Y1970" s="50"/>
      <c r="Z1970" s="50"/>
    </row>
    <row r="1971" spans="1:26" ht="30" x14ac:dyDescent="0.25">
      <c r="A1971" s="39">
        <v>2403</v>
      </c>
      <c r="B1971" s="40">
        <v>11010</v>
      </c>
      <c r="C1971" s="41" t="s">
        <v>349</v>
      </c>
      <c r="D1971" s="41" t="s">
        <v>88</v>
      </c>
      <c r="E1971" s="41">
        <v>75144</v>
      </c>
      <c r="F1971" s="42"/>
      <c r="G1971" s="43"/>
      <c r="H1971" s="44"/>
      <c r="I1971" s="45" t="s">
        <v>47</v>
      </c>
      <c r="J1971" s="46" t="s">
        <v>37</v>
      </c>
      <c r="K1971" s="42" t="s">
        <v>41</v>
      </c>
      <c r="L1971" s="49"/>
      <c r="M1971" s="45" t="s">
        <v>59</v>
      </c>
      <c r="N1971" s="46" t="s">
        <v>49</v>
      </c>
      <c r="O1971" s="49"/>
      <c r="P1971" s="36" t="str">
        <f t="shared" si="30"/>
        <v>Unknown</v>
      </c>
      <c r="Q1971" s="39" t="s">
        <v>46</v>
      </c>
      <c r="R1971" s="39" t="s">
        <v>46</v>
      </c>
      <c r="S1971" s="39"/>
      <c r="T1971" s="50" t="s">
        <v>36</v>
      </c>
      <c r="U1971" s="50" t="s">
        <v>37</v>
      </c>
      <c r="V1971" s="50" t="s">
        <v>49</v>
      </c>
      <c r="W1971" s="50" t="s">
        <v>37</v>
      </c>
      <c r="X1971" s="51" t="str">
        <f>IF((OR((AND('[1]PWS Information'!$E$10="CWS",T1971="Single Family Residence",P1971="Lead")),
(AND('[1]PWS Information'!$E$10="CWS",T1971="Multiple Family Residence",'[1]PWS Information'!$E$11="Yes",P1971="Lead")),
(AND('[1]PWS Information'!$E$10="NTNC",P1971="Lead")))),"Tier 1",
IF((OR((AND('[1]PWS Information'!$E$10="CWS",T1971="Multiple Family Residence",'[1]PWS Information'!$E$11="No",P1971="Lead")),
(AND('[1]PWS Information'!$E$10="CWS",T1971="Other",P1971="Lead")),
(AND('[1]PWS Information'!$E$10="CWS",T1971="Building",P1971="Lead")))),"Tier 2",
IF((OR((AND('[1]PWS Information'!$E$10="CWS",T1971="Single Family Residence",P1971="Galvanized Requiring Replacement")),
(AND('[1]PWS Information'!$E$10="CWS",T1971="Single Family Residence",P1971="Galvanized Requiring Replacement",Q1971="Yes")),
(AND('[1]PWS Information'!$E$10="NTNC",P1971="Galvanized Requiring Replacement")),
(AND('[1]PWS Information'!$E$10="NTNC",T1971="Single Family Residence",Q1971="Yes")))),"Tier 3",
IF((OR((AND('[1]PWS Information'!$E$10="CWS",T1971="Single Family Residence",R1971="Yes",P1971="Non-Lead", I1971="Non-Lead - Copper",K1971="Before 1989")),
(AND('[1]PWS Information'!$E$10="CWS",T1971="Single Family Residence",R1971="Yes",P1971="Non-Lead", M1971="Non-Lead - Copper",N1971="Before 1989")))),"Tier 4",
IF((OR((AND('[1]PWS Information'!$E$10="NTNC",P1971="Non-Lead")),
(AND('[1]PWS Information'!$E$10="CWS",P1971="Non-Lead",R1971="")),
(AND('[1]PWS Information'!$E$10="CWS",P1971="Non-Lead",R1971="No")),
(AND('[1]PWS Information'!$E$10="CWS",P1971="Non-Lead",R1971="Don't Know")),
(AND('[1]PWS Information'!$E$10="CWS",P1971="Non-Lead", I1971="Non-Lead - Copper", R1971="Yes", K1971="Between 1989 and 2014")),
(AND('[1]PWS Information'!$E$10="CWS",P1971="Non-Lead", I1971="Non-Lead - Copper", R1971="Yes", K1971="After 2014")),
(AND('[1]PWS Information'!$E$10="CWS",P1971="Non-Lead", I1971="Non-Lead - Copper", R1971="Yes", K1971="Unknown")),
(AND('[1]PWS Information'!$E$10="CWS",P1971="Non-Lead", M1971="Non-Lead - Copper", R1971="Yes", N1971="Between 1989 and 2014")),
(AND('[1]PWS Information'!$E$10="CWS",P1971="Non-Lead", M1971="Non-Lead - Copper", R1971="Yes", N1971="After 2014")),
(AND('[1]PWS Information'!$E$10="CWS",P1971="Non-Lead", M1971="Non-Lead - Copper", R1971="Yes", N1971="Unknown")),
(AND('[1]PWS Information'!$E$10="CWS",P1971="Unknown")),
(AND('[1]PWS Information'!$E$10="NTNC",P1971="Unknown")))),"Tier 5",
"")))))</f>
        <v>Tier 5</v>
      </c>
      <c r="Y1971" s="50"/>
      <c r="Z1971" s="50"/>
    </row>
    <row r="1972" spans="1:26" ht="30" x14ac:dyDescent="0.25">
      <c r="A1972" s="39">
        <v>2404</v>
      </c>
      <c r="B1972" s="40"/>
      <c r="C1972" s="41" t="s">
        <v>317</v>
      </c>
      <c r="D1972" s="41" t="s">
        <v>61</v>
      </c>
      <c r="E1972" s="41">
        <v>75109</v>
      </c>
      <c r="F1972" s="42"/>
      <c r="G1972" s="43"/>
      <c r="H1972" s="44"/>
      <c r="I1972" s="45" t="s">
        <v>47</v>
      </c>
      <c r="J1972" s="46" t="s">
        <v>37</v>
      </c>
      <c r="K1972" s="42" t="s">
        <v>41</v>
      </c>
      <c r="L1972" s="49"/>
      <c r="M1972" s="45" t="s">
        <v>59</v>
      </c>
      <c r="N1972" s="46" t="s">
        <v>49</v>
      </c>
      <c r="O1972" s="49"/>
      <c r="P1972" s="36" t="str">
        <f t="shared" si="30"/>
        <v>Unknown</v>
      </c>
      <c r="Q1972" s="39" t="s">
        <v>46</v>
      </c>
      <c r="R1972" s="39" t="s">
        <v>46</v>
      </c>
      <c r="S1972" s="39"/>
      <c r="T1972" s="50" t="s">
        <v>52</v>
      </c>
      <c r="U1972" s="50" t="s">
        <v>37</v>
      </c>
      <c r="V1972" s="50" t="s">
        <v>49</v>
      </c>
      <c r="W1972" s="50" t="s">
        <v>37</v>
      </c>
      <c r="X1972" s="51" t="str">
        <f>IF((OR((AND('[1]PWS Information'!$E$10="CWS",T1972="Single Family Residence",P1972="Lead")),
(AND('[1]PWS Information'!$E$10="CWS",T1972="Multiple Family Residence",'[1]PWS Information'!$E$11="Yes",P1972="Lead")),
(AND('[1]PWS Information'!$E$10="NTNC",P1972="Lead")))),"Tier 1",
IF((OR((AND('[1]PWS Information'!$E$10="CWS",T1972="Multiple Family Residence",'[1]PWS Information'!$E$11="No",P1972="Lead")),
(AND('[1]PWS Information'!$E$10="CWS",T1972="Other",P1972="Lead")),
(AND('[1]PWS Information'!$E$10="CWS",T1972="Building",P1972="Lead")))),"Tier 2",
IF((OR((AND('[1]PWS Information'!$E$10="CWS",T1972="Single Family Residence",P1972="Galvanized Requiring Replacement")),
(AND('[1]PWS Information'!$E$10="CWS",T1972="Single Family Residence",P1972="Galvanized Requiring Replacement",Q1972="Yes")),
(AND('[1]PWS Information'!$E$10="NTNC",P1972="Galvanized Requiring Replacement")),
(AND('[1]PWS Information'!$E$10="NTNC",T1972="Single Family Residence",Q1972="Yes")))),"Tier 3",
IF((OR((AND('[1]PWS Information'!$E$10="CWS",T1972="Single Family Residence",R1972="Yes",P1972="Non-Lead", I1972="Non-Lead - Copper",K1972="Before 1989")),
(AND('[1]PWS Information'!$E$10="CWS",T1972="Single Family Residence",R1972="Yes",P1972="Non-Lead", M1972="Non-Lead - Copper",N1972="Before 1989")))),"Tier 4",
IF((OR((AND('[1]PWS Information'!$E$10="NTNC",P1972="Non-Lead")),
(AND('[1]PWS Information'!$E$10="CWS",P1972="Non-Lead",R1972="")),
(AND('[1]PWS Information'!$E$10="CWS",P1972="Non-Lead",R1972="No")),
(AND('[1]PWS Information'!$E$10="CWS",P1972="Non-Lead",R1972="Don't Know")),
(AND('[1]PWS Information'!$E$10="CWS",P1972="Non-Lead", I1972="Non-Lead - Copper", R1972="Yes", K1972="Between 1989 and 2014")),
(AND('[1]PWS Information'!$E$10="CWS",P1972="Non-Lead", I1972="Non-Lead - Copper", R1972="Yes", K1972="After 2014")),
(AND('[1]PWS Information'!$E$10="CWS",P1972="Non-Lead", I1972="Non-Lead - Copper", R1972="Yes", K1972="Unknown")),
(AND('[1]PWS Information'!$E$10="CWS",P1972="Non-Lead", M1972="Non-Lead - Copper", R1972="Yes", N1972="Between 1989 and 2014")),
(AND('[1]PWS Information'!$E$10="CWS",P1972="Non-Lead", M1972="Non-Lead - Copper", R1972="Yes", N1972="After 2014")),
(AND('[1]PWS Information'!$E$10="CWS",P1972="Non-Lead", M1972="Non-Lead - Copper", R1972="Yes", N1972="Unknown")),
(AND('[1]PWS Information'!$E$10="CWS",P1972="Unknown")),
(AND('[1]PWS Information'!$E$10="NTNC",P1972="Unknown")))),"Tier 5",
"")))))</f>
        <v>Tier 5</v>
      </c>
      <c r="Y1972" s="50"/>
      <c r="Z1972" s="50"/>
    </row>
    <row r="1973" spans="1:26" ht="30" x14ac:dyDescent="0.25">
      <c r="A1973" s="39">
        <v>2405</v>
      </c>
      <c r="B1973" s="40">
        <v>914</v>
      </c>
      <c r="C1973" s="41" t="s">
        <v>383</v>
      </c>
      <c r="D1973" s="41" t="s">
        <v>88</v>
      </c>
      <c r="E1973" s="41">
        <v>75144</v>
      </c>
      <c r="F1973" s="42"/>
      <c r="G1973" s="43"/>
      <c r="H1973" s="44"/>
      <c r="I1973" s="45" t="s">
        <v>47</v>
      </c>
      <c r="J1973" s="46" t="s">
        <v>37</v>
      </c>
      <c r="K1973" s="42" t="s">
        <v>41</v>
      </c>
      <c r="L1973" s="49"/>
      <c r="M1973" s="45" t="s">
        <v>59</v>
      </c>
      <c r="N1973" s="46" t="s">
        <v>49</v>
      </c>
      <c r="O1973" s="49"/>
      <c r="P1973" s="36" t="str">
        <f t="shared" si="30"/>
        <v>Unknown</v>
      </c>
      <c r="Q1973" s="39" t="s">
        <v>46</v>
      </c>
      <c r="R1973" s="39" t="s">
        <v>46</v>
      </c>
      <c r="S1973" s="39"/>
      <c r="T1973" s="50" t="s">
        <v>52</v>
      </c>
      <c r="U1973" s="50" t="s">
        <v>37</v>
      </c>
      <c r="V1973" s="50" t="s">
        <v>49</v>
      </c>
      <c r="W1973" s="50" t="s">
        <v>37</v>
      </c>
      <c r="X1973" s="51" t="str">
        <f>IF((OR((AND('[1]PWS Information'!$E$10="CWS",T1973="Single Family Residence",P1973="Lead")),
(AND('[1]PWS Information'!$E$10="CWS",T1973="Multiple Family Residence",'[1]PWS Information'!$E$11="Yes",P1973="Lead")),
(AND('[1]PWS Information'!$E$10="NTNC",P1973="Lead")))),"Tier 1",
IF((OR((AND('[1]PWS Information'!$E$10="CWS",T1973="Multiple Family Residence",'[1]PWS Information'!$E$11="No",P1973="Lead")),
(AND('[1]PWS Information'!$E$10="CWS",T1973="Other",P1973="Lead")),
(AND('[1]PWS Information'!$E$10="CWS",T1973="Building",P1973="Lead")))),"Tier 2",
IF((OR((AND('[1]PWS Information'!$E$10="CWS",T1973="Single Family Residence",P1973="Galvanized Requiring Replacement")),
(AND('[1]PWS Information'!$E$10="CWS",T1973="Single Family Residence",P1973="Galvanized Requiring Replacement",Q1973="Yes")),
(AND('[1]PWS Information'!$E$10="NTNC",P1973="Galvanized Requiring Replacement")),
(AND('[1]PWS Information'!$E$10="NTNC",T1973="Single Family Residence",Q1973="Yes")))),"Tier 3",
IF((OR((AND('[1]PWS Information'!$E$10="CWS",T1973="Single Family Residence",R1973="Yes",P1973="Non-Lead", I1973="Non-Lead - Copper",K1973="Before 1989")),
(AND('[1]PWS Information'!$E$10="CWS",T1973="Single Family Residence",R1973="Yes",P1973="Non-Lead", M1973="Non-Lead - Copper",N1973="Before 1989")))),"Tier 4",
IF((OR((AND('[1]PWS Information'!$E$10="NTNC",P1973="Non-Lead")),
(AND('[1]PWS Information'!$E$10="CWS",P1973="Non-Lead",R1973="")),
(AND('[1]PWS Information'!$E$10="CWS",P1973="Non-Lead",R1973="No")),
(AND('[1]PWS Information'!$E$10="CWS",P1973="Non-Lead",R1973="Don't Know")),
(AND('[1]PWS Information'!$E$10="CWS",P1973="Non-Lead", I1973="Non-Lead - Copper", R1973="Yes", K1973="Between 1989 and 2014")),
(AND('[1]PWS Information'!$E$10="CWS",P1973="Non-Lead", I1973="Non-Lead - Copper", R1973="Yes", K1973="After 2014")),
(AND('[1]PWS Information'!$E$10="CWS",P1973="Non-Lead", I1973="Non-Lead - Copper", R1973="Yes", K1973="Unknown")),
(AND('[1]PWS Information'!$E$10="CWS",P1973="Non-Lead", M1973="Non-Lead - Copper", R1973="Yes", N1973="Between 1989 and 2014")),
(AND('[1]PWS Information'!$E$10="CWS",P1973="Non-Lead", M1973="Non-Lead - Copper", R1973="Yes", N1973="After 2014")),
(AND('[1]PWS Information'!$E$10="CWS",P1973="Non-Lead", M1973="Non-Lead - Copper", R1973="Yes", N1973="Unknown")),
(AND('[1]PWS Information'!$E$10="CWS",P1973="Unknown")),
(AND('[1]PWS Information'!$E$10="NTNC",P1973="Unknown")))),"Tier 5",
"")))))</f>
        <v>Tier 5</v>
      </c>
      <c r="Y1973" s="50"/>
      <c r="Z1973" s="50"/>
    </row>
    <row r="1974" spans="1:26" ht="30" x14ac:dyDescent="0.25">
      <c r="A1974" s="39">
        <v>2406</v>
      </c>
      <c r="B1974" s="40"/>
      <c r="C1974" s="41" t="s">
        <v>343</v>
      </c>
      <c r="D1974" s="41" t="s">
        <v>88</v>
      </c>
      <c r="E1974" s="41">
        <v>75144</v>
      </c>
      <c r="F1974" s="42"/>
      <c r="G1974" s="43"/>
      <c r="H1974" s="44"/>
      <c r="I1974" s="45" t="s">
        <v>47</v>
      </c>
      <c r="J1974" s="46" t="s">
        <v>37</v>
      </c>
      <c r="K1974" s="42" t="s">
        <v>41</v>
      </c>
      <c r="L1974" s="49"/>
      <c r="M1974" s="45" t="s">
        <v>59</v>
      </c>
      <c r="N1974" s="46" t="s">
        <v>49</v>
      </c>
      <c r="O1974" s="49"/>
      <c r="P1974" s="36" t="str">
        <f t="shared" si="30"/>
        <v>Unknown</v>
      </c>
      <c r="Q1974" s="39" t="s">
        <v>46</v>
      </c>
      <c r="R1974" s="39" t="s">
        <v>46</v>
      </c>
      <c r="S1974" s="39"/>
      <c r="T1974" s="50" t="s">
        <v>36</v>
      </c>
      <c r="U1974" s="50" t="s">
        <v>37</v>
      </c>
      <c r="V1974" s="50" t="s">
        <v>49</v>
      </c>
      <c r="W1974" s="50" t="s">
        <v>37</v>
      </c>
      <c r="X1974" s="51" t="str">
        <f>IF((OR((AND('[1]PWS Information'!$E$10="CWS",T1974="Single Family Residence",P1974="Lead")),
(AND('[1]PWS Information'!$E$10="CWS",T1974="Multiple Family Residence",'[1]PWS Information'!$E$11="Yes",P1974="Lead")),
(AND('[1]PWS Information'!$E$10="NTNC",P1974="Lead")))),"Tier 1",
IF((OR((AND('[1]PWS Information'!$E$10="CWS",T1974="Multiple Family Residence",'[1]PWS Information'!$E$11="No",P1974="Lead")),
(AND('[1]PWS Information'!$E$10="CWS",T1974="Other",P1974="Lead")),
(AND('[1]PWS Information'!$E$10="CWS",T1974="Building",P1974="Lead")))),"Tier 2",
IF((OR((AND('[1]PWS Information'!$E$10="CWS",T1974="Single Family Residence",P1974="Galvanized Requiring Replacement")),
(AND('[1]PWS Information'!$E$10="CWS",T1974="Single Family Residence",P1974="Galvanized Requiring Replacement",Q1974="Yes")),
(AND('[1]PWS Information'!$E$10="NTNC",P1974="Galvanized Requiring Replacement")),
(AND('[1]PWS Information'!$E$10="NTNC",T1974="Single Family Residence",Q1974="Yes")))),"Tier 3",
IF((OR((AND('[1]PWS Information'!$E$10="CWS",T1974="Single Family Residence",R1974="Yes",P1974="Non-Lead", I1974="Non-Lead - Copper",K1974="Before 1989")),
(AND('[1]PWS Information'!$E$10="CWS",T1974="Single Family Residence",R1974="Yes",P1974="Non-Lead", M1974="Non-Lead - Copper",N1974="Before 1989")))),"Tier 4",
IF((OR((AND('[1]PWS Information'!$E$10="NTNC",P1974="Non-Lead")),
(AND('[1]PWS Information'!$E$10="CWS",P1974="Non-Lead",R1974="")),
(AND('[1]PWS Information'!$E$10="CWS",P1974="Non-Lead",R1974="No")),
(AND('[1]PWS Information'!$E$10="CWS",P1974="Non-Lead",R1974="Don't Know")),
(AND('[1]PWS Information'!$E$10="CWS",P1974="Non-Lead", I1974="Non-Lead - Copper", R1974="Yes", K1974="Between 1989 and 2014")),
(AND('[1]PWS Information'!$E$10="CWS",P1974="Non-Lead", I1974="Non-Lead - Copper", R1974="Yes", K1974="After 2014")),
(AND('[1]PWS Information'!$E$10="CWS",P1974="Non-Lead", I1974="Non-Lead - Copper", R1974="Yes", K1974="Unknown")),
(AND('[1]PWS Information'!$E$10="CWS",P1974="Non-Lead", M1974="Non-Lead - Copper", R1974="Yes", N1974="Between 1989 and 2014")),
(AND('[1]PWS Information'!$E$10="CWS",P1974="Non-Lead", M1974="Non-Lead - Copper", R1974="Yes", N1974="After 2014")),
(AND('[1]PWS Information'!$E$10="CWS",P1974="Non-Lead", M1974="Non-Lead - Copper", R1974="Yes", N1974="Unknown")),
(AND('[1]PWS Information'!$E$10="CWS",P1974="Unknown")),
(AND('[1]PWS Information'!$E$10="NTNC",P1974="Unknown")))),"Tier 5",
"")))))</f>
        <v>Tier 5</v>
      </c>
      <c r="Y1974" s="50"/>
      <c r="Z1974" s="50"/>
    </row>
    <row r="1975" spans="1:26" x14ac:dyDescent="0.25">
      <c r="A1975" s="39">
        <v>2408</v>
      </c>
      <c r="B1975" s="40">
        <v>2330</v>
      </c>
      <c r="C1975" s="41" t="s">
        <v>375</v>
      </c>
      <c r="D1975" s="41" t="s">
        <v>61</v>
      </c>
      <c r="E1975" s="41">
        <v>75109</v>
      </c>
      <c r="F1975" s="42"/>
      <c r="G1975" s="43"/>
      <c r="H1975" s="44"/>
      <c r="I1975" s="45" t="s">
        <v>47</v>
      </c>
      <c r="J1975" s="46" t="s">
        <v>37</v>
      </c>
      <c r="K1975" s="42" t="s">
        <v>41</v>
      </c>
      <c r="L1975" s="49"/>
      <c r="M1975" s="45" t="s">
        <v>47</v>
      </c>
      <c r="N1975" s="46" t="s">
        <v>41</v>
      </c>
      <c r="O1975" s="49"/>
      <c r="P1975" s="36" t="str">
        <f t="shared" si="30"/>
        <v>Non-Lead</v>
      </c>
      <c r="Q1975" s="39" t="s">
        <v>37</v>
      </c>
      <c r="R1975" s="39" t="s">
        <v>37</v>
      </c>
      <c r="S1975" s="39"/>
      <c r="T1975" s="50" t="s">
        <v>36</v>
      </c>
      <c r="U1975" s="50" t="s">
        <v>37</v>
      </c>
      <c r="V1975" s="50" t="s">
        <v>37</v>
      </c>
      <c r="W1975" s="50" t="s">
        <v>37</v>
      </c>
      <c r="X1975" s="51" t="str">
        <f>IF((OR((AND('[1]PWS Information'!$E$10="CWS",T1975="Single Family Residence",P1975="Lead")),
(AND('[1]PWS Information'!$E$10="CWS",T1975="Multiple Family Residence",'[1]PWS Information'!$E$11="Yes",P1975="Lead")),
(AND('[1]PWS Information'!$E$10="NTNC",P1975="Lead")))),"Tier 1",
IF((OR((AND('[1]PWS Information'!$E$10="CWS",T1975="Multiple Family Residence",'[1]PWS Information'!$E$11="No",P1975="Lead")),
(AND('[1]PWS Information'!$E$10="CWS",T1975="Other",P1975="Lead")),
(AND('[1]PWS Information'!$E$10="CWS",T1975="Building",P1975="Lead")))),"Tier 2",
IF((OR((AND('[1]PWS Information'!$E$10="CWS",T1975="Single Family Residence",P1975="Galvanized Requiring Replacement")),
(AND('[1]PWS Information'!$E$10="CWS",T1975="Single Family Residence",P1975="Galvanized Requiring Replacement",Q1975="Yes")),
(AND('[1]PWS Information'!$E$10="NTNC",P1975="Galvanized Requiring Replacement")),
(AND('[1]PWS Information'!$E$10="NTNC",T1975="Single Family Residence",Q1975="Yes")))),"Tier 3",
IF((OR((AND('[1]PWS Information'!$E$10="CWS",T1975="Single Family Residence",R1975="Yes",P1975="Non-Lead", I1975="Non-Lead - Copper",K1975="Before 1989")),
(AND('[1]PWS Information'!$E$10="CWS",T1975="Single Family Residence",R1975="Yes",P1975="Non-Lead", M1975="Non-Lead - Copper",N1975="Before 1989")))),"Tier 4",
IF((OR((AND('[1]PWS Information'!$E$10="NTNC",P1975="Non-Lead")),
(AND('[1]PWS Information'!$E$10="CWS",P1975="Non-Lead",R1975="")),
(AND('[1]PWS Information'!$E$10="CWS",P1975="Non-Lead",R1975="No")),
(AND('[1]PWS Information'!$E$10="CWS",P1975="Non-Lead",R1975="Don't Know")),
(AND('[1]PWS Information'!$E$10="CWS",P1975="Non-Lead", I1975="Non-Lead - Copper", R1975="Yes", K1975="Between 1989 and 2014")),
(AND('[1]PWS Information'!$E$10="CWS",P1975="Non-Lead", I1975="Non-Lead - Copper", R1975="Yes", K1975="After 2014")),
(AND('[1]PWS Information'!$E$10="CWS",P1975="Non-Lead", I1975="Non-Lead - Copper", R1975="Yes", K1975="Unknown")),
(AND('[1]PWS Information'!$E$10="CWS",P1975="Non-Lead", M1975="Non-Lead - Copper", R1975="Yes", N1975="Between 1989 and 2014")),
(AND('[1]PWS Information'!$E$10="CWS",P1975="Non-Lead", M1975="Non-Lead - Copper", R1975="Yes", N1975="After 2014")),
(AND('[1]PWS Information'!$E$10="CWS",P1975="Non-Lead", M1975="Non-Lead - Copper", R1975="Yes", N1975="Unknown")),
(AND('[1]PWS Information'!$E$10="CWS",P1975="Unknown")),
(AND('[1]PWS Information'!$E$10="NTNC",P1975="Unknown")))),"Tier 5",
"")))))</f>
        <v>Tier 5</v>
      </c>
      <c r="Y1975" s="50"/>
      <c r="Z1975" s="50"/>
    </row>
    <row r="1976" spans="1:26" ht="30" x14ac:dyDescent="0.25">
      <c r="A1976" s="39">
        <v>2409</v>
      </c>
      <c r="B1976" s="40">
        <v>14227</v>
      </c>
      <c r="C1976" s="41" t="s">
        <v>250</v>
      </c>
      <c r="D1976" s="41" t="s">
        <v>88</v>
      </c>
      <c r="E1976" s="41">
        <v>75144</v>
      </c>
      <c r="F1976" s="42"/>
      <c r="G1976" s="43"/>
      <c r="H1976" s="44"/>
      <c r="I1976" s="45" t="s">
        <v>47</v>
      </c>
      <c r="J1976" s="46" t="s">
        <v>37</v>
      </c>
      <c r="K1976" s="42" t="s">
        <v>41</v>
      </c>
      <c r="L1976" s="49"/>
      <c r="M1976" s="45" t="s">
        <v>59</v>
      </c>
      <c r="N1976" s="46" t="s">
        <v>49</v>
      </c>
      <c r="O1976" s="49"/>
      <c r="P1976" s="36" t="str">
        <f t="shared" si="30"/>
        <v>Unknown</v>
      </c>
      <c r="Q1976" s="39" t="s">
        <v>46</v>
      </c>
      <c r="R1976" s="39" t="s">
        <v>46</v>
      </c>
      <c r="S1976" s="39"/>
      <c r="T1976" s="50" t="s">
        <v>36</v>
      </c>
      <c r="U1976" s="50" t="s">
        <v>37</v>
      </c>
      <c r="V1976" s="50" t="s">
        <v>49</v>
      </c>
      <c r="W1976" s="50" t="s">
        <v>37</v>
      </c>
      <c r="X1976" s="51" t="str">
        <f>IF((OR((AND('[1]PWS Information'!$E$10="CWS",T1976="Single Family Residence",P1976="Lead")),
(AND('[1]PWS Information'!$E$10="CWS",T1976="Multiple Family Residence",'[1]PWS Information'!$E$11="Yes",P1976="Lead")),
(AND('[1]PWS Information'!$E$10="NTNC",P1976="Lead")))),"Tier 1",
IF((OR((AND('[1]PWS Information'!$E$10="CWS",T1976="Multiple Family Residence",'[1]PWS Information'!$E$11="No",P1976="Lead")),
(AND('[1]PWS Information'!$E$10="CWS",T1976="Other",P1976="Lead")),
(AND('[1]PWS Information'!$E$10="CWS",T1976="Building",P1976="Lead")))),"Tier 2",
IF((OR((AND('[1]PWS Information'!$E$10="CWS",T1976="Single Family Residence",P1976="Galvanized Requiring Replacement")),
(AND('[1]PWS Information'!$E$10="CWS",T1976="Single Family Residence",P1976="Galvanized Requiring Replacement",Q1976="Yes")),
(AND('[1]PWS Information'!$E$10="NTNC",P1976="Galvanized Requiring Replacement")),
(AND('[1]PWS Information'!$E$10="NTNC",T1976="Single Family Residence",Q1976="Yes")))),"Tier 3",
IF((OR((AND('[1]PWS Information'!$E$10="CWS",T1976="Single Family Residence",R1976="Yes",P1976="Non-Lead", I1976="Non-Lead - Copper",K1976="Before 1989")),
(AND('[1]PWS Information'!$E$10="CWS",T1976="Single Family Residence",R1976="Yes",P1976="Non-Lead", M1976="Non-Lead - Copper",N1976="Before 1989")))),"Tier 4",
IF((OR((AND('[1]PWS Information'!$E$10="NTNC",P1976="Non-Lead")),
(AND('[1]PWS Information'!$E$10="CWS",P1976="Non-Lead",R1976="")),
(AND('[1]PWS Information'!$E$10="CWS",P1976="Non-Lead",R1976="No")),
(AND('[1]PWS Information'!$E$10="CWS",P1976="Non-Lead",R1976="Don't Know")),
(AND('[1]PWS Information'!$E$10="CWS",P1976="Non-Lead", I1976="Non-Lead - Copper", R1976="Yes", K1976="Between 1989 and 2014")),
(AND('[1]PWS Information'!$E$10="CWS",P1976="Non-Lead", I1976="Non-Lead - Copper", R1976="Yes", K1976="After 2014")),
(AND('[1]PWS Information'!$E$10="CWS",P1976="Non-Lead", I1976="Non-Lead - Copper", R1976="Yes", K1976="Unknown")),
(AND('[1]PWS Information'!$E$10="CWS",P1976="Non-Lead", M1976="Non-Lead - Copper", R1976="Yes", N1976="Between 1989 and 2014")),
(AND('[1]PWS Information'!$E$10="CWS",P1976="Non-Lead", M1976="Non-Lead - Copper", R1976="Yes", N1976="After 2014")),
(AND('[1]PWS Information'!$E$10="CWS",P1976="Non-Lead", M1976="Non-Lead - Copper", R1976="Yes", N1976="Unknown")),
(AND('[1]PWS Information'!$E$10="CWS",P1976="Unknown")),
(AND('[1]PWS Information'!$E$10="NTNC",P1976="Unknown")))),"Tier 5",
"")))))</f>
        <v>Tier 5</v>
      </c>
      <c r="Y1976" s="50"/>
      <c r="Z1976" s="50"/>
    </row>
    <row r="1977" spans="1:26" ht="30" x14ac:dyDescent="0.25">
      <c r="A1977" s="39">
        <v>2418</v>
      </c>
      <c r="B1977" s="40"/>
      <c r="C1977" s="41" t="s">
        <v>500</v>
      </c>
      <c r="D1977" s="41" t="s">
        <v>88</v>
      </c>
      <c r="E1977" s="41">
        <v>75144</v>
      </c>
      <c r="F1977" s="42"/>
      <c r="G1977" s="43"/>
      <c r="H1977" s="44"/>
      <c r="I1977" s="45" t="s">
        <v>47</v>
      </c>
      <c r="J1977" s="46" t="s">
        <v>37</v>
      </c>
      <c r="K1977" s="42" t="s">
        <v>41</v>
      </c>
      <c r="L1977" s="49"/>
      <c r="M1977" s="45" t="s">
        <v>47</v>
      </c>
      <c r="N1977" s="46" t="s">
        <v>41</v>
      </c>
      <c r="O1977" s="49"/>
      <c r="P1977" s="36" t="str">
        <f t="shared" si="30"/>
        <v>Non-Lead</v>
      </c>
      <c r="Q1977" s="39" t="s">
        <v>37</v>
      </c>
      <c r="R1977" s="39" t="s">
        <v>37</v>
      </c>
      <c r="S1977" s="39"/>
      <c r="T1977" s="50" t="s">
        <v>36</v>
      </c>
      <c r="U1977" s="50" t="s">
        <v>37</v>
      </c>
      <c r="V1977" s="50" t="s">
        <v>37</v>
      </c>
      <c r="W1977" s="50" t="s">
        <v>37</v>
      </c>
      <c r="X1977" s="51" t="str">
        <f>IF((OR((AND('[1]PWS Information'!$E$10="CWS",T1977="Single Family Residence",P1977="Lead")),
(AND('[1]PWS Information'!$E$10="CWS",T1977="Multiple Family Residence",'[1]PWS Information'!$E$11="Yes",P1977="Lead")),
(AND('[1]PWS Information'!$E$10="NTNC",P1977="Lead")))),"Tier 1",
IF((OR((AND('[1]PWS Information'!$E$10="CWS",T1977="Multiple Family Residence",'[1]PWS Information'!$E$11="No",P1977="Lead")),
(AND('[1]PWS Information'!$E$10="CWS",T1977="Other",P1977="Lead")),
(AND('[1]PWS Information'!$E$10="CWS",T1977="Building",P1977="Lead")))),"Tier 2",
IF((OR((AND('[1]PWS Information'!$E$10="CWS",T1977="Single Family Residence",P1977="Galvanized Requiring Replacement")),
(AND('[1]PWS Information'!$E$10="CWS",T1977="Single Family Residence",P1977="Galvanized Requiring Replacement",Q1977="Yes")),
(AND('[1]PWS Information'!$E$10="NTNC",P1977="Galvanized Requiring Replacement")),
(AND('[1]PWS Information'!$E$10="NTNC",T1977="Single Family Residence",Q1977="Yes")))),"Tier 3",
IF((OR((AND('[1]PWS Information'!$E$10="CWS",T1977="Single Family Residence",R1977="Yes",P1977="Non-Lead", I1977="Non-Lead - Copper",K1977="Before 1989")),
(AND('[1]PWS Information'!$E$10="CWS",T1977="Single Family Residence",R1977="Yes",P1977="Non-Lead", M1977="Non-Lead - Copper",N1977="Before 1989")))),"Tier 4",
IF((OR((AND('[1]PWS Information'!$E$10="NTNC",P1977="Non-Lead")),
(AND('[1]PWS Information'!$E$10="CWS",P1977="Non-Lead",R1977="")),
(AND('[1]PWS Information'!$E$10="CWS",P1977="Non-Lead",R1977="No")),
(AND('[1]PWS Information'!$E$10="CWS",P1977="Non-Lead",R1977="Don't Know")),
(AND('[1]PWS Information'!$E$10="CWS",P1977="Non-Lead", I1977="Non-Lead - Copper", R1977="Yes", K1977="Between 1989 and 2014")),
(AND('[1]PWS Information'!$E$10="CWS",P1977="Non-Lead", I1977="Non-Lead - Copper", R1977="Yes", K1977="After 2014")),
(AND('[1]PWS Information'!$E$10="CWS",P1977="Non-Lead", I1977="Non-Lead - Copper", R1977="Yes", K1977="Unknown")),
(AND('[1]PWS Information'!$E$10="CWS",P1977="Non-Lead", M1977="Non-Lead - Copper", R1977="Yes", N1977="Between 1989 and 2014")),
(AND('[1]PWS Information'!$E$10="CWS",P1977="Non-Lead", M1977="Non-Lead - Copper", R1977="Yes", N1977="After 2014")),
(AND('[1]PWS Information'!$E$10="CWS",P1977="Non-Lead", M1977="Non-Lead - Copper", R1977="Yes", N1977="Unknown")),
(AND('[1]PWS Information'!$E$10="CWS",P1977="Unknown")),
(AND('[1]PWS Information'!$E$10="NTNC",P1977="Unknown")))),"Tier 5",
"")))))</f>
        <v>Tier 5</v>
      </c>
      <c r="Y1977" s="50"/>
      <c r="Z1977" s="50"/>
    </row>
    <row r="1978" spans="1:26" x14ac:dyDescent="0.25">
      <c r="A1978" s="39">
        <v>2419</v>
      </c>
      <c r="B1978" s="40">
        <v>205</v>
      </c>
      <c r="C1978" s="41" t="s">
        <v>234</v>
      </c>
      <c r="D1978" s="41" t="s">
        <v>88</v>
      </c>
      <c r="E1978" s="41">
        <v>75144</v>
      </c>
      <c r="F1978" s="42"/>
      <c r="G1978" s="43"/>
      <c r="H1978" s="44"/>
      <c r="I1978" s="45" t="s">
        <v>47</v>
      </c>
      <c r="J1978" s="46" t="s">
        <v>37</v>
      </c>
      <c r="K1978" s="42" t="s">
        <v>41</v>
      </c>
      <c r="L1978" s="49"/>
      <c r="M1978" s="45" t="s">
        <v>47</v>
      </c>
      <c r="N1978" s="46" t="s">
        <v>41</v>
      </c>
      <c r="O1978" s="49"/>
      <c r="P1978" s="36" t="str">
        <f t="shared" si="30"/>
        <v>Non-Lead</v>
      </c>
      <c r="Q1978" s="39" t="s">
        <v>37</v>
      </c>
      <c r="R1978" s="39" t="s">
        <v>37</v>
      </c>
      <c r="S1978" s="39"/>
      <c r="T1978" s="50" t="s">
        <v>36</v>
      </c>
      <c r="U1978" s="50" t="s">
        <v>37</v>
      </c>
      <c r="V1978" s="50" t="s">
        <v>37</v>
      </c>
      <c r="W1978" s="50" t="s">
        <v>37</v>
      </c>
      <c r="X1978" s="51" t="str">
        <f>IF((OR((AND('[1]PWS Information'!$E$10="CWS",T1978="Single Family Residence",P1978="Lead")),
(AND('[1]PWS Information'!$E$10="CWS",T1978="Multiple Family Residence",'[1]PWS Information'!$E$11="Yes",P1978="Lead")),
(AND('[1]PWS Information'!$E$10="NTNC",P1978="Lead")))),"Tier 1",
IF((OR((AND('[1]PWS Information'!$E$10="CWS",T1978="Multiple Family Residence",'[1]PWS Information'!$E$11="No",P1978="Lead")),
(AND('[1]PWS Information'!$E$10="CWS",T1978="Other",P1978="Lead")),
(AND('[1]PWS Information'!$E$10="CWS",T1978="Building",P1978="Lead")))),"Tier 2",
IF((OR((AND('[1]PWS Information'!$E$10="CWS",T1978="Single Family Residence",P1978="Galvanized Requiring Replacement")),
(AND('[1]PWS Information'!$E$10="CWS",T1978="Single Family Residence",P1978="Galvanized Requiring Replacement",Q1978="Yes")),
(AND('[1]PWS Information'!$E$10="NTNC",P1978="Galvanized Requiring Replacement")),
(AND('[1]PWS Information'!$E$10="NTNC",T1978="Single Family Residence",Q1978="Yes")))),"Tier 3",
IF((OR((AND('[1]PWS Information'!$E$10="CWS",T1978="Single Family Residence",R1978="Yes",P1978="Non-Lead", I1978="Non-Lead - Copper",K1978="Before 1989")),
(AND('[1]PWS Information'!$E$10="CWS",T1978="Single Family Residence",R1978="Yes",P1978="Non-Lead", M1978="Non-Lead - Copper",N1978="Before 1989")))),"Tier 4",
IF((OR((AND('[1]PWS Information'!$E$10="NTNC",P1978="Non-Lead")),
(AND('[1]PWS Information'!$E$10="CWS",P1978="Non-Lead",R1978="")),
(AND('[1]PWS Information'!$E$10="CWS",P1978="Non-Lead",R1978="No")),
(AND('[1]PWS Information'!$E$10="CWS",P1978="Non-Lead",R1978="Don't Know")),
(AND('[1]PWS Information'!$E$10="CWS",P1978="Non-Lead", I1978="Non-Lead - Copper", R1978="Yes", K1978="Between 1989 and 2014")),
(AND('[1]PWS Information'!$E$10="CWS",P1978="Non-Lead", I1978="Non-Lead - Copper", R1978="Yes", K1978="After 2014")),
(AND('[1]PWS Information'!$E$10="CWS",P1978="Non-Lead", I1978="Non-Lead - Copper", R1978="Yes", K1978="Unknown")),
(AND('[1]PWS Information'!$E$10="CWS",P1978="Non-Lead", M1978="Non-Lead - Copper", R1978="Yes", N1978="Between 1989 and 2014")),
(AND('[1]PWS Information'!$E$10="CWS",P1978="Non-Lead", M1978="Non-Lead - Copper", R1978="Yes", N1978="After 2014")),
(AND('[1]PWS Information'!$E$10="CWS",P1978="Non-Lead", M1978="Non-Lead - Copper", R1978="Yes", N1978="Unknown")),
(AND('[1]PWS Information'!$E$10="CWS",P1978="Unknown")),
(AND('[1]PWS Information'!$E$10="NTNC",P1978="Unknown")))),"Tier 5",
"")))))</f>
        <v>Tier 5</v>
      </c>
      <c r="Y1978" s="50"/>
      <c r="Z1978" s="50"/>
    </row>
    <row r="1979" spans="1:26" ht="30" x14ac:dyDescent="0.25">
      <c r="A1979" s="39">
        <v>2420</v>
      </c>
      <c r="B1979" s="40"/>
      <c r="C1979" s="41" t="s">
        <v>501</v>
      </c>
      <c r="D1979" s="41" t="s">
        <v>88</v>
      </c>
      <c r="E1979" s="41">
        <v>75144</v>
      </c>
      <c r="F1979" s="42"/>
      <c r="G1979" s="43"/>
      <c r="H1979" s="44"/>
      <c r="I1979" s="45" t="s">
        <v>47</v>
      </c>
      <c r="J1979" s="46" t="s">
        <v>37</v>
      </c>
      <c r="K1979" s="42" t="s">
        <v>41</v>
      </c>
      <c r="L1979" s="49"/>
      <c r="M1979" s="45" t="s">
        <v>47</v>
      </c>
      <c r="N1979" s="46" t="s">
        <v>49</v>
      </c>
      <c r="O1979" s="49"/>
      <c r="P1979" s="36" t="str">
        <f t="shared" si="30"/>
        <v>Non-Lead</v>
      </c>
      <c r="Q1979" s="39" t="s">
        <v>37</v>
      </c>
      <c r="R1979" s="39" t="s">
        <v>37</v>
      </c>
      <c r="S1979" s="39"/>
      <c r="T1979" s="50" t="s">
        <v>36</v>
      </c>
      <c r="U1979" s="50" t="s">
        <v>37</v>
      </c>
      <c r="V1979" s="50" t="s">
        <v>37</v>
      </c>
      <c r="W1979" s="50" t="s">
        <v>37</v>
      </c>
      <c r="X1979" s="51" t="str">
        <f>IF((OR((AND('[1]PWS Information'!$E$10="CWS",T1979="Single Family Residence",P1979="Lead")),
(AND('[1]PWS Information'!$E$10="CWS",T1979="Multiple Family Residence",'[1]PWS Information'!$E$11="Yes",P1979="Lead")),
(AND('[1]PWS Information'!$E$10="NTNC",P1979="Lead")))),"Tier 1",
IF((OR((AND('[1]PWS Information'!$E$10="CWS",T1979="Multiple Family Residence",'[1]PWS Information'!$E$11="No",P1979="Lead")),
(AND('[1]PWS Information'!$E$10="CWS",T1979="Other",P1979="Lead")),
(AND('[1]PWS Information'!$E$10="CWS",T1979="Building",P1979="Lead")))),"Tier 2",
IF((OR((AND('[1]PWS Information'!$E$10="CWS",T1979="Single Family Residence",P1979="Galvanized Requiring Replacement")),
(AND('[1]PWS Information'!$E$10="CWS",T1979="Single Family Residence",P1979="Galvanized Requiring Replacement",Q1979="Yes")),
(AND('[1]PWS Information'!$E$10="NTNC",P1979="Galvanized Requiring Replacement")),
(AND('[1]PWS Information'!$E$10="NTNC",T1979="Single Family Residence",Q1979="Yes")))),"Tier 3",
IF((OR((AND('[1]PWS Information'!$E$10="CWS",T1979="Single Family Residence",R1979="Yes",P1979="Non-Lead", I1979="Non-Lead - Copper",K1979="Before 1989")),
(AND('[1]PWS Information'!$E$10="CWS",T1979="Single Family Residence",R1979="Yes",P1979="Non-Lead", M1979="Non-Lead - Copper",N1979="Before 1989")))),"Tier 4",
IF((OR((AND('[1]PWS Information'!$E$10="NTNC",P1979="Non-Lead")),
(AND('[1]PWS Information'!$E$10="CWS",P1979="Non-Lead",R1979="")),
(AND('[1]PWS Information'!$E$10="CWS",P1979="Non-Lead",R1979="No")),
(AND('[1]PWS Information'!$E$10="CWS",P1979="Non-Lead",R1979="Don't Know")),
(AND('[1]PWS Information'!$E$10="CWS",P1979="Non-Lead", I1979="Non-Lead - Copper", R1979="Yes", K1979="Between 1989 and 2014")),
(AND('[1]PWS Information'!$E$10="CWS",P1979="Non-Lead", I1979="Non-Lead - Copper", R1979="Yes", K1979="After 2014")),
(AND('[1]PWS Information'!$E$10="CWS",P1979="Non-Lead", I1979="Non-Lead - Copper", R1979="Yes", K1979="Unknown")),
(AND('[1]PWS Information'!$E$10="CWS",P1979="Non-Lead", M1979="Non-Lead - Copper", R1979="Yes", N1979="Between 1989 and 2014")),
(AND('[1]PWS Information'!$E$10="CWS",P1979="Non-Lead", M1979="Non-Lead - Copper", R1979="Yes", N1979="After 2014")),
(AND('[1]PWS Information'!$E$10="CWS",P1979="Non-Lead", M1979="Non-Lead - Copper", R1979="Yes", N1979="Unknown")),
(AND('[1]PWS Information'!$E$10="CWS",P1979="Unknown")),
(AND('[1]PWS Information'!$E$10="NTNC",P1979="Unknown")))),"Tier 5",
"")))))</f>
        <v>Tier 5</v>
      </c>
      <c r="Y1979" s="50"/>
      <c r="Z1979" s="50"/>
    </row>
    <row r="1980" spans="1:26" ht="30" x14ac:dyDescent="0.25">
      <c r="A1980" s="39">
        <v>2421</v>
      </c>
      <c r="B1980" s="40">
        <v>6115</v>
      </c>
      <c r="C1980" s="41" t="s">
        <v>332</v>
      </c>
      <c r="D1980" s="41" t="s">
        <v>99</v>
      </c>
      <c r="E1980" s="41">
        <v>75144</v>
      </c>
      <c r="F1980" s="42"/>
      <c r="G1980" s="43"/>
      <c r="H1980" s="44"/>
      <c r="I1980" s="45" t="s">
        <v>47</v>
      </c>
      <c r="J1980" s="46" t="s">
        <v>37</v>
      </c>
      <c r="K1980" s="42" t="s">
        <v>41</v>
      </c>
      <c r="L1980" s="49"/>
      <c r="M1980" s="45" t="s">
        <v>59</v>
      </c>
      <c r="N1980" s="46" t="s">
        <v>35</v>
      </c>
      <c r="O1980" s="49"/>
      <c r="P1980" s="36" t="str">
        <f t="shared" si="30"/>
        <v>Unknown</v>
      </c>
      <c r="Q1980" s="39" t="s">
        <v>46</v>
      </c>
      <c r="R1980" s="39" t="s">
        <v>46</v>
      </c>
      <c r="S1980" s="39"/>
      <c r="T1980" s="50" t="s">
        <v>36</v>
      </c>
      <c r="U1980" s="50" t="s">
        <v>37</v>
      </c>
      <c r="V1980" s="50" t="s">
        <v>49</v>
      </c>
      <c r="W1980" s="50" t="s">
        <v>37</v>
      </c>
      <c r="X1980" s="51" t="str">
        <f>IF((OR((AND('[1]PWS Information'!$E$10="CWS",T1980="Single Family Residence",P1980="Lead")),
(AND('[1]PWS Information'!$E$10="CWS",T1980="Multiple Family Residence",'[1]PWS Information'!$E$11="Yes",P1980="Lead")),
(AND('[1]PWS Information'!$E$10="NTNC",P1980="Lead")))),"Tier 1",
IF((OR((AND('[1]PWS Information'!$E$10="CWS",T1980="Multiple Family Residence",'[1]PWS Information'!$E$11="No",P1980="Lead")),
(AND('[1]PWS Information'!$E$10="CWS",T1980="Other",P1980="Lead")),
(AND('[1]PWS Information'!$E$10="CWS",T1980="Building",P1980="Lead")))),"Tier 2",
IF((OR((AND('[1]PWS Information'!$E$10="CWS",T1980="Single Family Residence",P1980="Galvanized Requiring Replacement")),
(AND('[1]PWS Information'!$E$10="CWS",T1980="Single Family Residence",P1980="Galvanized Requiring Replacement",Q1980="Yes")),
(AND('[1]PWS Information'!$E$10="NTNC",P1980="Galvanized Requiring Replacement")),
(AND('[1]PWS Information'!$E$10="NTNC",T1980="Single Family Residence",Q1980="Yes")))),"Tier 3",
IF((OR((AND('[1]PWS Information'!$E$10="CWS",T1980="Single Family Residence",R1980="Yes",P1980="Non-Lead", I1980="Non-Lead - Copper",K1980="Before 1989")),
(AND('[1]PWS Information'!$E$10="CWS",T1980="Single Family Residence",R1980="Yes",P1980="Non-Lead", M1980="Non-Lead - Copper",N1980="Before 1989")))),"Tier 4",
IF((OR((AND('[1]PWS Information'!$E$10="NTNC",P1980="Non-Lead")),
(AND('[1]PWS Information'!$E$10="CWS",P1980="Non-Lead",R1980="")),
(AND('[1]PWS Information'!$E$10="CWS",P1980="Non-Lead",R1980="No")),
(AND('[1]PWS Information'!$E$10="CWS",P1980="Non-Lead",R1980="Don't Know")),
(AND('[1]PWS Information'!$E$10="CWS",P1980="Non-Lead", I1980="Non-Lead - Copper", R1980="Yes", K1980="Between 1989 and 2014")),
(AND('[1]PWS Information'!$E$10="CWS",P1980="Non-Lead", I1980="Non-Lead - Copper", R1980="Yes", K1980="After 2014")),
(AND('[1]PWS Information'!$E$10="CWS",P1980="Non-Lead", I1980="Non-Lead - Copper", R1980="Yes", K1980="Unknown")),
(AND('[1]PWS Information'!$E$10="CWS",P1980="Non-Lead", M1980="Non-Lead - Copper", R1980="Yes", N1980="Between 1989 and 2014")),
(AND('[1]PWS Information'!$E$10="CWS",P1980="Non-Lead", M1980="Non-Lead - Copper", R1980="Yes", N1980="After 2014")),
(AND('[1]PWS Information'!$E$10="CWS",P1980="Non-Lead", M1980="Non-Lead - Copper", R1980="Yes", N1980="Unknown")),
(AND('[1]PWS Information'!$E$10="CWS",P1980="Unknown")),
(AND('[1]PWS Information'!$E$10="NTNC",P1980="Unknown")))),"Tier 5",
"")))))</f>
        <v>Tier 5</v>
      </c>
      <c r="Y1980" s="50"/>
      <c r="Z1980" s="50"/>
    </row>
    <row r="1981" spans="1:26" ht="30" x14ac:dyDescent="0.25">
      <c r="A1981" s="39">
        <v>2422</v>
      </c>
      <c r="B1981" s="40">
        <v>7114</v>
      </c>
      <c r="C1981" s="41" t="s">
        <v>134</v>
      </c>
      <c r="D1981" s="41" t="s">
        <v>61</v>
      </c>
      <c r="E1981" s="41">
        <v>75109</v>
      </c>
      <c r="F1981" s="42"/>
      <c r="G1981" s="43"/>
      <c r="H1981" s="44"/>
      <c r="I1981" s="45" t="s">
        <v>47</v>
      </c>
      <c r="J1981" s="46" t="s">
        <v>37</v>
      </c>
      <c r="K1981" s="42" t="s">
        <v>41</v>
      </c>
      <c r="L1981" s="49"/>
      <c r="M1981" s="45" t="s">
        <v>59</v>
      </c>
      <c r="N1981" s="46" t="s">
        <v>49</v>
      </c>
      <c r="O1981" s="49"/>
      <c r="P1981" s="36" t="str">
        <f t="shared" si="30"/>
        <v>Unknown</v>
      </c>
      <c r="Q1981" s="39" t="s">
        <v>46</v>
      </c>
      <c r="R1981" s="39" t="s">
        <v>46</v>
      </c>
      <c r="S1981" s="39"/>
      <c r="T1981" s="50" t="s">
        <v>36</v>
      </c>
      <c r="U1981" s="50" t="s">
        <v>37</v>
      </c>
      <c r="V1981" s="50" t="s">
        <v>49</v>
      </c>
      <c r="W1981" s="50" t="s">
        <v>37</v>
      </c>
      <c r="X1981" s="51" t="str">
        <f>IF((OR((AND('[1]PWS Information'!$E$10="CWS",T1981="Single Family Residence",P1981="Lead")),
(AND('[1]PWS Information'!$E$10="CWS",T1981="Multiple Family Residence",'[1]PWS Information'!$E$11="Yes",P1981="Lead")),
(AND('[1]PWS Information'!$E$10="NTNC",P1981="Lead")))),"Tier 1",
IF((OR((AND('[1]PWS Information'!$E$10="CWS",T1981="Multiple Family Residence",'[1]PWS Information'!$E$11="No",P1981="Lead")),
(AND('[1]PWS Information'!$E$10="CWS",T1981="Other",P1981="Lead")),
(AND('[1]PWS Information'!$E$10="CWS",T1981="Building",P1981="Lead")))),"Tier 2",
IF((OR((AND('[1]PWS Information'!$E$10="CWS",T1981="Single Family Residence",P1981="Galvanized Requiring Replacement")),
(AND('[1]PWS Information'!$E$10="CWS",T1981="Single Family Residence",P1981="Galvanized Requiring Replacement",Q1981="Yes")),
(AND('[1]PWS Information'!$E$10="NTNC",P1981="Galvanized Requiring Replacement")),
(AND('[1]PWS Information'!$E$10="NTNC",T1981="Single Family Residence",Q1981="Yes")))),"Tier 3",
IF((OR((AND('[1]PWS Information'!$E$10="CWS",T1981="Single Family Residence",R1981="Yes",P1981="Non-Lead", I1981="Non-Lead - Copper",K1981="Before 1989")),
(AND('[1]PWS Information'!$E$10="CWS",T1981="Single Family Residence",R1981="Yes",P1981="Non-Lead", M1981="Non-Lead - Copper",N1981="Before 1989")))),"Tier 4",
IF((OR((AND('[1]PWS Information'!$E$10="NTNC",P1981="Non-Lead")),
(AND('[1]PWS Information'!$E$10="CWS",P1981="Non-Lead",R1981="")),
(AND('[1]PWS Information'!$E$10="CWS",P1981="Non-Lead",R1981="No")),
(AND('[1]PWS Information'!$E$10="CWS",P1981="Non-Lead",R1981="Don't Know")),
(AND('[1]PWS Information'!$E$10="CWS",P1981="Non-Lead", I1981="Non-Lead - Copper", R1981="Yes", K1981="Between 1989 and 2014")),
(AND('[1]PWS Information'!$E$10="CWS",P1981="Non-Lead", I1981="Non-Lead - Copper", R1981="Yes", K1981="After 2014")),
(AND('[1]PWS Information'!$E$10="CWS",P1981="Non-Lead", I1981="Non-Lead - Copper", R1981="Yes", K1981="Unknown")),
(AND('[1]PWS Information'!$E$10="CWS",P1981="Non-Lead", M1981="Non-Lead - Copper", R1981="Yes", N1981="Between 1989 and 2014")),
(AND('[1]PWS Information'!$E$10="CWS",P1981="Non-Lead", M1981="Non-Lead - Copper", R1981="Yes", N1981="After 2014")),
(AND('[1]PWS Information'!$E$10="CWS",P1981="Non-Lead", M1981="Non-Lead - Copper", R1981="Yes", N1981="Unknown")),
(AND('[1]PWS Information'!$E$10="CWS",P1981="Unknown")),
(AND('[1]PWS Information'!$E$10="NTNC",P1981="Unknown")))),"Tier 5",
"")))))</f>
        <v>Tier 5</v>
      </c>
      <c r="Y1981" s="50"/>
      <c r="Z1981" s="50"/>
    </row>
    <row r="1982" spans="1:26" x14ac:dyDescent="0.25">
      <c r="A1982" s="39">
        <v>2423</v>
      </c>
      <c r="B1982" s="40">
        <v>307</v>
      </c>
      <c r="C1982" s="41" t="s">
        <v>502</v>
      </c>
      <c r="D1982" s="41" t="s">
        <v>88</v>
      </c>
      <c r="E1982" s="41">
        <v>75144</v>
      </c>
      <c r="F1982" s="42"/>
      <c r="G1982" s="43"/>
      <c r="H1982" s="44"/>
      <c r="I1982" s="45" t="s">
        <v>47</v>
      </c>
      <c r="J1982" s="46" t="s">
        <v>37</v>
      </c>
      <c r="K1982" s="42" t="s">
        <v>41</v>
      </c>
      <c r="L1982" s="49"/>
      <c r="M1982" s="45" t="s">
        <v>47</v>
      </c>
      <c r="N1982" s="46" t="s">
        <v>41</v>
      </c>
      <c r="O1982" s="49"/>
      <c r="P1982" s="36" t="str">
        <f t="shared" si="30"/>
        <v>Non-Lead</v>
      </c>
      <c r="Q1982" s="39" t="s">
        <v>37</v>
      </c>
      <c r="R1982" s="39" t="s">
        <v>37</v>
      </c>
      <c r="S1982" s="39"/>
      <c r="T1982" s="50" t="s">
        <v>36</v>
      </c>
      <c r="U1982" s="50" t="s">
        <v>37</v>
      </c>
      <c r="V1982" s="50" t="s">
        <v>37</v>
      </c>
      <c r="W1982" s="50" t="s">
        <v>37</v>
      </c>
      <c r="X1982" s="51" t="str">
        <f>IF((OR((AND('[1]PWS Information'!$E$10="CWS",T1982="Single Family Residence",P1982="Lead")),
(AND('[1]PWS Information'!$E$10="CWS",T1982="Multiple Family Residence",'[1]PWS Information'!$E$11="Yes",P1982="Lead")),
(AND('[1]PWS Information'!$E$10="NTNC",P1982="Lead")))),"Tier 1",
IF((OR((AND('[1]PWS Information'!$E$10="CWS",T1982="Multiple Family Residence",'[1]PWS Information'!$E$11="No",P1982="Lead")),
(AND('[1]PWS Information'!$E$10="CWS",T1982="Other",P1982="Lead")),
(AND('[1]PWS Information'!$E$10="CWS",T1982="Building",P1982="Lead")))),"Tier 2",
IF((OR((AND('[1]PWS Information'!$E$10="CWS",T1982="Single Family Residence",P1982="Galvanized Requiring Replacement")),
(AND('[1]PWS Information'!$E$10="CWS",T1982="Single Family Residence",P1982="Galvanized Requiring Replacement",Q1982="Yes")),
(AND('[1]PWS Information'!$E$10="NTNC",P1982="Galvanized Requiring Replacement")),
(AND('[1]PWS Information'!$E$10="NTNC",T1982="Single Family Residence",Q1982="Yes")))),"Tier 3",
IF((OR((AND('[1]PWS Information'!$E$10="CWS",T1982="Single Family Residence",R1982="Yes",P1982="Non-Lead", I1982="Non-Lead - Copper",K1982="Before 1989")),
(AND('[1]PWS Information'!$E$10="CWS",T1982="Single Family Residence",R1982="Yes",P1982="Non-Lead", M1982="Non-Lead - Copper",N1982="Before 1989")))),"Tier 4",
IF((OR((AND('[1]PWS Information'!$E$10="NTNC",P1982="Non-Lead")),
(AND('[1]PWS Information'!$E$10="CWS",P1982="Non-Lead",R1982="")),
(AND('[1]PWS Information'!$E$10="CWS",P1982="Non-Lead",R1982="No")),
(AND('[1]PWS Information'!$E$10="CWS",P1982="Non-Lead",R1982="Don't Know")),
(AND('[1]PWS Information'!$E$10="CWS",P1982="Non-Lead", I1982="Non-Lead - Copper", R1982="Yes", K1982="Between 1989 and 2014")),
(AND('[1]PWS Information'!$E$10="CWS",P1982="Non-Lead", I1982="Non-Lead - Copper", R1982="Yes", K1982="After 2014")),
(AND('[1]PWS Information'!$E$10="CWS",P1982="Non-Lead", I1982="Non-Lead - Copper", R1982="Yes", K1982="Unknown")),
(AND('[1]PWS Information'!$E$10="CWS",P1982="Non-Lead", M1982="Non-Lead - Copper", R1982="Yes", N1982="Between 1989 and 2014")),
(AND('[1]PWS Information'!$E$10="CWS",P1982="Non-Lead", M1982="Non-Lead - Copper", R1982="Yes", N1982="After 2014")),
(AND('[1]PWS Information'!$E$10="CWS",P1982="Non-Lead", M1982="Non-Lead - Copper", R1982="Yes", N1982="Unknown")),
(AND('[1]PWS Information'!$E$10="CWS",P1982="Unknown")),
(AND('[1]PWS Information'!$E$10="NTNC",P1982="Unknown")))),"Tier 5",
"")))))</f>
        <v>Tier 5</v>
      </c>
      <c r="Y1982" s="50"/>
      <c r="Z1982" s="50"/>
    </row>
    <row r="1983" spans="1:26" x14ac:dyDescent="0.25">
      <c r="A1983" s="39">
        <v>2424</v>
      </c>
      <c r="B1983" s="40">
        <v>1076</v>
      </c>
      <c r="C1983" s="41" t="s">
        <v>60</v>
      </c>
      <c r="D1983" s="41" t="s">
        <v>61</v>
      </c>
      <c r="E1983" s="41">
        <v>75109</v>
      </c>
      <c r="F1983" s="42"/>
      <c r="G1983" s="43"/>
      <c r="H1983" s="44"/>
      <c r="I1983" s="45" t="s">
        <v>47</v>
      </c>
      <c r="J1983" s="46" t="s">
        <v>37</v>
      </c>
      <c r="K1983" s="42" t="s">
        <v>41</v>
      </c>
      <c r="L1983" s="49"/>
      <c r="M1983" s="45" t="s">
        <v>58</v>
      </c>
      <c r="N1983" s="46" t="s">
        <v>49</v>
      </c>
      <c r="O1983" s="49"/>
      <c r="P1983" s="36" t="str">
        <f t="shared" si="30"/>
        <v>Unknown</v>
      </c>
      <c r="Q1983" s="39" t="s">
        <v>46</v>
      </c>
      <c r="R1983" s="39" t="s">
        <v>46</v>
      </c>
      <c r="S1983" s="39"/>
      <c r="T1983" s="50" t="s">
        <v>36</v>
      </c>
      <c r="U1983" s="50" t="s">
        <v>37</v>
      </c>
      <c r="V1983" s="50" t="s">
        <v>49</v>
      </c>
      <c r="W1983" s="50" t="s">
        <v>37</v>
      </c>
      <c r="X1983" s="51" t="str">
        <f>IF((OR((AND('[1]PWS Information'!$E$10="CWS",T1983="Single Family Residence",P1983="Lead")),
(AND('[1]PWS Information'!$E$10="CWS",T1983="Multiple Family Residence",'[1]PWS Information'!$E$11="Yes",P1983="Lead")),
(AND('[1]PWS Information'!$E$10="NTNC",P1983="Lead")))),"Tier 1",
IF((OR((AND('[1]PWS Information'!$E$10="CWS",T1983="Multiple Family Residence",'[1]PWS Information'!$E$11="No",P1983="Lead")),
(AND('[1]PWS Information'!$E$10="CWS",T1983="Other",P1983="Lead")),
(AND('[1]PWS Information'!$E$10="CWS",T1983="Building",P1983="Lead")))),"Tier 2",
IF((OR((AND('[1]PWS Information'!$E$10="CWS",T1983="Single Family Residence",P1983="Galvanized Requiring Replacement")),
(AND('[1]PWS Information'!$E$10="CWS",T1983="Single Family Residence",P1983="Galvanized Requiring Replacement",Q1983="Yes")),
(AND('[1]PWS Information'!$E$10="NTNC",P1983="Galvanized Requiring Replacement")),
(AND('[1]PWS Information'!$E$10="NTNC",T1983="Single Family Residence",Q1983="Yes")))),"Tier 3",
IF((OR((AND('[1]PWS Information'!$E$10="CWS",T1983="Single Family Residence",R1983="Yes",P1983="Non-Lead", I1983="Non-Lead - Copper",K1983="Before 1989")),
(AND('[1]PWS Information'!$E$10="CWS",T1983="Single Family Residence",R1983="Yes",P1983="Non-Lead", M1983="Non-Lead - Copper",N1983="Before 1989")))),"Tier 4",
IF((OR((AND('[1]PWS Information'!$E$10="NTNC",P1983="Non-Lead")),
(AND('[1]PWS Information'!$E$10="CWS",P1983="Non-Lead",R1983="")),
(AND('[1]PWS Information'!$E$10="CWS",P1983="Non-Lead",R1983="No")),
(AND('[1]PWS Information'!$E$10="CWS",P1983="Non-Lead",R1983="Don't Know")),
(AND('[1]PWS Information'!$E$10="CWS",P1983="Non-Lead", I1983="Non-Lead - Copper", R1983="Yes", K1983="Between 1989 and 2014")),
(AND('[1]PWS Information'!$E$10="CWS",P1983="Non-Lead", I1983="Non-Lead - Copper", R1983="Yes", K1983="After 2014")),
(AND('[1]PWS Information'!$E$10="CWS",P1983="Non-Lead", I1983="Non-Lead - Copper", R1983="Yes", K1983="Unknown")),
(AND('[1]PWS Information'!$E$10="CWS",P1983="Non-Lead", M1983="Non-Lead - Copper", R1983="Yes", N1983="Between 1989 and 2014")),
(AND('[1]PWS Information'!$E$10="CWS",P1983="Non-Lead", M1983="Non-Lead - Copper", R1983="Yes", N1983="After 2014")),
(AND('[1]PWS Information'!$E$10="CWS",P1983="Non-Lead", M1983="Non-Lead - Copper", R1983="Yes", N1983="Unknown")),
(AND('[1]PWS Information'!$E$10="CWS",P1983="Unknown")),
(AND('[1]PWS Information'!$E$10="NTNC",P1983="Unknown")))),"Tier 5",
"")))))</f>
        <v>Tier 5</v>
      </c>
      <c r="Y1983" s="50"/>
      <c r="Z1983" s="50"/>
    </row>
    <row r="1984" spans="1:26" ht="30" x14ac:dyDescent="0.25">
      <c r="A1984" s="39">
        <v>2425</v>
      </c>
      <c r="B1984" s="40">
        <v>9402</v>
      </c>
      <c r="C1984" s="41" t="s">
        <v>446</v>
      </c>
      <c r="D1984" s="41" t="s">
        <v>83</v>
      </c>
      <c r="E1984" s="41">
        <v>75105</v>
      </c>
      <c r="F1984" s="42"/>
      <c r="G1984" s="43"/>
      <c r="H1984" s="44"/>
      <c r="I1984" s="45" t="s">
        <v>47</v>
      </c>
      <c r="J1984" s="46" t="s">
        <v>37</v>
      </c>
      <c r="K1984" s="42" t="s">
        <v>41</v>
      </c>
      <c r="L1984" s="49"/>
      <c r="M1984" s="45" t="s">
        <v>59</v>
      </c>
      <c r="N1984" s="46" t="s">
        <v>49</v>
      </c>
      <c r="O1984" s="49"/>
      <c r="P1984" s="36" t="str">
        <f t="shared" si="30"/>
        <v>Unknown</v>
      </c>
      <c r="Q1984" s="39" t="s">
        <v>46</v>
      </c>
      <c r="R1984" s="39" t="s">
        <v>46</v>
      </c>
      <c r="S1984" s="39"/>
      <c r="T1984" s="50" t="s">
        <v>52</v>
      </c>
      <c r="U1984" s="50" t="s">
        <v>37</v>
      </c>
      <c r="V1984" s="50" t="s">
        <v>49</v>
      </c>
      <c r="W1984" s="50" t="s">
        <v>37</v>
      </c>
      <c r="X1984" s="51" t="str">
        <f>IF((OR((AND('[1]PWS Information'!$E$10="CWS",T1984="Single Family Residence",P1984="Lead")),
(AND('[1]PWS Information'!$E$10="CWS",T1984="Multiple Family Residence",'[1]PWS Information'!$E$11="Yes",P1984="Lead")),
(AND('[1]PWS Information'!$E$10="NTNC",P1984="Lead")))),"Tier 1",
IF((OR((AND('[1]PWS Information'!$E$10="CWS",T1984="Multiple Family Residence",'[1]PWS Information'!$E$11="No",P1984="Lead")),
(AND('[1]PWS Information'!$E$10="CWS",T1984="Other",P1984="Lead")),
(AND('[1]PWS Information'!$E$10="CWS",T1984="Building",P1984="Lead")))),"Tier 2",
IF((OR((AND('[1]PWS Information'!$E$10="CWS",T1984="Single Family Residence",P1984="Galvanized Requiring Replacement")),
(AND('[1]PWS Information'!$E$10="CWS",T1984="Single Family Residence",P1984="Galvanized Requiring Replacement",Q1984="Yes")),
(AND('[1]PWS Information'!$E$10="NTNC",P1984="Galvanized Requiring Replacement")),
(AND('[1]PWS Information'!$E$10="NTNC",T1984="Single Family Residence",Q1984="Yes")))),"Tier 3",
IF((OR((AND('[1]PWS Information'!$E$10="CWS",T1984="Single Family Residence",R1984="Yes",P1984="Non-Lead", I1984="Non-Lead - Copper",K1984="Before 1989")),
(AND('[1]PWS Information'!$E$10="CWS",T1984="Single Family Residence",R1984="Yes",P1984="Non-Lead", M1984="Non-Lead - Copper",N1984="Before 1989")))),"Tier 4",
IF((OR((AND('[1]PWS Information'!$E$10="NTNC",P1984="Non-Lead")),
(AND('[1]PWS Information'!$E$10="CWS",P1984="Non-Lead",R1984="")),
(AND('[1]PWS Information'!$E$10="CWS",P1984="Non-Lead",R1984="No")),
(AND('[1]PWS Information'!$E$10="CWS",P1984="Non-Lead",R1984="Don't Know")),
(AND('[1]PWS Information'!$E$10="CWS",P1984="Non-Lead", I1984="Non-Lead - Copper", R1984="Yes", K1984="Between 1989 and 2014")),
(AND('[1]PWS Information'!$E$10="CWS",P1984="Non-Lead", I1984="Non-Lead - Copper", R1984="Yes", K1984="After 2014")),
(AND('[1]PWS Information'!$E$10="CWS",P1984="Non-Lead", I1984="Non-Lead - Copper", R1984="Yes", K1984="Unknown")),
(AND('[1]PWS Information'!$E$10="CWS",P1984="Non-Lead", M1984="Non-Lead - Copper", R1984="Yes", N1984="Between 1989 and 2014")),
(AND('[1]PWS Information'!$E$10="CWS",P1984="Non-Lead", M1984="Non-Lead - Copper", R1984="Yes", N1984="After 2014")),
(AND('[1]PWS Information'!$E$10="CWS",P1984="Non-Lead", M1984="Non-Lead - Copper", R1984="Yes", N1984="Unknown")),
(AND('[1]PWS Information'!$E$10="CWS",P1984="Unknown")),
(AND('[1]PWS Information'!$E$10="NTNC",P1984="Unknown")))),"Tier 5",
"")))))</f>
        <v>Tier 5</v>
      </c>
      <c r="Y1984" s="50"/>
      <c r="Z1984" s="50"/>
    </row>
    <row r="1985" spans="1:26" ht="30" x14ac:dyDescent="0.25">
      <c r="A1985" s="39">
        <v>2426</v>
      </c>
      <c r="B1985" s="40">
        <v>16711</v>
      </c>
      <c r="C1985" s="41" t="s">
        <v>296</v>
      </c>
      <c r="D1985" s="41" t="s">
        <v>88</v>
      </c>
      <c r="E1985" s="41">
        <v>75144</v>
      </c>
      <c r="F1985" s="42"/>
      <c r="G1985" s="43"/>
      <c r="H1985" s="44"/>
      <c r="I1985" s="45" t="s">
        <v>47</v>
      </c>
      <c r="J1985" s="46" t="s">
        <v>37</v>
      </c>
      <c r="K1985" s="42" t="s">
        <v>41</v>
      </c>
      <c r="L1985" s="49"/>
      <c r="M1985" s="45" t="s">
        <v>47</v>
      </c>
      <c r="N1985" s="46" t="s">
        <v>40</v>
      </c>
      <c r="O1985" s="49"/>
      <c r="P1985" s="36" t="str">
        <f t="shared" si="30"/>
        <v>Non-Lead</v>
      </c>
      <c r="Q1985" s="39" t="s">
        <v>37</v>
      </c>
      <c r="R1985" s="39" t="s">
        <v>37</v>
      </c>
      <c r="S1985" s="39"/>
      <c r="T1985" s="50" t="s">
        <v>36</v>
      </c>
      <c r="U1985" s="50" t="s">
        <v>37</v>
      </c>
      <c r="V1985" s="50" t="s">
        <v>37</v>
      </c>
      <c r="W1985" s="50" t="s">
        <v>37</v>
      </c>
      <c r="X1985" s="51" t="str">
        <f>IF((OR((AND('[1]PWS Information'!$E$10="CWS",T1985="Single Family Residence",P1985="Lead")),
(AND('[1]PWS Information'!$E$10="CWS",T1985="Multiple Family Residence",'[1]PWS Information'!$E$11="Yes",P1985="Lead")),
(AND('[1]PWS Information'!$E$10="NTNC",P1985="Lead")))),"Tier 1",
IF((OR((AND('[1]PWS Information'!$E$10="CWS",T1985="Multiple Family Residence",'[1]PWS Information'!$E$11="No",P1985="Lead")),
(AND('[1]PWS Information'!$E$10="CWS",T1985="Other",P1985="Lead")),
(AND('[1]PWS Information'!$E$10="CWS",T1985="Building",P1985="Lead")))),"Tier 2",
IF((OR((AND('[1]PWS Information'!$E$10="CWS",T1985="Single Family Residence",P1985="Galvanized Requiring Replacement")),
(AND('[1]PWS Information'!$E$10="CWS",T1985="Single Family Residence",P1985="Galvanized Requiring Replacement",Q1985="Yes")),
(AND('[1]PWS Information'!$E$10="NTNC",P1985="Galvanized Requiring Replacement")),
(AND('[1]PWS Information'!$E$10="NTNC",T1985="Single Family Residence",Q1985="Yes")))),"Tier 3",
IF((OR((AND('[1]PWS Information'!$E$10="CWS",T1985="Single Family Residence",R1985="Yes",P1985="Non-Lead", I1985="Non-Lead - Copper",K1985="Before 1989")),
(AND('[1]PWS Information'!$E$10="CWS",T1985="Single Family Residence",R1985="Yes",P1985="Non-Lead", M1985="Non-Lead - Copper",N1985="Before 1989")))),"Tier 4",
IF((OR((AND('[1]PWS Information'!$E$10="NTNC",P1985="Non-Lead")),
(AND('[1]PWS Information'!$E$10="CWS",P1985="Non-Lead",R1985="")),
(AND('[1]PWS Information'!$E$10="CWS",P1985="Non-Lead",R1985="No")),
(AND('[1]PWS Information'!$E$10="CWS",P1985="Non-Lead",R1985="Don't Know")),
(AND('[1]PWS Information'!$E$10="CWS",P1985="Non-Lead", I1985="Non-Lead - Copper", R1985="Yes", K1985="Between 1989 and 2014")),
(AND('[1]PWS Information'!$E$10="CWS",P1985="Non-Lead", I1985="Non-Lead - Copper", R1985="Yes", K1985="After 2014")),
(AND('[1]PWS Information'!$E$10="CWS",P1985="Non-Lead", I1985="Non-Lead - Copper", R1985="Yes", K1985="Unknown")),
(AND('[1]PWS Information'!$E$10="CWS",P1985="Non-Lead", M1985="Non-Lead - Copper", R1985="Yes", N1985="Between 1989 and 2014")),
(AND('[1]PWS Information'!$E$10="CWS",P1985="Non-Lead", M1985="Non-Lead - Copper", R1985="Yes", N1985="After 2014")),
(AND('[1]PWS Information'!$E$10="CWS",P1985="Non-Lead", M1985="Non-Lead - Copper", R1985="Yes", N1985="Unknown")),
(AND('[1]PWS Information'!$E$10="CWS",P1985="Unknown")),
(AND('[1]PWS Information'!$E$10="NTNC",P1985="Unknown")))),"Tier 5",
"")))))</f>
        <v>Tier 5</v>
      </c>
      <c r="Y1985" s="50"/>
      <c r="Z1985" s="50"/>
    </row>
    <row r="1986" spans="1:26" x14ac:dyDescent="0.25">
      <c r="A1986" s="39">
        <v>2427</v>
      </c>
      <c r="B1986" s="40">
        <v>1449</v>
      </c>
      <c r="C1986" s="41" t="s">
        <v>503</v>
      </c>
      <c r="D1986" s="41" t="s">
        <v>88</v>
      </c>
      <c r="E1986" s="41">
        <v>75144</v>
      </c>
      <c r="F1986" s="42"/>
      <c r="G1986" s="43"/>
      <c r="H1986" s="44"/>
      <c r="I1986" s="45" t="s">
        <v>47</v>
      </c>
      <c r="J1986" s="46" t="s">
        <v>37</v>
      </c>
      <c r="K1986" s="42" t="s">
        <v>41</v>
      </c>
      <c r="L1986" s="49"/>
      <c r="M1986" s="45" t="s">
        <v>47</v>
      </c>
      <c r="N1986" s="46" t="s">
        <v>41</v>
      </c>
      <c r="O1986" s="49"/>
      <c r="P1986" s="36" t="str">
        <f t="shared" si="30"/>
        <v>Non-Lead</v>
      </c>
      <c r="Q1986" s="39" t="s">
        <v>37</v>
      </c>
      <c r="R1986" s="39" t="s">
        <v>37</v>
      </c>
      <c r="S1986" s="39"/>
      <c r="T1986" s="50" t="s">
        <v>36</v>
      </c>
      <c r="U1986" s="50" t="s">
        <v>37</v>
      </c>
      <c r="V1986" s="50" t="s">
        <v>37</v>
      </c>
      <c r="W1986" s="50" t="s">
        <v>37</v>
      </c>
      <c r="X1986" s="51" t="str">
        <f>IF((OR((AND('[1]PWS Information'!$E$10="CWS",T1986="Single Family Residence",P1986="Lead")),
(AND('[1]PWS Information'!$E$10="CWS",T1986="Multiple Family Residence",'[1]PWS Information'!$E$11="Yes",P1986="Lead")),
(AND('[1]PWS Information'!$E$10="NTNC",P1986="Lead")))),"Tier 1",
IF((OR((AND('[1]PWS Information'!$E$10="CWS",T1986="Multiple Family Residence",'[1]PWS Information'!$E$11="No",P1986="Lead")),
(AND('[1]PWS Information'!$E$10="CWS",T1986="Other",P1986="Lead")),
(AND('[1]PWS Information'!$E$10="CWS",T1986="Building",P1986="Lead")))),"Tier 2",
IF((OR((AND('[1]PWS Information'!$E$10="CWS",T1986="Single Family Residence",P1986="Galvanized Requiring Replacement")),
(AND('[1]PWS Information'!$E$10="CWS",T1986="Single Family Residence",P1986="Galvanized Requiring Replacement",Q1986="Yes")),
(AND('[1]PWS Information'!$E$10="NTNC",P1986="Galvanized Requiring Replacement")),
(AND('[1]PWS Information'!$E$10="NTNC",T1986="Single Family Residence",Q1986="Yes")))),"Tier 3",
IF((OR((AND('[1]PWS Information'!$E$10="CWS",T1986="Single Family Residence",R1986="Yes",P1986="Non-Lead", I1986="Non-Lead - Copper",K1986="Before 1989")),
(AND('[1]PWS Information'!$E$10="CWS",T1986="Single Family Residence",R1986="Yes",P1986="Non-Lead", M1986="Non-Lead - Copper",N1986="Before 1989")))),"Tier 4",
IF((OR((AND('[1]PWS Information'!$E$10="NTNC",P1986="Non-Lead")),
(AND('[1]PWS Information'!$E$10="CWS",P1986="Non-Lead",R1986="")),
(AND('[1]PWS Information'!$E$10="CWS",P1986="Non-Lead",R1986="No")),
(AND('[1]PWS Information'!$E$10="CWS",P1986="Non-Lead",R1986="Don't Know")),
(AND('[1]PWS Information'!$E$10="CWS",P1986="Non-Lead", I1986="Non-Lead - Copper", R1986="Yes", K1986="Between 1989 and 2014")),
(AND('[1]PWS Information'!$E$10="CWS",P1986="Non-Lead", I1986="Non-Lead - Copper", R1986="Yes", K1986="After 2014")),
(AND('[1]PWS Information'!$E$10="CWS",P1986="Non-Lead", I1986="Non-Lead - Copper", R1986="Yes", K1986="Unknown")),
(AND('[1]PWS Information'!$E$10="CWS",P1986="Non-Lead", M1986="Non-Lead - Copper", R1986="Yes", N1986="Between 1989 and 2014")),
(AND('[1]PWS Information'!$E$10="CWS",P1986="Non-Lead", M1986="Non-Lead - Copper", R1986="Yes", N1986="After 2014")),
(AND('[1]PWS Information'!$E$10="CWS",P1986="Non-Lead", M1986="Non-Lead - Copper", R1986="Yes", N1986="Unknown")),
(AND('[1]PWS Information'!$E$10="CWS",P1986="Unknown")),
(AND('[1]PWS Information'!$E$10="NTNC",P1986="Unknown")))),"Tier 5",
"")))))</f>
        <v>Tier 5</v>
      </c>
      <c r="Y1986" s="50"/>
      <c r="Z1986" s="50"/>
    </row>
    <row r="1987" spans="1:26" x14ac:dyDescent="0.25">
      <c r="A1987" s="39">
        <v>2428</v>
      </c>
      <c r="B1987" s="40">
        <v>9409</v>
      </c>
      <c r="C1987" s="41" t="s">
        <v>235</v>
      </c>
      <c r="D1987" s="41" t="s">
        <v>88</v>
      </c>
      <c r="E1987" s="41">
        <v>75144</v>
      </c>
      <c r="F1987" s="42"/>
      <c r="G1987" s="43"/>
      <c r="H1987" s="44"/>
      <c r="I1987" s="45" t="s">
        <v>47</v>
      </c>
      <c r="J1987" s="46" t="s">
        <v>37</v>
      </c>
      <c r="K1987" s="42" t="s">
        <v>41</v>
      </c>
      <c r="L1987" s="49"/>
      <c r="M1987" s="45" t="s">
        <v>47</v>
      </c>
      <c r="N1987" s="46" t="s">
        <v>41</v>
      </c>
      <c r="O1987" s="49"/>
      <c r="P1987" s="36" t="str">
        <f t="shared" ref="P1987:P2050" si="31">IF((OR(I1987="Lead")),"Lead",
IF((OR(M1987="Lead")),"Lead",
IF((OR(I1987="Lead-lined galvanized")),"Lead",
IF((OR(M1987="Lead-lined galvanized")),"Lead",
IF((OR((AND(I1987="Unknown - Likely Lead",M1987="Galvanized")),
(AND(I1987="Unknown - Unlikely Lead",M1987="Galvanized")),
(AND(I1987="Unknown - Material Unknown",M1987="Galvanized")))),"Galvanized Requiring Replacement",
IF((OR((AND(I1987="Non-lead - Copper",J1987="Yes",M1987="Galvanized")),
(AND(I1987="Non-lead - Copper",J1987="Don't know",M1987="Galvanized")),
(AND(I1987="Non-lead - Copper",J1987="",M1987="Galvanized")),
(AND(I1987="Non-lead - Plastic",J1987="Yes",M1987="Galvanized")),
(AND(I1987="Non-lead - Plastic",J1987="Don't know",M1987="Galvanized")),
(AND(I1987="Non-lead - Plastic",J1987="",M1987="Galvanized")),
(AND(I1987="Non-lead",J1987="Yes",M1987="Galvanized")),
(AND(I1987="Non-lead",J1987="Don't know",M1987="Galvanized")),
(AND(I1987="Non-lead",J1987="",M1987="Galvanized")),
(AND(I1987="Non-lead - Other",J1987="Yes",M1987="Galvanized")),
(AND(I1987="Non-Lead - Other",J1987="Don't know",M1987="Galvanized")),
(AND(I1987="Galvanized",J1987="Yes",M1987="Galvanized")),
(AND(I1987="Galvanized",J1987="Don't know",M1987="Galvanized")),
(AND(I1987="Galvanized",J1987="",M1987="Galvanized")),
(AND(I1987="Non-Lead - Other",J1987="",M1987="Galvanized")))),"Galvanized Requiring Replacement",
IF((OR((AND(I1987="Non-lead - Copper",M1987="Non-lead - Copper")),
(AND(I1987="Non-lead - Copper",M1987="Non-lead - Plastic")),
(AND(I1987="Non-lead - Copper",M1987="Non-lead - Other")),
(AND(I1987="Non-lead - Copper",M1987="Non-lead")),
(AND(I1987="Non-lead - Plastic",M1987="Non-lead - Copper")),
(AND(I1987="Non-lead - Plastic",M1987="Non-lead - Plastic")),
(AND(I1987="Non-lead - Plastic",M1987="Non-lead - Other")),
(AND(I1987="Non-lead - Plastic",M1987="Non-lead")),
(AND(I1987="Non-lead",M1987="Non-lead - Copper")),
(AND(I1987="Non-lead",M1987="Non-lead - Plastic")),
(AND(I1987="Non-lead",M1987="Non-lead - Other")),
(AND(I1987="Non-lead",M1987="Non-lead")),
(AND(I1987="Non-lead - Other",M1987="Non-lead - Copper")),
(AND(I1987="Non-Lead - Other",M1987="Non-lead - Plastic")),
(AND(I1987="Non-Lead - Other",M1987="Non-lead")),
(AND(I1987="Non-Lead - Other",M1987="Non-lead - Other")))),"Non-Lead",
IF((OR((AND(I1987="Galvanized",M1987="Non-lead")),
(AND(I1987="Galvanized",M1987="Non-lead - Copper")),
(AND(I1987="Galvanized",M1987="Non-lead - Plastic")),
(AND(I1987="Galvanized",M1987="Non-lead")),
(AND(I1987="Galvanized",M1987="Non-lead - Other")))),"Non-Lead",
IF((OR((AND(I1987="Non-lead - Copper",J1987="No",M1987="Galvanized")),
(AND(I1987="Non-lead - Plastic",J1987="No",M1987="Galvanized")),
(AND(I1987="Non-lead",J1987="No",M1987="Galvanized")),
(AND(I1987="Galvanized",J1987="No",M1987="Galvanized")),
(AND(I1987="Non-lead - Other",J1987="No",M1987="Galvanized")))),"Non-lead",
IF((OR((AND(I1987="Unknown - Likely Lead",M1987="Unknown - Likely Lead")),
(AND(I1987="Unknown - Likely Lead",M1987="Unknown - Unlikely Lead")),
(AND(I1987="Unknown - Likely Lead",M1987="Unknown - Material Unknown")),
(AND(I1987="Unknown - Unlikely Lead",M1987="Unknown - Likely Lead")),
(AND(I1987="Unknown - Unlikely Lead",M1987="Unknown - Unlikely Lead")),
(AND(I1987="Unknown - Unlikely Lead",M1987="Unknown - Material Unknown")),
(AND(I1987="Unknown - Material Unknown",M1987="Unknown - Likely Lead")),
(AND(I1987="Unknown - Material Unknown",M1987="Unknown - Unlikely Lead")),
(AND(I1987="Unknown - Material Unknown",M1987="Unknown - Material Unknown")))),"Unknown",
IF((OR((AND(I1987="Unknown - Likely Lead",M1987="Non-lead - Copper")),
(AND(I1987="Unknown - Likely Lead",M1987="Non-lead - Plastic")),
(AND(I1987="Unknown - Likely Lead",M1987="Non-lead")),
(AND(I1987="Unknown - Likely Lead",M1987="Non-lead - Other")),
(AND(I1987="Unknown - Unlikely Lead",M1987="Non-lead - Copper")),
(AND(I1987="Unknown - Unlikely Lead",M1987="Non-lead - Plastic")),
(AND(I1987="Unknown - Unlikely Lead",M1987="Non-lead")),
(AND(I1987="Unknown - Unlikely Lead",M1987="Non-lead - Other")),
(AND(I1987="Unknown - Material Unknown",M1987="Non-lead - Copper")),
(AND(I1987="Unknown - Material Unknown",M1987="Non-lead - Plastic")),
(AND(I1987="Unknown - Material Unknown",M1987="Non-lead")),
(AND(I1987="Unknown - Material Unknown",M1987="Non-lead - Other")))),"Unknown",
IF((OR((AND(I1987="Non-lead - Copper",M1987="Unknown - Likely Lead")),
(AND(I1987="Non-lead - Copper",M1987="Unknown - Unlikely Lead")),
(AND(I1987="Non-lead - Copper",M1987="Unknown - Material Unknown")),
(AND(I1987="Non-lead - Plastic",M1987="Unknown - Likely Lead")),
(AND(I1987="Non-lead - Plastic",M1987="Unknown - Unlikely Lead")),
(AND(I1987="Non-lead - Plastic",M1987="Unknown - Material Unknown")),
(AND(I1987="Non-lead",M1987="Unknown - Likely Lead")),
(AND(I1987="Non-lead",M1987="Unknown - Unlikely Lead")),
(AND(I1987="Non-lead",M1987="Unknown - Material Unknown")),
(AND(I1987="Non-lead - Other",M1987="Unknown - Likely Lead")),
(AND(I1987="Non-Lead - Other",M1987="Unknown - Unlikely Lead")),
(AND(I1987="Non-Lead - Other",M1987="Unknown - Material Unknown")))),"Unknown",
IF((OR((AND(I1987="Galvanized",M1987="Unknown - Likely Lead")),
(AND(I1987="Galvanized",M1987="Unknown - Unlikely Lead")),
(AND(I1987="Galvanized",M1987="Unknown - Material Unknown")))),"Unknown",
IF((OR((AND(I1987="Galvanized",M1987="")))),"Galvanized Requiring Replacement",
IF((OR((AND(I1987="Non-lead - Copper",M1987="")),
(AND(I1987="Non-lead - Plastic",M1987="")),
(AND(I1987="Non-lead",M1987="")),
(AND(I1987="Non-lead - Other",M1987="")))),"Non-lead",
IF((OR((AND(I1987="Unknown - Likely Lead",M1987="")),
(AND(I1987="Unknown - Unlikely Lead",M1987="")),
(AND(I1987="Unknown - Material Unknown",M1987="")))),"Unknown",
""))))))))))))))))</f>
        <v>Non-Lead</v>
      </c>
      <c r="Q1987" s="39" t="s">
        <v>37</v>
      </c>
      <c r="R1987" s="39" t="s">
        <v>37</v>
      </c>
      <c r="S1987" s="39"/>
      <c r="T1987" s="50" t="s">
        <v>52</v>
      </c>
      <c r="U1987" s="50" t="s">
        <v>37</v>
      </c>
      <c r="V1987" s="50" t="s">
        <v>37</v>
      </c>
      <c r="W1987" s="50" t="s">
        <v>37</v>
      </c>
      <c r="X1987" s="51" t="str">
        <f>IF((OR((AND('[1]PWS Information'!$E$10="CWS",T1987="Single Family Residence",P1987="Lead")),
(AND('[1]PWS Information'!$E$10="CWS",T1987="Multiple Family Residence",'[1]PWS Information'!$E$11="Yes",P1987="Lead")),
(AND('[1]PWS Information'!$E$10="NTNC",P1987="Lead")))),"Tier 1",
IF((OR((AND('[1]PWS Information'!$E$10="CWS",T1987="Multiple Family Residence",'[1]PWS Information'!$E$11="No",P1987="Lead")),
(AND('[1]PWS Information'!$E$10="CWS",T1987="Other",P1987="Lead")),
(AND('[1]PWS Information'!$E$10="CWS",T1987="Building",P1987="Lead")))),"Tier 2",
IF((OR((AND('[1]PWS Information'!$E$10="CWS",T1987="Single Family Residence",P1987="Galvanized Requiring Replacement")),
(AND('[1]PWS Information'!$E$10="CWS",T1987="Single Family Residence",P1987="Galvanized Requiring Replacement",Q1987="Yes")),
(AND('[1]PWS Information'!$E$10="NTNC",P1987="Galvanized Requiring Replacement")),
(AND('[1]PWS Information'!$E$10="NTNC",T1987="Single Family Residence",Q1987="Yes")))),"Tier 3",
IF((OR((AND('[1]PWS Information'!$E$10="CWS",T1987="Single Family Residence",R1987="Yes",P1987="Non-Lead", I1987="Non-Lead - Copper",K1987="Before 1989")),
(AND('[1]PWS Information'!$E$10="CWS",T1987="Single Family Residence",R1987="Yes",P1987="Non-Lead", M1987="Non-Lead - Copper",N1987="Before 1989")))),"Tier 4",
IF((OR((AND('[1]PWS Information'!$E$10="NTNC",P1987="Non-Lead")),
(AND('[1]PWS Information'!$E$10="CWS",P1987="Non-Lead",R1987="")),
(AND('[1]PWS Information'!$E$10="CWS",P1987="Non-Lead",R1987="No")),
(AND('[1]PWS Information'!$E$10="CWS",P1987="Non-Lead",R1987="Don't Know")),
(AND('[1]PWS Information'!$E$10="CWS",P1987="Non-Lead", I1987="Non-Lead - Copper", R1987="Yes", K1987="Between 1989 and 2014")),
(AND('[1]PWS Information'!$E$10="CWS",P1987="Non-Lead", I1987="Non-Lead - Copper", R1987="Yes", K1987="After 2014")),
(AND('[1]PWS Information'!$E$10="CWS",P1987="Non-Lead", I1987="Non-Lead - Copper", R1987="Yes", K1987="Unknown")),
(AND('[1]PWS Information'!$E$10="CWS",P1987="Non-Lead", M1987="Non-Lead - Copper", R1987="Yes", N1987="Between 1989 and 2014")),
(AND('[1]PWS Information'!$E$10="CWS",P1987="Non-Lead", M1987="Non-Lead - Copper", R1987="Yes", N1987="After 2014")),
(AND('[1]PWS Information'!$E$10="CWS",P1987="Non-Lead", M1987="Non-Lead - Copper", R1987="Yes", N1987="Unknown")),
(AND('[1]PWS Information'!$E$10="CWS",P1987="Unknown")),
(AND('[1]PWS Information'!$E$10="NTNC",P1987="Unknown")))),"Tier 5",
"")))))</f>
        <v>Tier 5</v>
      </c>
      <c r="Y1987" s="50"/>
      <c r="Z1987" s="50"/>
    </row>
    <row r="1988" spans="1:26" x14ac:dyDescent="0.25">
      <c r="A1988" s="39">
        <v>2429</v>
      </c>
      <c r="B1988" s="40">
        <v>3233</v>
      </c>
      <c r="C1988" s="41" t="s">
        <v>364</v>
      </c>
      <c r="D1988" s="41" t="s">
        <v>88</v>
      </c>
      <c r="E1988" s="41">
        <v>75144</v>
      </c>
      <c r="F1988" s="42"/>
      <c r="G1988" s="43"/>
      <c r="H1988" s="44"/>
      <c r="I1988" s="45" t="s">
        <v>47</v>
      </c>
      <c r="J1988" s="46" t="s">
        <v>37</v>
      </c>
      <c r="K1988" s="42" t="s">
        <v>41</v>
      </c>
      <c r="L1988" s="49"/>
      <c r="M1988" s="45" t="s">
        <v>47</v>
      </c>
      <c r="N1988" s="46" t="s">
        <v>41</v>
      </c>
      <c r="O1988" s="49"/>
      <c r="P1988" s="36" t="str">
        <f t="shared" si="31"/>
        <v>Non-Lead</v>
      </c>
      <c r="Q1988" s="39" t="s">
        <v>37</v>
      </c>
      <c r="R1988" s="39" t="s">
        <v>37</v>
      </c>
      <c r="S1988" s="39"/>
      <c r="T1988" s="50" t="s">
        <v>36</v>
      </c>
      <c r="U1988" s="50" t="s">
        <v>37</v>
      </c>
      <c r="V1988" s="50" t="s">
        <v>37</v>
      </c>
      <c r="W1988" s="50" t="s">
        <v>37</v>
      </c>
      <c r="X1988" s="51" t="str">
        <f>IF((OR((AND('[1]PWS Information'!$E$10="CWS",T1988="Single Family Residence",P1988="Lead")),
(AND('[1]PWS Information'!$E$10="CWS",T1988="Multiple Family Residence",'[1]PWS Information'!$E$11="Yes",P1988="Lead")),
(AND('[1]PWS Information'!$E$10="NTNC",P1988="Lead")))),"Tier 1",
IF((OR((AND('[1]PWS Information'!$E$10="CWS",T1988="Multiple Family Residence",'[1]PWS Information'!$E$11="No",P1988="Lead")),
(AND('[1]PWS Information'!$E$10="CWS",T1988="Other",P1988="Lead")),
(AND('[1]PWS Information'!$E$10="CWS",T1988="Building",P1988="Lead")))),"Tier 2",
IF((OR((AND('[1]PWS Information'!$E$10="CWS",T1988="Single Family Residence",P1988="Galvanized Requiring Replacement")),
(AND('[1]PWS Information'!$E$10="CWS",T1988="Single Family Residence",P1988="Galvanized Requiring Replacement",Q1988="Yes")),
(AND('[1]PWS Information'!$E$10="NTNC",P1988="Galvanized Requiring Replacement")),
(AND('[1]PWS Information'!$E$10="NTNC",T1988="Single Family Residence",Q1988="Yes")))),"Tier 3",
IF((OR((AND('[1]PWS Information'!$E$10="CWS",T1988="Single Family Residence",R1988="Yes",P1988="Non-Lead", I1988="Non-Lead - Copper",K1988="Before 1989")),
(AND('[1]PWS Information'!$E$10="CWS",T1988="Single Family Residence",R1988="Yes",P1988="Non-Lead", M1988="Non-Lead - Copper",N1988="Before 1989")))),"Tier 4",
IF((OR((AND('[1]PWS Information'!$E$10="NTNC",P1988="Non-Lead")),
(AND('[1]PWS Information'!$E$10="CWS",P1988="Non-Lead",R1988="")),
(AND('[1]PWS Information'!$E$10="CWS",P1988="Non-Lead",R1988="No")),
(AND('[1]PWS Information'!$E$10="CWS",P1988="Non-Lead",R1988="Don't Know")),
(AND('[1]PWS Information'!$E$10="CWS",P1988="Non-Lead", I1988="Non-Lead - Copper", R1988="Yes", K1988="Between 1989 and 2014")),
(AND('[1]PWS Information'!$E$10="CWS",P1988="Non-Lead", I1988="Non-Lead - Copper", R1988="Yes", K1988="After 2014")),
(AND('[1]PWS Information'!$E$10="CWS",P1988="Non-Lead", I1988="Non-Lead - Copper", R1988="Yes", K1988="Unknown")),
(AND('[1]PWS Information'!$E$10="CWS",P1988="Non-Lead", M1988="Non-Lead - Copper", R1988="Yes", N1988="Between 1989 and 2014")),
(AND('[1]PWS Information'!$E$10="CWS",P1988="Non-Lead", M1988="Non-Lead - Copper", R1988="Yes", N1988="After 2014")),
(AND('[1]PWS Information'!$E$10="CWS",P1988="Non-Lead", M1988="Non-Lead - Copper", R1988="Yes", N1988="Unknown")),
(AND('[1]PWS Information'!$E$10="CWS",P1988="Unknown")),
(AND('[1]PWS Information'!$E$10="NTNC",P1988="Unknown")))),"Tier 5",
"")))))</f>
        <v>Tier 5</v>
      </c>
      <c r="Y1988" s="50"/>
      <c r="Z1988" s="50"/>
    </row>
    <row r="1989" spans="1:26" x14ac:dyDescent="0.25">
      <c r="A1989" s="39">
        <v>2430</v>
      </c>
      <c r="B1989" s="40">
        <v>298</v>
      </c>
      <c r="C1989" s="41" t="s">
        <v>328</v>
      </c>
      <c r="D1989" s="41" t="s">
        <v>88</v>
      </c>
      <c r="E1989" s="41">
        <v>75144</v>
      </c>
      <c r="F1989" s="42"/>
      <c r="G1989" s="43"/>
      <c r="H1989" s="44"/>
      <c r="I1989" s="45" t="s">
        <v>47</v>
      </c>
      <c r="J1989" s="46" t="s">
        <v>37</v>
      </c>
      <c r="K1989" s="42" t="s">
        <v>41</v>
      </c>
      <c r="L1989" s="49"/>
      <c r="M1989" s="45" t="s">
        <v>47</v>
      </c>
      <c r="N1989" s="46" t="s">
        <v>41</v>
      </c>
      <c r="O1989" s="49"/>
      <c r="P1989" s="36" t="str">
        <f t="shared" si="31"/>
        <v>Non-Lead</v>
      </c>
      <c r="Q1989" s="39" t="s">
        <v>37</v>
      </c>
      <c r="R1989" s="39" t="s">
        <v>37</v>
      </c>
      <c r="S1989" s="39"/>
      <c r="T1989" s="50" t="s">
        <v>52</v>
      </c>
      <c r="U1989" s="50" t="s">
        <v>37</v>
      </c>
      <c r="V1989" s="50" t="s">
        <v>37</v>
      </c>
      <c r="W1989" s="50" t="s">
        <v>37</v>
      </c>
      <c r="X1989" s="51" t="str">
        <f>IF((OR((AND('[1]PWS Information'!$E$10="CWS",T1989="Single Family Residence",P1989="Lead")),
(AND('[1]PWS Information'!$E$10="CWS",T1989="Multiple Family Residence",'[1]PWS Information'!$E$11="Yes",P1989="Lead")),
(AND('[1]PWS Information'!$E$10="NTNC",P1989="Lead")))),"Tier 1",
IF((OR((AND('[1]PWS Information'!$E$10="CWS",T1989="Multiple Family Residence",'[1]PWS Information'!$E$11="No",P1989="Lead")),
(AND('[1]PWS Information'!$E$10="CWS",T1989="Other",P1989="Lead")),
(AND('[1]PWS Information'!$E$10="CWS",T1989="Building",P1989="Lead")))),"Tier 2",
IF((OR((AND('[1]PWS Information'!$E$10="CWS",T1989="Single Family Residence",P1989="Galvanized Requiring Replacement")),
(AND('[1]PWS Information'!$E$10="CWS",T1989="Single Family Residence",P1989="Galvanized Requiring Replacement",Q1989="Yes")),
(AND('[1]PWS Information'!$E$10="NTNC",P1989="Galvanized Requiring Replacement")),
(AND('[1]PWS Information'!$E$10="NTNC",T1989="Single Family Residence",Q1989="Yes")))),"Tier 3",
IF((OR((AND('[1]PWS Information'!$E$10="CWS",T1989="Single Family Residence",R1989="Yes",P1989="Non-Lead", I1989="Non-Lead - Copper",K1989="Before 1989")),
(AND('[1]PWS Information'!$E$10="CWS",T1989="Single Family Residence",R1989="Yes",P1989="Non-Lead", M1989="Non-Lead - Copper",N1989="Before 1989")))),"Tier 4",
IF((OR((AND('[1]PWS Information'!$E$10="NTNC",P1989="Non-Lead")),
(AND('[1]PWS Information'!$E$10="CWS",P1989="Non-Lead",R1989="")),
(AND('[1]PWS Information'!$E$10="CWS",P1989="Non-Lead",R1989="No")),
(AND('[1]PWS Information'!$E$10="CWS",P1989="Non-Lead",R1989="Don't Know")),
(AND('[1]PWS Information'!$E$10="CWS",P1989="Non-Lead", I1989="Non-Lead - Copper", R1989="Yes", K1989="Between 1989 and 2014")),
(AND('[1]PWS Information'!$E$10="CWS",P1989="Non-Lead", I1989="Non-Lead - Copper", R1989="Yes", K1989="After 2014")),
(AND('[1]PWS Information'!$E$10="CWS",P1989="Non-Lead", I1989="Non-Lead - Copper", R1989="Yes", K1989="Unknown")),
(AND('[1]PWS Information'!$E$10="CWS",P1989="Non-Lead", M1989="Non-Lead - Copper", R1989="Yes", N1989="Between 1989 and 2014")),
(AND('[1]PWS Information'!$E$10="CWS",P1989="Non-Lead", M1989="Non-Lead - Copper", R1989="Yes", N1989="After 2014")),
(AND('[1]PWS Information'!$E$10="CWS",P1989="Non-Lead", M1989="Non-Lead - Copper", R1989="Yes", N1989="Unknown")),
(AND('[1]PWS Information'!$E$10="CWS",P1989="Unknown")),
(AND('[1]PWS Information'!$E$10="NTNC",P1989="Unknown")))),"Tier 5",
"")))))</f>
        <v>Tier 5</v>
      </c>
      <c r="Y1989" s="50"/>
      <c r="Z1989" s="50"/>
    </row>
    <row r="1990" spans="1:26" x14ac:dyDescent="0.25">
      <c r="A1990" s="39">
        <v>2431</v>
      </c>
      <c r="B1990" s="40">
        <v>14395</v>
      </c>
      <c r="C1990" s="41" t="s">
        <v>343</v>
      </c>
      <c r="D1990" s="41" t="s">
        <v>88</v>
      </c>
      <c r="E1990" s="41">
        <v>75144</v>
      </c>
      <c r="F1990" s="42"/>
      <c r="G1990" s="43"/>
      <c r="H1990" s="44"/>
      <c r="I1990" s="45" t="s">
        <v>47</v>
      </c>
      <c r="J1990" s="46" t="s">
        <v>37</v>
      </c>
      <c r="K1990" s="42" t="s">
        <v>41</v>
      </c>
      <c r="L1990" s="49"/>
      <c r="M1990" s="45" t="s">
        <v>47</v>
      </c>
      <c r="N1990" s="46" t="s">
        <v>41</v>
      </c>
      <c r="O1990" s="49"/>
      <c r="P1990" s="36" t="str">
        <f t="shared" si="31"/>
        <v>Non-Lead</v>
      </c>
      <c r="Q1990" s="39" t="s">
        <v>37</v>
      </c>
      <c r="R1990" s="39" t="s">
        <v>37</v>
      </c>
      <c r="S1990" s="39"/>
      <c r="T1990" s="50" t="s">
        <v>52</v>
      </c>
      <c r="U1990" s="50" t="s">
        <v>37</v>
      </c>
      <c r="V1990" s="50" t="s">
        <v>37</v>
      </c>
      <c r="W1990" s="50" t="s">
        <v>37</v>
      </c>
      <c r="X1990" s="51" t="str">
        <f>IF((OR((AND('[1]PWS Information'!$E$10="CWS",T1990="Single Family Residence",P1990="Lead")),
(AND('[1]PWS Information'!$E$10="CWS",T1990="Multiple Family Residence",'[1]PWS Information'!$E$11="Yes",P1990="Lead")),
(AND('[1]PWS Information'!$E$10="NTNC",P1990="Lead")))),"Tier 1",
IF((OR((AND('[1]PWS Information'!$E$10="CWS",T1990="Multiple Family Residence",'[1]PWS Information'!$E$11="No",P1990="Lead")),
(AND('[1]PWS Information'!$E$10="CWS",T1990="Other",P1990="Lead")),
(AND('[1]PWS Information'!$E$10="CWS",T1990="Building",P1990="Lead")))),"Tier 2",
IF((OR((AND('[1]PWS Information'!$E$10="CWS",T1990="Single Family Residence",P1990="Galvanized Requiring Replacement")),
(AND('[1]PWS Information'!$E$10="CWS",T1990="Single Family Residence",P1990="Galvanized Requiring Replacement",Q1990="Yes")),
(AND('[1]PWS Information'!$E$10="NTNC",P1990="Galvanized Requiring Replacement")),
(AND('[1]PWS Information'!$E$10="NTNC",T1990="Single Family Residence",Q1990="Yes")))),"Tier 3",
IF((OR((AND('[1]PWS Information'!$E$10="CWS",T1990="Single Family Residence",R1990="Yes",P1990="Non-Lead", I1990="Non-Lead - Copper",K1990="Before 1989")),
(AND('[1]PWS Information'!$E$10="CWS",T1990="Single Family Residence",R1990="Yes",P1990="Non-Lead", M1990="Non-Lead - Copper",N1990="Before 1989")))),"Tier 4",
IF((OR((AND('[1]PWS Information'!$E$10="NTNC",P1990="Non-Lead")),
(AND('[1]PWS Information'!$E$10="CWS",P1990="Non-Lead",R1990="")),
(AND('[1]PWS Information'!$E$10="CWS",P1990="Non-Lead",R1990="No")),
(AND('[1]PWS Information'!$E$10="CWS",P1990="Non-Lead",R1990="Don't Know")),
(AND('[1]PWS Information'!$E$10="CWS",P1990="Non-Lead", I1990="Non-Lead - Copper", R1990="Yes", K1990="Between 1989 and 2014")),
(AND('[1]PWS Information'!$E$10="CWS",P1990="Non-Lead", I1990="Non-Lead - Copper", R1990="Yes", K1990="After 2014")),
(AND('[1]PWS Information'!$E$10="CWS",P1990="Non-Lead", I1990="Non-Lead - Copper", R1990="Yes", K1990="Unknown")),
(AND('[1]PWS Information'!$E$10="CWS",P1990="Non-Lead", M1990="Non-Lead - Copper", R1990="Yes", N1990="Between 1989 and 2014")),
(AND('[1]PWS Information'!$E$10="CWS",P1990="Non-Lead", M1990="Non-Lead - Copper", R1990="Yes", N1990="After 2014")),
(AND('[1]PWS Information'!$E$10="CWS",P1990="Non-Lead", M1990="Non-Lead - Copper", R1990="Yes", N1990="Unknown")),
(AND('[1]PWS Information'!$E$10="CWS",P1990="Unknown")),
(AND('[1]PWS Information'!$E$10="NTNC",P1990="Unknown")))),"Tier 5",
"")))))</f>
        <v>Tier 5</v>
      </c>
      <c r="Y1990" s="50"/>
      <c r="Z1990" s="50"/>
    </row>
    <row r="1991" spans="1:26" x14ac:dyDescent="0.25">
      <c r="A1991" s="39">
        <v>2450</v>
      </c>
      <c r="B1991" s="40">
        <v>6402</v>
      </c>
      <c r="C1991" s="41" t="s">
        <v>235</v>
      </c>
      <c r="D1991" s="41" t="s">
        <v>88</v>
      </c>
      <c r="E1991" s="41">
        <v>75144</v>
      </c>
      <c r="F1991" s="42"/>
      <c r="G1991" s="43"/>
      <c r="H1991" s="44"/>
      <c r="I1991" s="45" t="s">
        <v>47</v>
      </c>
      <c r="J1991" s="46" t="s">
        <v>37</v>
      </c>
      <c r="K1991" s="42" t="s">
        <v>41</v>
      </c>
      <c r="L1991" s="49"/>
      <c r="M1991" s="45" t="s">
        <v>47</v>
      </c>
      <c r="N1991" s="46" t="s">
        <v>41</v>
      </c>
      <c r="O1991" s="49"/>
      <c r="P1991" s="36" t="str">
        <f t="shared" si="31"/>
        <v>Non-Lead</v>
      </c>
      <c r="Q1991" s="39" t="s">
        <v>37</v>
      </c>
      <c r="R1991" s="39" t="s">
        <v>37</v>
      </c>
      <c r="S1991" s="39"/>
      <c r="T1991" s="50" t="s">
        <v>52</v>
      </c>
      <c r="U1991" s="50" t="s">
        <v>37</v>
      </c>
      <c r="V1991" s="50" t="s">
        <v>37</v>
      </c>
      <c r="W1991" s="50" t="s">
        <v>37</v>
      </c>
      <c r="X1991" s="51" t="str">
        <f>IF((OR((AND('[1]PWS Information'!$E$10="CWS",T1991="Single Family Residence",P1991="Lead")),
(AND('[1]PWS Information'!$E$10="CWS",T1991="Multiple Family Residence",'[1]PWS Information'!$E$11="Yes",P1991="Lead")),
(AND('[1]PWS Information'!$E$10="NTNC",P1991="Lead")))),"Tier 1",
IF((OR((AND('[1]PWS Information'!$E$10="CWS",T1991="Multiple Family Residence",'[1]PWS Information'!$E$11="No",P1991="Lead")),
(AND('[1]PWS Information'!$E$10="CWS",T1991="Other",P1991="Lead")),
(AND('[1]PWS Information'!$E$10="CWS",T1991="Building",P1991="Lead")))),"Tier 2",
IF((OR((AND('[1]PWS Information'!$E$10="CWS",T1991="Single Family Residence",P1991="Galvanized Requiring Replacement")),
(AND('[1]PWS Information'!$E$10="CWS",T1991="Single Family Residence",P1991="Galvanized Requiring Replacement",Q1991="Yes")),
(AND('[1]PWS Information'!$E$10="NTNC",P1991="Galvanized Requiring Replacement")),
(AND('[1]PWS Information'!$E$10="NTNC",T1991="Single Family Residence",Q1991="Yes")))),"Tier 3",
IF((OR((AND('[1]PWS Information'!$E$10="CWS",T1991="Single Family Residence",R1991="Yes",P1991="Non-Lead", I1991="Non-Lead - Copper",K1991="Before 1989")),
(AND('[1]PWS Information'!$E$10="CWS",T1991="Single Family Residence",R1991="Yes",P1991="Non-Lead", M1991="Non-Lead - Copper",N1991="Before 1989")))),"Tier 4",
IF((OR((AND('[1]PWS Information'!$E$10="NTNC",P1991="Non-Lead")),
(AND('[1]PWS Information'!$E$10="CWS",P1991="Non-Lead",R1991="")),
(AND('[1]PWS Information'!$E$10="CWS",P1991="Non-Lead",R1991="No")),
(AND('[1]PWS Information'!$E$10="CWS",P1991="Non-Lead",R1991="Don't Know")),
(AND('[1]PWS Information'!$E$10="CWS",P1991="Non-Lead", I1991="Non-Lead - Copper", R1991="Yes", K1991="Between 1989 and 2014")),
(AND('[1]PWS Information'!$E$10="CWS",P1991="Non-Lead", I1991="Non-Lead - Copper", R1991="Yes", K1991="After 2014")),
(AND('[1]PWS Information'!$E$10="CWS",P1991="Non-Lead", I1991="Non-Lead - Copper", R1991="Yes", K1991="Unknown")),
(AND('[1]PWS Information'!$E$10="CWS",P1991="Non-Lead", M1991="Non-Lead - Copper", R1991="Yes", N1991="Between 1989 and 2014")),
(AND('[1]PWS Information'!$E$10="CWS",P1991="Non-Lead", M1991="Non-Lead - Copper", R1991="Yes", N1991="After 2014")),
(AND('[1]PWS Information'!$E$10="CWS",P1991="Non-Lead", M1991="Non-Lead - Copper", R1991="Yes", N1991="Unknown")),
(AND('[1]PWS Information'!$E$10="CWS",P1991="Unknown")),
(AND('[1]PWS Information'!$E$10="NTNC",P1991="Unknown")))),"Tier 5",
"")))))</f>
        <v>Tier 5</v>
      </c>
      <c r="Y1991" s="50"/>
      <c r="Z1991" s="50"/>
    </row>
    <row r="1992" spans="1:26" x14ac:dyDescent="0.25">
      <c r="A1992" s="39">
        <v>2451</v>
      </c>
      <c r="B1992" s="40">
        <v>3223</v>
      </c>
      <c r="C1992" s="41" t="s">
        <v>364</v>
      </c>
      <c r="D1992" s="41" t="s">
        <v>88</v>
      </c>
      <c r="E1992" s="41">
        <v>75144</v>
      </c>
      <c r="F1992" s="42"/>
      <c r="G1992" s="43"/>
      <c r="H1992" s="44"/>
      <c r="I1992" s="45" t="s">
        <v>47</v>
      </c>
      <c r="J1992" s="46" t="s">
        <v>37</v>
      </c>
      <c r="K1992" s="42" t="s">
        <v>41</v>
      </c>
      <c r="L1992" s="49"/>
      <c r="M1992" s="45" t="s">
        <v>47</v>
      </c>
      <c r="N1992" s="46" t="s">
        <v>41</v>
      </c>
      <c r="O1992" s="49"/>
      <c r="P1992" s="36" t="str">
        <f t="shared" si="31"/>
        <v>Non-Lead</v>
      </c>
      <c r="Q1992" s="39" t="s">
        <v>37</v>
      </c>
      <c r="R1992" s="39" t="s">
        <v>37</v>
      </c>
      <c r="S1992" s="39"/>
      <c r="T1992" s="50" t="s">
        <v>36</v>
      </c>
      <c r="U1992" s="50" t="s">
        <v>37</v>
      </c>
      <c r="V1992" s="50" t="s">
        <v>37</v>
      </c>
      <c r="W1992" s="50" t="s">
        <v>37</v>
      </c>
      <c r="X1992" s="51" t="str">
        <f>IF((OR((AND('[1]PWS Information'!$E$10="CWS",T1992="Single Family Residence",P1992="Lead")),
(AND('[1]PWS Information'!$E$10="CWS",T1992="Multiple Family Residence",'[1]PWS Information'!$E$11="Yes",P1992="Lead")),
(AND('[1]PWS Information'!$E$10="NTNC",P1992="Lead")))),"Tier 1",
IF((OR((AND('[1]PWS Information'!$E$10="CWS",T1992="Multiple Family Residence",'[1]PWS Information'!$E$11="No",P1992="Lead")),
(AND('[1]PWS Information'!$E$10="CWS",T1992="Other",P1992="Lead")),
(AND('[1]PWS Information'!$E$10="CWS",T1992="Building",P1992="Lead")))),"Tier 2",
IF((OR((AND('[1]PWS Information'!$E$10="CWS",T1992="Single Family Residence",P1992="Galvanized Requiring Replacement")),
(AND('[1]PWS Information'!$E$10="CWS",T1992="Single Family Residence",P1992="Galvanized Requiring Replacement",Q1992="Yes")),
(AND('[1]PWS Information'!$E$10="NTNC",P1992="Galvanized Requiring Replacement")),
(AND('[1]PWS Information'!$E$10="NTNC",T1992="Single Family Residence",Q1992="Yes")))),"Tier 3",
IF((OR((AND('[1]PWS Information'!$E$10="CWS",T1992="Single Family Residence",R1992="Yes",P1992="Non-Lead", I1992="Non-Lead - Copper",K1992="Before 1989")),
(AND('[1]PWS Information'!$E$10="CWS",T1992="Single Family Residence",R1992="Yes",P1992="Non-Lead", M1992="Non-Lead - Copper",N1992="Before 1989")))),"Tier 4",
IF((OR((AND('[1]PWS Information'!$E$10="NTNC",P1992="Non-Lead")),
(AND('[1]PWS Information'!$E$10="CWS",P1992="Non-Lead",R1992="")),
(AND('[1]PWS Information'!$E$10="CWS",P1992="Non-Lead",R1992="No")),
(AND('[1]PWS Information'!$E$10="CWS",P1992="Non-Lead",R1992="Don't Know")),
(AND('[1]PWS Information'!$E$10="CWS",P1992="Non-Lead", I1992="Non-Lead - Copper", R1992="Yes", K1992="Between 1989 and 2014")),
(AND('[1]PWS Information'!$E$10="CWS",P1992="Non-Lead", I1992="Non-Lead - Copper", R1992="Yes", K1992="After 2014")),
(AND('[1]PWS Information'!$E$10="CWS",P1992="Non-Lead", I1992="Non-Lead - Copper", R1992="Yes", K1992="Unknown")),
(AND('[1]PWS Information'!$E$10="CWS",P1992="Non-Lead", M1992="Non-Lead - Copper", R1992="Yes", N1992="Between 1989 and 2014")),
(AND('[1]PWS Information'!$E$10="CWS",P1992="Non-Lead", M1992="Non-Lead - Copper", R1992="Yes", N1992="After 2014")),
(AND('[1]PWS Information'!$E$10="CWS",P1992="Non-Lead", M1992="Non-Lead - Copper", R1992="Yes", N1992="Unknown")),
(AND('[1]PWS Information'!$E$10="CWS",P1992="Unknown")),
(AND('[1]PWS Information'!$E$10="NTNC",P1992="Unknown")))),"Tier 5",
"")))))</f>
        <v>Tier 5</v>
      </c>
      <c r="Y1992" s="50"/>
      <c r="Z1992" s="50"/>
    </row>
    <row r="1993" spans="1:26" x14ac:dyDescent="0.25">
      <c r="A1993" s="39">
        <v>2452</v>
      </c>
      <c r="B1993" s="40">
        <v>3629</v>
      </c>
      <c r="C1993" s="41" t="s">
        <v>337</v>
      </c>
      <c r="D1993" s="41" t="s">
        <v>99</v>
      </c>
      <c r="E1993" s="41">
        <v>75153</v>
      </c>
      <c r="F1993" s="42"/>
      <c r="G1993" s="43"/>
      <c r="H1993" s="44"/>
      <c r="I1993" s="45" t="s">
        <v>47</v>
      </c>
      <c r="J1993" s="46" t="s">
        <v>37</v>
      </c>
      <c r="K1993" s="42" t="s">
        <v>41</v>
      </c>
      <c r="L1993" s="49"/>
      <c r="M1993" s="45" t="s">
        <v>47</v>
      </c>
      <c r="N1993" s="46" t="s">
        <v>41</v>
      </c>
      <c r="O1993" s="49"/>
      <c r="P1993" s="36" t="str">
        <f t="shared" si="31"/>
        <v>Non-Lead</v>
      </c>
      <c r="Q1993" s="39" t="s">
        <v>37</v>
      </c>
      <c r="R1993" s="39" t="s">
        <v>37</v>
      </c>
      <c r="S1993" s="39"/>
      <c r="T1993" s="50" t="s">
        <v>52</v>
      </c>
      <c r="U1993" s="50" t="s">
        <v>37</v>
      </c>
      <c r="V1993" s="50" t="s">
        <v>37</v>
      </c>
      <c r="W1993" s="50" t="s">
        <v>37</v>
      </c>
      <c r="X1993" s="51" t="str">
        <f>IF((OR((AND('[1]PWS Information'!$E$10="CWS",T1993="Single Family Residence",P1993="Lead")),
(AND('[1]PWS Information'!$E$10="CWS",T1993="Multiple Family Residence",'[1]PWS Information'!$E$11="Yes",P1993="Lead")),
(AND('[1]PWS Information'!$E$10="NTNC",P1993="Lead")))),"Tier 1",
IF((OR((AND('[1]PWS Information'!$E$10="CWS",T1993="Multiple Family Residence",'[1]PWS Information'!$E$11="No",P1993="Lead")),
(AND('[1]PWS Information'!$E$10="CWS",T1993="Other",P1993="Lead")),
(AND('[1]PWS Information'!$E$10="CWS",T1993="Building",P1993="Lead")))),"Tier 2",
IF((OR((AND('[1]PWS Information'!$E$10="CWS",T1993="Single Family Residence",P1993="Galvanized Requiring Replacement")),
(AND('[1]PWS Information'!$E$10="CWS",T1993="Single Family Residence",P1993="Galvanized Requiring Replacement",Q1993="Yes")),
(AND('[1]PWS Information'!$E$10="NTNC",P1993="Galvanized Requiring Replacement")),
(AND('[1]PWS Information'!$E$10="NTNC",T1993="Single Family Residence",Q1993="Yes")))),"Tier 3",
IF((OR((AND('[1]PWS Information'!$E$10="CWS",T1993="Single Family Residence",R1993="Yes",P1993="Non-Lead", I1993="Non-Lead - Copper",K1993="Before 1989")),
(AND('[1]PWS Information'!$E$10="CWS",T1993="Single Family Residence",R1993="Yes",P1993="Non-Lead", M1993="Non-Lead - Copper",N1993="Before 1989")))),"Tier 4",
IF((OR((AND('[1]PWS Information'!$E$10="NTNC",P1993="Non-Lead")),
(AND('[1]PWS Information'!$E$10="CWS",P1993="Non-Lead",R1993="")),
(AND('[1]PWS Information'!$E$10="CWS",P1993="Non-Lead",R1993="No")),
(AND('[1]PWS Information'!$E$10="CWS",P1993="Non-Lead",R1993="Don't Know")),
(AND('[1]PWS Information'!$E$10="CWS",P1993="Non-Lead", I1993="Non-Lead - Copper", R1993="Yes", K1993="Between 1989 and 2014")),
(AND('[1]PWS Information'!$E$10="CWS",P1993="Non-Lead", I1993="Non-Lead - Copper", R1993="Yes", K1993="After 2014")),
(AND('[1]PWS Information'!$E$10="CWS",P1993="Non-Lead", I1993="Non-Lead - Copper", R1993="Yes", K1993="Unknown")),
(AND('[1]PWS Information'!$E$10="CWS",P1993="Non-Lead", M1993="Non-Lead - Copper", R1993="Yes", N1993="Between 1989 and 2014")),
(AND('[1]PWS Information'!$E$10="CWS",P1993="Non-Lead", M1993="Non-Lead - Copper", R1993="Yes", N1993="After 2014")),
(AND('[1]PWS Information'!$E$10="CWS",P1993="Non-Lead", M1993="Non-Lead - Copper", R1993="Yes", N1993="Unknown")),
(AND('[1]PWS Information'!$E$10="CWS",P1993="Unknown")),
(AND('[1]PWS Information'!$E$10="NTNC",P1993="Unknown")))),"Tier 5",
"")))))</f>
        <v>Tier 5</v>
      </c>
      <c r="Y1993" s="50"/>
      <c r="Z1993" s="50"/>
    </row>
    <row r="1994" spans="1:26" x14ac:dyDescent="0.25">
      <c r="A1994" s="39">
        <v>2456</v>
      </c>
      <c r="B1994" s="40">
        <v>7766</v>
      </c>
      <c r="C1994" s="41" t="s">
        <v>299</v>
      </c>
      <c r="D1994" s="41" t="s">
        <v>88</v>
      </c>
      <c r="E1994" s="41">
        <v>75144</v>
      </c>
      <c r="F1994" s="42"/>
      <c r="G1994" s="43"/>
      <c r="H1994" s="44"/>
      <c r="I1994" s="45" t="s">
        <v>47</v>
      </c>
      <c r="J1994" s="46" t="s">
        <v>37</v>
      </c>
      <c r="K1994" s="42" t="s">
        <v>41</v>
      </c>
      <c r="L1994" s="49"/>
      <c r="M1994" s="45" t="s">
        <v>47</v>
      </c>
      <c r="N1994" s="46" t="s">
        <v>41</v>
      </c>
      <c r="O1994" s="49"/>
      <c r="P1994" s="36" t="str">
        <f t="shared" si="31"/>
        <v>Non-Lead</v>
      </c>
      <c r="Q1994" s="39" t="s">
        <v>37</v>
      </c>
      <c r="R1994" s="39" t="s">
        <v>37</v>
      </c>
      <c r="S1994" s="39"/>
      <c r="T1994" s="50" t="s">
        <v>52</v>
      </c>
      <c r="U1994" s="50" t="s">
        <v>37</v>
      </c>
      <c r="V1994" s="50" t="s">
        <v>37</v>
      </c>
      <c r="W1994" s="50" t="s">
        <v>37</v>
      </c>
      <c r="X1994" s="51" t="str">
        <f>IF((OR((AND('[1]PWS Information'!$E$10="CWS",T1994="Single Family Residence",P1994="Lead")),
(AND('[1]PWS Information'!$E$10="CWS",T1994="Multiple Family Residence",'[1]PWS Information'!$E$11="Yes",P1994="Lead")),
(AND('[1]PWS Information'!$E$10="NTNC",P1994="Lead")))),"Tier 1",
IF((OR((AND('[1]PWS Information'!$E$10="CWS",T1994="Multiple Family Residence",'[1]PWS Information'!$E$11="No",P1994="Lead")),
(AND('[1]PWS Information'!$E$10="CWS",T1994="Other",P1994="Lead")),
(AND('[1]PWS Information'!$E$10="CWS",T1994="Building",P1994="Lead")))),"Tier 2",
IF((OR((AND('[1]PWS Information'!$E$10="CWS",T1994="Single Family Residence",P1994="Galvanized Requiring Replacement")),
(AND('[1]PWS Information'!$E$10="CWS",T1994="Single Family Residence",P1994="Galvanized Requiring Replacement",Q1994="Yes")),
(AND('[1]PWS Information'!$E$10="NTNC",P1994="Galvanized Requiring Replacement")),
(AND('[1]PWS Information'!$E$10="NTNC",T1994="Single Family Residence",Q1994="Yes")))),"Tier 3",
IF((OR((AND('[1]PWS Information'!$E$10="CWS",T1994="Single Family Residence",R1994="Yes",P1994="Non-Lead", I1994="Non-Lead - Copper",K1994="Before 1989")),
(AND('[1]PWS Information'!$E$10="CWS",T1994="Single Family Residence",R1994="Yes",P1994="Non-Lead", M1994="Non-Lead - Copper",N1994="Before 1989")))),"Tier 4",
IF((OR((AND('[1]PWS Information'!$E$10="NTNC",P1994="Non-Lead")),
(AND('[1]PWS Information'!$E$10="CWS",P1994="Non-Lead",R1994="")),
(AND('[1]PWS Information'!$E$10="CWS",P1994="Non-Lead",R1994="No")),
(AND('[1]PWS Information'!$E$10="CWS",P1994="Non-Lead",R1994="Don't Know")),
(AND('[1]PWS Information'!$E$10="CWS",P1994="Non-Lead", I1994="Non-Lead - Copper", R1994="Yes", K1994="Between 1989 and 2014")),
(AND('[1]PWS Information'!$E$10="CWS",P1994="Non-Lead", I1994="Non-Lead - Copper", R1994="Yes", K1994="After 2014")),
(AND('[1]PWS Information'!$E$10="CWS",P1994="Non-Lead", I1994="Non-Lead - Copper", R1994="Yes", K1994="Unknown")),
(AND('[1]PWS Information'!$E$10="CWS",P1994="Non-Lead", M1994="Non-Lead - Copper", R1994="Yes", N1994="Between 1989 and 2014")),
(AND('[1]PWS Information'!$E$10="CWS",P1994="Non-Lead", M1994="Non-Lead - Copper", R1994="Yes", N1994="After 2014")),
(AND('[1]PWS Information'!$E$10="CWS",P1994="Non-Lead", M1994="Non-Lead - Copper", R1994="Yes", N1994="Unknown")),
(AND('[1]PWS Information'!$E$10="CWS",P1994="Unknown")),
(AND('[1]PWS Information'!$E$10="NTNC",P1994="Unknown")))),"Tier 5",
"")))))</f>
        <v>Tier 5</v>
      </c>
      <c r="Y1994" s="50"/>
      <c r="Z1994" s="50"/>
    </row>
    <row r="1995" spans="1:26" x14ac:dyDescent="0.25">
      <c r="A1995" s="39">
        <v>2457</v>
      </c>
      <c r="B1995" s="40">
        <v>13922</v>
      </c>
      <c r="C1995" s="41" t="s">
        <v>302</v>
      </c>
      <c r="D1995" s="41" t="s">
        <v>88</v>
      </c>
      <c r="E1995" s="41">
        <v>75144</v>
      </c>
      <c r="F1995" s="42"/>
      <c r="G1995" s="43"/>
      <c r="H1995" s="44"/>
      <c r="I1995" s="45" t="s">
        <v>47</v>
      </c>
      <c r="J1995" s="46" t="s">
        <v>37</v>
      </c>
      <c r="K1995" s="42" t="s">
        <v>41</v>
      </c>
      <c r="L1995" s="49"/>
      <c r="M1995" s="45" t="s">
        <v>47</v>
      </c>
      <c r="N1995" s="46" t="s">
        <v>41</v>
      </c>
      <c r="O1995" s="49"/>
      <c r="P1995" s="36" t="str">
        <f t="shared" si="31"/>
        <v>Non-Lead</v>
      </c>
      <c r="Q1995" s="39" t="s">
        <v>37</v>
      </c>
      <c r="R1995" s="39" t="s">
        <v>37</v>
      </c>
      <c r="S1995" s="39"/>
      <c r="T1995" s="50" t="s">
        <v>52</v>
      </c>
      <c r="U1995" s="50" t="s">
        <v>37</v>
      </c>
      <c r="V1995" s="50" t="s">
        <v>37</v>
      </c>
      <c r="W1995" s="50" t="s">
        <v>37</v>
      </c>
      <c r="X1995" s="51" t="str">
        <f>IF((OR((AND('[1]PWS Information'!$E$10="CWS",T1995="Single Family Residence",P1995="Lead")),
(AND('[1]PWS Information'!$E$10="CWS",T1995="Multiple Family Residence",'[1]PWS Information'!$E$11="Yes",P1995="Lead")),
(AND('[1]PWS Information'!$E$10="NTNC",P1995="Lead")))),"Tier 1",
IF((OR((AND('[1]PWS Information'!$E$10="CWS",T1995="Multiple Family Residence",'[1]PWS Information'!$E$11="No",P1995="Lead")),
(AND('[1]PWS Information'!$E$10="CWS",T1995="Other",P1995="Lead")),
(AND('[1]PWS Information'!$E$10="CWS",T1995="Building",P1995="Lead")))),"Tier 2",
IF((OR((AND('[1]PWS Information'!$E$10="CWS",T1995="Single Family Residence",P1995="Galvanized Requiring Replacement")),
(AND('[1]PWS Information'!$E$10="CWS",T1995="Single Family Residence",P1995="Galvanized Requiring Replacement",Q1995="Yes")),
(AND('[1]PWS Information'!$E$10="NTNC",P1995="Galvanized Requiring Replacement")),
(AND('[1]PWS Information'!$E$10="NTNC",T1995="Single Family Residence",Q1995="Yes")))),"Tier 3",
IF((OR((AND('[1]PWS Information'!$E$10="CWS",T1995="Single Family Residence",R1995="Yes",P1995="Non-Lead", I1995="Non-Lead - Copper",K1995="Before 1989")),
(AND('[1]PWS Information'!$E$10="CWS",T1995="Single Family Residence",R1995="Yes",P1995="Non-Lead", M1995="Non-Lead - Copper",N1995="Before 1989")))),"Tier 4",
IF((OR((AND('[1]PWS Information'!$E$10="NTNC",P1995="Non-Lead")),
(AND('[1]PWS Information'!$E$10="CWS",P1995="Non-Lead",R1995="")),
(AND('[1]PWS Information'!$E$10="CWS",P1995="Non-Lead",R1995="No")),
(AND('[1]PWS Information'!$E$10="CWS",P1995="Non-Lead",R1995="Don't Know")),
(AND('[1]PWS Information'!$E$10="CWS",P1995="Non-Lead", I1995="Non-Lead - Copper", R1995="Yes", K1995="Between 1989 and 2014")),
(AND('[1]PWS Information'!$E$10="CWS",P1995="Non-Lead", I1995="Non-Lead - Copper", R1995="Yes", K1995="After 2014")),
(AND('[1]PWS Information'!$E$10="CWS",P1995="Non-Lead", I1995="Non-Lead - Copper", R1995="Yes", K1995="Unknown")),
(AND('[1]PWS Information'!$E$10="CWS",P1995="Non-Lead", M1995="Non-Lead - Copper", R1995="Yes", N1995="Between 1989 and 2014")),
(AND('[1]PWS Information'!$E$10="CWS",P1995="Non-Lead", M1995="Non-Lead - Copper", R1995="Yes", N1995="After 2014")),
(AND('[1]PWS Information'!$E$10="CWS",P1995="Non-Lead", M1995="Non-Lead - Copper", R1995="Yes", N1995="Unknown")),
(AND('[1]PWS Information'!$E$10="CWS",P1995="Unknown")),
(AND('[1]PWS Information'!$E$10="NTNC",P1995="Unknown")))),"Tier 5",
"")))))</f>
        <v>Tier 5</v>
      </c>
      <c r="Y1995" s="50"/>
      <c r="Z1995" s="50"/>
    </row>
    <row r="1996" spans="1:26" ht="30" x14ac:dyDescent="0.25">
      <c r="A1996" s="39">
        <v>2459</v>
      </c>
      <c r="B1996" s="40">
        <v>2357</v>
      </c>
      <c r="C1996" s="41" t="s">
        <v>351</v>
      </c>
      <c r="D1996" s="41" t="s">
        <v>99</v>
      </c>
      <c r="E1996" s="41">
        <v>75144</v>
      </c>
      <c r="F1996" s="42"/>
      <c r="G1996" s="43"/>
      <c r="H1996" s="44"/>
      <c r="I1996" s="45" t="s">
        <v>47</v>
      </c>
      <c r="J1996" s="46" t="s">
        <v>37</v>
      </c>
      <c r="K1996" s="42" t="s">
        <v>41</v>
      </c>
      <c r="L1996" s="49"/>
      <c r="M1996" s="45" t="s">
        <v>59</v>
      </c>
      <c r="N1996" s="46" t="s">
        <v>35</v>
      </c>
      <c r="O1996" s="49"/>
      <c r="P1996" s="36" t="str">
        <f t="shared" si="31"/>
        <v>Unknown</v>
      </c>
      <c r="Q1996" s="39" t="s">
        <v>46</v>
      </c>
      <c r="R1996" s="39" t="s">
        <v>46</v>
      </c>
      <c r="S1996" s="39"/>
      <c r="T1996" s="50" t="s">
        <v>36</v>
      </c>
      <c r="U1996" s="50" t="s">
        <v>37</v>
      </c>
      <c r="V1996" s="50" t="s">
        <v>49</v>
      </c>
      <c r="W1996" s="50" t="s">
        <v>37</v>
      </c>
      <c r="X1996" s="51" t="str">
        <f>IF((OR((AND('[1]PWS Information'!$E$10="CWS",T1996="Single Family Residence",P1996="Lead")),
(AND('[1]PWS Information'!$E$10="CWS",T1996="Multiple Family Residence",'[1]PWS Information'!$E$11="Yes",P1996="Lead")),
(AND('[1]PWS Information'!$E$10="NTNC",P1996="Lead")))),"Tier 1",
IF((OR((AND('[1]PWS Information'!$E$10="CWS",T1996="Multiple Family Residence",'[1]PWS Information'!$E$11="No",P1996="Lead")),
(AND('[1]PWS Information'!$E$10="CWS",T1996="Other",P1996="Lead")),
(AND('[1]PWS Information'!$E$10="CWS",T1996="Building",P1996="Lead")))),"Tier 2",
IF((OR((AND('[1]PWS Information'!$E$10="CWS",T1996="Single Family Residence",P1996="Galvanized Requiring Replacement")),
(AND('[1]PWS Information'!$E$10="CWS",T1996="Single Family Residence",P1996="Galvanized Requiring Replacement",Q1996="Yes")),
(AND('[1]PWS Information'!$E$10="NTNC",P1996="Galvanized Requiring Replacement")),
(AND('[1]PWS Information'!$E$10="NTNC",T1996="Single Family Residence",Q1996="Yes")))),"Tier 3",
IF((OR((AND('[1]PWS Information'!$E$10="CWS",T1996="Single Family Residence",R1996="Yes",P1996="Non-Lead", I1996="Non-Lead - Copper",K1996="Before 1989")),
(AND('[1]PWS Information'!$E$10="CWS",T1996="Single Family Residence",R1996="Yes",P1996="Non-Lead", M1996="Non-Lead - Copper",N1996="Before 1989")))),"Tier 4",
IF((OR((AND('[1]PWS Information'!$E$10="NTNC",P1996="Non-Lead")),
(AND('[1]PWS Information'!$E$10="CWS",P1996="Non-Lead",R1996="")),
(AND('[1]PWS Information'!$E$10="CWS",P1996="Non-Lead",R1996="No")),
(AND('[1]PWS Information'!$E$10="CWS",P1996="Non-Lead",R1996="Don't Know")),
(AND('[1]PWS Information'!$E$10="CWS",P1996="Non-Lead", I1996="Non-Lead - Copper", R1996="Yes", K1996="Between 1989 and 2014")),
(AND('[1]PWS Information'!$E$10="CWS",P1996="Non-Lead", I1996="Non-Lead - Copper", R1996="Yes", K1996="After 2014")),
(AND('[1]PWS Information'!$E$10="CWS",P1996="Non-Lead", I1996="Non-Lead - Copper", R1996="Yes", K1996="Unknown")),
(AND('[1]PWS Information'!$E$10="CWS",P1996="Non-Lead", M1996="Non-Lead - Copper", R1996="Yes", N1996="Between 1989 and 2014")),
(AND('[1]PWS Information'!$E$10="CWS",P1996="Non-Lead", M1996="Non-Lead - Copper", R1996="Yes", N1996="After 2014")),
(AND('[1]PWS Information'!$E$10="CWS",P1996="Non-Lead", M1996="Non-Lead - Copper", R1996="Yes", N1996="Unknown")),
(AND('[1]PWS Information'!$E$10="CWS",P1996="Unknown")),
(AND('[1]PWS Information'!$E$10="NTNC",P1996="Unknown")))),"Tier 5",
"")))))</f>
        <v>Tier 5</v>
      </c>
      <c r="Y1996" s="50"/>
      <c r="Z1996" s="50"/>
    </row>
    <row r="1997" spans="1:26" x14ac:dyDescent="0.25">
      <c r="A1997" s="39">
        <v>2463</v>
      </c>
      <c r="B1997" s="40">
        <v>3020</v>
      </c>
      <c r="C1997" s="41" t="s">
        <v>367</v>
      </c>
      <c r="D1997" s="41" t="s">
        <v>83</v>
      </c>
      <c r="E1997" s="41">
        <v>75105</v>
      </c>
      <c r="F1997" s="42"/>
      <c r="G1997" s="43"/>
      <c r="H1997" s="44"/>
      <c r="I1997" s="45" t="s">
        <v>47</v>
      </c>
      <c r="J1997" s="46" t="s">
        <v>37</v>
      </c>
      <c r="K1997" s="42" t="s">
        <v>41</v>
      </c>
      <c r="L1997" s="49"/>
      <c r="M1997" s="45" t="s">
        <v>47</v>
      </c>
      <c r="N1997" s="46" t="s">
        <v>41</v>
      </c>
      <c r="O1997" s="49"/>
      <c r="P1997" s="36" t="str">
        <f t="shared" si="31"/>
        <v>Non-Lead</v>
      </c>
      <c r="Q1997" s="39" t="s">
        <v>37</v>
      </c>
      <c r="R1997" s="39" t="s">
        <v>37</v>
      </c>
      <c r="S1997" s="39"/>
      <c r="T1997" s="50" t="s">
        <v>36</v>
      </c>
      <c r="U1997" s="50" t="s">
        <v>37</v>
      </c>
      <c r="V1997" s="50" t="s">
        <v>37</v>
      </c>
      <c r="W1997" s="50" t="s">
        <v>37</v>
      </c>
      <c r="X1997" s="51" t="str">
        <f>IF((OR((AND('[1]PWS Information'!$E$10="CWS",T1997="Single Family Residence",P1997="Lead")),
(AND('[1]PWS Information'!$E$10="CWS",T1997="Multiple Family Residence",'[1]PWS Information'!$E$11="Yes",P1997="Lead")),
(AND('[1]PWS Information'!$E$10="NTNC",P1997="Lead")))),"Tier 1",
IF((OR((AND('[1]PWS Information'!$E$10="CWS",T1997="Multiple Family Residence",'[1]PWS Information'!$E$11="No",P1997="Lead")),
(AND('[1]PWS Information'!$E$10="CWS",T1997="Other",P1997="Lead")),
(AND('[1]PWS Information'!$E$10="CWS",T1997="Building",P1997="Lead")))),"Tier 2",
IF((OR((AND('[1]PWS Information'!$E$10="CWS",T1997="Single Family Residence",P1997="Galvanized Requiring Replacement")),
(AND('[1]PWS Information'!$E$10="CWS",T1997="Single Family Residence",P1997="Galvanized Requiring Replacement",Q1997="Yes")),
(AND('[1]PWS Information'!$E$10="NTNC",P1997="Galvanized Requiring Replacement")),
(AND('[1]PWS Information'!$E$10="NTNC",T1997="Single Family Residence",Q1997="Yes")))),"Tier 3",
IF((OR((AND('[1]PWS Information'!$E$10="CWS",T1997="Single Family Residence",R1997="Yes",P1997="Non-Lead", I1997="Non-Lead - Copper",K1997="Before 1989")),
(AND('[1]PWS Information'!$E$10="CWS",T1997="Single Family Residence",R1997="Yes",P1997="Non-Lead", M1997="Non-Lead - Copper",N1997="Before 1989")))),"Tier 4",
IF((OR((AND('[1]PWS Information'!$E$10="NTNC",P1997="Non-Lead")),
(AND('[1]PWS Information'!$E$10="CWS",P1997="Non-Lead",R1997="")),
(AND('[1]PWS Information'!$E$10="CWS",P1997="Non-Lead",R1997="No")),
(AND('[1]PWS Information'!$E$10="CWS",P1997="Non-Lead",R1997="Don't Know")),
(AND('[1]PWS Information'!$E$10="CWS",P1997="Non-Lead", I1997="Non-Lead - Copper", R1997="Yes", K1997="Between 1989 and 2014")),
(AND('[1]PWS Information'!$E$10="CWS",P1997="Non-Lead", I1997="Non-Lead - Copper", R1997="Yes", K1997="After 2014")),
(AND('[1]PWS Information'!$E$10="CWS",P1997="Non-Lead", I1997="Non-Lead - Copper", R1997="Yes", K1997="Unknown")),
(AND('[1]PWS Information'!$E$10="CWS",P1997="Non-Lead", M1997="Non-Lead - Copper", R1997="Yes", N1997="Between 1989 and 2014")),
(AND('[1]PWS Information'!$E$10="CWS",P1997="Non-Lead", M1997="Non-Lead - Copper", R1997="Yes", N1997="After 2014")),
(AND('[1]PWS Information'!$E$10="CWS",P1997="Non-Lead", M1997="Non-Lead - Copper", R1997="Yes", N1997="Unknown")),
(AND('[1]PWS Information'!$E$10="CWS",P1997="Unknown")),
(AND('[1]PWS Information'!$E$10="NTNC",P1997="Unknown")))),"Tier 5",
"")))))</f>
        <v>Tier 5</v>
      </c>
      <c r="Y1997" s="50"/>
      <c r="Z1997" s="50"/>
    </row>
    <row r="1998" spans="1:26" ht="30" x14ac:dyDescent="0.25">
      <c r="A1998" s="39">
        <v>2464</v>
      </c>
      <c r="B1998" s="40">
        <v>2435</v>
      </c>
      <c r="C1998" s="41" t="s">
        <v>375</v>
      </c>
      <c r="D1998" s="41" t="s">
        <v>61</v>
      </c>
      <c r="E1998" s="41">
        <v>75109</v>
      </c>
      <c r="F1998" s="42"/>
      <c r="G1998" s="43"/>
      <c r="H1998" s="44"/>
      <c r="I1998" s="45" t="s">
        <v>47</v>
      </c>
      <c r="J1998" s="46" t="s">
        <v>37</v>
      </c>
      <c r="K1998" s="42" t="s">
        <v>41</v>
      </c>
      <c r="L1998" s="49"/>
      <c r="M1998" s="45" t="s">
        <v>47</v>
      </c>
      <c r="N1998" s="46" t="s">
        <v>40</v>
      </c>
      <c r="O1998" s="49"/>
      <c r="P1998" s="36" t="str">
        <f t="shared" si="31"/>
        <v>Non-Lead</v>
      </c>
      <c r="Q1998" s="39" t="s">
        <v>37</v>
      </c>
      <c r="R1998" s="39" t="s">
        <v>37</v>
      </c>
      <c r="S1998" s="39"/>
      <c r="T1998" s="50" t="s">
        <v>36</v>
      </c>
      <c r="U1998" s="50" t="s">
        <v>37</v>
      </c>
      <c r="V1998" s="50" t="s">
        <v>37</v>
      </c>
      <c r="W1998" s="50" t="s">
        <v>37</v>
      </c>
      <c r="X1998" s="51" t="str">
        <f>IF((OR((AND('[1]PWS Information'!$E$10="CWS",T1998="Single Family Residence",P1998="Lead")),
(AND('[1]PWS Information'!$E$10="CWS",T1998="Multiple Family Residence",'[1]PWS Information'!$E$11="Yes",P1998="Lead")),
(AND('[1]PWS Information'!$E$10="NTNC",P1998="Lead")))),"Tier 1",
IF((OR((AND('[1]PWS Information'!$E$10="CWS",T1998="Multiple Family Residence",'[1]PWS Information'!$E$11="No",P1998="Lead")),
(AND('[1]PWS Information'!$E$10="CWS",T1998="Other",P1998="Lead")),
(AND('[1]PWS Information'!$E$10="CWS",T1998="Building",P1998="Lead")))),"Tier 2",
IF((OR((AND('[1]PWS Information'!$E$10="CWS",T1998="Single Family Residence",P1998="Galvanized Requiring Replacement")),
(AND('[1]PWS Information'!$E$10="CWS",T1998="Single Family Residence",P1998="Galvanized Requiring Replacement",Q1998="Yes")),
(AND('[1]PWS Information'!$E$10="NTNC",P1998="Galvanized Requiring Replacement")),
(AND('[1]PWS Information'!$E$10="NTNC",T1998="Single Family Residence",Q1998="Yes")))),"Tier 3",
IF((OR((AND('[1]PWS Information'!$E$10="CWS",T1998="Single Family Residence",R1998="Yes",P1998="Non-Lead", I1998="Non-Lead - Copper",K1998="Before 1989")),
(AND('[1]PWS Information'!$E$10="CWS",T1998="Single Family Residence",R1998="Yes",P1998="Non-Lead", M1998="Non-Lead - Copper",N1998="Before 1989")))),"Tier 4",
IF((OR((AND('[1]PWS Information'!$E$10="NTNC",P1998="Non-Lead")),
(AND('[1]PWS Information'!$E$10="CWS",P1998="Non-Lead",R1998="")),
(AND('[1]PWS Information'!$E$10="CWS",P1998="Non-Lead",R1998="No")),
(AND('[1]PWS Information'!$E$10="CWS",P1998="Non-Lead",R1998="Don't Know")),
(AND('[1]PWS Information'!$E$10="CWS",P1998="Non-Lead", I1998="Non-Lead - Copper", R1998="Yes", K1998="Between 1989 and 2014")),
(AND('[1]PWS Information'!$E$10="CWS",P1998="Non-Lead", I1998="Non-Lead - Copper", R1998="Yes", K1998="After 2014")),
(AND('[1]PWS Information'!$E$10="CWS",P1998="Non-Lead", I1998="Non-Lead - Copper", R1998="Yes", K1998="Unknown")),
(AND('[1]PWS Information'!$E$10="CWS",P1998="Non-Lead", M1998="Non-Lead - Copper", R1998="Yes", N1998="Between 1989 and 2014")),
(AND('[1]PWS Information'!$E$10="CWS",P1998="Non-Lead", M1998="Non-Lead - Copper", R1998="Yes", N1998="After 2014")),
(AND('[1]PWS Information'!$E$10="CWS",P1998="Non-Lead", M1998="Non-Lead - Copper", R1998="Yes", N1998="Unknown")),
(AND('[1]PWS Information'!$E$10="CWS",P1998="Unknown")),
(AND('[1]PWS Information'!$E$10="NTNC",P1998="Unknown")))),"Tier 5",
"")))))</f>
        <v>Tier 5</v>
      </c>
      <c r="Y1998" s="50"/>
      <c r="Z1998" s="50"/>
    </row>
    <row r="1999" spans="1:26" x14ac:dyDescent="0.25">
      <c r="A1999" s="39">
        <v>2465</v>
      </c>
      <c r="B1999" s="40"/>
      <c r="C1999" s="41" t="s">
        <v>504</v>
      </c>
      <c r="D1999" s="41" t="s">
        <v>61</v>
      </c>
      <c r="E1999" s="41">
        <v>75109</v>
      </c>
      <c r="F1999" s="42"/>
      <c r="G1999" s="43"/>
      <c r="H1999" s="44"/>
      <c r="I1999" s="45" t="s">
        <v>47</v>
      </c>
      <c r="J1999" s="46" t="s">
        <v>37</v>
      </c>
      <c r="K1999" s="42" t="s">
        <v>41</v>
      </c>
      <c r="L1999" s="49"/>
      <c r="M1999" s="45" t="s">
        <v>47</v>
      </c>
      <c r="N1999" s="46" t="s">
        <v>41</v>
      </c>
      <c r="O1999" s="49"/>
      <c r="P1999" s="36" t="str">
        <f t="shared" si="31"/>
        <v>Non-Lead</v>
      </c>
      <c r="Q1999" s="39" t="s">
        <v>37</v>
      </c>
      <c r="R1999" s="39" t="s">
        <v>37</v>
      </c>
      <c r="S1999" s="39"/>
      <c r="T1999" s="50" t="s">
        <v>52</v>
      </c>
      <c r="U1999" s="50" t="s">
        <v>37</v>
      </c>
      <c r="V1999" s="50" t="s">
        <v>37</v>
      </c>
      <c r="W1999" s="50" t="s">
        <v>37</v>
      </c>
      <c r="X1999" s="51" t="str">
        <f>IF((OR((AND('[1]PWS Information'!$E$10="CWS",T1999="Single Family Residence",P1999="Lead")),
(AND('[1]PWS Information'!$E$10="CWS",T1999="Multiple Family Residence",'[1]PWS Information'!$E$11="Yes",P1999="Lead")),
(AND('[1]PWS Information'!$E$10="NTNC",P1999="Lead")))),"Tier 1",
IF((OR((AND('[1]PWS Information'!$E$10="CWS",T1999="Multiple Family Residence",'[1]PWS Information'!$E$11="No",P1999="Lead")),
(AND('[1]PWS Information'!$E$10="CWS",T1999="Other",P1999="Lead")),
(AND('[1]PWS Information'!$E$10="CWS",T1999="Building",P1999="Lead")))),"Tier 2",
IF((OR((AND('[1]PWS Information'!$E$10="CWS",T1999="Single Family Residence",P1999="Galvanized Requiring Replacement")),
(AND('[1]PWS Information'!$E$10="CWS",T1999="Single Family Residence",P1999="Galvanized Requiring Replacement",Q1999="Yes")),
(AND('[1]PWS Information'!$E$10="NTNC",P1999="Galvanized Requiring Replacement")),
(AND('[1]PWS Information'!$E$10="NTNC",T1999="Single Family Residence",Q1999="Yes")))),"Tier 3",
IF((OR((AND('[1]PWS Information'!$E$10="CWS",T1999="Single Family Residence",R1999="Yes",P1999="Non-Lead", I1999="Non-Lead - Copper",K1999="Before 1989")),
(AND('[1]PWS Information'!$E$10="CWS",T1999="Single Family Residence",R1999="Yes",P1999="Non-Lead", M1999="Non-Lead - Copper",N1999="Before 1989")))),"Tier 4",
IF((OR((AND('[1]PWS Information'!$E$10="NTNC",P1999="Non-Lead")),
(AND('[1]PWS Information'!$E$10="CWS",P1999="Non-Lead",R1999="")),
(AND('[1]PWS Information'!$E$10="CWS",P1999="Non-Lead",R1999="No")),
(AND('[1]PWS Information'!$E$10="CWS",P1999="Non-Lead",R1999="Don't Know")),
(AND('[1]PWS Information'!$E$10="CWS",P1999="Non-Lead", I1999="Non-Lead - Copper", R1999="Yes", K1999="Between 1989 and 2014")),
(AND('[1]PWS Information'!$E$10="CWS",P1999="Non-Lead", I1999="Non-Lead - Copper", R1999="Yes", K1999="After 2014")),
(AND('[1]PWS Information'!$E$10="CWS",P1999="Non-Lead", I1999="Non-Lead - Copper", R1999="Yes", K1999="Unknown")),
(AND('[1]PWS Information'!$E$10="CWS",P1999="Non-Lead", M1999="Non-Lead - Copper", R1999="Yes", N1999="Between 1989 and 2014")),
(AND('[1]PWS Information'!$E$10="CWS",P1999="Non-Lead", M1999="Non-Lead - Copper", R1999="Yes", N1999="After 2014")),
(AND('[1]PWS Information'!$E$10="CWS",P1999="Non-Lead", M1999="Non-Lead - Copper", R1999="Yes", N1999="Unknown")),
(AND('[1]PWS Information'!$E$10="CWS",P1999="Unknown")),
(AND('[1]PWS Information'!$E$10="NTNC",P1999="Unknown")))),"Tier 5",
"")))))</f>
        <v>Tier 5</v>
      </c>
      <c r="Y1999" s="50"/>
      <c r="Z1999" s="50"/>
    </row>
    <row r="2000" spans="1:26" x14ac:dyDescent="0.25">
      <c r="A2000" s="39">
        <v>2466</v>
      </c>
      <c r="B2000" s="40">
        <v>2829</v>
      </c>
      <c r="C2000" s="41" t="s">
        <v>367</v>
      </c>
      <c r="D2000" s="41" t="s">
        <v>83</v>
      </c>
      <c r="E2000" s="41">
        <v>75105</v>
      </c>
      <c r="F2000" s="42"/>
      <c r="G2000" s="43"/>
      <c r="H2000" s="44"/>
      <c r="I2000" s="45" t="s">
        <v>47</v>
      </c>
      <c r="J2000" s="46" t="s">
        <v>37</v>
      </c>
      <c r="K2000" s="42" t="s">
        <v>41</v>
      </c>
      <c r="L2000" s="49"/>
      <c r="M2000" s="45" t="s">
        <v>47</v>
      </c>
      <c r="N2000" s="46" t="s">
        <v>41</v>
      </c>
      <c r="O2000" s="49"/>
      <c r="P2000" s="36" t="str">
        <f t="shared" si="31"/>
        <v>Non-Lead</v>
      </c>
      <c r="Q2000" s="39" t="s">
        <v>37</v>
      </c>
      <c r="R2000" s="39" t="s">
        <v>37</v>
      </c>
      <c r="S2000" s="39"/>
      <c r="T2000" s="50" t="s">
        <v>36</v>
      </c>
      <c r="U2000" s="50" t="s">
        <v>37</v>
      </c>
      <c r="V2000" s="50" t="s">
        <v>37</v>
      </c>
      <c r="W2000" s="50" t="s">
        <v>37</v>
      </c>
      <c r="X2000" s="51" t="str">
        <f>IF((OR((AND('[1]PWS Information'!$E$10="CWS",T2000="Single Family Residence",P2000="Lead")),
(AND('[1]PWS Information'!$E$10="CWS",T2000="Multiple Family Residence",'[1]PWS Information'!$E$11="Yes",P2000="Lead")),
(AND('[1]PWS Information'!$E$10="NTNC",P2000="Lead")))),"Tier 1",
IF((OR((AND('[1]PWS Information'!$E$10="CWS",T2000="Multiple Family Residence",'[1]PWS Information'!$E$11="No",P2000="Lead")),
(AND('[1]PWS Information'!$E$10="CWS",T2000="Other",P2000="Lead")),
(AND('[1]PWS Information'!$E$10="CWS",T2000="Building",P2000="Lead")))),"Tier 2",
IF((OR((AND('[1]PWS Information'!$E$10="CWS",T2000="Single Family Residence",P2000="Galvanized Requiring Replacement")),
(AND('[1]PWS Information'!$E$10="CWS",T2000="Single Family Residence",P2000="Galvanized Requiring Replacement",Q2000="Yes")),
(AND('[1]PWS Information'!$E$10="NTNC",P2000="Galvanized Requiring Replacement")),
(AND('[1]PWS Information'!$E$10="NTNC",T2000="Single Family Residence",Q2000="Yes")))),"Tier 3",
IF((OR((AND('[1]PWS Information'!$E$10="CWS",T2000="Single Family Residence",R2000="Yes",P2000="Non-Lead", I2000="Non-Lead - Copper",K2000="Before 1989")),
(AND('[1]PWS Information'!$E$10="CWS",T2000="Single Family Residence",R2000="Yes",P2000="Non-Lead", M2000="Non-Lead - Copper",N2000="Before 1989")))),"Tier 4",
IF((OR((AND('[1]PWS Information'!$E$10="NTNC",P2000="Non-Lead")),
(AND('[1]PWS Information'!$E$10="CWS",P2000="Non-Lead",R2000="")),
(AND('[1]PWS Information'!$E$10="CWS",P2000="Non-Lead",R2000="No")),
(AND('[1]PWS Information'!$E$10="CWS",P2000="Non-Lead",R2000="Don't Know")),
(AND('[1]PWS Information'!$E$10="CWS",P2000="Non-Lead", I2000="Non-Lead - Copper", R2000="Yes", K2000="Between 1989 and 2014")),
(AND('[1]PWS Information'!$E$10="CWS",P2000="Non-Lead", I2000="Non-Lead - Copper", R2000="Yes", K2000="After 2014")),
(AND('[1]PWS Information'!$E$10="CWS",P2000="Non-Lead", I2000="Non-Lead - Copper", R2000="Yes", K2000="Unknown")),
(AND('[1]PWS Information'!$E$10="CWS",P2000="Non-Lead", M2000="Non-Lead - Copper", R2000="Yes", N2000="Between 1989 and 2014")),
(AND('[1]PWS Information'!$E$10="CWS",P2000="Non-Lead", M2000="Non-Lead - Copper", R2000="Yes", N2000="After 2014")),
(AND('[1]PWS Information'!$E$10="CWS",P2000="Non-Lead", M2000="Non-Lead - Copper", R2000="Yes", N2000="Unknown")),
(AND('[1]PWS Information'!$E$10="CWS",P2000="Unknown")),
(AND('[1]PWS Information'!$E$10="NTNC",P2000="Unknown")))),"Tier 5",
"")))))</f>
        <v>Tier 5</v>
      </c>
      <c r="Y2000" s="50"/>
      <c r="Z2000" s="50"/>
    </row>
    <row r="2001" spans="1:26" x14ac:dyDescent="0.25">
      <c r="A2001" s="39">
        <v>2485</v>
      </c>
      <c r="B2001" s="40">
        <v>2027</v>
      </c>
      <c r="C2001" s="41" t="s">
        <v>505</v>
      </c>
      <c r="D2001" s="41" t="s">
        <v>88</v>
      </c>
      <c r="E2001" s="41">
        <v>75144</v>
      </c>
      <c r="F2001" s="42"/>
      <c r="G2001" s="43"/>
      <c r="H2001" s="44"/>
      <c r="I2001" s="45" t="s">
        <v>47</v>
      </c>
      <c r="J2001" s="46" t="s">
        <v>37</v>
      </c>
      <c r="K2001" s="42" t="s">
        <v>41</v>
      </c>
      <c r="L2001" s="49"/>
      <c r="M2001" s="45" t="s">
        <v>47</v>
      </c>
      <c r="N2001" s="46" t="s">
        <v>41</v>
      </c>
      <c r="O2001" s="49"/>
      <c r="P2001" s="36" t="str">
        <f t="shared" si="31"/>
        <v>Non-Lead</v>
      </c>
      <c r="Q2001" s="39" t="s">
        <v>37</v>
      </c>
      <c r="R2001" s="39" t="s">
        <v>37</v>
      </c>
      <c r="S2001" s="39"/>
      <c r="T2001" s="50" t="s">
        <v>52</v>
      </c>
      <c r="U2001" s="50" t="s">
        <v>37</v>
      </c>
      <c r="V2001" s="50" t="s">
        <v>37</v>
      </c>
      <c r="W2001" s="50" t="s">
        <v>37</v>
      </c>
      <c r="X2001" s="51" t="str">
        <f>IF((OR((AND('[1]PWS Information'!$E$10="CWS",T2001="Single Family Residence",P2001="Lead")),
(AND('[1]PWS Information'!$E$10="CWS",T2001="Multiple Family Residence",'[1]PWS Information'!$E$11="Yes",P2001="Lead")),
(AND('[1]PWS Information'!$E$10="NTNC",P2001="Lead")))),"Tier 1",
IF((OR((AND('[1]PWS Information'!$E$10="CWS",T2001="Multiple Family Residence",'[1]PWS Information'!$E$11="No",P2001="Lead")),
(AND('[1]PWS Information'!$E$10="CWS",T2001="Other",P2001="Lead")),
(AND('[1]PWS Information'!$E$10="CWS",T2001="Building",P2001="Lead")))),"Tier 2",
IF((OR((AND('[1]PWS Information'!$E$10="CWS",T2001="Single Family Residence",P2001="Galvanized Requiring Replacement")),
(AND('[1]PWS Information'!$E$10="CWS",T2001="Single Family Residence",P2001="Galvanized Requiring Replacement",Q2001="Yes")),
(AND('[1]PWS Information'!$E$10="NTNC",P2001="Galvanized Requiring Replacement")),
(AND('[1]PWS Information'!$E$10="NTNC",T2001="Single Family Residence",Q2001="Yes")))),"Tier 3",
IF((OR((AND('[1]PWS Information'!$E$10="CWS",T2001="Single Family Residence",R2001="Yes",P2001="Non-Lead", I2001="Non-Lead - Copper",K2001="Before 1989")),
(AND('[1]PWS Information'!$E$10="CWS",T2001="Single Family Residence",R2001="Yes",P2001="Non-Lead", M2001="Non-Lead - Copper",N2001="Before 1989")))),"Tier 4",
IF((OR((AND('[1]PWS Information'!$E$10="NTNC",P2001="Non-Lead")),
(AND('[1]PWS Information'!$E$10="CWS",P2001="Non-Lead",R2001="")),
(AND('[1]PWS Information'!$E$10="CWS",P2001="Non-Lead",R2001="No")),
(AND('[1]PWS Information'!$E$10="CWS",P2001="Non-Lead",R2001="Don't Know")),
(AND('[1]PWS Information'!$E$10="CWS",P2001="Non-Lead", I2001="Non-Lead - Copper", R2001="Yes", K2001="Between 1989 and 2014")),
(AND('[1]PWS Information'!$E$10="CWS",P2001="Non-Lead", I2001="Non-Lead - Copper", R2001="Yes", K2001="After 2014")),
(AND('[1]PWS Information'!$E$10="CWS",P2001="Non-Lead", I2001="Non-Lead - Copper", R2001="Yes", K2001="Unknown")),
(AND('[1]PWS Information'!$E$10="CWS",P2001="Non-Lead", M2001="Non-Lead - Copper", R2001="Yes", N2001="Between 1989 and 2014")),
(AND('[1]PWS Information'!$E$10="CWS",P2001="Non-Lead", M2001="Non-Lead - Copper", R2001="Yes", N2001="After 2014")),
(AND('[1]PWS Information'!$E$10="CWS",P2001="Non-Lead", M2001="Non-Lead - Copper", R2001="Yes", N2001="Unknown")),
(AND('[1]PWS Information'!$E$10="CWS",P2001="Unknown")),
(AND('[1]PWS Information'!$E$10="NTNC",P2001="Unknown")))),"Tier 5",
"")))))</f>
        <v>Tier 5</v>
      </c>
      <c r="Y2001" s="50"/>
      <c r="Z2001" s="50"/>
    </row>
    <row r="2002" spans="1:26" ht="30" x14ac:dyDescent="0.25">
      <c r="A2002" s="39">
        <v>2497</v>
      </c>
      <c r="B2002" s="40">
        <v>2075</v>
      </c>
      <c r="C2002" s="41" t="s">
        <v>506</v>
      </c>
      <c r="D2002" s="41" t="s">
        <v>88</v>
      </c>
      <c r="E2002" s="41">
        <v>75144</v>
      </c>
      <c r="F2002" s="42"/>
      <c r="G2002" s="43"/>
      <c r="H2002" s="44"/>
      <c r="I2002" s="45" t="s">
        <v>47</v>
      </c>
      <c r="J2002" s="46" t="s">
        <v>37</v>
      </c>
      <c r="K2002" s="42" t="s">
        <v>41</v>
      </c>
      <c r="L2002" s="49"/>
      <c r="M2002" s="45" t="s">
        <v>47</v>
      </c>
      <c r="N2002" s="46" t="s">
        <v>41</v>
      </c>
      <c r="O2002" s="49"/>
      <c r="P2002" s="36" t="str">
        <f t="shared" si="31"/>
        <v>Non-Lead</v>
      </c>
      <c r="Q2002" s="39" t="s">
        <v>37</v>
      </c>
      <c r="R2002" s="39" t="s">
        <v>37</v>
      </c>
      <c r="S2002" s="39"/>
      <c r="T2002" s="50" t="s">
        <v>52</v>
      </c>
      <c r="U2002" s="50" t="s">
        <v>37</v>
      </c>
      <c r="V2002" s="50" t="s">
        <v>37</v>
      </c>
      <c r="W2002" s="50" t="s">
        <v>37</v>
      </c>
      <c r="X2002" s="51" t="str">
        <f>IF((OR((AND('[1]PWS Information'!$E$10="CWS",T2002="Single Family Residence",P2002="Lead")),
(AND('[1]PWS Information'!$E$10="CWS",T2002="Multiple Family Residence",'[1]PWS Information'!$E$11="Yes",P2002="Lead")),
(AND('[1]PWS Information'!$E$10="NTNC",P2002="Lead")))),"Tier 1",
IF((OR((AND('[1]PWS Information'!$E$10="CWS",T2002="Multiple Family Residence",'[1]PWS Information'!$E$11="No",P2002="Lead")),
(AND('[1]PWS Information'!$E$10="CWS",T2002="Other",P2002="Lead")),
(AND('[1]PWS Information'!$E$10="CWS",T2002="Building",P2002="Lead")))),"Tier 2",
IF((OR((AND('[1]PWS Information'!$E$10="CWS",T2002="Single Family Residence",P2002="Galvanized Requiring Replacement")),
(AND('[1]PWS Information'!$E$10="CWS",T2002="Single Family Residence",P2002="Galvanized Requiring Replacement",Q2002="Yes")),
(AND('[1]PWS Information'!$E$10="NTNC",P2002="Galvanized Requiring Replacement")),
(AND('[1]PWS Information'!$E$10="NTNC",T2002="Single Family Residence",Q2002="Yes")))),"Tier 3",
IF((OR((AND('[1]PWS Information'!$E$10="CWS",T2002="Single Family Residence",R2002="Yes",P2002="Non-Lead", I2002="Non-Lead - Copper",K2002="Before 1989")),
(AND('[1]PWS Information'!$E$10="CWS",T2002="Single Family Residence",R2002="Yes",P2002="Non-Lead", M2002="Non-Lead - Copper",N2002="Before 1989")))),"Tier 4",
IF((OR((AND('[1]PWS Information'!$E$10="NTNC",P2002="Non-Lead")),
(AND('[1]PWS Information'!$E$10="CWS",P2002="Non-Lead",R2002="")),
(AND('[1]PWS Information'!$E$10="CWS",P2002="Non-Lead",R2002="No")),
(AND('[1]PWS Information'!$E$10="CWS",P2002="Non-Lead",R2002="Don't Know")),
(AND('[1]PWS Information'!$E$10="CWS",P2002="Non-Lead", I2002="Non-Lead - Copper", R2002="Yes", K2002="Between 1989 and 2014")),
(AND('[1]PWS Information'!$E$10="CWS",P2002="Non-Lead", I2002="Non-Lead - Copper", R2002="Yes", K2002="After 2014")),
(AND('[1]PWS Information'!$E$10="CWS",P2002="Non-Lead", I2002="Non-Lead - Copper", R2002="Yes", K2002="Unknown")),
(AND('[1]PWS Information'!$E$10="CWS",P2002="Non-Lead", M2002="Non-Lead - Copper", R2002="Yes", N2002="Between 1989 and 2014")),
(AND('[1]PWS Information'!$E$10="CWS",P2002="Non-Lead", M2002="Non-Lead - Copper", R2002="Yes", N2002="After 2014")),
(AND('[1]PWS Information'!$E$10="CWS",P2002="Non-Lead", M2002="Non-Lead - Copper", R2002="Yes", N2002="Unknown")),
(AND('[1]PWS Information'!$E$10="CWS",P2002="Unknown")),
(AND('[1]PWS Information'!$E$10="NTNC",P2002="Unknown")))),"Tier 5",
"")))))</f>
        <v>Tier 5</v>
      </c>
      <c r="Y2002" s="50"/>
      <c r="Z2002" s="50"/>
    </row>
    <row r="2003" spans="1:26" x14ac:dyDescent="0.25">
      <c r="A2003" s="39">
        <v>2498</v>
      </c>
      <c r="B2003" s="40"/>
      <c r="C2003" s="41" t="s">
        <v>507</v>
      </c>
      <c r="D2003" s="41" t="s">
        <v>88</v>
      </c>
      <c r="E2003" s="41">
        <v>75144</v>
      </c>
      <c r="F2003" s="42"/>
      <c r="G2003" s="43"/>
      <c r="H2003" s="44"/>
      <c r="I2003" s="45" t="s">
        <v>47</v>
      </c>
      <c r="J2003" s="46" t="s">
        <v>37</v>
      </c>
      <c r="K2003" s="42" t="s">
        <v>41</v>
      </c>
      <c r="L2003" s="49"/>
      <c r="M2003" s="45" t="s">
        <v>47</v>
      </c>
      <c r="N2003" s="46" t="s">
        <v>41</v>
      </c>
      <c r="O2003" s="49"/>
      <c r="P2003" s="36" t="str">
        <f t="shared" si="31"/>
        <v>Non-Lead</v>
      </c>
      <c r="Q2003" s="39" t="s">
        <v>37</v>
      </c>
      <c r="R2003" s="39" t="s">
        <v>37</v>
      </c>
      <c r="S2003" s="39"/>
      <c r="T2003" s="50" t="s">
        <v>52</v>
      </c>
      <c r="U2003" s="50" t="s">
        <v>37</v>
      </c>
      <c r="V2003" s="50" t="s">
        <v>37</v>
      </c>
      <c r="W2003" s="50" t="s">
        <v>37</v>
      </c>
      <c r="X2003" s="51" t="str">
        <f>IF((OR((AND('[1]PWS Information'!$E$10="CWS",T2003="Single Family Residence",P2003="Lead")),
(AND('[1]PWS Information'!$E$10="CWS",T2003="Multiple Family Residence",'[1]PWS Information'!$E$11="Yes",P2003="Lead")),
(AND('[1]PWS Information'!$E$10="NTNC",P2003="Lead")))),"Tier 1",
IF((OR((AND('[1]PWS Information'!$E$10="CWS",T2003="Multiple Family Residence",'[1]PWS Information'!$E$11="No",P2003="Lead")),
(AND('[1]PWS Information'!$E$10="CWS",T2003="Other",P2003="Lead")),
(AND('[1]PWS Information'!$E$10="CWS",T2003="Building",P2003="Lead")))),"Tier 2",
IF((OR((AND('[1]PWS Information'!$E$10="CWS",T2003="Single Family Residence",P2003="Galvanized Requiring Replacement")),
(AND('[1]PWS Information'!$E$10="CWS",T2003="Single Family Residence",P2003="Galvanized Requiring Replacement",Q2003="Yes")),
(AND('[1]PWS Information'!$E$10="NTNC",P2003="Galvanized Requiring Replacement")),
(AND('[1]PWS Information'!$E$10="NTNC",T2003="Single Family Residence",Q2003="Yes")))),"Tier 3",
IF((OR((AND('[1]PWS Information'!$E$10="CWS",T2003="Single Family Residence",R2003="Yes",P2003="Non-Lead", I2003="Non-Lead - Copper",K2003="Before 1989")),
(AND('[1]PWS Information'!$E$10="CWS",T2003="Single Family Residence",R2003="Yes",P2003="Non-Lead", M2003="Non-Lead - Copper",N2003="Before 1989")))),"Tier 4",
IF((OR((AND('[1]PWS Information'!$E$10="NTNC",P2003="Non-Lead")),
(AND('[1]PWS Information'!$E$10="CWS",P2003="Non-Lead",R2003="")),
(AND('[1]PWS Information'!$E$10="CWS",P2003="Non-Lead",R2003="No")),
(AND('[1]PWS Information'!$E$10="CWS",P2003="Non-Lead",R2003="Don't Know")),
(AND('[1]PWS Information'!$E$10="CWS",P2003="Non-Lead", I2003="Non-Lead - Copper", R2003="Yes", K2003="Between 1989 and 2014")),
(AND('[1]PWS Information'!$E$10="CWS",P2003="Non-Lead", I2003="Non-Lead - Copper", R2003="Yes", K2003="After 2014")),
(AND('[1]PWS Information'!$E$10="CWS",P2003="Non-Lead", I2003="Non-Lead - Copper", R2003="Yes", K2003="Unknown")),
(AND('[1]PWS Information'!$E$10="CWS",P2003="Non-Lead", M2003="Non-Lead - Copper", R2003="Yes", N2003="Between 1989 and 2014")),
(AND('[1]PWS Information'!$E$10="CWS",P2003="Non-Lead", M2003="Non-Lead - Copper", R2003="Yes", N2003="After 2014")),
(AND('[1]PWS Information'!$E$10="CWS",P2003="Non-Lead", M2003="Non-Lead - Copper", R2003="Yes", N2003="Unknown")),
(AND('[1]PWS Information'!$E$10="CWS",P2003="Unknown")),
(AND('[1]PWS Information'!$E$10="NTNC",P2003="Unknown")))),"Tier 5",
"")))))</f>
        <v>Tier 5</v>
      </c>
      <c r="Y2003" s="50"/>
      <c r="Z2003" s="50"/>
    </row>
    <row r="2004" spans="1:26" x14ac:dyDescent="0.25">
      <c r="A2004" s="39">
        <v>2500</v>
      </c>
      <c r="B2004" s="40"/>
      <c r="C2004" s="41" t="s">
        <v>508</v>
      </c>
      <c r="D2004" s="41" t="s">
        <v>88</v>
      </c>
      <c r="E2004" s="41">
        <v>75144</v>
      </c>
      <c r="F2004" s="42"/>
      <c r="G2004" s="43"/>
      <c r="H2004" s="44"/>
      <c r="I2004" s="45" t="s">
        <v>47</v>
      </c>
      <c r="J2004" s="46" t="s">
        <v>37</v>
      </c>
      <c r="K2004" s="42" t="s">
        <v>41</v>
      </c>
      <c r="L2004" s="49"/>
      <c r="M2004" s="45" t="s">
        <v>47</v>
      </c>
      <c r="N2004" s="46" t="s">
        <v>41</v>
      </c>
      <c r="O2004" s="49"/>
      <c r="P2004" s="36" t="str">
        <f t="shared" si="31"/>
        <v>Non-Lead</v>
      </c>
      <c r="Q2004" s="39" t="s">
        <v>37</v>
      </c>
      <c r="R2004" s="39" t="s">
        <v>37</v>
      </c>
      <c r="S2004" s="39"/>
      <c r="T2004" s="50" t="s">
        <v>52</v>
      </c>
      <c r="U2004" s="50" t="s">
        <v>37</v>
      </c>
      <c r="V2004" s="50" t="s">
        <v>37</v>
      </c>
      <c r="W2004" s="50" t="s">
        <v>37</v>
      </c>
      <c r="X2004" s="51" t="str">
        <f>IF((OR((AND('[1]PWS Information'!$E$10="CWS",T2004="Single Family Residence",P2004="Lead")),
(AND('[1]PWS Information'!$E$10="CWS",T2004="Multiple Family Residence",'[1]PWS Information'!$E$11="Yes",P2004="Lead")),
(AND('[1]PWS Information'!$E$10="NTNC",P2004="Lead")))),"Tier 1",
IF((OR((AND('[1]PWS Information'!$E$10="CWS",T2004="Multiple Family Residence",'[1]PWS Information'!$E$11="No",P2004="Lead")),
(AND('[1]PWS Information'!$E$10="CWS",T2004="Other",P2004="Lead")),
(AND('[1]PWS Information'!$E$10="CWS",T2004="Building",P2004="Lead")))),"Tier 2",
IF((OR((AND('[1]PWS Information'!$E$10="CWS",T2004="Single Family Residence",P2004="Galvanized Requiring Replacement")),
(AND('[1]PWS Information'!$E$10="CWS",T2004="Single Family Residence",P2004="Galvanized Requiring Replacement",Q2004="Yes")),
(AND('[1]PWS Information'!$E$10="NTNC",P2004="Galvanized Requiring Replacement")),
(AND('[1]PWS Information'!$E$10="NTNC",T2004="Single Family Residence",Q2004="Yes")))),"Tier 3",
IF((OR((AND('[1]PWS Information'!$E$10="CWS",T2004="Single Family Residence",R2004="Yes",P2004="Non-Lead", I2004="Non-Lead - Copper",K2004="Before 1989")),
(AND('[1]PWS Information'!$E$10="CWS",T2004="Single Family Residence",R2004="Yes",P2004="Non-Lead", M2004="Non-Lead - Copper",N2004="Before 1989")))),"Tier 4",
IF((OR((AND('[1]PWS Information'!$E$10="NTNC",P2004="Non-Lead")),
(AND('[1]PWS Information'!$E$10="CWS",P2004="Non-Lead",R2004="")),
(AND('[1]PWS Information'!$E$10="CWS",P2004="Non-Lead",R2004="No")),
(AND('[1]PWS Information'!$E$10="CWS",P2004="Non-Lead",R2004="Don't Know")),
(AND('[1]PWS Information'!$E$10="CWS",P2004="Non-Lead", I2004="Non-Lead - Copper", R2004="Yes", K2004="Between 1989 and 2014")),
(AND('[1]PWS Information'!$E$10="CWS",P2004="Non-Lead", I2004="Non-Lead - Copper", R2004="Yes", K2004="After 2014")),
(AND('[1]PWS Information'!$E$10="CWS",P2004="Non-Lead", I2004="Non-Lead - Copper", R2004="Yes", K2004="Unknown")),
(AND('[1]PWS Information'!$E$10="CWS",P2004="Non-Lead", M2004="Non-Lead - Copper", R2004="Yes", N2004="Between 1989 and 2014")),
(AND('[1]PWS Information'!$E$10="CWS",P2004="Non-Lead", M2004="Non-Lead - Copper", R2004="Yes", N2004="After 2014")),
(AND('[1]PWS Information'!$E$10="CWS",P2004="Non-Lead", M2004="Non-Lead - Copper", R2004="Yes", N2004="Unknown")),
(AND('[1]PWS Information'!$E$10="CWS",P2004="Unknown")),
(AND('[1]PWS Information'!$E$10="NTNC",P2004="Unknown")))),"Tier 5",
"")))))</f>
        <v>Tier 5</v>
      </c>
      <c r="Y2004" s="50"/>
      <c r="Z2004" s="50"/>
    </row>
    <row r="2005" spans="1:26" x14ac:dyDescent="0.25">
      <c r="A2005" s="39">
        <v>2503</v>
      </c>
      <c r="B2005" s="40">
        <v>2099</v>
      </c>
      <c r="C2005" s="41" t="s">
        <v>509</v>
      </c>
      <c r="D2005" s="41" t="s">
        <v>88</v>
      </c>
      <c r="E2005" s="41">
        <v>75144</v>
      </c>
      <c r="F2005" s="42"/>
      <c r="G2005" s="43"/>
      <c r="H2005" s="44"/>
      <c r="I2005" s="45" t="s">
        <v>47</v>
      </c>
      <c r="J2005" s="46" t="s">
        <v>37</v>
      </c>
      <c r="K2005" s="42" t="s">
        <v>41</v>
      </c>
      <c r="L2005" s="49"/>
      <c r="M2005" s="45" t="s">
        <v>47</v>
      </c>
      <c r="N2005" s="46" t="s">
        <v>41</v>
      </c>
      <c r="O2005" s="49"/>
      <c r="P2005" s="36" t="str">
        <f t="shared" si="31"/>
        <v>Non-Lead</v>
      </c>
      <c r="Q2005" s="39" t="s">
        <v>37</v>
      </c>
      <c r="R2005" s="39" t="s">
        <v>37</v>
      </c>
      <c r="S2005" s="39"/>
      <c r="T2005" s="50" t="s">
        <v>36</v>
      </c>
      <c r="U2005" s="50" t="s">
        <v>37</v>
      </c>
      <c r="V2005" s="50" t="s">
        <v>37</v>
      </c>
      <c r="W2005" s="50" t="s">
        <v>37</v>
      </c>
      <c r="X2005" s="51" t="str">
        <f>IF((OR((AND('[1]PWS Information'!$E$10="CWS",T2005="Single Family Residence",P2005="Lead")),
(AND('[1]PWS Information'!$E$10="CWS",T2005="Multiple Family Residence",'[1]PWS Information'!$E$11="Yes",P2005="Lead")),
(AND('[1]PWS Information'!$E$10="NTNC",P2005="Lead")))),"Tier 1",
IF((OR((AND('[1]PWS Information'!$E$10="CWS",T2005="Multiple Family Residence",'[1]PWS Information'!$E$11="No",P2005="Lead")),
(AND('[1]PWS Information'!$E$10="CWS",T2005="Other",P2005="Lead")),
(AND('[1]PWS Information'!$E$10="CWS",T2005="Building",P2005="Lead")))),"Tier 2",
IF((OR((AND('[1]PWS Information'!$E$10="CWS",T2005="Single Family Residence",P2005="Galvanized Requiring Replacement")),
(AND('[1]PWS Information'!$E$10="CWS",T2005="Single Family Residence",P2005="Galvanized Requiring Replacement",Q2005="Yes")),
(AND('[1]PWS Information'!$E$10="NTNC",P2005="Galvanized Requiring Replacement")),
(AND('[1]PWS Information'!$E$10="NTNC",T2005="Single Family Residence",Q2005="Yes")))),"Tier 3",
IF((OR((AND('[1]PWS Information'!$E$10="CWS",T2005="Single Family Residence",R2005="Yes",P2005="Non-Lead", I2005="Non-Lead - Copper",K2005="Before 1989")),
(AND('[1]PWS Information'!$E$10="CWS",T2005="Single Family Residence",R2005="Yes",P2005="Non-Lead", M2005="Non-Lead - Copper",N2005="Before 1989")))),"Tier 4",
IF((OR((AND('[1]PWS Information'!$E$10="NTNC",P2005="Non-Lead")),
(AND('[1]PWS Information'!$E$10="CWS",P2005="Non-Lead",R2005="")),
(AND('[1]PWS Information'!$E$10="CWS",P2005="Non-Lead",R2005="No")),
(AND('[1]PWS Information'!$E$10="CWS",P2005="Non-Lead",R2005="Don't Know")),
(AND('[1]PWS Information'!$E$10="CWS",P2005="Non-Lead", I2005="Non-Lead - Copper", R2005="Yes", K2005="Between 1989 and 2014")),
(AND('[1]PWS Information'!$E$10="CWS",P2005="Non-Lead", I2005="Non-Lead - Copper", R2005="Yes", K2005="After 2014")),
(AND('[1]PWS Information'!$E$10="CWS",P2005="Non-Lead", I2005="Non-Lead - Copper", R2005="Yes", K2005="Unknown")),
(AND('[1]PWS Information'!$E$10="CWS",P2005="Non-Lead", M2005="Non-Lead - Copper", R2005="Yes", N2005="Between 1989 and 2014")),
(AND('[1]PWS Information'!$E$10="CWS",P2005="Non-Lead", M2005="Non-Lead - Copper", R2005="Yes", N2005="After 2014")),
(AND('[1]PWS Information'!$E$10="CWS",P2005="Non-Lead", M2005="Non-Lead - Copper", R2005="Yes", N2005="Unknown")),
(AND('[1]PWS Information'!$E$10="CWS",P2005="Unknown")),
(AND('[1]PWS Information'!$E$10="NTNC",P2005="Unknown")))),"Tier 5",
"")))))</f>
        <v>Tier 5</v>
      </c>
      <c r="Y2005" s="50"/>
      <c r="Z2005" s="50"/>
    </row>
    <row r="2006" spans="1:26" x14ac:dyDescent="0.25">
      <c r="A2006" s="39">
        <v>2517</v>
      </c>
      <c r="B2006" s="40">
        <v>308</v>
      </c>
      <c r="C2006" s="41" t="s">
        <v>510</v>
      </c>
      <c r="D2006" s="41" t="s">
        <v>61</v>
      </c>
      <c r="E2006" s="41">
        <v>75109</v>
      </c>
      <c r="F2006" s="42"/>
      <c r="G2006" s="43"/>
      <c r="H2006" s="44"/>
      <c r="I2006" s="45" t="s">
        <v>47</v>
      </c>
      <c r="J2006" s="46" t="s">
        <v>37</v>
      </c>
      <c r="K2006" s="42" t="s">
        <v>41</v>
      </c>
      <c r="L2006" s="49"/>
      <c r="M2006" s="45" t="s">
        <v>47</v>
      </c>
      <c r="N2006" s="46" t="s">
        <v>41</v>
      </c>
      <c r="O2006" s="49"/>
      <c r="P2006" s="36" t="str">
        <f t="shared" si="31"/>
        <v>Non-Lead</v>
      </c>
      <c r="Q2006" s="39" t="s">
        <v>37</v>
      </c>
      <c r="R2006" s="39" t="s">
        <v>37</v>
      </c>
      <c r="S2006" s="39"/>
      <c r="T2006" s="50" t="s">
        <v>36</v>
      </c>
      <c r="U2006" s="50" t="s">
        <v>37</v>
      </c>
      <c r="V2006" s="50" t="s">
        <v>37</v>
      </c>
      <c r="W2006" s="50" t="s">
        <v>37</v>
      </c>
      <c r="X2006" s="51" t="str">
        <f>IF((OR((AND('[1]PWS Information'!$E$10="CWS",T2006="Single Family Residence",P2006="Lead")),
(AND('[1]PWS Information'!$E$10="CWS",T2006="Multiple Family Residence",'[1]PWS Information'!$E$11="Yes",P2006="Lead")),
(AND('[1]PWS Information'!$E$10="NTNC",P2006="Lead")))),"Tier 1",
IF((OR((AND('[1]PWS Information'!$E$10="CWS",T2006="Multiple Family Residence",'[1]PWS Information'!$E$11="No",P2006="Lead")),
(AND('[1]PWS Information'!$E$10="CWS",T2006="Other",P2006="Lead")),
(AND('[1]PWS Information'!$E$10="CWS",T2006="Building",P2006="Lead")))),"Tier 2",
IF((OR((AND('[1]PWS Information'!$E$10="CWS",T2006="Single Family Residence",P2006="Galvanized Requiring Replacement")),
(AND('[1]PWS Information'!$E$10="CWS",T2006="Single Family Residence",P2006="Galvanized Requiring Replacement",Q2006="Yes")),
(AND('[1]PWS Information'!$E$10="NTNC",P2006="Galvanized Requiring Replacement")),
(AND('[1]PWS Information'!$E$10="NTNC",T2006="Single Family Residence",Q2006="Yes")))),"Tier 3",
IF((OR((AND('[1]PWS Information'!$E$10="CWS",T2006="Single Family Residence",R2006="Yes",P2006="Non-Lead", I2006="Non-Lead - Copper",K2006="Before 1989")),
(AND('[1]PWS Information'!$E$10="CWS",T2006="Single Family Residence",R2006="Yes",P2006="Non-Lead", M2006="Non-Lead - Copper",N2006="Before 1989")))),"Tier 4",
IF((OR((AND('[1]PWS Information'!$E$10="NTNC",P2006="Non-Lead")),
(AND('[1]PWS Information'!$E$10="CWS",P2006="Non-Lead",R2006="")),
(AND('[1]PWS Information'!$E$10="CWS",P2006="Non-Lead",R2006="No")),
(AND('[1]PWS Information'!$E$10="CWS",P2006="Non-Lead",R2006="Don't Know")),
(AND('[1]PWS Information'!$E$10="CWS",P2006="Non-Lead", I2006="Non-Lead - Copper", R2006="Yes", K2006="Between 1989 and 2014")),
(AND('[1]PWS Information'!$E$10="CWS",P2006="Non-Lead", I2006="Non-Lead - Copper", R2006="Yes", K2006="After 2014")),
(AND('[1]PWS Information'!$E$10="CWS",P2006="Non-Lead", I2006="Non-Lead - Copper", R2006="Yes", K2006="Unknown")),
(AND('[1]PWS Information'!$E$10="CWS",P2006="Non-Lead", M2006="Non-Lead - Copper", R2006="Yes", N2006="Between 1989 and 2014")),
(AND('[1]PWS Information'!$E$10="CWS",P2006="Non-Lead", M2006="Non-Lead - Copper", R2006="Yes", N2006="After 2014")),
(AND('[1]PWS Information'!$E$10="CWS",P2006="Non-Lead", M2006="Non-Lead - Copper", R2006="Yes", N2006="Unknown")),
(AND('[1]PWS Information'!$E$10="CWS",P2006="Unknown")),
(AND('[1]PWS Information'!$E$10="NTNC",P2006="Unknown")))),"Tier 5",
"")))))</f>
        <v>Tier 5</v>
      </c>
      <c r="Y2006" s="50"/>
      <c r="Z2006" s="50"/>
    </row>
    <row r="2007" spans="1:26" x14ac:dyDescent="0.25">
      <c r="A2007" s="39">
        <v>2518</v>
      </c>
      <c r="B2007" s="40">
        <v>4330</v>
      </c>
      <c r="C2007" s="41" t="s">
        <v>244</v>
      </c>
      <c r="D2007" s="41" t="s">
        <v>88</v>
      </c>
      <c r="E2007" s="41">
        <v>75144</v>
      </c>
      <c r="F2007" s="42"/>
      <c r="G2007" s="43"/>
      <c r="H2007" s="44"/>
      <c r="I2007" s="45" t="s">
        <v>47</v>
      </c>
      <c r="J2007" s="46" t="s">
        <v>37</v>
      </c>
      <c r="K2007" s="42" t="s">
        <v>41</v>
      </c>
      <c r="L2007" s="49"/>
      <c r="M2007" s="45" t="s">
        <v>47</v>
      </c>
      <c r="N2007" s="46" t="s">
        <v>41</v>
      </c>
      <c r="O2007" s="49"/>
      <c r="P2007" s="36" t="str">
        <f t="shared" si="31"/>
        <v>Non-Lead</v>
      </c>
      <c r="Q2007" s="39" t="s">
        <v>37</v>
      </c>
      <c r="R2007" s="39" t="s">
        <v>37</v>
      </c>
      <c r="S2007" s="39"/>
      <c r="T2007" s="50" t="s">
        <v>36</v>
      </c>
      <c r="U2007" s="50" t="s">
        <v>37</v>
      </c>
      <c r="V2007" s="50" t="s">
        <v>37</v>
      </c>
      <c r="W2007" s="50" t="s">
        <v>37</v>
      </c>
      <c r="X2007" s="51" t="str">
        <f>IF((OR((AND('[1]PWS Information'!$E$10="CWS",T2007="Single Family Residence",P2007="Lead")),
(AND('[1]PWS Information'!$E$10="CWS",T2007="Multiple Family Residence",'[1]PWS Information'!$E$11="Yes",P2007="Lead")),
(AND('[1]PWS Information'!$E$10="NTNC",P2007="Lead")))),"Tier 1",
IF((OR((AND('[1]PWS Information'!$E$10="CWS",T2007="Multiple Family Residence",'[1]PWS Information'!$E$11="No",P2007="Lead")),
(AND('[1]PWS Information'!$E$10="CWS",T2007="Other",P2007="Lead")),
(AND('[1]PWS Information'!$E$10="CWS",T2007="Building",P2007="Lead")))),"Tier 2",
IF((OR((AND('[1]PWS Information'!$E$10="CWS",T2007="Single Family Residence",P2007="Galvanized Requiring Replacement")),
(AND('[1]PWS Information'!$E$10="CWS",T2007="Single Family Residence",P2007="Galvanized Requiring Replacement",Q2007="Yes")),
(AND('[1]PWS Information'!$E$10="NTNC",P2007="Galvanized Requiring Replacement")),
(AND('[1]PWS Information'!$E$10="NTNC",T2007="Single Family Residence",Q2007="Yes")))),"Tier 3",
IF((OR((AND('[1]PWS Information'!$E$10="CWS",T2007="Single Family Residence",R2007="Yes",P2007="Non-Lead", I2007="Non-Lead - Copper",K2007="Before 1989")),
(AND('[1]PWS Information'!$E$10="CWS",T2007="Single Family Residence",R2007="Yes",P2007="Non-Lead", M2007="Non-Lead - Copper",N2007="Before 1989")))),"Tier 4",
IF((OR((AND('[1]PWS Information'!$E$10="NTNC",P2007="Non-Lead")),
(AND('[1]PWS Information'!$E$10="CWS",P2007="Non-Lead",R2007="")),
(AND('[1]PWS Information'!$E$10="CWS",P2007="Non-Lead",R2007="No")),
(AND('[1]PWS Information'!$E$10="CWS",P2007="Non-Lead",R2007="Don't Know")),
(AND('[1]PWS Information'!$E$10="CWS",P2007="Non-Lead", I2007="Non-Lead - Copper", R2007="Yes", K2007="Between 1989 and 2014")),
(AND('[1]PWS Information'!$E$10="CWS",P2007="Non-Lead", I2007="Non-Lead - Copper", R2007="Yes", K2007="After 2014")),
(AND('[1]PWS Information'!$E$10="CWS",P2007="Non-Lead", I2007="Non-Lead - Copper", R2007="Yes", K2007="Unknown")),
(AND('[1]PWS Information'!$E$10="CWS",P2007="Non-Lead", M2007="Non-Lead - Copper", R2007="Yes", N2007="Between 1989 and 2014")),
(AND('[1]PWS Information'!$E$10="CWS",P2007="Non-Lead", M2007="Non-Lead - Copper", R2007="Yes", N2007="After 2014")),
(AND('[1]PWS Information'!$E$10="CWS",P2007="Non-Lead", M2007="Non-Lead - Copper", R2007="Yes", N2007="Unknown")),
(AND('[1]PWS Information'!$E$10="CWS",P2007="Unknown")),
(AND('[1]PWS Information'!$E$10="NTNC",P2007="Unknown")))),"Tier 5",
"")))))</f>
        <v>Tier 5</v>
      </c>
      <c r="Y2007" s="50"/>
      <c r="Z2007" s="50"/>
    </row>
    <row r="2008" spans="1:26" ht="30" x14ac:dyDescent="0.25">
      <c r="A2008" s="39">
        <v>2519</v>
      </c>
      <c r="B2008" s="40">
        <v>14225</v>
      </c>
      <c r="C2008" s="41" t="s">
        <v>250</v>
      </c>
      <c r="D2008" s="41" t="s">
        <v>88</v>
      </c>
      <c r="E2008" s="41">
        <v>75144</v>
      </c>
      <c r="F2008" s="42"/>
      <c r="G2008" s="43"/>
      <c r="H2008" s="44"/>
      <c r="I2008" s="45" t="s">
        <v>47</v>
      </c>
      <c r="J2008" s="46" t="s">
        <v>37</v>
      </c>
      <c r="K2008" s="42" t="s">
        <v>41</v>
      </c>
      <c r="L2008" s="49"/>
      <c r="M2008" s="45" t="s">
        <v>47</v>
      </c>
      <c r="N2008" s="46" t="s">
        <v>40</v>
      </c>
      <c r="O2008" s="49"/>
      <c r="P2008" s="36" t="str">
        <f t="shared" si="31"/>
        <v>Non-Lead</v>
      </c>
      <c r="Q2008" s="39" t="s">
        <v>37</v>
      </c>
      <c r="R2008" s="39" t="s">
        <v>37</v>
      </c>
      <c r="S2008" s="39"/>
      <c r="T2008" s="50" t="s">
        <v>36</v>
      </c>
      <c r="U2008" s="50" t="s">
        <v>37</v>
      </c>
      <c r="V2008" s="50" t="s">
        <v>37</v>
      </c>
      <c r="W2008" s="50" t="s">
        <v>37</v>
      </c>
      <c r="X2008" s="51" t="str">
        <f>IF((OR((AND('[1]PWS Information'!$E$10="CWS",T2008="Single Family Residence",P2008="Lead")),
(AND('[1]PWS Information'!$E$10="CWS",T2008="Multiple Family Residence",'[1]PWS Information'!$E$11="Yes",P2008="Lead")),
(AND('[1]PWS Information'!$E$10="NTNC",P2008="Lead")))),"Tier 1",
IF((OR((AND('[1]PWS Information'!$E$10="CWS",T2008="Multiple Family Residence",'[1]PWS Information'!$E$11="No",P2008="Lead")),
(AND('[1]PWS Information'!$E$10="CWS",T2008="Other",P2008="Lead")),
(AND('[1]PWS Information'!$E$10="CWS",T2008="Building",P2008="Lead")))),"Tier 2",
IF((OR((AND('[1]PWS Information'!$E$10="CWS",T2008="Single Family Residence",P2008="Galvanized Requiring Replacement")),
(AND('[1]PWS Information'!$E$10="CWS",T2008="Single Family Residence",P2008="Galvanized Requiring Replacement",Q2008="Yes")),
(AND('[1]PWS Information'!$E$10="NTNC",P2008="Galvanized Requiring Replacement")),
(AND('[1]PWS Information'!$E$10="NTNC",T2008="Single Family Residence",Q2008="Yes")))),"Tier 3",
IF((OR((AND('[1]PWS Information'!$E$10="CWS",T2008="Single Family Residence",R2008="Yes",P2008="Non-Lead", I2008="Non-Lead - Copper",K2008="Before 1989")),
(AND('[1]PWS Information'!$E$10="CWS",T2008="Single Family Residence",R2008="Yes",P2008="Non-Lead", M2008="Non-Lead - Copper",N2008="Before 1989")))),"Tier 4",
IF((OR((AND('[1]PWS Information'!$E$10="NTNC",P2008="Non-Lead")),
(AND('[1]PWS Information'!$E$10="CWS",P2008="Non-Lead",R2008="")),
(AND('[1]PWS Information'!$E$10="CWS",P2008="Non-Lead",R2008="No")),
(AND('[1]PWS Information'!$E$10="CWS",P2008="Non-Lead",R2008="Don't Know")),
(AND('[1]PWS Information'!$E$10="CWS",P2008="Non-Lead", I2008="Non-Lead - Copper", R2008="Yes", K2008="Between 1989 and 2014")),
(AND('[1]PWS Information'!$E$10="CWS",P2008="Non-Lead", I2008="Non-Lead - Copper", R2008="Yes", K2008="After 2014")),
(AND('[1]PWS Information'!$E$10="CWS",P2008="Non-Lead", I2008="Non-Lead - Copper", R2008="Yes", K2008="Unknown")),
(AND('[1]PWS Information'!$E$10="CWS",P2008="Non-Lead", M2008="Non-Lead - Copper", R2008="Yes", N2008="Between 1989 and 2014")),
(AND('[1]PWS Information'!$E$10="CWS",P2008="Non-Lead", M2008="Non-Lead - Copper", R2008="Yes", N2008="After 2014")),
(AND('[1]PWS Information'!$E$10="CWS",P2008="Non-Lead", M2008="Non-Lead - Copper", R2008="Yes", N2008="Unknown")),
(AND('[1]PWS Information'!$E$10="CWS",P2008="Unknown")),
(AND('[1]PWS Information'!$E$10="NTNC",P2008="Unknown")))),"Tier 5",
"")))))</f>
        <v>Tier 5</v>
      </c>
      <c r="Y2008" s="50"/>
      <c r="Z2008" s="50"/>
    </row>
    <row r="2009" spans="1:26" x14ac:dyDescent="0.25">
      <c r="A2009" s="39">
        <v>2520</v>
      </c>
      <c r="B2009" s="40">
        <v>6328</v>
      </c>
      <c r="C2009" s="41" t="s">
        <v>292</v>
      </c>
      <c r="D2009" s="41" t="s">
        <v>99</v>
      </c>
      <c r="E2009" s="41">
        <v>75153</v>
      </c>
      <c r="F2009" s="42"/>
      <c r="G2009" s="43"/>
      <c r="H2009" s="44"/>
      <c r="I2009" s="45" t="s">
        <v>47</v>
      </c>
      <c r="J2009" s="46" t="s">
        <v>37</v>
      </c>
      <c r="K2009" s="42" t="s">
        <v>41</v>
      </c>
      <c r="L2009" s="49"/>
      <c r="M2009" s="45" t="s">
        <v>47</v>
      </c>
      <c r="N2009" s="46" t="s">
        <v>41</v>
      </c>
      <c r="O2009" s="49"/>
      <c r="P2009" s="36" t="str">
        <f t="shared" si="31"/>
        <v>Non-Lead</v>
      </c>
      <c r="Q2009" s="39" t="s">
        <v>37</v>
      </c>
      <c r="R2009" s="39" t="s">
        <v>37</v>
      </c>
      <c r="S2009" s="39"/>
      <c r="T2009" s="50" t="s">
        <v>36</v>
      </c>
      <c r="U2009" s="50" t="s">
        <v>37</v>
      </c>
      <c r="V2009" s="50" t="s">
        <v>37</v>
      </c>
      <c r="W2009" s="50" t="s">
        <v>37</v>
      </c>
      <c r="X2009" s="51" t="str">
        <f>IF((OR((AND('[1]PWS Information'!$E$10="CWS",T2009="Single Family Residence",P2009="Lead")),
(AND('[1]PWS Information'!$E$10="CWS",T2009="Multiple Family Residence",'[1]PWS Information'!$E$11="Yes",P2009="Lead")),
(AND('[1]PWS Information'!$E$10="NTNC",P2009="Lead")))),"Tier 1",
IF((OR((AND('[1]PWS Information'!$E$10="CWS",T2009="Multiple Family Residence",'[1]PWS Information'!$E$11="No",P2009="Lead")),
(AND('[1]PWS Information'!$E$10="CWS",T2009="Other",P2009="Lead")),
(AND('[1]PWS Information'!$E$10="CWS",T2009="Building",P2009="Lead")))),"Tier 2",
IF((OR((AND('[1]PWS Information'!$E$10="CWS",T2009="Single Family Residence",P2009="Galvanized Requiring Replacement")),
(AND('[1]PWS Information'!$E$10="CWS",T2009="Single Family Residence",P2009="Galvanized Requiring Replacement",Q2009="Yes")),
(AND('[1]PWS Information'!$E$10="NTNC",P2009="Galvanized Requiring Replacement")),
(AND('[1]PWS Information'!$E$10="NTNC",T2009="Single Family Residence",Q2009="Yes")))),"Tier 3",
IF((OR((AND('[1]PWS Information'!$E$10="CWS",T2009="Single Family Residence",R2009="Yes",P2009="Non-Lead", I2009="Non-Lead - Copper",K2009="Before 1989")),
(AND('[1]PWS Information'!$E$10="CWS",T2009="Single Family Residence",R2009="Yes",P2009="Non-Lead", M2009="Non-Lead - Copper",N2009="Before 1989")))),"Tier 4",
IF((OR((AND('[1]PWS Information'!$E$10="NTNC",P2009="Non-Lead")),
(AND('[1]PWS Information'!$E$10="CWS",P2009="Non-Lead",R2009="")),
(AND('[1]PWS Information'!$E$10="CWS",P2009="Non-Lead",R2009="No")),
(AND('[1]PWS Information'!$E$10="CWS",P2009="Non-Lead",R2009="Don't Know")),
(AND('[1]PWS Information'!$E$10="CWS",P2009="Non-Lead", I2009="Non-Lead - Copper", R2009="Yes", K2009="Between 1989 and 2014")),
(AND('[1]PWS Information'!$E$10="CWS",P2009="Non-Lead", I2009="Non-Lead - Copper", R2009="Yes", K2009="After 2014")),
(AND('[1]PWS Information'!$E$10="CWS",P2009="Non-Lead", I2009="Non-Lead - Copper", R2009="Yes", K2009="Unknown")),
(AND('[1]PWS Information'!$E$10="CWS",P2009="Non-Lead", M2009="Non-Lead - Copper", R2009="Yes", N2009="Between 1989 and 2014")),
(AND('[1]PWS Information'!$E$10="CWS",P2009="Non-Lead", M2009="Non-Lead - Copper", R2009="Yes", N2009="After 2014")),
(AND('[1]PWS Information'!$E$10="CWS",P2009="Non-Lead", M2009="Non-Lead - Copper", R2009="Yes", N2009="Unknown")),
(AND('[1]PWS Information'!$E$10="CWS",P2009="Unknown")),
(AND('[1]PWS Information'!$E$10="NTNC",P2009="Unknown")))),"Tier 5",
"")))))</f>
        <v>Tier 5</v>
      </c>
      <c r="Y2009" s="50"/>
      <c r="Z2009" s="50"/>
    </row>
    <row r="2010" spans="1:26" x14ac:dyDescent="0.25">
      <c r="A2010" s="39">
        <v>2521</v>
      </c>
      <c r="B2010" s="40"/>
      <c r="C2010" s="41" t="s">
        <v>308</v>
      </c>
      <c r="D2010" s="41" t="s">
        <v>99</v>
      </c>
      <c r="E2010" s="41">
        <v>75153</v>
      </c>
      <c r="F2010" s="42"/>
      <c r="G2010" s="43"/>
      <c r="H2010" s="44"/>
      <c r="I2010" s="45" t="s">
        <v>47</v>
      </c>
      <c r="J2010" s="46" t="s">
        <v>37</v>
      </c>
      <c r="K2010" s="42" t="s">
        <v>41</v>
      </c>
      <c r="L2010" s="49"/>
      <c r="M2010" s="45" t="s">
        <v>47</v>
      </c>
      <c r="N2010" s="46" t="s">
        <v>41</v>
      </c>
      <c r="O2010" s="49"/>
      <c r="P2010" s="36" t="str">
        <f t="shared" si="31"/>
        <v>Non-Lead</v>
      </c>
      <c r="Q2010" s="39" t="s">
        <v>37</v>
      </c>
      <c r="R2010" s="39" t="s">
        <v>37</v>
      </c>
      <c r="S2010" s="39"/>
      <c r="T2010" s="50" t="s">
        <v>52</v>
      </c>
      <c r="U2010" s="50" t="s">
        <v>37</v>
      </c>
      <c r="V2010" s="50" t="s">
        <v>37</v>
      </c>
      <c r="W2010" s="50" t="s">
        <v>37</v>
      </c>
      <c r="X2010" s="51" t="str">
        <f>IF((OR((AND('[1]PWS Information'!$E$10="CWS",T2010="Single Family Residence",P2010="Lead")),
(AND('[1]PWS Information'!$E$10="CWS",T2010="Multiple Family Residence",'[1]PWS Information'!$E$11="Yes",P2010="Lead")),
(AND('[1]PWS Information'!$E$10="NTNC",P2010="Lead")))),"Tier 1",
IF((OR((AND('[1]PWS Information'!$E$10="CWS",T2010="Multiple Family Residence",'[1]PWS Information'!$E$11="No",P2010="Lead")),
(AND('[1]PWS Information'!$E$10="CWS",T2010="Other",P2010="Lead")),
(AND('[1]PWS Information'!$E$10="CWS",T2010="Building",P2010="Lead")))),"Tier 2",
IF((OR((AND('[1]PWS Information'!$E$10="CWS",T2010="Single Family Residence",P2010="Galvanized Requiring Replacement")),
(AND('[1]PWS Information'!$E$10="CWS",T2010="Single Family Residence",P2010="Galvanized Requiring Replacement",Q2010="Yes")),
(AND('[1]PWS Information'!$E$10="NTNC",P2010="Galvanized Requiring Replacement")),
(AND('[1]PWS Information'!$E$10="NTNC",T2010="Single Family Residence",Q2010="Yes")))),"Tier 3",
IF((OR((AND('[1]PWS Information'!$E$10="CWS",T2010="Single Family Residence",R2010="Yes",P2010="Non-Lead", I2010="Non-Lead - Copper",K2010="Before 1989")),
(AND('[1]PWS Information'!$E$10="CWS",T2010="Single Family Residence",R2010="Yes",P2010="Non-Lead", M2010="Non-Lead - Copper",N2010="Before 1989")))),"Tier 4",
IF((OR((AND('[1]PWS Information'!$E$10="NTNC",P2010="Non-Lead")),
(AND('[1]PWS Information'!$E$10="CWS",P2010="Non-Lead",R2010="")),
(AND('[1]PWS Information'!$E$10="CWS",P2010="Non-Lead",R2010="No")),
(AND('[1]PWS Information'!$E$10="CWS",P2010="Non-Lead",R2010="Don't Know")),
(AND('[1]PWS Information'!$E$10="CWS",P2010="Non-Lead", I2010="Non-Lead - Copper", R2010="Yes", K2010="Between 1989 and 2014")),
(AND('[1]PWS Information'!$E$10="CWS",P2010="Non-Lead", I2010="Non-Lead - Copper", R2010="Yes", K2010="After 2014")),
(AND('[1]PWS Information'!$E$10="CWS",P2010="Non-Lead", I2010="Non-Lead - Copper", R2010="Yes", K2010="Unknown")),
(AND('[1]PWS Information'!$E$10="CWS",P2010="Non-Lead", M2010="Non-Lead - Copper", R2010="Yes", N2010="Between 1989 and 2014")),
(AND('[1]PWS Information'!$E$10="CWS",P2010="Non-Lead", M2010="Non-Lead - Copper", R2010="Yes", N2010="After 2014")),
(AND('[1]PWS Information'!$E$10="CWS",P2010="Non-Lead", M2010="Non-Lead - Copper", R2010="Yes", N2010="Unknown")),
(AND('[1]PWS Information'!$E$10="CWS",P2010="Unknown")),
(AND('[1]PWS Information'!$E$10="NTNC",P2010="Unknown")))),"Tier 5",
"")))))</f>
        <v>Tier 5</v>
      </c>
      <c r="Y2010" s="50"/>
      <c r="Z2010" s="50"/>
    </row>
    <row r="2011" spans="1:26" ht="30" x14ac:dyDescent="0.25">
      <c r="A2011" s="39">
        <v>2522</v>
      </c>
      <c r="B2011" s="40">
        <v>3160</v>
      </c>
      <c r="C2011" s="41" t="s">
        <v>337</v>
      </c>
      <c r="D2011" s="41" t="s">
        <v>99</v>
      </c>
      <c r="E2011" s="41">
        <v>75153</v>
      </c>
      <c r="F2011" s="42"/>
      <c r="G2011" s="43"/>
      <c r="H2011" s="44"/>
      <c r="I2011" s="45" t="s">
        <v>47</v>
      </c>
      <c r="J2011" s="46" t="s">
        <v>37</v>
      </c>
      <c r="K2011" s="42" t="s">
        <v>41</v>
      </c>
      <c r="L2011" s="49"/>
      <c r="M2011" s="45" t="s">
        <v>59</v>
      </c>
      <c r="N2011" s="46" t="s">
        <v>35</v>
      </c>
      <c r="O2011" s="49"/>
      <c r="P2011" s="36" t="str">
        <f t="shared" si="31"/>
        <v>Unknown</v>
      </c>
      <c r="Q2011" s="39" t="s">
        <v>46</v>
      </c>
      <c r="R2011" s="39" t="s">
        <v>46</v>
      </c>
      <c r="S2011" s="39"/>
      <c r="T2011" s="50" t="s">
        <v>36</v>
      </c>
      <c r="U2011" s="50" t="s">
        <v>37</v>
      </c>
      <c r="V2011" s="50" t="s">
        <v>49</v>
      </c>
      <c r="W2011" s="50" t="s">
        <v>37</v>
      </c>
      <c r="X2011" s="51" t="str">
        <f>IF((OR((AND('[1]PWS Information'!$E$10="CWS",T2011="Single Family Residence",P2011="Lead")),
(AND('[1]PWS Information'!$E$10="CWS",T2011="Multiple Family Residence",'[1]PWS Information'!$E$11="Yes",P2011="Lead")),
(AND('[1]PWS Information'!$E$10="NTNC",P2011="Lead")))),"Tier 1",
IF((OR((AND('[1]PWS Information'!$E$10="CWS",T2011="Multiple Family Residence",'[1]PWS Information'!$E$11="No",P2011="Lead")),
(AND('[1]PWS Information'!$E$10="CWS",T2011="Other",P2011="Lead")),
(AND('[1]PWS Information'!$E$10="CWS",T2011="Building",P2011="Lead")))),"Tier 2",
IF((OR((AND('[1]PWS Information'!$E$10="CWS",T2011="Single Family Residence",P2011="Galvanized Requiring Replacement")),
(AND('[1]PWS Information'!$E$10="CWS",T2011="Single Family Residence",P2011="Galvanized Requiring Replacement",Q2011="Yes")),
(AND('[1]PWS Information'!$E$10="NTNC",P2011="Galvanized Requiring Replacement")),
(AND('[1]PWS Information'!$E$10="NTNC",T2011="Single Family Residence",Q2011="Yes")))),"Tier 3",
IF((OR((AND('[1]PWS Information'!$E$10="CWS",T2011="Single Family Residence",R2011="Yes",P2011="Non-Lead", I2011="Non-Lead - Copper",K2011="Before 1989")),
(AND('[1]PWS Information'!$E$10="CWS",T2011="Single Family Residence",R2011="Yes",P2011="Non-Lead", M2011="Non-Lead - Copper",N2011="Before 1989")))),"Tier 4",
IF((OR((AND('[1]PWS Information'!$E$10="NTNC",P2011="Non-Lead")),
(AND('[1]PWS Information'!$E$10="CWS",P2011="Non-Lead",R2011="")),
(AND('[1]PWS Information'!$E$10="CWS",P2011="Non-Lead",R2011="No")),
(AND('[1]PWS Information'!$E$10="CWS",P2011="Non-Lead",R2011="Don't Know")),
(AND('[1]PWS Information'!$E$10="CWS",P2011="Non-Lead", I2011="Non-Lead - Copper", R2011="Yes", K2011="Between 1989 and 2014")),
(AND('[1]PWS Information'!$E$10="CWS",P2011="Non-Lead", I2011="Non-Lead - Copper", R2011="Yes", K2011="After 2014")),
(AND('[1]PWS Information'!$E$10="CWS",P2011="Non-Lead", I2011="Non-Lead - Copper", R2011="Yes", K2011="Unknown")),
(AND('[1]PWS Information'!$E$10="CWS",P2011="Non-Lead", M2011="Non-Lead - Copper", R2011="Yes", N2011="Between 1989 and 2014")),
(AND('[1]PWS Information'!$E$10="CWS",P2011="Non-Lead", M2011="Non-Lead - Copper", R2011="Yes", N2011="After 2014")),
(AND('[1]PWS Information'!$E$10="CWS",P2011="Non-Lead", M2011="Non-Lead - Copper", R2011="Yes", N2011="Unknown")),
(AND('[1]PWS Information'!$E$10="CWS",P2011="Unknown")),
(AND('[1]PWS Information'!$E$10="NTNC",P2011="Unknown")))),"Tier 5",
"")))))</f>
        <v>Tier 5</v>
      </c>
      <c r="Y2011" s="50"/>
      <c r="Z2011" s="50"/>
    </row>
    <row r="2012" spans="1:26" x14ac:dyDescent="0.25">
      <c r="A2012" s="39">
        <v>2523</v>
      </c>
      <c r="B2012" s="40">
        <v>6320</v>
      </c>
      <c r="C2012" s="41" t="s">
        <v>511</v>
      </c>
      <c r="D2012" s="41" t="s">
        <v>99</v>
      </c>
      <c r="E2012" s="41">
        <v>75153</v>
      </c>
      <c r="F2012" s="42"/>
      <c r="G2012" s="43"/>
      <c r="H2012" s="44"/>
      <c r="I2012" s="45" t="s">
        <v>47</v>
      </c>
      <c r="J2012" s="46" t="s">
        <v>37</v>
      </c>
      <c r="K2012" s="42" t="s">
        <v>41</v>
      </c>
      <c r="L2012" s="49"/>
      <c r="M2012" s="45" t="s">
        <v>47</v>
      </c>
      <c r="N2012" s="46" t="s">
        <v>41</v>
      </c>
      <c r="O2012" s="49"/>
      <c r="P2012" s="36" t="str">
        <f t="shared" si="31"/>
        <v>Non-Lead</v>
      </c>
      <c r="Q2012" s="39" t="s">
        <v>37</v>
      </c>
      <c r="R2012" s="39" t="s">
        <v>37</v>
      </c>
      <c r="S2012" s="39"/>
      <c r="T2012" s="50" t="s">
        <v>36</v>
      </c>
      <c r="U2012" s="50" t="s">
        <v>37</v>
      </c>
      <c r="V2012" s="50" t="s">
        <v>37</v>
      </c>
      <c r="W2012" s="50" t="s">
        <v>37</v>
      </c>
      <c r="X2012" s="51" t="str">
        <f>IF((OR((AND('[1]PWS Information'!$E$10="CWS",T2012="Single Family Residence",P2012="Lead")),
(AND('[1]PWS Information'!$E$10="CWS",T2012="Multiple Family Residence",'[1]PWS Information'!$E$11="Yes",P2012="Lead")),
(AND('[1]PWS Information'!$E$10="NTNC",P2012="Lead")))),"Tier 1",
IF((OR((AND('[1]PWS Information'!$E$10="CWS",T2012="Multiple Family Residence",'[1]PWS Information'!$E$11="No",P2012="Lead")),
(AND('[1]PWS Information'!$E$10="CWS",T2012="Other",P2012="Lead")),
(AND('[1]PWS Information'!$E$10="CWS",T2012="Building",P2012="Lead")))),"Tier 2",
IF((OR((AND('[1]PWS Information'!$E$10="CWS",T2012="Single Family Residence",P2012="Galvanized Requiring Replacement")),
(AND('[1]PWS Information'!$E$10="CWS",T2012="Single Family Residence",P2012="Galvanized Requiring Replacement",Q2012="Yes")),
(AND('[1]PWS Information'!$E$10="NTNC",P2012="Galvanized Requiring Replacement")),
(AND('[1]PWS Information'!$E$10="NTNC",T2012="Single Family Residence",Q2012="Yes")))),"Tier 3",
IF((OR((AND('[1]PWS Information'!$E$10="CWS",T2012="Single Family Residence",R2012="Yes",P2012="Non-Lead", I2012="Non-Lead - Copper",K2012="Before 1989")),
(AND('[1]PWS Information'!$E$10="CWS",T2012="Single Family Residence",R2012="Yes",P2012="Non-Lead", M2012="Non-Lead - Copper",N2012="Before 1989")))),"Tier 4",
IF((OR((AND('[1]PWS Information'!$E$10="NTNC",P2012="Non-Lead")),
(AND('[1]PWS Information'!$E$10="CWS",P2012="Non-Lead",R2012="")),
(AND('[1]PWS Information'!$E$10="CWS",P2012="Non-Lead",R2012="No")),
(AND('[1]PWS Information'!$E$10="CWS",P2012="Non-Lead",R2012="Don't Know")),
(AND('[1]PWS Information'!$E$10="CWS",P2012="Non-Lead", I2012="Non-Lead - Copper", R2012="Yes", K2012="Between 1989 and 2014")),
(AND('[1]PWS Information'!$E$10="CWS",P2012="Non-Lead", I2012="Non-Lead - Copper", R2012="Yes", K2012="After 2014")),
(AND('[1]PWS Information'!$E$10="CWS",P2012="Non-Lead", I2012="Non-Lead - Copper", R2012="Yes", K2012="Unknown")),
(AND('[1]PWS Information'!$E$10="CWS",P2012="Non-Lead", M2012="Non-Lead - Copper", R2012="Yes", N2012="Between 1989 and 2014")),
(AND('[1]PWS Information'!$E$10="CWS",P2012="Non-Lead", M2012="Non-Lead - Copper", R2012="Yes", N2012="After 2014")),
(AND('[1]PWS Information'!$E$10="CWS",P2012="Non-Lead", M2012="Non-Lead - Copper", R2012="Yes", N2012="Unknown")),
(AND('[1]PWS Information'!$E$10="CWS",P2012="Unknown")),
(AND('[1]PWS Information'!$E$10="NTNC",P2012="Unknown")))),"Tier 5",
"")))))</f>
        <v>Tier 5</v>
      </c>
      <c r="Y2012" s="50"/>
      <c r="Z2012" s="50"/>
    </row>
    <row r="2013" spans="1:26" ht="30" x14ac:dyDescent="0.25">
      <c r="A2013" s="39">
        <v>2524</v>
      </c>
      <c r="B2013" s="40">
        <v>8870</v>
      </c>
      <c r="C2013" s="41" t="s">
        <v>512</v>
      </c>
      <c r="D2013" s="41" t="s">
        <v>73</v>
      </c>
      <c r="E2013" s="41">
        <v>75155</v>
      </c>
      <c r="F2013" s="42"/>
      <c r="G2013" s="43"/>
      <c r="H2013" s="44"/>
      <c r="I2013" s="45" t="s">
        <v>47</v>
      </c>
      <c r="J2013" s="46" t="s">
        <v>37</v>
      </c>
      <c r="K2013" s="42" t="s">
        <v>41</v>
      </c>
      <c r="L2013" s="49"/>
      <c r="M2013" s="45" t="s">
        <v>59</v>
      </c>
      <c r="N2013" s="46" t="s">
        <v>35</v>
      </c>
      <c r="O2013" s="49"/>
      <c r="P2013" s="36" t="str">
        <f t="shared" si="31"/>
        <v>Unknown</v>
      </c>
      <c r="Q2013" s="39" t="s">
        <v>46</v>
      </c>
      <c r="R2013" s="39" t="s">
        <v>46</v>
      </c>
      <c r="S2013" s="39"/>
      <c r="T2013" s="50" t="s">
        <v>36</v>
      </c>
      <c r="U2013" s="50" t="s">
        <v>37</v>
      </c>
      <c r="V2013" s="50" t="s">
        <v>49</v>
      </c>
      <c r="W2013" s="50" t="s">
        <v>37</v>
      </c>
      <c r="X2013" s="51" t="str">
        <f>IF((OR((AND('[1]PWS Information'!$E$10="CWS",T2013="Single Family Residence",P2013="Lead")),
(AND('[1]PWS Information'!$E$10="CWS",T2013="Multiple Family Residence",'[1]PWS Information'!$E$11="Yes",P2013="Lead")),
(AND('[1]PWS Information'!$E$10="NTNC",P2013="Lead")))),"Tier 1",
IF((OR((AND('[1]PWS Information'!$E$10="CWS",T2013="Multiple Family Residence",'[1]PWS Information'!$E$11="No",P2013="Lead")),
(AND('[1]PWS Information'!$E$10="CWS",T2013="Other",P2013="Lead")),
(AND('[1]PWS Information'!$E$10="CWS",T2013="Building",P2013="Lead")))),"Tier 2",
IF((OR((AND('[1]PWS Information'!$E$10="CWS",T2013="Single Family Residence",P2013="Galvanized Requiring Replacement")),
(AND('[1]PWS Information'!$E$10="CWS",T2013="Single Family Residence",P2013="Galvanized Requiring Replacement",Q2013="Yes")),
(AND('[1]PWS Information'!$E$10="NTNC",P2013="Galvanized Requiring Replacement")),
(AND('[1]PWS Information'!$E$10="NTNC",T2013="Single Family Residence",Q2013="Yes")))),"Tier 3",
IF((OR((AND('[1]PWS Information'!$E$10="CWS",T2013="Single Family Residence",R2013="Yes",P2013="Non-Lead", I2013="Non-Lead - Copper",K2013="Before 1989")),
(AND('[1]PWS Information'!$E$10="CWS",T2013="Single Family Residence",R2013="Yes",P2013="Non-Lead", M2013="Non-Lead - Copper",N2013="Before 1989")))),"Tier 4",
IF((OR((AND('[1]PWS Information'!$E$10="NTNC",P2013="Non-Lead")),
(AND('[1]PWS Information'!$E$10="CWS",P2013="Non-Lead",R2013="")),
(AND('[1]PWS Information'!$E$10="CWS",P2013="Non-Lead",R2013="No")),
(AND('[1]PWS Information'!$E$10="CWS",P2013="Non-Lead",R2013="Don't Know")),
(AND('[1]PWS Information'!$E$10="CWS",P2013="Non-Lead", I2013="Non-Lead - Copper", R2013="Yes", K2013="Between 1989 and 2014")),
(AND('[1]PWS Information'!$E$10="CWS",P2013="Non-Lead", I2013="Non-Lead - Copper", R2013="Yes", K2013="After 2014")),
(AND('[1]PWS Information'!$E$10="CWS",P2013="Non-Lead", I2013="Non-Lead - Copper", R2013="Yes", K2013="Unknown")),
(AND('[1]PWS Information'!$E$10="CWS",P2013="Non-Lead", M2013="Non-Lead - Copper", R2013="Yes", N2013="Between 1989 and 2014")),
(AND('[1]PWS Information'!$E$10="CWS",P2013="Non-Lead", M2013="Non-Lead - Copper", R2013="Yes", N2013="After 2014")),
(AND('[1]PWS Information'!$E$10="CWS",P2013="Non-Lead", M2013="Non-Lead - Copper", R2013="Yes", N2013="Unknown")),
(AND('[1]PWS Information'!$E$10="CWS",P2013="Unknown")),
(AND('[1]PWS Information'!$E$10="NTNC",P2013="Unknown")))),"Tier 5",
"")))))</f>
        <v>Tier 5</v>
      </c>
      <c r="Y2013" s="50"/>
      <c r="Z2013" s="50"/>
    </row>
    <row r="2014" spans="1:26" x14ac:dyDescent="0.25">
      <c r="A2014" s="39">
        <v>2525</v>
      </c>
      <c r="B2014" s="40">
        <v>17055</v>
      </c>
      <c r="C2014" s="41" t="s">
        <v>491</v>
      </c>
      <c r="D2014" s="41" t="s">
        <v>88</v>
      </c>
      <c r="E2014" s="41">
        <v>75144</v>
      </c>
      <c r="F2014" s="42"/>
      <c r="G2014" s="43"/>
      <c r="H2014" s="44"/>
      <c r="I2014" s="45" t="s">
        <v>47</v>
      </c>
      <c r="J2014" s="46" t="s">
        <v>37</v>
      </c>
      <c r="K2014" s="42" t="s">
        <v>41</v>
      </c>
      <c r="L2014" s="49"/>
      <c r="M2014" s="45" t="s">
        <v>47</v>
      </c>
      <c r="N2014" s="46" t="s">
        <v>41</v>
      </c>
      <c r="O2014" s="49"/>
      <c r="P2014" s="36" t="str">
        <f t="shared" si="31"/>
        <v>Non-Lead</v>
      </c>
      <c r="Q2014" s="39" t="s">
        <v>37</v>
      </c>
      <c r="R2014" s="39" t="s">
        <v>37</v>
      </c>
      <c r="S2014" s="39"/>
      <c r="T2014" s="50" t="s">
        <v>36</v>
      </c>
      <c r="U2014" s="50" t="s">
        <v>37</v>
      </c>
      <c r="V2014" s="50" t="s">
        <v>37</v>
      </c>
      <c r="W2014" s="50" t="s">
        <v>37</v>
      </c>
      <c r="X2014" s="51" t="str">
        <f>IF((OR((AND('[1]PWS Information'!$E$10="CWS",T2014="Single Family Residence",P2014="Lead")),
(AND('[1]PWS Information'!$E$10="CWS",T2014="Multiple Family Residence",'[1]PWS Information'!$E$11="Yes",P2014="Lead")),
(AND('[1]PWS Information'!$E$10="NTNC",P2014="Lead")))),"Tier 1",
IF((OR((AND('[1]PWS Information'!$E$10="CWS",T2014="Multiple Family Residence",'[1]PWS Information'!$E$11="No",P2014="Lead")),
(AND('[1]PWS Information'!$E$10="CWS",T2014="Other",P2014="Lead")),
(AND('[1]PWS Information'!$E$10="CWS",T2014="Building",P2014="Lead")))),"Tier 2",
IF((OR((AND('[1]PWS Information'!$E$10="CWS",T2014="Single Family Residence",P2014="Galvanized Requiring Replacement")),
(AND('[1]PWS Information'!$E$10="CWS",T2014="Single Family Residence",P2014="Galvanized Requiring Replacement",Q2014="Yes")),
(AND('[1]PWS Information'!$E$10="NTNC",P2014="Galvanized Requiring Replacement")),
(AND('[1]PWS Information'!$E$10="NTNC",T2014="Single Family Residence",Q2014="Yes")))),"Tier 3",
IF((OR((AND('[1]PWS Information'!$E$10="CWS",T2014="Single Family Residence",R2014="Yes",P2014="Non-Lead", I2014="Non-Lead - Copper",K2014="Before 1989")),
(AND('[1]PWS Information'!$E$10="CWS",T2014="Single Family Residence",R2014="Yes",P2014="Non-Lead", M2014="Non-Lead - Copper",N2014="Before 1989")))),"Tier 4",
IF((OR((AND('[1]PWS Information'!$E$10="NTNC",P2014="Non-Lead")),
(AND('[1]PWS Information'!$E$10="CWS",P2014="Non-Lead",R2014="")),
(AND('[1]PWS Information'!$E$10="CWS",P2014="Non-Lead",R2014="No")),
(AND('[1]PWS Information'!$E$10="CWS",P2014="Non-Lead",R2014="Don't Know")),
(AND('[1]PWS Information'!$E$10="CWS",P2014="Non-Lead", I2014="Non-Lead - Copper", R2014="Yes", K2014="Between 1989 and 2014")),
(AND('[1]PWS Information'!$E$10="CWS",P2014="Non-Lead", I2014="Non-Lead - Copper", R2014="Yes", K2014="After 2014")),
(AND('[1]PWS Information'!$E$10="CWS",P2014="Non-Lead", I2014="Non-Lead - Copper", R2014="Yes", K2014="Unknown")),
(AND('[1]PWS Information'!$E$10="CWS",P2014="Non-Lead", M2014="Non-Lead - Copper", R2014="Yes", N2014="Between 1989 and 2014")),
(AND('[1]PWS Information'!$E$10="CWS",P2014="Non-Lead", M2014="Non-Lead - Copper", R2014="Yes", N2014="After 2014")),
(AND('[1]PWS Information'!$E$10="CWS",P2014="Non-Lead", M2014="Non-Lead - Copper", R2014="Yes", N2014="Unknown")),
(AND('[1]PWS Information'!$E$10="CWS",P2014="Unknown")),
(AND('[1]PWS Information'!$E$10="NTNC",P2014="Unknown")))),"Tier 5",
"")))))</f>
        <v>Tier 5</v>
      </c>
      <c r="Y2014" s="50"/>
      <c r="Z2014" s="50"/>
    </row>
    <row r="2015" spans="1:26" x14ac:dyDescent="0.25">
      <c r="A2015" s="39">
        <v>2526</v>
      </c>
      <c r="B2015" s="40">
        <v>16262</v>
      </c>
      <c r="C2015" s="41" t="s">
        <v>513</v>
      </c>
      <c r="D2015" s="41" t="s">
        <v>88</v>
      </c>
      <c r="E2015" s="41">
        <v>75144</v>
      </c>
      <c r="F2015" s="42"/>
      <c r="G2015" s="43"/>
      <c r="H2015" s="44"/>
      <c r="I2015" s="45" t="s">
        <v>47</v>
      </c>
      <c r="J2015" s="46" t="s">
        <v>37</v>
      </c>
      <c r="K2015" s="42" t="s">
        <v>41</v>
      </c>
      <c r="L2015" s="49"/>
      <c r="M2015" s="45" t="s">
        <v>47</v>
      </c>
      <c r="N2015" s="46" t="s">
        <v>41</v>
      </c>
      <c r="O2015" s="49"/>
      <c r="P2015" s="36" t="str">
        <f t="shared" si="31"/>
        <v>Non-Lead</v>
      </c>
      <c r="Q2015" s="39" t="s">
        <v>37</v>
      </c>
      <c r="R2015" s="39" t="s">
        <v>37</v>
      </c>
      <c r="S2015" s="39"/>
      <c r="T2015" s="50" t="s">
        <v>36</v>
      </c>
      <c r="U2015" s="50" t="s">
        <v>37</v>
      </c>
      <c r="V2015" s="50" t="s">
        <v>37</v>
      </c>
      <c r="W2015" s="50" t="s">
        <v>37</v>
      </c>
      <c r="X2015" s="51" t="str">
        <f>IF((OR((AND('[1]PWS Information'!$E$10="CWS",T2015="Single Family Residence",P2015="Lead")),
(AND('[1]PWS Information'!$E$10="CWS",T2015="Multiple Family Residence",'[1]PWS Information'!$E$11="Yes",P2015="Lead")),
(AND('[1]PWS Information'!$E$10="NTNC",P2015="Lead")))),"Tier 1",
IF((OR((AND('[1]PWS Information'!$E$10="CWS",T2015="Multiple Family Residence",'[1]PWS Information'!$E$11="No",P2015="Lead")),
(AND('[1]PWS Information'!$E$10="CWS",T2015="Other",P2015="Lead")),
(AND('[1]PWS Information'!$E$10="CWS",T2015="Building",P2015="Lead")))),"Tier 2",
IF((OR((AND('[1]PWS Information'!$E$10="CWS",T2015="Single Family Residence",P2015="Galvanized Requiring Replacement")),
(AND('[1]PWS Information'!$E$10="CWS",T2015="Single Family Residence",P2015="Galvanized Requiring Replacement",Q2015="Yes")),
(AND('[1]PWS Information'!$E$10="NTNC",P2015="Galvanized Requiring Replacement")),
(AND('[1]PWS Information'!$E$10="NTNC",T2015="Single Family Residence",Q2015="Yes")))),"Tier 3",
IF((OR((AND('[1]PWS Information'!$E$10="CWS",T2015="Single Family Residence",R2015="Yes",P2015="Non-Lead", I2015="Non-Lead - Copper",K2015="Before 1989")),
(AND('[1]PWS Information'!$E$10="CWS",T2015="Single Family Residence",R2015="Yes",P2015="Non-Lead", M2015="Non-Lead - Copper",N2015="Before 1989")))),"Tier 4",
IF((OR((AND('[1]PWS Information'!$E$10="NTNC",P2015="Non-Lead")),
(AND('[1]PWS Information'!$E$10="CWS",P2015="Non-Lead",R2015="")),
(AND('[1]PWS Information'!$E$10="CWS",P2015="Non-Lead",R2015="No")),
(AND('[1]PWS Information'!$E$10="CWS",P2015="Non-Lead",R2015="Don't Know")),
(AND('[1]PWS Information'!$E$10="CWS",P2015="Non-Lead", I2015="Non-Lead - Copper", R2015="Yes", K2015="Between 1989 and 2014")),
(AND('[1]PWS Information'!$E$10="CWS",P2015="Non-Lead", I2015="Non-Lead - Copper", R2015="Yes", K2015="After 2014")),
(AND('[1]PWS Information'!$E$10="CWS",P2015="Non-Lead", I2015="Non-Lead - Copper", R2015="Yes", K2015="Unknown")),
(AND('[1]PWS Information'!$E$10="CWS",P2015="Non-Lead", M2015="Non-Lead - Copper", R2015="Yes", N2015="Between 1989 and 2014")),
(AND('[1]PWS Information'!$E$10="CWS",P2015="Non-Lead", M2015="Non-Lead - Copper", R2015="Yes", N2015="After 2014")),
(AND('[1]PWS Information'!$E$10="CWS",P2015="Non-Lead", M2015="Non-Lead - Copper", R2015="Yes", N2015="Unknown")),
(AND('[1]PWS Information'!$E$10="CWS",P2015="Unknown")),
(AND('[1]PWS Information'!$E$10="NTNC",P2015="Unknown")))),"Tier 5",
"")))))</f>
        <v>Tier 5</v>
      </c>
      <c r="Y2015" s="50"/>
      <c r="Z2015" s="50"/>
    </row>
    <row r="2016" spans="1:26" ht="30" x14ac:dyDescent="0.25">
      <c r="A2016" s="39">
        <v>2527</v>
      </c>
      <c r="B2016" s="40">
        <v>16265</v>
      </c>
      <c r="C2016" s="41" t="s">
        <v>513</v>
      </c>
      <c r="D2016" s="41" t="s">
        <v>88</v>
      </c>
      <c r="E2016" s="41">
        <v>75144</v>
      </c>
      <c r="F2016" s="42"/>
      <c r="G2016" s="43"/>
      <c r="H2016" s="44"/>
      <c r="I2016" s="45" t="s">
        <v>47</v>
      </c>
      <c r="J2016" s="46" t="s">
        <v>37</v>
      </c>
      <c r="K2016" s="42" t="s">
        <v>41</v>
      </c>
      <c r="L2016" s="49"/>
      <c r="M2016" s="45" t="s">
        <v>59</v>
      </c>
      <c r="N2016" s="46" t="s">
        <v>49</v>
      </c>
      <c r="O2016" s="49"/>
      <c r="P2016" s="36" t="str">
        <f t="shared" si="31"/>
        <v>Unknown</v>
      </c>
      <c r="Q2016" s="39" t="s">
        <v>46</v>
      </c>
      <c r="R2016" s="39" t="s">
        <v>46</v>
      </c>
      <c r="S2016" s="39"/>
      <c r="T2016" s="50" t="s">
        <v>36</v>
      </c>
      <c r="U2016" s="50" t="s">
        <v>37</v>
      </c>
      <c r="V2016" s="50" t="s">
        <v>49</v>
      </c>
      <c r="W2016" s="50" t="s">
        <v>37</v>
      </c>
      <c r="X2016" s="51" t="str">
        <f>IF((OR((AND('[1]PWS Information'!$E$10="CWS",T2016="Single Family Residence",P2016="Lead")),
(AND('[1]PWS Information'!$E$10="CWS",T2016="Multiple Family Residence",'[1]PWS Information'!$E$11="Yes",P2016="Lead")),
(AND('[1]PWS Information'!$E$10="NTNC",P2016="Lead")))),"Tier 1",
IF((OR((AND('[1]PWS Information'!$E$10="CWS",T2016="Multiple Family Residence",'[1]PWS Information'!$E$11="No",P2016="Lead")),
(AND('[1]PWS Information'!$E$10="CWS",T2016="Other",P2016="Lead")),
(AND('[1]PWS Information'!$E$10="CWS",T2016="Building",P2016="Lead")))),"Tier 2",
IF((OR((AND('[1]PWS Information'!$E$10="CWS",T2016="Single Family Residence",P2016="Galvanized Requiring Replacement")),
(AND('[1]PWS Information'!$E$10="CWS",T2016="Single Family Residence",P2016="Galvanized Requiring Replacement",Q2016="Yes")),
(AND('[1]PWS Information'!$E$10="NTNC",P2016="Galvanized Requiring Replacement")),
(AND('[1]PWS Information'!$E$10="NTNC",T2016="Single Family Residence",Q2016="Yes")))),"Tier 3",
IF((OR((AND('[1]PWS Information'!$E$10="CWS",T2016="Single Family Residence",R2016="Yes",P2016="Non-Lead", I2016="Non-Lead - Copper",K2016="Before 1989")),
(AND('[1]PWS Information'!$E$10="CWS",T2016="Single Family Residence",R2016="Yes",P2016="Non-Lead", M2016="Non-Lead - Copper",N2016="Before 1989")))),"Tier 4",
IF((OR((AND('[1]PWS Information'!$E$10="NTNC",P2016="Non-Lead")),
(AND('[1]PWS Information'!$E$10="CWS",P2016="Non-Lead",R2016="")),
(AND('[1]PWS Information'!$E$10="CWS",P2016="Non-Lead",R2016="No")),
(AND('[1]PWS Information'!$E$10="CWS",P2016="Non-Lead",R2016="Don't Know")),
(AND('[1]PWS Information'!$E$10="CWS",P2016="Non-Lead", I2016="Non-Lead - Copper", R2016="Yes", K2016="Between 1989 and 2014")),
(AND('[1]PWS Information'!$E$10="CWS",P2016="Non-Lead", I2016="Non-Lead - Copper", R2016="Yes", K2016="After 2014")),
(AND('[1]PWS Information'!$E$10="CWS",P2016="Non-Lead", I2016="Non-Lead - Copper", R2016="Yes", K2016="Unknown")),
(AND('[1]PWS Information'!$E$10="CWS",P2016="Non-Lead", M2016="Non-Lead - Copper", R2016="Yes", N2016="Between 1989 and 2014")),
(AND('[1]PWS Information'!$E$10="CWS",P2016="Non-Lead", M2016="Non-Lead - Copper", R2016="Yes", N2016="After 2014")),
(AND('[1]PWS Information'!$E$10="CWS",P2016="Non-Lead", M2016="Non-Lead - Copper", R2016="Yes", N2016="Unknown")),
(AND('[1]PWS Information'!$E$10="CWS",P2016="Unknown")),
(AND('[1]PWS Information'!$E$10="NTNC",P2016="Unknown")))),"Tier 5",
"")))))</f>
        <v>Tier 5</v>
      </c>
      <c r="Y2016" s="50"/>
      <c r="Z2016" s="50"/>
    </row>
    <row r="2017" spans="1:26" ht="30" x14ac:dyDescent="0.25">
      <c r="A2017" s="39">
        <v>2528</v>
      </c>
      <c r="B2017" s="40">
        <v>16268</v>
      </c>
      <c r="C2017" s="41" t="s">
        <v>513</v>
      </c>
      <c r="D2017" s="41" t="s">
        <v>88</v>
      </c>
      <c r="E2017" s="41">
        <v>75144</v>
      </c>
      <c r="F2017" s="42"/>
      <c r="G2017" s="43"/>
      <c r="H2017" s="44"/>
      <c r="I2017" s="45" t="s">
        <v>47</v>
      </c>
      <c r="J2017" s="46" t="s">
        <v>37</v>
      </c>
      <c r="K2017" s="42" t="s">
        <v>41</v>
      </c>
      <c r="L2017" s="49"/>
      <c r="M2017" s="45" t="s">
        <v>59</v>
      </c>
      <c r="N2017" s="46" t="s">
        <v>49</v>
      </c>
      <c r="O2017" s="49"/>
      <c r="P2017" s="36" t="str">
        <f t="shared" si="31"/>
        <v>Unknown</v>
      </c>
      <c r="Q2017" s="39" t="s">
        <v>46</v>
      </c>
      <c r="R2017" s="39" t="s">
        <v>46</v>
      </c>
      <c r="S2017" s="39"/>
      <c r="T2017" s="50" t="s">
        <v>36</v>
      </c>
      <c r="U2017" s="50" t="s">
        <v>37</v>
      </c>
      <c r="V2017" s="50" t="s">
        <v>49</v>
      </c>
      <c r="W2017" s="50" t="s">
        <v>37</v>
      </c>
      <c r="X2017" s="51" t="str">
        <f>IF((OR((AND('[1]PWS Information'!$E$10="CWS",T2017="Single Family Residence",P2017="Lead")),
(AND('[1]PWS Information'!$E$10="CWS",T2017="Multiple Family Residence",'[1]PWS Information'!$E$11="Yes",P2017="Lead")),
(AND('[1]PWS Information'!$E$10="NTNC",P2017="Lead")))),"Tier 1",
IF((OR((AND('[1]PWS Information'!$E$10="CWS",T2017="Multiple Family Residence",'[1]PWS Information'!$E$11="No",P2017="Lead")),
(AND('[1]PWS Information'!$E$10="CWS",T2017="Other",P2017="Lead")),
(AND('[1]PWS Information'!$E$10="CWS",T2017="Building",P2017="Lead")))),"Tier 2",
IF((OR((AND('[1]PWS Information'!$E$10="CWS",T2017="Single Family Residence",P2017="Galvanized Requiring Replacement")),
(AND('[1]PWS Information'!$E$10="CWS",T2017="Single Family Residence",P2017="Galvanized Requiring Replacement",Q2017="Yes")),
(AND('[1]PWS Information'!$E$10="NTNC",P2017="Galvanized Requiring Replacement")),
(AND('[1]PWS Information'!$E$10="NTNC",T2017="Single Family Residence",Q2017="Yes")))),"Tier 3",
IF((OR((AND('[1]PWS Information'!$E$10="CWS",T2017="Single Family Residence",R2017="Yes",P2017="Non-Lead", I2017="Non-Lead - Copper",K2017="Before 1989")),
(AND('[1]PWS Information'!$E$10="CWS",T2017="Single Family Residence",R2017="Yes",P2017="Non-Lead", M2017="Non-Lead - Copper",N2017="Before 1989")))),"Tier 4",
IF((OR((AND('[1]PWS Information'!$E$10="NTNC",P2017="Non-Lead")),
(AND('[1]PWS Information'!$E$10="CWS",P2017="Non-Lead",R2017="")),
(AND('[1]PWS Information'!$E$10="CWS",P2017="Non-Lead",R2017="No")),
(AND('[1]PWS Information'!$E$10="CWS",P2017="Non-Lead",R2017="Don't Know")),
(AND('[1]PWS Information'!$E$10="CWS",P2017="Non-Lead", I2017="Non-Lead - Copper", R2017="Yes", K2017="Between 1989 and 2014")),
(AND('[1]PWS Information'!$E$10="CWS",P2017="Non-Lead", I2017="Non-Lead - Copper", R2017="Yes", K2017="After 2014")),
(AND('[1]PWS Information'!$E$10="CWS",P2017="Non-Lead", I2017="Non-Lead - Copper", R2017="Yes", K2017="Unknown")),
(AND('[1]PWS Information'!$E$10="CWS",P2017="Non-Lead", M2017="Non-Lead - Copper", R2017="Yes", N2017="Between 1989 and 2014")),
(AND('[1]PWS Information'!$E$10="CWS",P2017="Non-Lead", M2017="Non-Lead - Copper", R2017="Yes", N2017="After 2014")),
(AND('[1]PWS Information'!$E$10="CWS",P2017="Non-Lead", M2017="Non-Lead - Copper", R2017="Yes", N2017="Unknown")),
(AND('[1]PWS Information'!$E$10="CWS",P2017="Unknown")),
(AND('[1]PWS Information'!$E$10="NTNC",P2017="Unknown")))),"Tier 5",
"")))))</f>
        <v>Tier 5</v>
      </c>
      <c r="Y2017" s="50"/>
      <c r="Z2017" s="50"/>
    </row>
    <row r="2018" spans="1:26" x14ac:dyDescent="0.25">
      <c r="A2018" s="39">
        <v>2529</v>
      </c>
      <c r="B2018" s="40">
        <v>4046</v>
      </c>
      <c r="C2018" s="41" t="s">
        <v>514</v>
      </c>
      <c r="D2018" s="41" t="s">
        <v>88</v>
      </c>
      <c r="E2018" s="41">
        <v>75144</v>
      </c>
      <c r="F2018" s="42"/>
      <c r="G2018" s="43"/>
      <c r="H2018" s="44"/>
      <c r="I2018" s="45" t="s">
        <v>47</v>
      </c>
      <c r="J2018" s="46" t="s">
        <v>37</v>
      </c>
      <c r="K2018" s="42" t="s">
        <v>41</v>
      </c>
      <c r="L2018" s="49"/>
      <c r="M2018" s="45" t="s">
        <v>47</v>
      </c>
      <c r="N2018" s="46" t="s">
        <v>41</v>
      </c>
      <c r="O2018" s="49"/>
      <c r="P2018" s="36" t="str">
        <f t="shared" si="31"/>
        <v>Non-Lead</v>
      </c>
      <c r="Q2018" s="39" t="s">
        <v>37</v>
      </c>
      <c r="R2018" s="39" t="s">
        <v>37</v>
      </c>
      <c r="S2018" s="39"/>
      <c r="T2018" s="50" t="s">
        <v>52</v>
      </c>
      <c r="U2018" s="50" t="s">
        <v>37</v>
      </c>
      <c r="V2018" s="50" t="s">
        <v>37</v>
      </c>
      <c r="W2018" s="50" t="s">
        <v>37</v>
      </c>
      <c r="X2018" s="51" t="str">
        <f>IF((OR((AND('[1]PWS Information'!$E$10="CWS",T2018="Single Family Residence",P2018="Lead")),
(AND('[1]PWS Information'!$E$10="CWS",T2018="Multiple Family Residence",'[1]PWS Information'!$E$11="Yes",P2018="Lead")),
(AND('[1]PWS Information'!$E$10="NTNC",P2018="Lead")))),"Tier 1",
IF((OR((AND('[1]PWS Information'!$E$10="CWS",T2018="Multiple Family Residence",'[1]PWS Information'!$E$11="No",P2018="Lead")),
(AND('[1]PWS Information'!$E$10="CWS",T2018="Other",P2018="Lead")),
(AND('[1]PWS Information'!$E$10="CWS",T2018="Building",P2018="Lead")))),"Tier 2",
IF((OR((AND('[1]PWS Information'!$E$10="CWS",T2018="Single Family Residence",P2018="Galvanized Requiring Replacement")),
(AND('[1]PWS Information'!$E$10="CWS",T2018="Single Family Residence",P2018="Galvanized Requiring Replacement",Q2018="Yes")),
(AND('[1]PWS Information'!$E$10="NTNC",P2018="Galvanized Requiring Replacement")),
(AND('[1]PWS Information'!$E$10="NTNC",T2018="Single Family Residence",Q2018="Yes")))),"Tier 3",
IF((OR((AND('[1]PWS Information'!$E$10="CWS",T2018="Single Family Residence",R2018="Yes",P2018="Non-Lead", I2018="Non-Lead - Copper",K2018="Before 1989")),
(AND('[1]PWS Information'!$E$10="CWS",T2018="Single Family Residence",R2018="Yes",P2018="Non-Lead", M2018="Non-Lead - Copper",N2018="Before 1989")))),"Tier 4",
IF((OR((AND('[1]PWS Information'!$E$10="NTNC",P2018="Non-Lead")),
(AND('[1]PWS Information'!$E$10="CWS",P2018="Non-Lead",R2018="")),
(AND('[1]PWS Information'!$E$10="CWS",P2018="Non-Lead",R2018="No")),
(AND('[1]PWS Information'!$E$10="CWS",P2018="Non-Lead",R2018="Don't Know")),
(AND('[1]PWS Information'!$E$10="CWS",P2018="Non-Lead", I2018="Non-Lead - Copper", R2018="Yes", K2018="Between 1989 and 2014")),
(AND('[1]PWS Information'!$E$10="CWS",P2018="Non-Lead", I2018="Non-Lead - Copper", R2018="Yes", K2018="After 2014")),
(AND('[1]PWS Information'!$E$10="CWS",P2018="Non-Lead", I2018="Non-Lead - Copper", R2018="Yes", K2018="Unknown")),
(AND('[1]PWS Information'!$E$10="CWS",P2018="Non-Lead", M2018="Non-Lead - Copper", R2018="Yes", N2018="Between 1989 and 2014")),
(AND('[1]PWS Information'!$E$10="CWS",P2018="Non-Lead", M2018="Non-Lead - Copper", R2018="Yes", N2018="After 2014")),
(AND('[1]PWS Information'!$E$10="CWS",P2018="Non-Lead", M2018="Non-Lead - Copper", R2018="Yes", N2018="Unknown")),
(AND('[1]PWS Information'!$E$10="CWS",P2018="Unknown")),
(AND('[1]PWS Information'!$E$10="NTNC",P2018="Unknown")))),"Tier 5",
"")))))</f>
        <v>Tier 5</v>
      </c>
      <c r="Y2018" s="50"/>
      <c r="Z2018" s="50"/>
    </row>
    <row r="2019" spans="1:26" x14ac:dyDescent="0.25">
      <c r="A2019" s="39">
        <v>2530</v>
      </c>
      <c r="B2019" s="40">
        <v>4046</v>
      </c>
      <c r="C2019" s="41" t="s">
        <v>514</v>
      </c>
      <c r="D2019" s="41" t="s">
        <v>88</v>
      </c>
      <c r="E2019" s="41">
        <v>75144</v>
      </c>
      <c r="F2019" s="42"/>
      <c r="G2019" s="43"/>
      <c r="H2019" s="44"/>
      <c r="I2019" s="45" t="s">
        <v>47</v>
      </c>
      <c r="J2019" s="46" t="s">
        <v>37</v>
      </c>
      <c r="K2019" s="42" t="s">
        <v>41</v>
      </c>
      <c r="L2019" s="49"/>
      <c r="M2019" s="45" t="s">
        <v>47</v>
      </c>
      <c r="N2019" s="46" t="s">
        <v>41</v>
      </c>
      <c r="O2019" s="49"/>
      <c r="P2019" s="36" t="str">
        <f t="shared" si="31"/>
        <v>Non-Lead</v>
      </c>
      <c r="Q2019" s="39" t="s">
        <v>37</v>
      </c>
      <c r="R2019" s="39" t="s">
        <v>37</v>
      </c>
      <c r="S2019" s="39"/>
      <c r="T2019" s="50" t="s">
        <v>52</v>
      </c>
      <c r="U2019" s="50" t="s">
        <v>37</v>
      </c>
      <c r="V2019" s="50" t="s">
        <v>37</v>
      </c>
      <c r="W2019" s="50" t="s">
        <v>37</v>
      </c>
      <c r="X2019" s="51" t="str">
        <f>IF((OR((AND('[1]PWS Information'!$E$10="CWS",T2019="Single Family Residence",P2019="Lead")),
(AND('[1]PWS Information'!$E$10="CWS",T2019="Multiple Family Residence",'[1]PWS Information'!$E$11="Yes",P2019="Lead")),
(AND('[1]PWS Information'!$E$10="NTNC",P2019="Lead")))),"Tier 1",
IF((OR((AND('[1]PWS Information'!$E$10="CWS",T2019="Multiple Family Residence",'[1]PWS Information'!$E$11="No",P2019="Lead")),
(AND('[1]PWS Information'!$E$10="CWS",T2019="Other",P2019="Lead")),
(AND('[1]PWS Information'!$E$10="CWS",T2019="Building",P2019="Lead")))),"Tier 2",
IF((OR((AND('[1]PWS Information'!$E$10="CWS",T2019="Single Family Residence",P2019="Galvanized Requiring Replacement")),
(AND('[1]PWS Information'!$E$10="CWS",T2019="Single Family Residence",P2019="Galvanized Requiring Replacement",Q2019="Yes")),
(AND('[1]PWS Information'!$E$10="NTNC",P2019="Galvanized Requiring Replacement")),
(AND('[1]PWS Information'!$E$10="NTNC",T2019="Single Family Residence",Q2019="Yes")))),"Tier 3",
IF((OR((AND('[1]PWS Information'!$E$10="CWS",T2019="Single Family Residence",R2019="Yes",P2019="Non-Lead", I2019="Non-Lead - Copper",K2019="Before 1989")),
(AND('[1]PWS Information'!$E$10="CWS",T2019="Single Family Residence",R2019="Yes",P2019="Non-Lead", M2019="Non-Lead - Copper",N2019="Before 1989")))),"Tier 4",
IF((OR((AND('[1]PWS Information'!$E$10="NTNC",P2019="Non-Lead")),
(AND('[1]PWS Information'!$E$10="CWS",P2019="Non-Lead",R2019="")),
(AND('[1]PWS Information'!$E$10="CWS",P2019="Non-Lead",R2019="No")),
(AND('[1]PWS Information'!$E$10="CWS",P2019="Non-Lead",R2019="Don't Know")),
(AND('[1]PWS Information'!$E$10="CWS",P2019="Non-Lead", I2019="Non-Lead - Copper", R2019="Yes", K2019="Between 1989 and 2014")),
(AND('[1]PWS Information'!$E$10="CWS",P2019="Non-Lead", I2019="Non-Lead - Copper", R2019="Yes", K2019="After 2014")),
(AND('[1]PWS Information'!$E$10="CWS",P2019="Non-Lead", I2019="Non-Lead - Copper", R2019="Yes", K2019="Unknown")),
(AND('[1]PWS Information'!$E$10="CWS",P2019="Non-Lead", M2019="Non-Lead - Copper", R2019="Yes", N2019="Between 1989 and 2014")),
(AND('[1]PWS Information'!$E$10="CWS",P2019="Non-Lead", M2019="Non-Lead - Copper", R2019="Yes", N2019="After 2014")),
(AND('[1]PWS Information'!$E$10="CWS",P2019="Non-Lead", M2019="Non-Lead - Copper", R2019="Yes", N2019="Unknown")),
(AND('[1]PWS Information'!$E$10="CWS",P2019="Unknown")),
(AND('[1]PWS Information'!$E$10="NTNC",P2019="Unknown")))),"Tier 5",
"")))))</f>
        <v>Tier 5</v>
      </c>
      <c r="Y2019" s="50"/>
      <c r="Z2019" s="50"/>
    </row>
    <row r="2020" spans="1:26" x14ac:dyDescent="0.25">
      <c r="A2020" s="39">
        <v>2531</v>
      </c>
      <c r="B2020" s="40">
        <v>9400</v>
      </c>
      <c r="C2020" s="41" t="s">
        <v>345</v>
      </c>
      <c r="D2020" s="41" t="s">
        <v>88</v>
      </c>
      <c r="E2020" s="41">
        <v>75144</v>
      </c>
      <c r="F2020" s="42"/>
      <c r="G2020" s="43"/>
      <c r="H2020" s="44"/>
      <c r="I2020" s="45" t="s">
        <v>47</v>
      </c>
      <c r="J2020" s="46" t="s">
        <v>37</v>
      </c>
      <c r="K2020" s="42" t="s">
        <v>41</v>
      </c>
      <c r="L2020" s="49"/>
      <c r="M2020" s="45" t="s">
        <v>47</v>
      </c>
      <c r="N2020" s="46" t="s">
        <v>41</v>
      </c>
      <c r="O2020" s="49"/>
      <c r="P2020" s="36" t="str">
        <f t="shared" si="31"/>
        <v>Non-Lead</v>
      </c>
      <c r="Q2020" s="39" t="s">
        <v>37</v>
      </c>
      <c r="R2020" s="39" t="s">
        <v>37</v>
      </c>
      <c r="S2020" s="39"/>
      <c r="T2020" s="50" t="s">
        <v>36</v>
      </c>
      <c r="U2020" s="50" t="s">
        <v>37</v>
      </c>
      <c r="V2020" s="50" t="s">
        <v>37</v>
      </c>
      <c r="W2020" s="50" t="s">
        <v>37</v>
      </c>
      <c r="X2020" s="51" t="str">
        <f>IF((OR((AND('[1]PWS Information'!$E$10="CWS",T2020="Single Family Residence",P2020="Lead")),
(AND('[1]PWS Information'!$E$10="CWS",T2020="Multiple Family Residence",'[1]PWS Information'!$E$11="Yes",P2020="Lead")),
(AND('[1]PWS Information'!$E$10="NTNC",P2020="Lead")))),"Tier 1",
IF((OR((AND('[1]PWS Information'!$E$10="CWS",T2020="Multiple Family Residence",'[1]PWS Information'!$E$11="No",P2020="Lead")),
(AND('[1]PWS Information'!$E$10="CWS",T2020="Other",P2020="Lead")),
(AND('[1]PWS Information'!$E$10="CWS",T2020="Building",P2020="Lead")))),"Tier 2",
IF((OR((AND('[1]PWS Information'!$E$10="CWS",T2020="Single Family Residence",P2020="Galvanized Requiring Replacement")),
(AND('[1]PWS Information'!$E$10="CWS",T2020="Single Family Residence",P2020="Galvanized Requiring Replacement",Q2020="Yes")),
(AND('[1]PWS Information'!$E$10="NTNC",P2020="Galvanized Requiring Replacement")),
(AND('[1]PWS Information'!$E$10="NTNC",T2020="Single Family Residence",Q2020="Yes")))),"Tier 3",
IF((OR((AND('[1]PWS Information'!$E$10="CWS",T2020="Single Family Residence",R2020="Yes",P2020="Non-Lead", I2020="Non-Lead - Copper",K2020="Before 1989")),
(AND('[1]PWS Information'!$E$10="CWS",T2020="Single Family Residence",R2020="Yes",P2020="Non-Lead", M2020="Non-Lead - Copper",N2020="Before 1989")))),"Tier 4",
IF((OR((AND('[1]PWS Information'!$E$10="NTNC",P2020="Non-Lead")),
(AND('[1]PWS Information'!$E$10="CWS",P2020="Non-Lead",R2020="")),
(AND('[1]PWS Information'!$E$10="CWS",P2020="Non-Lead",R2020="No")),
(AND('[1]PWS Information'!$E$10="CWS",P2020="Non-Lead",R2020="Don't Know")),
(AND('[1]PWS Information'!$E$10="CWS",P2020="Non-Lead", I2020="Non-Lead - Copper", R2020="Yes", K2020="Between 1989 and 2014")),
(AND('[1]PWS Information'!$E$10="CWS",P2020="Non-Lead", I2020="Non-Lead - Copper", R2020="Yes", K2020="After 2014")),
(AND('[1]PWS Information'!$E$10="CWS",P2020="Non-Lead", I2020="Non-Lead - Copper", R2020="Yes", K2020="Unknown")),
(AND('[1]PWS Information'!$E$10="CWS",P2020="Non-Lead", M2020="Non-Lead - Copper", R2020="Yes", N2020="Between 1989 and 2014")),
(AND('[1]PWS Information'!$E$10="CWS",P2020="Non-Lead", M2020="Non-Lead - Copper", R2020="Yes", N2020="After 2014")),
(AND('[1]PWS Information'!$E$10="CWS",P2020="Non-Lead", M2020="Non-Lead - Copper", R2020="Yes", N2020="Unknown")),
(AND('[1]PWS Information'!$E$10="CWS",P2020="Unknown")),
(AND('[1]PWS Information'!$E$10="NTNC",P2020="Unknown")))),"Tier 5",
"")))))</f>
        <v>Tier 5</v>
      </c>
      <c r="Y2020" s="50"/>
      <c r="Z2020" s="50"/>
    </row>
    <row r="2021" spans="1:26" x14ac:dyDescent="0.25">
      <c r="A2021" s="39">
        <v>2532</v>
      </c>
      <c r="B2021" s="40">
        <v>17847</v>
      </c>
      <c r="C2021" s="41" t="s">
        <v>414</v>
      </c>
      <c r="D2021" s="41" t="s">
        <v>88</v>
      </c>
      <c r="E2021" s="41">
        <v>75144</v>
      </c>
      <c r="F2021" s="42"/>
      <c r="G2021" s="43"/>
      <c r="H2021" s="44"/>
      <c r="I2021" s="45" t="s">
        <v>47</v>
      </c>
      <c r="J2021" s="46" t="s">
        <v>37</v>
      </c>
      <c r="K2021" s="42" t="s">
        <v>41</v>
      </c>
      <c r="L2021" s="49"/>
      <c r="M2021" s="45" t="s">
        <v>47</v>
      </c>
      <c r="N2021" s="46" t="s">
        <v>41</v>
      </c>
      <c r="O2021" s="49"/>
      <c r="P2021" s="36" t="str">
        <f t="shared" si="31"/>
        <v>Non-Lead</v>
      </c>
      <c r="Q2021" s="39" t="s">
        <v>37</v>
      </c>
      <c r="R2021" s="39" t="s">
        <v>37</v>
      </c>
      <c r="S2021" s="39"/>
      <c r="T2021" s="50" t="s">
        <v>52</v>
      </c>
      <c r="U2021" s="50" t="s">
        <v>37</v>
      </c>
      <c r="V2021" s="50" t="s">
        <v>37</v>
      </c>
      <c r="W2021" s="50" t="s">
        <v>37</v>
      </c>
      <c r="X2021" s="51" t="str">
        <f>IF((OR((AND('[1]PWS Information'!$E$10="CWS",T2021="Single Family Residence",P2021="Lead")),
(AND('[1]PWS Information'!$E$10="CWS",T2021="Multiple Family Residence",'[1]PWS Information'!$E$11="Yes",P2021="Lead")),
(AND('[1]PWS Information'!$E$10="NTNC",P2021="Lead")))),"Tier 1",
IF((OR((AND('[1]PWS Information'!$E$10="CWS",T2021="Multiple Family Residence",'[1]PWS Information'!$E$11="No",P2021="Lead")),
(AND('[1]PWS Information'!$E$10="CWS",T2021="Other",P2021="Lead")),
(AND('[1]PWS Information'!$E$10="CWS",T2021="Building",P2021="Lead")))),"Tier 2",
IF((OR((AND('[1]PWS Information'!$E$10="CWS",T2021="Single Family Residence",P2021="Galvanized Requiring Replacement")),
(AND('[1]PWS Information'!$E$10="CWS",T2021="Single Family Residence",P2021="Galvanized Requiring Replacement",Q2021="Yes")),
(AND('[1]PWS Information'!$E$10="NTNC",P2021="Galvanized Requiring Replacement")),
(AND('[1]PWS Information'!$E$10="NTNC",T2021="Single Family Residence",Q2021="Yes")))),"Tier 3",
IF((OR((AND('[1]PWS Information'!$E$10="CWS",T2021="Single Family Residence",R2021="Yes",P2021="Non-Lead", I2021="Non-Lead - Copper",K2021="Before 1989")),
(AND('[1]PWS Information'!$E$10="CWS",T2021="Single Family Residence",R2021="Yes",P2021="Non-Lead", M2021="Non-Lead - Copper",N2021="Before 1989")))),"Tier 4",
IF((OR((AND('[1]PWS Information'!$E$10="NTNC",P2021="Non-Lead")),
(AND('[1]PWS Information'!$E$10="CWS",P2021="Non-Lead",R2021="")),
(AND('[1]PWS Information'!$E$10="CWS",P2021="Non-Lead",R2021="No")),
(AND('[1]PWS Information'!$E$10="CWS",P2021="Non-Lead",R2021="Don't Know")),
(AND('[1]PWS Information'!$E$10="CWS",P2021="Non-Lead", I2021="Non-Lead - Copper", R2021="Yes", K2021="Between 1989 and 2014")),
(AND('[1]PWS Information'!$E$10="CWS",P2021="Non-Lead", I2021="Non-Lead - Copper", R2021="Yes", K2021="After 2014")),
(AND('[1]PWS Information'!$E$10="CWS",P2021="Non-Lead", I2021="Non-Lead - Copper", R2021="Yes", K2021="Unknown")),
(AND('[1]PWS Information'!$E$10="CWS",P2021="Non-Lead", M2021="Non-Lead - Copper", R2021="Yes", N2021="Between 1989 and 2014")),
(AND('[1]PWS Information'!$E$10="CWS",P2021="Non-Lead", M2021="Non-Lead - Copper", R2021="Yes", N2021="After 2014")),
(AND('[1]PWS Information'!$E$10="CWS",P2021="Non-Lead", M2021="Non-Lead - Copper", R2021="Yes", N2021="Unknown")),
(AND('[1]PWS Information'!$E$10="CWS",P2021="Unknown")),
(AND('[1]PWS Information'!$E$10="NTNC",P2021="Unknown")))),"Tier 5",
"")))))</f>
        <v>Tier 5</v>
      </c>
      <c r="Y2021" s="50"/>
      <c r="Z2021" s="50"/>
    </row>
    <row r="2022" spans="1:26" ht="30" x14ac:dyDescent="0.25">
      <c r="A2022" s="39">
        <v>2533</v>
      </c>
      <c r="B2022" s="40">
        <v>2920</v>
      </c>
      <c r="C2022" s="41" t="s">
        <v>317</v>
      </c>
      <c r="D2022" s="41" t="s">
        <v>61</v>
      </c>
      <c r="E2022" s="41">
        <v>75109</v>
      </c>
      <c r="F2022" s="42"/>
      <c r="G2022" s="43"/>
      <c r="H2022" s="44"/>
      <c r="I2022" s="45" t="s">
        <v>47</v>
      </c>
      <c r="J2022" s="46" t="s">
        <v>37</v>
      </c>
      <c r="K2022" s="42" t="s">
        <v>41</v>
      </c>
      <c r="L2022" s="49"/>
      <c r="M2022" s="45" t="s">
        <v>47</v>
      </c>
      <c r="N2022" s="46" t="s">
        <v>40</v>
      </c>
      <c r="O2022" s="49"/>
      <c r="P2022" s="36" t="str">
        <f t="shared" si="31"/>
        <v>Non-Lead</v>
      </c>
      <c r="Q2022" s="39" t="s">
        <v>37</v>
      </c>
      <c r="R2022" s="39" t="s">
        <v>37</v>
      </c>
      <c r="S2022" s="39"/>
      <c r="T2022" s="50" t="s">
        <v>36</v>
      </c>
      <c r="U2022" s="50" t="s">
        <v>37</v>
      </c>
      <c r="V2022" s="50" t="s">
        <v>37</v>
      </c>
      <c r="W2022" s="50" t="s">
        <v>37</v>
      </c>
      <c r="X2022" s="51" t="str">
        <f>IF((OR((AND('[1]PWS Information'!$E$10="CWS",T2022="Single Family Residence",P2022="Lead")),
(AND('[1]PWS Information'!$E$10="CWS",T2022="Multiple Family Residence",'[1]PWS Information'!$E$11="Yes",P2022="Lead")),
(AND('[1]PWS Information'!$E$10="NTNC",P2022="Lead")))),"Tier 1",
IF((OR((AND('[1]PWS Information'!$E$10="CWS",T2022="Multiple Family Residence",'[1]PWS Information'!$E$11="No",P2022="Lead")),
(AND('[1]PWS Information'!$E$10="CWS",T2022="Other",P2022="Lead")),
(AND('[1]PWS Information'!$E$10="CWS",T2022="Building",P2022="Lead")))),"Tier 2",
IF((OR((AND('[1]PWS Information'!$E$10="CWS",T2022="Single Family Residence",P2022="Galvanized Requiring Replacement")),
(AND('[1]PWS Information'!$E$10="CWS",T2022="Single Family Residence",P2022="Galvanized Requiring Replacement",Q2022="Yes")),
(AND('[1]PWS Information'!$E$10="NTNC",P2022="Galvanized Requiring Replacement")),
(AND('[1]PWS Information'!$E$10="NTNC",T2022="Single Family Residence",Q2022="Yes")))),"Tier 3",
IF((OR((AND('[1]PWS Information'!$E$10="CWS",T2022="Single Family Residence",R2022="Yes",P2022="Non-Lead", I2022="Non-Lead - Copper",K2022="Before 1989")),
(AND('[1]PWS Information'!$E$10="CWS",T2022="Single Family Residence",R2022="Yes",P2022="Non-Lead", M2022="Non-Lead - Copper",N2022="Before 1989")))),"Tier 4",
IF((OR((AND('[1]PWS Information'!$E$10="NTNC",P2022="Non-Lead")),
(AND('[1]PWS Information'!$E$10="CWS",P2022="Non-Lead",R2022="")),
(AND('[1]PWS Information'!$E$10="CWS",P2022="Non-Lead",R2022="No")),
(AND('[1]PWS Information'!$E$10="CWS",P2022="Non-Lead",R2022="Don't Know")),
(AND('[1]PWS Information'!$E$10="CWS",P2022="Non-Lead", I2022="Non-Lead - Copper", R2022="Yes", K2022="Between 1989 and 2014")),
(AND('[1]PWS Information'!$E$10="CWS",P2022="Non-Lead", I2022="Non-Lead - Copper", R2022="Yes", K2022="After 2014")),
(AND('[1]PWS Information'!$E$10="CWS",P2022="Non-Lead", I2022="Non-Lead - Copper", R2022="Yes", K2022="Unknown")),
(AND('[1]PWS Information'!$E$10="CWS",P2022="Non-Lead", M2022="Non-Lead - Copper", R2022="Yes", N2022="Between 1989 and 2014")),
(AND('[1]PWS Information'!$E$10="CWS",P2022="Non-Lead", M2022="Non-Lead - Copper", R2022="Yes", N2022="After 2014")),
(AND('[1]PWS Information'!$E$10="CWS",P2022="Non-Lead", M2022="Non-Lead - Copper", R2022="Yes", N2022="Unknown")),
(AND('[1]PWS Information'!$E$10="CWS",P2022="Unknown")),
(AND('[1]PWS Information'!$E$10="NTNC",P2022="Unknown")))),"Tier 5",
"")))))</f>
        <v>Tier 5</v>
      </c>
      <c r="Y2022" s="50"/>
      <c r="Z2022" s="50"/>
    </row>
    <row r="2023" spans="1:26" x14ac:dyDescent="0.25">
      <c r="A2023" s="39">
        <v>2534</v>
      </c>
      <c r="B2023" s="40">
        <v>16137</v>
      </c>
      <c r="C2023" s="41" t="s">
        <v>478</v>
      </c>
      <c r="D2023" s="41" t="s">
        <v>88</v>
      </c>
      <c r="E2023" s="41">
        <v>75144</v>
      </c>
      <c r="F2023" s="42"/>
      <c r="G2023" s="43"/>
      <c r="H2023" s="44"/>
      <c r="I2023" s="45" t="s">
        <v>47</v>
      </c>
      <c r="J2023" s="46" t="s">
        <v>37</v>
      </c>
      <c r="K2023" s="42" t="s">
        <v>41</v>
      </c>
      <c r="L2023" s="49"/>
      <c r="M2023" s="45" t="s">
        <v>47</v>
      </c>
      <c r="N2023" s="46" t="s">
        <v>41</v>
      </c>
      <c r="O2023" s="49"/>
      <c r="P2023" s="36" t="str">
        <f t="shared" si="31"/>
        <v>Non-Lead</v>
      </c>
      <c r="Q2023" s="39" t="s">
        <v>37</v>
      </c>
      <c r="R2023" s="39" t="s">
        <v>37</v>
      </c>
      <c r="S2023" s="39"/>
      <c r="T2023" s="50" t="s">
        <v>36</v>
      </c>
      <c r="U2023" s="50" t="s">
        <v>37</v>
      </c>
      <c r="V2023" s="50" t="s">
        <v>37</v>
      </c>
      <c r="W2023" s="50" t="s">
        <v>37</v>
      </c>
      <c r="X2023" s="51" t="str">
        <f>IF((OR((AND('[1]PWS Information'!$E$10="CWS",T2023="Single Family Residence",P2023="Lead")),
(AND('[1]PWS Information'!$E$10="CWS",T2023="Multiple Family Residence",'[1]PWS Information'!$E$11="Yes",P2023="Lead")),
(AND('[1]PWS Information'!$E$10="NTNC",P2023="Lead")))),"Tier 1",
IF((OR((AND('[1]PWS Information'!$E$10="CWS",T2023="Multiple Family Residence",'[1]PWS Information'!$E$11="No",P2023="Lead")),
(AND('[1]PWS Information'!$E$10="CWS",T2023="Other",P2023="Lead")),
(AND('[1]PWS Information'!$E$10="CWS",T2023="Building",P2023="Lead")))),"Tier 2",
IF((OR((AND('[1]PWS Information'!$E$10="CWS",T2023="Single Family Residence",P2023="Galvanized Requiring Replacement")),
(AND('[1]PWS Information'!$E$10="CWS",T2023="Single Family Residence",P2023="Galvanized Requiring Replacement",Q2023="Yes")),
(AND('[1]PWS Information'!$E$10="NTNC",P2023="Galvanized Requiring Replacement")),
(AND('[1]PWS Information'!$E$10="NTNC",T2023="Single Family Residence",Q2023="Yes")))),"Tier 3",
IF((OR((AND('[1]PWS Information'!$E$10="CWS",T2023="Single Family Residence",R2023="Yes",P2023="Non-Lead", I2023="Non-Lead - Copper",K2023="Before 1989")),
(AND('[1]PWS Information'!$E$10="CWS",T2023="Single Family Residence",R2023="Yes",P2023="Non-Lead", M2023="Non-Lead - Copper",N2023="Before 1989")))),"Tier 4",
IF((OR((AND('[1]PWS Information'!$E$10="NTNC",P2023="Non-Lead")),
(AND('[1]PWS Information'!$E$10="CWS",P2023="Non-Lead",R2023="")),
(AND('[1]PWS Information'!$E$10="CWS",P2023="Non-Lead",R2023="No")),
(AND('[1]PWS Information'!$E$10="CWS",P2023="Non-Lead",R2023="Don't Know")),
(AND('[1]PWS Information'!$E$10="CWS",P2023="Non-Lead", I2023="Non-Lead - Copper", R2023="Yes", K2023="Between 1989 and 2014")),
(AND('[1]PWS Information'!$E$10="CWS",P2023="Non-Lead", I2023="Non-Lead - Copper", R2023="Yes", K2023="After 2014")),
(AND('[1]PWS Information'!$E$10="CWS",P2023="Non-Lead", I2023="Non-Lead - Copper", R2023="Yes", K2023="Unknown")),
(AND('[1]PWS Information'!$E$10="CWS",P2023="Non-Lead", M2023="Non-Lead - Copper", R2023="Yes", N2023="Between 1989 and 2014")),
(AND('[1]PWS Information'!$E$10="CWS",P2023="Non-Lead", M2023="Non-Lead - Copper", R2023="Yes", N2023="After 2014")),
(AND('[1]PWS Information'!$E$10="CWS",P2023="Non-Lead", M2023="Non-Lead - Copper", R2023="Yes", N2023="Unknown")),
(AND('[1]PWS Information'!$E$10="CWS",P2023="Unknown")),
(AND('[1]PWS Information'!$E$10="NTNC",P2023="Unknown")))),"Tier 5",
"")))))</f>
        <v>Tier 5</v>
      </c>
      <c r="Y2023" s="50"/>
      <c r="Z2023" s="50"/>
    </row>
    <row r="2024" spans="1:26" x14ac:dyDescent="0.25">
      <c r="A2024" s="39">
        <v>2541</v>
      </c>
      <c r="B2024" s="40">
        <v>16153</v>
      </c>
      <c r="C2024" s="41" t="s">
        <v>478</v>
      </c>
      <c r="D2024" s="41" t="s">
        <v>88</v>
      </c>
      <c r="E2024" s="41">
        <v>75144</v>
      </c>
      <c r="F2024" s="42"/>
      <c r="G2024" s="43"/>
      <c r="H2024" s="44"/>
      <c r="I2024" s="45" t="s">
        <v>47</v>
      </c>
      <c r="J2024" s="46" t="s">
        <v>37</v>
      </c>
      <c r="K2024" s="42" t="s">
        <v>41</v>
      </c>
      <c r="L2024" s="49"/>
      <c r="M2024" s="45" t="s">
        <v>47</v>
      </c>
      <c r="N2024" s="46" t="s">
        <v>41</v>
      </c>
      <c r="O2024" s="49"/>
      <c r="P2024" s="36" t="str">
        <f t="shared" si="31"/>
        <v>Non-Lead</v>
      </c>
      <c r="Q2024" s="39" t="s">
        <v>37</v>
      </c>
      <c r="R2024" s="39" t="s">
        <v>37</v>
      </c>
      <c r="S2024" s="39"/>
      <c r="T2024" s="50" t="s">
        <v>36</v>
      </c>
      <c r="U2024" s="50" t="s">
        <v>37</v>
      </c>
      <c r="V2024" s="50" t="s">
        <v>37</v>
      </c>
      <c r="W2024" s="50" t="s">
        <v>37</v>
      </c>
      <c r="X2024" s="51" t="str">
        <f>IF((OR((AND('[1]PWS Information'!$E$10="CWS",T2024="Single Family Residence",P2024="Lead")),
(AND('[1]PWS Information'!$E$10="CWS",T2024="Multiple Family Residence",'[1]PWS Information'!$E$11="Yes",P2024="Lead")),
(AND('[1]PWS Information'!$E$10="NTNC",P2024="Lead")))),"Tier 1",
IF((OR((AND('[1]PWS Information'!$E$10="CWS",T2024="Multiple Family Residence",'[1]PWS Information'!$E$11="No",P2024="Lead")),
(AND('[1]PWS Information'!$E$10="CWS",T2024="Other",P2024="Lead")),
(AND('[1]PWS Information'!$E$10="CWS",T2024="Building",P2024="Lead")))),"Tier 2",
IF((OR((AND('[1]PWS Information'!$E$10="CWS",T2024="Single Family Residence",P2024="Galvanized Requiring Replacement")),
(AND('[1]PWS Information'!$E$10="CWS",T2024="Single Family Residence",P2024="Galvanized Requiring Replacement",Q2024="Yes")),
(AND('[1]PWS Information'!$E$10="NTNC",P2024="Galvanized Requiring Replacement")),
(AND('[1]PWS Information'!$E$10="NTNC",T2024="Single Family Residence",Q2024="Yes")))),"Tier 3",
IF((OR((AND('[1]PWS Information'!$E$10="CWS",T2024="Single Family Residence",R2024="Yes",P2024="Non-Lead", I2024="Non-Lead - Copper",K2024="Before 1989")),
(AND('[1]PWS Information'!$E$10="CWS",T2024="Single Family Residence",R2024="Yes",P2024="Non-Lead", M2024="Non-Lead - Copper",N2024="Before 1989")))),"Tier 4",
IF((OR((AND('[1]PWS Information'!$E$10="NTNC",P2024="Non-Lead")),
(AND('[1]PWS Information'!$E$10="CWS",P2024="Non-Lead",R2024="")),
(AND('[1]PWS Information'!$E$10="CWS",P2024="Non-Lead",R2024="No")),
(AND('[1]PWS Information'!$E$10="CWS",P2024="Non-Lead",R2024="Don't Know")),
(AND('[1]PWS Information'!$E$10="CWS",P2024="Non-Lead", I2024="Non-Lead - Copper", R2024="Yes", K2024="Between 1989 and 2014")),
(AND('[1]PWS Information'!$E$10="CWS",P2024="Non-Lead", I2024="Non-Lead - Copper", R2024="Yes", K2024="After 2014")),
(AND('[1]PWS Information'!$E$10="CWS",P2024="Non-Lead", I2024="Non-Lead - Copper", R2024="Yes", K2024="Unknown")),
(AND('[1]PWS Information'!$E$10="CWS",P2024="Non-Lead", M2024="Non-Lead - Copper", R2024="Yes", N2024="Between 1989 and 2014")),
(AND('[1]PWS Information'!$E$10="CWS",P2024="Non-Lead", M2024="Non-Lead - Copper", R2024="Yes", N2024="After 2014")),
(AND('[1]PWS Information'!$E$10="CWS",P2024="Non-Lead", M2024="Non-Lead - Copper", R2024="Yes", N2024="Unknown")),
(AND('[1]PWS Information'!$E$10="CWS",P2024="Unknown")),
(AND('[1]PWS Information'!$E$10="NTNC",P2024="Unknown")))),"Tier 5",
"")))))</f>
        <v>Tier 5</v>
      </c>
      <c r="Y2024" s="50"/>
      <c r="Z2024" s="50"/>
    </row>
    <row r="2025" spans="1:26" x14ac:dyDescent="0.25">
      <c r="A2025" s="39">
        <v>2548</v>
      </c>
      <c r="B2025" s="40">
        <v>1995</v>
      </c>
      <c r="C2025" s="41" t="s">
        <v>399</v>
      </c>
      <c r="D2025" s="41" t="s">
        <v>88</v>
      </c>
      <c r="E2025" s="41">
        <v>75144</v>
      </c>
      <c r="F2025" s="42"/>
      <c r="G2025" s="43"/>
      <c r="H2025" s="44"/>
      <c r="I2025" s="45" t="s">
        <v>47</v>
      </c>
      <c r="J2025" s="46" t="s">
        <v>37</v>
      </c>
      <c r="K2025" s="42" t="s">
        <v>41</v>
      </c>
      <c r="L2025" s="49"/>
      <c r="M2025" s="45" t="s">
        <v>54</v>
      </c>
      <c r="N2025" s="46" t="s">
        <v>41</v>
      </c>
      <c r="O2025" s="49"/>
      <c r="P2025" s="36" t="str">
        <f t="shared" si="31"/>
        <v>Non-Lead</v>
      </c>
      <c r="Q2025" s="39" t="s">
        <v>37</v>
      </c>
      <c r="R2025" s="39" t="s">
        <v>37</v>
      </c>
      <c r="S2025" s="39"/>
      <c r="T2025" s="50" t="s">
        <v>52</v>
      </c>
      <c r="U2025" s="50" t="s">
        <v>37</v>
      </c>
      <c r="V2025" s="50" t="s">
        <v>37</v>
      </c>
      <c r="W2025" s="50" t="s">
        <v>37</v>
      </c>
      <c r="X2025" s="51" t="str">
        <f>IF((OR((AND('[1]PWS Information'!$E$10="CWS",T2025="Single Family Residence",P2025="Lead")),
(AND('[1]PWS Information'!$E$10="CWS",T2025="Multiple Family Residence",'[1]PWS Information'!$E$11="Yes",P2025="Lead")),
(AND('[1]PWS Information'!$E$10="NTNC",P2025="Lead")))),"Tier 1",
IF((OR((AND('[1]PWS Information'!$E$10="CWS",T2025="Multiple Family Residence",'[1]PWS Information'!$E$11="No",P2025="Lead")),
(AND('[1]PWS Information'!$E$10="CWS",T2025="Other",P2025="Lead")),
(AND('[1]PWS Information'!$E$10="CWS",T2025="Building",P2025="Lead")))),"Tier 2",
IF((OR((AND('[1]PWS Information'!$E$10="CWS",T2025="Single Family Residence",P2025="Galvanized Requiring Replacement")),
(AND('[1]PWS Information'!$E$10="CWS",T2025="Single Family Residence",P2025="Galvanized Requiring Replacement",Q2025="Yes")),
(AND('[1]PWS Information'!$E$10="NTNC",P2025="Galvanized Requiring Replacement")),
(AND('[1]PWS Information'!$E$10="NTNC",T2025="Single Family Residence",Q2025="Yes")))),"Tier 3",
IF((OR((AND('[1]PWS Information'!$E$10="CWS",T2025="Single Family Residence",R2025="Yes",P2025="Non-Lead", I2025="Non-Lead - Copper",K2025="Before 1989")),
(AND('[1]PWS Information'!$E$10="CWS",T2025="Single Family Residence",R2025="Yes",P2025="Non-Lead", M2025="Non-Lead - Copper",N2025="Before 1989")))),"Tier 4",
IF((OR((AND('[1]PWS Information'!$E$10="NTNC",P2025="Non-Lead")),
(AND('[1]PWS Information'!$E$10="CWS",P2025="Non-Lead",R2025="")),
(AND('[1]PWS Information'!$E$10="CWS",P2025="Non-Lead",R2025="No")),
(AND('[1]PWS Information'!$E$10="CWS",P2025="Non-Lead",R2025="Don't Know")),
(AND('[1]PWS Information'!$E$10="CWS",P2025="Non-Lead", I2025="Non-Lead - Copper", R2025="Yes", K2025="Between 1989 and 2014")),
(AND('[1]PWS Information'!$E$10="CWS",P2025="Non-Lead", I2025="Non-Lead - Copper", R2025="Yes", K2025="After 2014")),
(AND('[1]PWS Information'!$E$10="CWS",P2025="Non-Lead", I2025="Non-Lead - Copper", R2025="Yes", K2025="Unknown")),
(AND('[1]PWS Information'!$E$10="CWS",P2025="Non-Lead", M2025="Non-Lead - Copper", R2025="Yes", N2025="Between 1989 and 2014")),
(AND('[1]PWS Information'!$E$10="CWS",P2025="Non-Lead", M2025="Non-Lead - Copper", R2025="Yes", N2025="After 2014")),
(AND('[1]PWS Information'!$E$10="CWS",P2025="Non-Lead", M2025="Non-Lead - Copper", R2025="Yes", N2025="Unknown")),
(AND('[1]PWS Information'!$E$10="CWS",P2025="Unknown")),
(AND('[1]PWS Information'!$E$10="NTNC",P2025="Unknown")))),"Tier 5",
"")))))</f>
        <v>Tier 5</v>
      </c>
      <c r="Y2025" s="50"/>
      <c r="Z2025" s="50"/>
    </row>
    <row r="2026" spans="1:26" x14ac:dyDescent="0.25">
      <c r="A2026" s="39">
        <v>2549</v>
      </c>
      <c r="B2026" s="40">
        <v>2084</v>
      </c>
      <c r="C2026" s="41" t="s">
        <v>375</v>
      </c>
      <c r="D2026" s="41" t="s">
        <v>61</v>
      </c>
      <c r="E2026" s="41">
        <v>75109</v>
      </c>
      <c r="F2026" s="42"/>
      <c r="G2026" s="43"/>
      <c r="H2026" s="44"/>
      <c r="I2026" s="45" t="s">
        <v>47</v>
      </c>
      <c r="J2026" s="46" t="s">
        <v>37</v>
      </c>
      <c r="K2026" s="42" t="s">
        <v>41</v>
      </c>
      <c r="L2026" s="49"/>
      <c r="M2026" s="45" t="s">
        <v>47</v>
      </c>
      <c r="N2026" s="46" t="s">
        <v>41</v>
      </c>
      <c r="O2026" s="49"/>
      <c r="P2026" s="36" t="str">
        <f t="shared" si="31"/>
        <v>Non-Lead</v>
      </c>
      <c r="Q2026" s="39" t="s">
        <v>37</v>
      </c>
      <c r="R2026" s="39" t="s">
        <v>37</v>
      </c>
      <c r="S2026" s="39"/>
      <c r="T2026" s="50" t="s">
        <v>52</v>
      </c>
      <c r="U2026" s="50" t="s">
        <v>37</v>
      </c>
      <c r="V2026" s="50" t="s">
        <v>37</v>
      </c>
      <c r="W2026" s="50" t="s">
        <v>37</v>
      </c>
      <c r="X2026" s="51" t="str">
        <f>IF((OR((AND('[1]PWS Information'!$E$10="CWS",T2026="Single Family Residence",P2026="Lead")),
(AND('[1]PWS Information'!$E$10="CWS",T2026="Multiple Family Residence",'[1]PWS Information'!$E$11="Yes",P2026="Lead")),
(AND('[1]PWS Information'!$E$10="NTNC",P2026="Lead")))),"Tier 1",
IF((OR((AND('[1]PWS Information'!$E$10="CWS",T2026="Multiple Family Residence",'[1]PWS Information'!$E$11="No",P2026="Lead")),
(AND('[1]PWS Information'!$E$10="CWS",T2026="Other",P2026="Lead")),
(AND('[1]PWS Information'!$E$10="CWS",T2026="Building",P2026="Lead")))),"Tier 2",
IF((OR((AND('[1]PWS Information'!$E$10="CWS",T2026="Single Family Residence",P2026="Galvanized Requiring Replacement")),
(AND('[1]PWS Information'!$E$10="CWS",T2026="Single Family Residence",P2026="Galvanized Requiring Replacement",Q2026="Yes")),
(AND('[1]PWS Information'!$E$10="NTNC",P2026="Galvanized Requiring Replacement")),
(AND('[1]PWS Information'!$E$10="NTNC",T2026="Single Family Residence",Q2026="Yes")))),"Tier 3",
IF((OR((AND('[1]PWS Information'!$E$10="CWS",T2026="Single Family Residence",R2026="Yes",P2026="Non-Lead", I2026="Non-Lead - Copper",K2026="Before 1989")),
(AND('[1]PWS Information'!$E$10="CWS",T2026="Single Family Residence",R2026="Yes",P2026="Non-Lead", M2026="Non-Lead - Copper",N2026="Before 1989")))),"Tier 4",
IF((OR((AND('[1]PWS Information'!$E$10="NTNC",P2026="Non-Lead")),
(AND('[1]PWS Information'!$E$10="CWS",P2026="Non-Lead",R2026="")),
(AND('[1]PWS Information'!$E$10="CWS",P2026="Non-Lead",R2026="No")),
(AND('[1]PWS Information'!$E$10="CWS",P2026="Non-Lead",R2026="Don't Know")),
(AND('[1]PWS Information'!$E$10="CWS",P2026="Non-Lead", I2026="Non-Lead - Copper", R2026="Yes", K2026="Between 1989 and 2014")),
(AND('[1]PWS Information'!$E$10="CWS",P2026="Non-Lead", I2026="Non-Lead - Copper", R2026="Yes", K2026="After 2014")),
(AND('[1]PWS Information'!$E$10="CWS",P2026="Non-Lead", I2026="Non-Lead - Copper", R2026="Yes", K2026="Unknown")),
(AND('[1]PWS Information'!$E$10="CWS",P2026="Non-Lead", M2026="Non-Lead - Copper", R2026="Yes", N2026="Between 1989 and 2014")),
(AND('[1]PWS Information'!$E$10="CWS",P2026="Non-Lead", M2026="Non-Lead - Copper", R2026="Yes", N2026="After 2014")),
(AND('[1]PWS Information'!$E$10="CWS",P2026="Non-Lead", M2026="Non-Lead - Copper", R2026="Yes", N2026="Unknown")),
(AND('[1]PWS Information'!$E$10="CWS",P2026="Unknown")),
(AND('[1]PWS Information'!$E$10="NTNC",P2026="Unknown")))),"Tier 5",
"")))))</f>
        <v>Tier 5</v>
      </c>
      <c r="Y2026" s="50"/>
      <c r="Z2026" s="50"/>
    </row>
    <row r="2027" spans="1:26" x14ac:dyDescent="0.25">
      <c r="A2027" s="39">
        <v>2550</v>
      </c>
      <c r="B2027" s="40">
        <v>2086</v>
      </c>
      <c r="C2027" s="41" t="s">
        <v>375</v>
      </c>
      <c r="D2027" s="41" t="s">
        <v>61</v>
      </c>
      <c r="E2027" s="41">
        <v>75109</v>
      </c>
      <c r="F2027" s="42"/>
      <c r="G2027" s="43"/>
      <c r="H2027" s="44"/>
      <c r="I2027" s="45" t="s">
        <v>47</v>
      </c>
      <c r="J2027" s="46" t="s">
        <v>37</v>
      </c>
      <c r="K2027" s="42" t="s">
        <v>41</v>
      </c>
      <c r="L2027" s="49"/>
      <c r="M2027" s="45" t="s">
        <v>47</v>
      </c>
      <c r="N2027" s="46" t="s">
        <v>41</v>
      </c>
      <c r="O2027" s="49"/>
      <c r="P2027" s="36" t="str">
        <f t="shared" si="31"/>
        <v>Non-Lead</v>
      </c>
      <c r="Q2027" s="39" t="s">
        <v>37</v>
      </c>
      <c r="R2027" s="39" t="s">
        <v>37</v>
      </c>
      <c r="S2027" s="39"/>
      <c r="T2027" s="50" t="s">
        <v>52</v>
      </c>
      <c r="U2027" s="50" t="s">
        <v>37</v>
      </c>
      <c r="V2027" s="50" t="s">
        <v>37</v>
      </c>
      <c r="W2027" s="50" t="s">
        <v>37</v>
      </c>
      <c r="X2027" s="51" t="str">
        <f>IF((OR((AND('[1]PWS Information'!$E$10="CWS",T2027="Single Family Residence",P2027="Lead")),
(AND('[1]PWS Information'!$E$10="CWS",T2027="Multiple Family Residence",'[1]PWS Information'!$E$11="Yes",P2027="Lead")),
(AND('[1]PWS Information'!$E$10="NTNC",P2027="Lead")))),"Tier 1",
IF((OR((AND('[1]PWS Information'!$E$10="CWS",T2027="Multiple Family Residence",'[1]PWS Information'!$E$11="No",P2027="Lead")),
(AND('[1]PWS Information'!$E$10="CWS",T2027="Other",P2027="Lead")),
(AND('[1]PWS Information'!$E$10="CWS",T2027="Building",P2027="Lead")))),"Tier 2",
IF((OR((AND('[1]PWS Information'!$E$10="CWS",T2027="Single Family Residence",P2027="Galvanized Requiring Replacement")),
(AND('[1]PWS Information'!$E$10="CWS",T2027="Single Family Residence",P2027="Galvanized Requiring Replacement",Q2027="Yes")),
(AND('[1]PWS Information'!$E$10="NTNC",P2027="Galvanized Requiring Replacement")),
(AND('[1]PWS Information'!$E$10="NTNC",T2027="Single Family Residence",Q2027="Yes")))),"Tier 3",
IF((OR((AND('[1]PWS Information'!$E$10="CWS",T2027="Single Family Residence",R2027="Yes",P2027="Non-Lead", I2027="Non-Lead - Copper",K2027="Before 1989")),
(AND('[1]PWS Information'!$E$10="CWS",T2027="Single Family Residence",R2027="Yes",P2027="Non-Lead", M2027="Non-Lead - Copper",N2027="Before 1989")))),"Tier 4",
IF((OR((AND('[1]PWS Information'!$E$10="NTNC",P2027="Non-Lead")),
(AND('[1]PWS Information'!$E$10="CWS",P2027="Non-Lead",R2027="")),
(AND('[1]PWS Information'!$E$10="CWS",P2027="Non-Lead",R2027="No")),
(AND('[1]PWS Information'!$E$10="CWS",P2027="Non-Lead",R2027="Don't Know")),
(AND('[1]PWS Information'!$E$10="CWS",P2027="Non-Lead", I2027="Non-Lead - Copper", R2027="Yes", K2027="Between 1989 and 2014")),
(AND('[1]PWS Information'!$E$10="CWS",P2027="Non-Lead", I2027="Non-Lead - Copper", R2027="Yes", K2027="After 2014")),
(AND('[1]PWS Information'!$E$10="CWS",P2027="Non-Lead", I2027="Non-Lead - Copper", R2027="Yes", K2027="Unknown")),
(AND('[1]PWS Information'!$E$10="CWS",P2027="Non-Lead", M2027="Non-Lead - Copper", R2027="Yes", N2027="Between 1989 and 2014")),
(AND('[1]PWS Information'!$E$10="CWS",P2027="Non-Lead", M2027="Non-Lead - Copper", R2027="Yes", N2027="After 2014")),
(AND('[1]PWS Information'!$E$10="CWS",P2027="Non-Lead", M2027="Non-Lead - Copper", R2027="Yes", N2027="Unknown")),
(AND('[1]PWS Information'!$E$10="CWS",P2027="Unknown")),
(AND('[1]PWS Information'!$E$10="NTNC",P2027="Unknown")))),"Tier 5",
"")))))</f>
        <v>Tier 5</v>
      </c>
      <c r="Y2027" s="50"/>
      <c r="Z2027" s="50"/>
    </row>
    <row r="2028" spans="1:26" x14ac:dyDescent="0.25">
      <c r="A2028" s="39">
        <v>2576</v>
      </c>
      <c r="B2028" s="40"/>
      <c r="C2028" s="41" t="s">
        <v>337</v>
      </c>
      <c r="D2028" s="41" t="s">
        <v>99</v>
      </c>
      <c r="E2028" s="41">
        <v>75153</v>
      </c>
      <c r="F2028" s="42"/>
      <c r="G2028" s="43"/>
      <c r="H2028" s="44"/>
      <c r="I2028" s="45" t="s">
        <v>47</v>
      </c>
      <c r="J2028" s="46" t="s">
        <v>37</v>
      </c>
      <c r="K2028" s="42" t="s">
        <v>41</v>
      </c>
      <c r="L2028" s="49"/>
      <c r="M2028" s="45" t="s">
        <v>47</v>
      </c>
      <c r="N2028" s="46" t="s">
        <v>41</v>
      </c>
      <c r="O2028" s="49"/>
      <c r="P2028" s="36" t="str">
        <f t="shared" si="31"/>
        <v>Non-Lead</v>
      </c>
      <c r="Q2028" s="39" t="s">
        <v>37</v>
      </c>
      <c r="R2028" s="39" t="s">
        <v>37</v>
      </c>
      <c r="S2028" s="39"/>
      <c r="T2028" s="50"/>
      <c r="U2028" s="50" t="s">
        <v>37</v>
      </c>
      <c r="V2028" s="50" t="s">
        <v>37</v>
      </c>
      <c r="W2028" s="50" t="s">
        <v>37</v>
      </c>
      <c r="X2028" s="51" t="str">
        <f>IF((OR((AND('[1]PWS Information'!$E$10="CWS",T2028="Single Family Residence",P2028="Lead")),
(AND('[1]PWS Information'!$E$10="CWS",T2028="Multiple Family Residence",'[1]PWS Information'!$E$11="Yes",P2028="Lead")),
(AND('[1]PWS Information'!$E$10="NTNC",P2028="Lead")))),"Tier 1",
IF((OR((AND('[1]PWS Information'!$E$10="CWS",T2028="Multiple Family Residence",'[1]PWS Information'!$E$11="No",P2028="Lead")),
(AND('[1]PWS Information'!$E$10="CWS",T2028="Other",P2028="Lead")),
(AND('[1]PWS Information'!$E$10="CWS",T2028="Building",P2028="Lead")))),"Tier 2",
IF((OR((AND('[1]PWS Information'!$E$10="CWS",T2028="Single Family Residence",P2028="Galvanized Requiring Replacement")),
(AND('[1]PWS Information'!$E$10="CWS",T2028="Single Family Residence",P2028="Galvanized Requiring Replacement",Q2028="Yes")),
(AND('[1]PWS Information'!$E$10="NTNC",P2028="Galvanized Requiring Replacement")),
(AND('[1]PWS Information'!$E$10="NTNC",T2028="Single Family Residence",Q2028="Yes")))),"Tier 3",
IF((OR((AND('[1]PWS Information'!$E$10="CWS",T2028="Single Family Residence",R2028="Yes",P2028="Non-Lead", I2028="Non-Lead - Copper",K2028="Before 1989")),
(AND('[1]PWS Information'!$E$10="CWS",T2028="Single Family Residence",R2028="Yes",P2028="Non-Lead", M2028="Non-Lead - Copper",N2028="Before 1989")))),"Tier 4",
IF((OR((AND('[1]PWS Information'!$E$10="NTNC",P2028="Non-Lead")),
(AND('[1]PWS Information'!$E$10="CWS",P2028="Non-Lead",R2028="")),
(AND('[1]PWS Information'!$E$10="CWS",P2028="Non-Lead",R2028="No")),
(AND('[1]PWS Information'!$E$10="CWS",P2028="Non-Lead",R2028="Don't Know")),
(AND('[1]PWS Information'!$E$10="CWS",P2028="Non-Lead", I2028="Non-Lead - Copper", R2028="Yes", K2028="Between 1989 and 2014")),
(AND('[1]PWS Information'!$E$10="CWS",P2028="Non-Lead", I2028="Non-Lead - Copper", R2028="Yes", K2028="After 2014")),
(AND('[1]PWS Information'!$E$10="CWS",P2028="Non-Lead", I2028="Non-Lead - Copper", R2028="Yes", K2028="Unknown")),
(AND('[1]PWS Information'!$E$10="CWS",P2028="Non-Lead", M2028="Non-Lead - Copper", R2028="Yes", N2028="Between 1989 and 2014")),
(AND('[1]PWS Information'!$E$10="CWS",P2028="Non-Lead", M2028="Non-Lead - Copper", R2028="Yes", N2028="After 2014")),
(AND('[1]PWS Information'!$E$10="CWS",P2028="Non-Lead", M2028="Non-Lead - Copper", R2028="Yes", N2028="Unknown")),
(AND('[1]PWS Information'!$E$10="CWS",P2028="Unknown")),
(AND('[1]PWS Information'!$E$10="NTNC",P2028="Unknown")))),"Tier 5",
"")))))</f>
        <v>Tier 5</v>
      </c>
      <c r="Y2028" s="50"/>
      <c r="Z2028" s="50"/>
    </row>
    <row r="2029" spans="1:26" x14ac:dyDescent="0.25">
      <c r="A2029" s="39">
        <v>2593</v>
      </c>
      <c r="B2029" s="40"/>
      <c r="C2029" s="41" t="s">
        <v>342</v>
      </c>
      <c r="D2029" s="41" t="s">
        <v>83</v>
      </c>
      <c r="E2029" s="41">
        <v>75105</v>
      </c>
      <c r="F2029" s="42"/>
      <c r="G2029" s="43"/>
      <c r="H2029" s="44"/>
      <c r="I2029" s="45" t="s">
        <v>47</v>
      </c>
      <c r="J2029" s="46" t="s">
        <v>37</v>
      </c>
      <c r="K2029" s="42" t="s">
        <v>41</v>
      </c>
      <c r="L2029" s="49"/>
      <c r="M2029" s="45" t="s">
        <v>47</v>
      </c>
      <c r="N2029" s="46" t="s">
        <v>41</v>
      </c>
      <c r="O2029" s="49"/>
      <c r="P2029" s="36" t="str">
        <f t="shared" si="31"/>
        <v>Non-Lead</v>
      </c>
      <c r="Q2029" s="39" t="s">
        <v>37</v>
      </c>
      <c r="R2029" s="39" t="s">
        <v>37</v>
      </c>
      <c r="S2029" s="39"/>
      <c r="T2029" s="50" t="s">
        <v>52</v>
      </c>
      <c r="U2029" s="50" t="s">
        <v>37</v>
      </c>
      <c r="V2029" s="50" t="s">
        <v>37</v>
      </c>
      <c r="W2029" s="50" t="s">
        <v>37</v>
      </c>
      <c r="X2029" s="51" t="str">
        <f>IF((OR((AND('[1]PWS Information'!$E$10="CWS",T2029="Single Family Residence",P2029="Lead")),
(AND('[1]PWS Information'!$E$10="CWS",T2029="Multiple Family Residence",'[1]PWS Information'!$E$11="Yes",P2029="Lead")),
(AND('[1]PWS Information'!$E$10="NTNC",P2029="Lead")))),"Tier 1",
IF((OR((AND('[1]PWS Information'!$E$10="CWS",T2029="Multiple Family Residence",'[1]PWS Information'!$E$11="No",P2029="Lead")),
(AND('[1]PWS Information'!$E$10="CWS",T2029="Other",P2029="Lead")),
(AND('[1]PWS Information'!$E$10="CWS",T2029="Building",P2029="Lead")))),"Tier 2",
IF((OR((AND('[1]PWS Information'!$E$10="CWS",T2029="Single Family Residence",P2029="Galvanized Requiring Replacement")),
(AND('[1]PWS Information'!$E$10="CWS",T2029="Single Family Residence",P2029="Galvanized Requiring Replacement",Q2029="Yes")),
(AND('[1]PWS Information'!$E$10="NTNC",P2029="Galvanized Requiring Replacement")),
(AND('[1]PWS Information'!$E$10="NTNC",T2029="Single Family Residence",Q2029="Yes")))),"Tier 3",
IF((OR((AND('[1]PWS Information'!$E$10="CWS",T2029="Single Family Residence",R2029="Yes",P2029="Non-Lead", I2029="Non-Lead - Copper",K2029="Before 1989")),
(AND('[1]PWS Information'!$E$10="CWS",T2029="Single Family Residence",R2029="Yes",P2029="Non-Lead", M2029="Non-Lead - Copper",N2029="Before 1989")))),"Tier 4",
IF((OR((AND('[1]PWS Information'!$E$10="NTNC",P2029="Non-Lead")),
(AND('[1]PWS Information'!$E$10="CWS",P2029="Non-Lead",R2029="")),
(AND('[1]PWS Information'!$E$10="CWS",P2029="Non-Lead",R2029="No")),
(AND('[1]PWS Information'!$E$10="CWS",P2029="Non-Lead",R2029="Don't Know")),
(AND('[1]PWS Information'!$E$10="CWS",P2029="Non-Lead", I2029="Non-Lead - Copper", R2029="Yes", K2029="Between 1989 and 2014")),
(AND('[1]PWS Information'!$E$10="CWS",P2029="Non-Lead", I2029="Non-Lead - Copper", R2029="Yes", K2029="After 2014")),
(AND('[1]PWS Information'!$E$10="CWS",P2029="Non-Lead", I2029="Non-Lead - Copper", R2029="Yes", K2029="Unknown")),
(AND('[1]PWS Information'!$E$10="CWS",P2029="Non-Lead", M2029="Non-Lead - Copper", R2029="Yes", N2029="Between 1989 and 2014")),
(AND('[1]PWS Information'!$E$10="CWS",P2029="Non-Lead", M2029="Non-Lead - Copper", R2029="Yes", N2029="After 2014")),
(AND('[1]PWS Information'!$E$10="CWS",P2029="Non-Lead", M2029="Non-Lead - Copper", R2029="Yes", N2029="Unknown")),
(AND('[1]PWS Information'!$E$10="CWS",P2029="Unknown")),
(AND('[1]PWS Information'!$E$10="NTNC",P2029="Unknown")))),"Tier 5",
"")))))</f>
        <v>Tier 5</v>
      </c>
      <c r="Y2029" s="50"/>
      <c r="Z2029" s="50"/>
    </row>
    <row r="2030" spans="1:26" ht="30" x14ac:dyDescent="0.25">
      <c r="A2030" s="39">
        <v>2606</v>
      </c>
      <c r="B2030" s="40">
        <v>9402</v>
      </c>
      <c r="C2030" s="41" t="s">
        <v>446</v>
      </c>
      <c r="D2030" s="41" t="s">
        <v>83</v>
      </c>
      <c r="E2030" s="41">
        <v>75105</v>
      </c>
      <c r="F2030" s="42"/>
      <c r="G2030" s="43"/>
      <c r="H2030" s="44"/>
      <c r="I2030" s="45" t="s">
        <v>47</v>
      </c>
      <c r="J2030" s="46" t="s">
        <v>37</v>
      </c>
      <c r="K2030" s="42" t="s">
        <v>41</v>
      </c>
      <c r="L2030" s="49"/>
      <c r="M2030" s="45" t="s">
        <v>47</v>
      </c>
      <c r="N2030" s="46" t="s">
        <v>40</v>
      </c>
      <c r="O2030" s="49"/>
      <c r="P2030" s="36" t="str">
        <f t="shared" si="31"/>
        <v>Non-Lead</v>
      </c>
      <c r="Q2030" s="39" t="s">
        <v>37</v>
      </c>
      <c r="R2030" s="39" t="s">
        <v>37</v>
      </c>
      <c r="S2030" s="39"/>
      <c r="T2030" s="50" t="s">
        <v>36</v>
      </c>
      <c r="U2030" s="50" t="s">
        <v>37</v>
      </c>
      <c r="V2030" s="50" t="s">
        <v>37</v>
      </c>
      <c r="W2030" s="50" t="s">
        <v>37</v>
      </c>
      <c r="X2030" s="51" t="str">
        <f>IF((OR((AND('[1]PWS Information'!$E$10="CWS",T2030="Single Family Residence",P2030="Lead")),
(AND('[1]PWS Information'!$E$10="CWS",T2030="Multiple Family Residence",'[1]PWS Information'!$E$11="Yes",P2030="Lead")),
(AND('[1]PWS Information'!$E$10="NTNC",P2030="Lead")))),"Tier 1",
IF((OR((AND('[1]PWS Information'!$E$10="CWS",T2030="Multiple Family Residence",'[1]PWS Information'!$E$11="No",P2030="Lead")),
(AND('[1]PWS Information'!$E$10="CWS",T2030="Other",P2030="Lead")),
(AND('[1]PWS Information'!$E$10="CWS",T2030="Building",P2030="Lead")))),"Tier 2",
IF((OR((AND('[1]PWS Information'!$E$10="CWS",T2030="Single Family Residence",P2030="Galvanized Requiring Replacement")),
(AND('[1]PWS Information'!$E$10="CWS",T2030="Single Family Residence",P2030="Galvanized Requiring Replacement",Q2030="Yes")),
(AND('[1]PWS Information'!$E$10="NTNC",P2030="Galvanized Requiring Replacement")),
(AND('[1]PWS Information'!$E$10="NTNC",T2030="Single Family Residence",Q2030="Yes")))),"Tier 3",
IF((OR((AND('[1]PWS Information'!$E$10="CWS",T2030="Single Family Residence",R2030="Yes",P2030="Non-Lead", I2030="Non-Lead - Copper",K2030="Before 1989")),
(AND('[1]PWS Information'!$E$10="CWS",T2030="Single Family Residence",R2030="Yes",P2030="Non-Lead", M2030="Non-Lead - Copper",N2030="Before 1989")))),"Tier 4",
IF((OR((AND('[1]PWS Information'!$E$10="NTNC",P2030="Non-Lead")),
(AND('[1]PWS Information'!$E$10="CWS",P2030="Non-Lead",R2030="")),
(AND('[1]PWS Information'!$E$10="CWS",P2030="Non-Lead",R2030="No")),
(AND('[1]PWS Information'!$E$10="CWS",P2030="Non-Lead",R2030="Don't Know")),
(AND('[1]PWS Information'!$E$10="CWS",P2030="Non-Lead", I2030="Non-Lead - Copper", R2030="Yes", K2030="Between 1989 and 2014")),
(AND('[1]PWS Information'!$E$10="CWS",P2030="Non-Lead", I2030="Non-Lead - Copper", R2030="Yes", K2030="After 2014")),
(AND('[1]PWS Information'!$E$10="CWS",P2030="Non-Lead", I2030="Non-Lead - Copper", R2030="Yes", K2030="Unknown")),
(AND('[1]PWS Information'!$E$10="CWS",P2030="Non-Lead", M2030="Non-Lead - Copper", R2030="Yes", N2030="Between 1989 and 2014")),
(AND('[1]PWS Information'!$E$10="CWS",P2030="Non-Lead", M2030="Non-Lead - Copper", R2030="Yes", N2030="After 2014")),
(AND('[1]PWS Information'!$E$10="CWS",P2030="Non-Lead", M2030="Non-Lead - Copper", R2030="Yes", N2030="Unknown")),
(AND('[1]PWS Information'!$E$10="CWS",P2030="Unknown")),
(AND('[1]PWS Information'!$E$10="NTNC",P2030="Unknown")))),"Tier 5",
"")))))</f>
        <v>Tier 5</v>
      </c>
      <c r="Y2030" s="50"/>
      <c r="Z2030" s="50"/>
    </row>
    <row r="2031" spans="1:26" x14ac:dyDescent="0.25">
      <c r="A2031" s="39">
        <v>2607</v>
      </c>
      <c r="B2031" s="40">
        <v>10044</v>
      </c>
      <c r="C2031" s="41" t="s">
        <v>345</v>
      </c>
      <c r="D2031" s="41" t="s">
        <v>88</v>
      </c>
      <c r="E2031" s="41">
        <v>75144</v>
      </c>
      <c r="F2031" s="42"/>
      <c r="G2031" s="43"/>
      <c r="H2031" s="44"/>
      <c r="I2031" s="45" t="s">
        <v>47</v>
      </c>
      <c r="J2031" s="46" t="s">
        <v>37</v>
      </c>
      <c r="K2031" s="42" t="s">
        <v>41</v>
      </c>
      <c r="L2031" s="49"/>
      <c r="M2031" s="45" t="s">
        <v>47</v>
      </c>
      <c r="N2031" s="46" t="s">
        <v>41</v>
      </c>
      <c r="O2031" s="49"/>
      <c r="P2031" s="36" t="str">
        <f t="shared" si="31"/>
        <v>Non-Lead</v>
      </c>
      <c r="Q2031" s="39" t="s">
        <v>37</v>
      </c>
      <c r="R2031" s="39" t="s">
        <v>37</v>
      </c>
      <c r="S2031" s="39"/>
      <c r="T2031" s="50" t="s">
        <v>52</v>
      </c>
      <c r="U2031" s="50" t="s">
        <v>37</v>
      </c>
      <c r="V2031" s="50" t="s">
        <v>37</v>
      </c>
      <c r="W2031" s="50" t="s">
        <v>37</v>
      </c>
      <c r="X2031" s="51" t="str">
        <f>IF((OR((AND('[1]PWS Information'!$E$10="CWS",T2031="Single Family Residence",P2031="Lead")),
(AND('[1]PWS Information'!$E$10="CWS",T2031="Multiple Family Residence",'[1]PWS Information'!$E$11="Yes",P2031="Lead")),
(AND('[1]PWS Information'!$E$10="NTNC",P2031="Lead")))),"Tier 1",
IF((OR((AND('[1]PWS Information'!$E$10="CWS",T2031="Multiple Family Residence",'[1]PWS Information'!$E$11="No",P2031="Lead")),
(AND('[1]PWS Information'!$E$10="CWS",T2031="Other",P2031="Lead")),
(AND('[1]PWS Information'!$E$10="CWS",T2031="Building",P2031="Lead")))),"Tier 2",
IF((OR((AND('[1]PWS Information'!$E$10="CWS",T2031="Single Family Residence",P2031="Galvanized Requiring Replacement")),
(AND('[1]PWS Information'!$E$10="CWS",T2031="Single Family Residence",P2031="Galvanized Requiring Replacement",Q2031="Yes")),
(AND('[1]PWS Information'!$E$10="NTNC",P2031="Galvanized Requiring Replacement")),
(AND('[1]PWS Information'!$E$10="NTNC",T2031="Single Family Residence",Q2031="Yes")))),"Tier 3",
IF((OR((AND('[1]PWS Information'!$E$10="CWS",T2031="Single Family Residence",R2031="Yes",P2031="Non-Lead", I2031="Non-Lead - Copper",K2031="Before 1989")),
(AND('[1]PWS Information'!$E$10="CWS",T2031="Single Family Residence",R2031="Yes",P2031="Non-Lead", M2031="Non-Lead - Copper",N2031="Before 1989")))),"Tier 4",
IF((OR((AND('[1]PWS Information'!$E$10="NTNC",P2031="Non-Lead")),
(AND('[1]PWS Information'!$E$10="CWS",P2031="Non-Lead",R2031="")),
(AND('[1]PWS Information'!$E$10="CWS",P2031="Non-Lead",R2031="No")),
(AND('[1]PWS Information'!$E$10="CWS",P2031="Non-Lead",R2031="Don't Know")),
(AND('[1]PWS Information'!$E$10="CWS",P2031="Non-Lead", I2031="Non-Lead - Copper", R2031="Yes", K2031="Between 1989 and 2014")),
(AND('[1]PWS Information'!$E$10="CWS",P2031="Non-Lead", I2031="Non-Lead - Copper", R2031="Yes", K2031="After 2014")),
(AND('[1]PWS Information'!$E$10="CWS",P2031="Non-Lead", I2031="Non-Lead - Copper", R2031="Yes", K2031="Unknown")),
(AND('[1]PWS Information'!$E$10="CWS",P2031="Non-Lead", M2031="Non-Lead - Copper", R2031="Yes", N2031="Between 1989 and 2014")),
(AND('[1]PWS Information'!$E$10="CWS",P2031="Non-Lead", M2031="Non-Lead - Copper", R2031="Yes", N2031="After 2014")),
(AND('[1]PWS Information'!$E$10="CWS",P2031="Non-Lead", M2031="Non-Lead - Copper", R2031="Yes", N2031="Unknown")),
(AND('[1]PWS Information'!$E$10="CWS",P2031="Unknown")),
(AND('[1]PWS Information'!$E$10="NTNC",P2031="Unknown")))),"Tier 5",
"")))))</f>
        <v>Tier 5</v>
      </c>
      <c r="Y2031" s="50"/>
      <c r="Z2031" s="50"/>
    </row>
    <row r="2032" spans="1:26" ht="30" x14ac:dyDescent="0.25">
      <c r="A2032" s="39">
        <v>2608</v>
      </c>
      <c r="B2032" s="40">
        <v>204</v>
      </c>
      <c r="C2032" s="41" t="s">
        <v>515</v>
      </c>
      <c r="D2032" s="41" t="s">
        <v>88</v>
      </c>
      <c r="E2032" s="41">
        <v>75144</v>
      </c>
      <c r="F2032" s="42"/>
      <c r="G2032" s="43"/>
      <c r="H2032" s="44"/>
      <c r="I2032" s="45" t="s">
        <v>47</v>
      </c>
      <c r="J2032" s="46" t="s">
        <v>37</v>
      </c>
      <c r="K2032" s="42" t="s">
        <v>41</v>
      </c>
      <c r="L2032" s="49"/>
      <c r="M2032" s="45" t="s">
        <v>47</v>
      </c>
      <c r="N2032" s="46" t="s">
        <v>41</v>
      </c>
      <c r="O2032" s="49"/>
      <c r="P2032" s="36" t="str">
        <f t="shared" si="31"/>
        <v>Non-Lead</v>
      </c>
      <c r="Q2032" s="39" t="s">
        <v>37</v>
      </c>
      <c r="R2032" s="39" t="s">
        <v>37</v>
      </c>
      <c r="S2032" s="39"/>
      <c r="T2032" s="50" t="s">
        <v>52</v>
      </c>
      <c r="U2032" s="50" t="s">
        <v>37</v>
      </c>
      <c r="V2032" s="50" t="s">
        <v>37</v>
      </c>
      <c r="W2032" s="50" t="s">
        <v>37</v>
      </c>
      <c r="X2032" s="51" t="str">
        <f>IF((OR((AND('[1]PWS Information'!$E$10="CWS",T2032="Single Family Residence",P2032="Lead")),
(AND('[1]PWS Information'!$E$10="CWS",T2032="Multiple Family Residence",'[1]PWS Information'!$E$11="Yes",P2032="Lead")),
(AND('[1]PWS Information'!$E$10="NTNC",P2032="Lead")))),"Tier 1",
IF((OR((AND('[1]PWS Information'!$E$10="CWS",T2032="Multiple Family Residence",'[1]PWS Information'!$E$11="No",P2032="Lead")),
(AND('[1]PWS Information'!$E$10="CWS",T2032="Other",P2032="Lead")),
(AND('[1]PWS Information'!$E$10="CWS",T2032="Building",P2032="Lead")))),"Tier 2",
IF((OR((AND('[1]PWS Information'!$E$10="CWS",T2032="Single Family Residence",P2032="Galvanized Requiring Replacement")),
(AND('[1]PWS Information'!$E$10="CWS",T2032="Single Family Residence",P2032="Galvanized Requiring Replacement",Q2032="Yes")),
(AND('[1]PWS Information'!$E$10="NTNC",P2032="Galvanized Requiring Replacement")),
(AND('[1]PWS Information'!$E$10="NTNC",T2032="Single Family Residence",Q2032="Yes")))),"Tier 3",
IF((OR((AND('[1]PWS Information'!$E$10="CWS",T2032="Single Family Residence",R2032="Yes",P2032="Non-Lead", I2032="Non-Lead - Copper",K2032="Before 1989")),
(AND('[1]PWS Information'!$E$10="CWS",T2032="Single Family Residence",R2032="Yes",P2032="Non-Lead", M2032="Non-Lead - Copper",N2032="Before 1989")))),"Tier 4",
IF((OR((AND('[1]PWS Information'!$E$10="NTNC",P2032="Non-Lead")),
(AND('[1]PWS Information'!$E$10="CWS",P2032="Non-Lead",R2032="")),
(AND('[1]PWS Information'!$E$10="CWS",P2032="Non-Lead",R2032="No")),
(AND('[1]PWS Information'!$E$10="CWS",P2032="Non-Lead",R2032="Don't Know")),
(AND('[1]PWS Information'!$E$10="CWS",P2032="Non-Lead", I2032="Non-Lead - Copper", R2032="Yes", K2032="Between 1989 and 2014")),
(AND('[1]PWS Information'!$E$10="CWS",P2032="Non-Lead", I2032="Non-Lead - Copper", R2032="Yes", K2032="After 2014")),
(AND('[1]PWS Information'!$E$10="CWS",P2032="Non-Lead", I2032="Non-Lead - Copper", R2032="Yes", K2032="Unknown")),
(AND('[1]PWS Information'!$E$10="CWS",P2032="Non-Lead", M2032="Non-Lead - Copper", R2032="Yes", N2032="Between 1989 and 2014")),
(AND('[1]PWS Information'!$E$10="CWS",P2032="Non-Lead", M2032="Non-Lead - Copper", R2032="Yes", N2032="After 2014")),
(AND('[1]PWS Information'!$E$10="CWS",P2032="Non-Lead", M2032="Non-Lead - Copper", R2032="Yes", N2032="Unknown")),
(AND('[1]PWS Information'!$E$10="CWS",P2032="Unknown")),
(AND('[1]PWS Information'!$E$10="NTNC",P2032="Unknown")))),"Tier 5",
"")))))</f>
        <v>Tier 5</v>
      </c>
      <c r="Y2032" s="50"/>
      <c r="Z2032" s="50"/>
    </row>
    <row r="2033" spans="1:26" x14ac:dyDescent="0.25">
      <c r="A2033" s="39">
        <v>2609</v>
      </c>
      <c r="B2033" s="40">
        <v>403</v>
      </c>
      <c r="C2033" s="41" t="s">
        <v>400</v>
      </c>
      <c r="D2033" s="41" t="s">
        <v>88</v>
      </c>
      <c r="E2033" s="41">
        <v>75144</v>
      </c>
      <c r="F2033" s="42"/>
      <c r="G2033" s="43"/>
      <c r="H2033" s="44"/>
      <c r="I2033" s="45" t="s">
        <v>47</v>
      </c>
      <c r="J2033" s="46" t="s">
        <v>37</v>
      </c>
      <c r="K2033" s="42" t="s">
        <v>41</v>
      </c>
      <c r="L2033" s="49"/>
      <c r="M2033" s="45" t="s">
        <v>47</v>
      </c>
      <c r="N2033" s="46" t="s">
        <v>41</v>
      </c>
      <c r="O2033" s="49"/>
      <c r="P2033" s="36" t="str">
        <f t="shared" si="31"/>
        <v>Non-Lead</v>
      </c>
      <c r="Q2033" s="39" t="s">
        <v>37</v>
      </c>
      <c r="R2033" s="39" t="s">
        <v>37</v>
      </c>
      <c r="S2033" s="39"/>
      <c r="T2033" s="50" t="s">
        <v>52</v>
      </c>
      <c r="U2033" s="50" t="s">
        <v>37</v>
      </c>
      <c r="V2033" s="50" t="s">
        <v>37</v>
      </c>
      <c r="W2033" s="50" t="s">
        <v>37</v>
      </c>
      <c r="X2033" s="51" t="str">
        <f>IF((OR((AND('[1]PWS Information'!$E$10="CWS",T2033="Single Family Residence",P2033="Lead")),
(AND('[1]PWS Information'!$E$10="CWS",T2033="Multiple Family Residence",'[1]PWS Information'!$E$11="Yes",P2033="Lead")),
(AND('[1]PWS Information'!$E$10="NTNC",P2033="Lead")))),"Tier 1",
IF((OR((AND('[1]PWS Information'!$E$10="CWS",T2033="Multiple Family Residence",'[1]PWS Information'!$E$11="No",P2033="Lead")),
(AND('[1]PWS Information'!$E$10="CWS",T2033="Other",P2033="Lead")),
(AND('[1]PWS Information'!$E$10="CWS",T2033="Building",P2033="Lead")))),"Tier 2",
IF((OR((AND('[1]PWS Information'!$E$10="CWS",T2033="Single Family Residence",P2033="Galvanized Requiring Replacement")),
(AND('[1]PWS Information'!$E$10="CWS",T2033="Single Family Residence",P2033="Galvanized Requiring Replacement",Q2033="Yes")),
(AND('[1]PWS Information'!$E$10="NTNC",P2033="Galvanized Requiring Replacement")),
(AND('[1]PWS Information'!$E$10="NTNC",T2033="Single Family Residence",Q2033="Yes")))),"Tier 3",
IF((OR((AND('[1]PWS Information'!$E$10="CWS",T2033="Single Family Residence",R2033="Yes",P2033="Non-Lead", I2033="Non-Lead - Copper",K2033="Before 1989")),
(AND('[1]PWS Information'!$E$10="CWS",T2033="Single Family Residence",R2033="Yes",P2033="Non-Lead", M2033="Non-Lead - Copper",N2033="Before 1989")))),"Tier 4",
IF((OR((AND('[1]PWS Information'!$E$10="NTNC",P2033="Non-Lead")),
(AND('[1]PWS Information'!$E$10="CWS",P2033="Non-Lead",R2033="")),
(AND('[1]PWS Information'!$E$10="CWS",P2033="Non-Lead",R2033="No")),
(AND('[1]PWS Information'!$E$10="CWS",P2033="Non-Lead",R2033="Don't Know")),
(AND('[1]PWS Information'!$E$10="CWS",P2033="Non-Lead", I2033="Non-Lead - Copper", R2033="Yes", K2033="Between 1989 and 2014")),
(AND('[1]PWS Information'!$E$10="CWS",P2033="Non-Lead", I2033="Non-Lead - Copper", R2033="Yes", K2033="After 2014")),
(AND('[1]PWS Information'!$E$10="CWS",P2033="Non-Lead", I2033="Non-Lead - Copper", R2033="Yes", K2033="Unknown")),
(AND('[1]PWS Information'!$E$10="CWS",P2033="Non-Lead", M2033="Non-Lead - Copper", R2033="Yes", N2033="Between 1989 and 2014")),
(AND('[1]PWS Information'!$E$10="CWS",P2033="Non-Lead", M2033="Non-Lead - Copper", R2033="Yes", N2033="After 2014")),
(AND('[1]PWS Information'!$E$10="CWS",P2033="Non-Lead", M2033="Non-Lead - Copper", R2033="Yes", N2033="Unknown")),
(AND('[1]PWS Information'!$E$10="CWS",P2033="Unknown")),
(AND('[1]PWS Information'!$E$10="NTNC",P2033="Unknown")))),"Tier 5",
"")))))</f>
        <v>Tier 5</v>
      </c>
      <c r="Y2033" s="50"/>
      <c r="Z2033" s="50"/>
    </row>
    <row r="2034" spans="1:26" x14ac:dyDescent="0.25">
      <c r="A2034" s="39"/>
      <c r="B2034" s="40"/>
      <c r="C2034" s="41"/>
      <c r="D2034" s="41"/>
      <c r="E2034" s="41"/>
      <c r="F2034" s="42"/>
      <c r="G2034" s="43"/>
      <c r="H2034" s="44"/>
      <c r="I2034" s="45"/>
      <c r="J2034" s="46"/>
      <c r="K2034" s="42"/>
      <c r="L2034" s="49"/>
      <c r="M2034" s="45"/>
      <c r="N2034" s="46"/>
      <c r="O2034" s="49"/>
      <c r="P2034" s="36" t="str">
        <f t="shared" si="31"/>
        <v/>
      </c>
      <c r="Q2034" s="39"/>
      <c r="R2034" s="39"/>
      <c r="S2034" s="39"/>
      <c r="T2034" s="50"/>
      <c r="U2034" s="50"/>
      <c r="V2034" s="50"/>
      <c r="W2034" s="50"/>
      <c r="X2034" s="51" t="str">
        <f>IF((OR((AND('[1]PWS Information'!$E$10="CWS",T2034="Single Family Residence",P2034="Lead")),
(AND('[1]PWS Information'!$E$10="CWS",T2034="Multiple Family Residence",'[1]PWS Information'!$E$11="Yes",P2034="Lead")),
(AND('[1]PWS Information'!$E$10="NTNC",P2034="Lead")))),"Tier 1",
IF((OR((AND('[1]PWS Information'!$E$10="CWS",T2034="Multiple Family Residence",'[1]PWS Information'!$E$11="No",P2034="Lead")),
(AND('[1]PWS Information'!$E$10="CWS",T2034="Other",P2034="Lead")),
(AND('[1]PWS Information'!$E$10="CWS",T2034="Building",P2034="Lead")))),"Tier 2",
IF((OR((AND('[1]PWS Information'!$E$10="CWS",T2034="Single Family Residence",P2034="Galvanized Requiring Replacement")),
(AND('[1]PWS Information'!$E$10="CWS",T2034="Single Family Residence",P2034="Galvanized Requiring Replacement",Q2034="Yes")),
(AND('[1]PWS Information'!$E$10="NTNC",P2034="Galvanized Requiring Replacement")),
(AND('[1]PWS Information'!$E$10="NTNC",T2034="Single Family Residence",Q2034="Yes")))),"Tier 3",
IF((OR((AND('[1]PWS Information'!$E$10="CWS",T2034="Single Family Residence",R2034="Yes",P2034="Non-Lead", I2034="Non-Lead - Copper",K2034="Before 1989")),
(AND('[1]PWS Information'!$E$10="CWS",T2034="Single Family Residence",R2034="Yes",P2034="Non-Lead", M2034="Non-Lead - Copper",N2034="Before 1989")))),"Tier 4",
IF((OR((AND('[1]PWS Information'!$E$10="NTNC",P2034="Non-Lead")),
(AND('[1]PWS Information'!$E$10="CWS",P2034="Non-Lead",R2034="")),
(AND('[1]PWS Information'!$E$10="CWS",P2034="Non-Lead",R2034="No")),
(AND('[1]PWS Information'!$E$10="CWS",P2034="Non-Lead",R2034="Don't Know")),
(AND('[1]PWS Information'!$E$10="CWS",P2034="Non-Lead", I2034="Non-Lead - Copper", R2034="Yes", K2034="Between 1989 and 2014")),
(AND('[1]PWS Information'!$E$10="CWS",P2034="Non-Lead", I2034="Non-Lead - Copper", R2034="Yes", K2034="After 2014")),
(AND('[1]PWS Information'!$E$10="CWS",P2034="Non-Lead", I2034="Non-Lead - Copper", R2034="Yes", K2034="Unknown")),
(AND('[1]PWS Information'!$E$10="CWS",P2034="Non-Lead", M2034="Non-Lead - Copper", R2034="Yes", N2034="Between 1989 and 2014")),
(AND('[1]PWS Information'!$E$10="CWS",P2034="Non-Lead", M2034="Non-Lead - Copper", R2034="Yes", N2034="After 2014")),
(AND('[1]PWS Information'!$E$10="CWS",P2034="Non-Lead", M2034="Non-Lead - Copper", R2034="Yes", N2034="Unknown")),
(AND('[1]PWS Information'!$E$10="CWS",P2034="Unknown")),
(AND('[1]PWS Information'!$E$10="NTNC",P2034="Unknown")))),"Tier 5",
"")))))</f>
        <v/>
      </c>
      <c r="Y2034" s="50"/>
      <c r="Z2034" s="50"/>
    </row>
    <row r="2035" spans="1:26" ht="30" x14ac:dyDescent="0.25">
      <c r="A2035" s="39">
        <v>11</v>
      </c>
      <c r="B2035" s="40">
        <v>3207</v>
      </c>
      <c r="C2035" s="41" t="s">
        <v>63</v>
      </c>
      <c r="D2035" s="41" t="s">
        <v>516</v>
      </c>
      <c r="E2035" s="41">
        <v>75109</v>
      </c>
      <c r="F2035" s="42"/>
      <c r="G2035" s="43"/>
      <c r="H2035" s="44"/>
      <c r="I2035" s="45" t="s">
        <v>47</v>
      </c>
      <c r="J2035" s="46" t="s">
        <v>37</v>
      </c>
      <c r="K2035" s="42" t="s">
        <v>40</v>
      </c>
      <c r="L2035" s="49"/>
      <c r="M2035" s="45" t="s">
        <v>47</v>
      </c>
      <c r="N2035" s="46" t="s">
        <v>40</v>
      </c>
      <c r="O2035" s="49"/>
      <c r="P2035" s="36" t="str">
        <f t="shared" si="31"/>
        <v>Non-Lead</v>
      </c>
      <c r="Q2035" s="39" t="s">
        <v>37</v>
      </c>
      <c r="R2035" s="39" t="s">
        <v>37</v>
      </c>
      <c r="S2035" s="39"/>
      <c r="T2035" s="50" t="s">
        <v>36</v>
      </c>
      <c r="U2035" s="50" t="s">
        <v>37</v>
      </c>
      <c r="V2035" s="50" t="s">
        <v>37</v>
      </c>
      <c r="W2035" s="50" t="s">
        <v>37</v>
      </c>
      <c r="X2035" s="51" t="str">
        <f>IF((OR((AND('[1]PWS Information'!$E$10="CWS",T2035="Single Family Residence",P2035="Lead")),
(AND('[1]PWS Information'!$E$10="CWS",T2035="Multiple Family Residence",'[1]PWS Information'!$E$11="Yes",P2035="Lead")),
(AND('[1]PWS Information'!$E$10="NTNC",P2035="Lead")))),"Tier 1",
IF((OR((AND('[1]PWS Information'!$E$10="CWS",T2035="Multiple Family Residence",'[1]PWS Information'!$E$11="No",P2035="Lead")),
(AND('[1]PWS Information'!$E$10="CWS",T2035="Other",P2035="Lead")),
(AND('[1]PWS Information'!$E$10="CWS",T2035="Building",P2035="Lead")))),"Tier 2",
IF((OR((AND('[1]PWS Information'!$E$10="CWS",T2035="Single Family Residence",P2035="Galvanized Requiring Replacement")),
(AND('[1]PWS Information'!$E$10="CWS",T2035="Single Family Residence",P2035="Galvanized Requiring Replacement",Q2035="Yes")),
(AND('[1]PWS Information'!$E$10="NTNC",P2035="Galvanized Requiring Replacement")),
(AND('[1]PWS Information'!$E$10="NTNC",T2035="Single Family Residence",Q2035="Yes")))),"Tier 3",
IF((OR((AND('[1]PWS Information'!$E$10="CWS",T2035="Single Family Residence",R2035="Yes",P2035="Non-Lead", I2035="Non-Lead - Copper",K2035="Before 1989")),
(AND('[1]PWS Information'!$E$10="CWS",T2035="Single Family Residence",R2035="Yes",P2035="Non-Lead", M2035="Non-Lead - Copper",N2035="Before 1989")))),"Tier 4",
IF((OR((AND('[1]PWS Information'!$E$10="NTNC",P2035="Non-Lead")),
(AND('[1]PWS Information'!$E$10="CWS",P2035="Non-Lead",R2035="")),
(AND('[1]PWS Information'!$E$10="CWS",P2035="Non-Lead",R2035="No")),
(AND('[1]PWS Information'!$E$10="CWS",P2035="Non-Lead",R2035="Don't Know")),
(AND('[1]PWS Information'!$E$10="CWS",P2035="Non-Lead", I2035="Non-Lead - Copper", R2035="Yes", K2035="Between 1989 and 2014")),
(AND('[1]PWS Information'!$E$10="CWS",P2035="Non-Lead", I2035="Non-Lead - Copper", R2035="Yes", K2035="After 2014")),
(AND('[1]PWS Information'!$E$10="CWS",P2035="Non-Lead", I2035="Non-Lead - Copper", R2035="Yes", K2035="Unknown")),
(AND('[1]PWS Information'!$E$10="CWS",P2035="Non-Lead", M2035="Non-Lead - Copper", R2035="Yes", N2035="Between 1989 and 2014")),
(AND('[1]PWS Information'!$E$10="CWS",P2035="Non-Lead", M2035="Non-Lead - Copper", R2035="Yes", N2035="After 2014")),
(AND('[1]PWS Information'!$E$10="CWS",P2035="Non-Lead", M2035="Non-Lead - Copper", R2035="Yes", N2035="Unknown")),
(AND('[1]PWS Information'!$E$10="CWS",P2035="Unknown")),
(AND('[1]PWS Information'!$E$10="NTNC",P2035="Unknown")))),"Tier 5",
"")))))</f>
        <v>Tier 5</v>
      </c>
      <c r="Y2035" s="50"/>
      <c r="Z2035" s="50"/>
    </row>
    <row r="2036" spans="1:26" ht="30" x14ac:dyDescent="0.25">
      <c r="A2036" s="39">
        <v>12</v>
      </c>
      <c r="B2036" s="40">
        <v>3978</v>
      </c>
      <c r="C2036" s="41" t="s">
        <v>63</v>
      </c>
      <c r="D2036" s="41" t="s">
        <v>516</v>
      </c>
      <c r="E2036" s="41">
        <v>75109</v>
      </c>
      <c r="F2036" s="42"/>
      <c r="G2036" s="43"/>
      <c r="H2036" s="44"/>
      <c r="I2036" s="45" t="s">
        <v>47</v>
      </c>
      <c r="J2036" s="46" t="s">
        <v>37</v>
      </c>
      <c r="K2036" s="42" t="s">
        <v>49</v>
      </c>
      <c r="L2036" s="49"/>
      <c r="M2036" s="45" t="s">
        <v>59</v>
      </c>
      <c r="N2036" s="46" t="s">
        <v>35</v>
      </c>
      <c r="O2036" s="49"/>
      <c r="P2036" s="36" t="str">
        <f t="shared" si="31"/>
        <v>Unknown</v>
      </c>
      <c r="Q2036" s="39" t="s">
        <v>46</v>
      </c>
      <c r="R2036" s="39" t="s">
        <v>46</v>
      </c>
      <c r="S2036" s="39"/>
      <c r="T2036" s="50" t="s">
        <v>36</v>
      </c>
      <c r="U2036" s="50" t="s">
        <v>37</v>
      </c>
      <c r="V2036" s="50" t="s">
        <v>49</v>
      </c>
      <c r="W2036" s="50" t="s">
        <v>37</v>
      </c>
      <c r="X2036" s="51" t="str">
        <f>IF((OR((AND('[1]PWS Information'!$E$10="CWS",T2036="Single Family Residence",P2036="Lead")),
(AND('[1]PWS Information'!$E$10="CWS",T2036="Multiple Family Residence",'[1]PWS Information'!$E$11="Yes",P2036="Lead")),
(AND('[1]PWS Information'!$E$10="NTNC",P2036="Lead")))),"Tier 1",
IF((OR((AND('[1]PWS Information'!$E$10="CWS",T2036="Multiple Family Residence",'[1]PWS Information'!$E$11="No",P2036="Lead")),
(AND('[1]PWS Information'!$E$10="CWS",T2036="Other",P2036="Lead")),
(AND('[1]PWS Information'!$E$10="CWS",T2036="Building",P2036="Lead")))),"Tier 2",
IF((OR((AND('[1]PWS Information'!$E$10="CWS",T2036="Single Family Residence",P2036="Galvanized Requiring Replacement")),
(AND('[1]PWS Information'!$E$10="CWS",T2036="Single Family Residence",P2036="Galvanized Requiring Replacement",Q2036="Yes")),
(AND('[1]PWS Information'!$E$10="NTNC",P2036="Galvanized Requiring Replacement")),
(AND('[1]PWS Information'!$E$10="NTNC",T2036="Single Family Residence",Q2036="Yes")))),"Tier 3",
IF((OR((AND('[1]PWS Information'!$E$10="CWS",T2036="Single Family Residence",R2036="Yes",P2036="Non-Lead", I2036="Non-Lead - Copper",K2036="Before 1989")),
(AND('[1]PWS Information'!$E$10="CWS",T2036="Single Family Residence",R2036="Yes",P2036="Non-Lead", M2036="Non-Lead - Copper",N2036="Before 1989")))),"Tier 4",
IF((OR((AND('[1]PWS Information'!$E$10="NTNC",P2036="Non-Lead")),
(AND('[1]PWS Information'!$E$10="CWS",P2036="Non-Lead",R2036="")),
(AND('[1]PWS Information'!$E$10="CWS",P2036="Non-Lead",R2036="No")),
(AND('[1]PWS Information'!$E$10="CWS",P2036="Non-Lead",R2036="Don't Know")),
(AND('[1]PWS Information'!$E$10="CWS",P2036="Non-Lead", I2036="Non-Lead - Copper", R2036="Yes", K2036="Between 1989 and 2014")),
(AND('[1]PWS Information'!$E$10="CWS",P2036="Non-Lead", I2036="Non-Lead - Copper", R2036="Yes", K2036="After 2014")),
(AND('[1]PWS Information'!$E$10="CWS",P2036="Non-Lead", I2036="Non-Lead - Copper", R2036="Yes", K2036="Unknown")),
(AND('[1]PWS Information'!$E$10="CWS",P2036="Non-Lead", M2036="Non-Lead - Copper", R2036="Yes", N2036="Between 1989 and 2014")),
(AND('[1]PWS Information'!$E$10="CWS",P2036="Non-Lead", M2036="Non-Lead - Copper", R2036="Yes", N2036="After 2014")),
(AND('[1]PWS Information'!$E$10="CWS",P2036="Non-Lead", M2036="Non-Lead - Copper", R2036="Yes", N2036="Unknown")),
(AND('[1]PWS Information'!$E$10="CWS",P2036="Unknown")),
(AND('[1]PWS Information'!$E$10="NTNC",P2036="Unknown")))),"Tier 5",
"")))))</f>
        <v>Tier 5</v>
      </c>
      <c r="Y2036" s="50"/>
      <c r="Z2036" s="50"/>
    </row>
    <row r="2037" spans="1:26" ht="30" x14ac:dyDescent="0.25">
      <c r="A2037" s="39">
        <v>564</v>
      </c>
      <c r="B2037" s="40"/>
      <c r="C2037" s="41"/>
      <c r="D2037" s="41"/>
      <c r="E2037" s="41"/>
      <c r="F2037" s="42"/>
      <c r="G2037" s="43"/>
      <c r="H2037" s="44"/>
      <c r="I2037" s="45" t="s">
        <v>47</v>
      </c>
      <c r="J2037" s="46" t="s">
        <v>37</v>
      </c>
      <c r="K2037" s="42" t="s">
        <v>40</v>
      </c>
      <c r="L2037" s="49"/>
      <c r="M2037" s="45" t="s">
        <v>59</v>
      </c>
      <c r="N2037" s="46" t="s">
        <v>49</v>
      </c>
      <c r="O2037" s="49"/>
      <c r="P2037" s="36" t="str">
        <f t="shared" si="31"/>
        <v>Unknown</v>
      </c>
      <c r="Q2037" s="39" t="s">
        <v>46</v>
      </c>
      <c r="R2037" s="39" t="s">
        <v>46</v>
      </c>
      <c r="S2037" s="39"/>
      <c r="T2037" s="50" t="s">
        <v>36</v>
      </c>
      <c r="U2037" s="50" t="s">
        <v>37</v>
      </c>
      <c r="V2037" s="50" t="s">
        <v>49</v>
      </c>
      <c r="W2037" s="50" t="s">
        <v>37</v>
      </c>
      <c r="X2037" s="51" t="str">
        <f>IF((OR((AND('[1]PWS Information'!$E$10="CWS",T2037="Single Family Residence",P2037="Lead")),
(AND('[1]PWS Information'!$E$10="CWS",T2037="Multiple Family Residence",'[1]PWS Information'!$E$11="Yes",P2037="Lead")),
(AND('[1]PWS Information'!$E$10="NTNC",P2037="Lead")))),"Tier 1",
IF((OR((AND('[1]PWS Information'!$E$10="CWS",T2037="Multiple Family Residence",'[1]PWS Information'!$E$11="No",P2037="Lead")),
(AND('[1]PWS Information'!$E$10="CWS",T2037="Other",P2037="Lead")),
(AND('[1]PWS Information'!$E$10="CWS",T2037="Building",P2037="Lead")))),"Tier 2",
IF((OR((AND('[1]PWS Information'!$E$10="CWS",T2037="Single Family Residence",P2037="Galvanized Requiring Replacement")),
(AND('[1]PWS Information'!$E$10="CWS",T2037="Single Family Residence",P2037="Galvanized Requiring Replacement",Q2037="Yes")),
(AND('[1]PWS Information'!$E$10="NTNC",P2037="Galvanized Requiring Replacement")),
(AND('[1]PWS Information'!$E$10="NTNC",T2037="Single Family Residence",Q2037="Yes")))),"Tier 3",
IF((OR((AND('[1]PWS Information'!$E$10="CWS",T2037="Single Family Residence",R2037="Yes",P2037="Non-Lead", I2037="Non-Lead - Copper",K2037="Before 1989")),
(AND('[1]PWS Information'!$E$10="CWS",T2037="Single Family Residence",R2037="Yes",P2037="Non-Lead", M2037="Non-Lead - Copper",N2037="Before 1989")))),"Tier 4",
IF((OR((AND('[1]PWS Information'!$E$10="NTNC",P2037="Non-Lead")),
(AND('[1]PWS Information'!$E$10="CWS",P2037="Non-Lead",R2037="")),
(AND('[1]PWS Information'!$E$10="CWS",P2037="Non-Lead",R2037="No")),
(AND('[1]PWS Information'!$E$10="CWS",P2037="Non-Lead",R2037="Don't Know")),
(AND('[1]PWS Information'!$E$10="CWS",P2037="Non-Lead", I2037="Non-Lead - Copper", R2037="Yes", K2037="Between 1989 and 2014")),
(AND('[1]PWS Information'!$E$10="CWS",P2037="Non-Lead", I2037="Non-Lead - Copper", R2037="Yes", K2037="After 2014")),
(AND('[1]PWS Information'!$E$10="CWS",P2037="Non-Lead", I2037="Non-Lead - Copper", R2037="Yes", K2037="Unknown")),
(AND('[1]PWS Information'!$E$10="CWS",P2037="Non-Lead", M2037="Non-Lead - Copper", R2037="Yes", N2037="Between 1989 and 2014")),
(AND('[1]PWS Information'!$E$10="CWS",P2037="Non-Lead", M2037="Non-Lead - Copper", R2037="Yes", N2037="After 2014")),
(AND('[1]PWS Information'!$E$10="CWS",P2037="Non-Lead", M2037="Non-Lead - Copper", R2037="Yes", N2037="Unknown")),
(AND('[1]PWS Information'!$E$10="CWS",P2037="Unknown")),
(AND('[1]PWS Information'!$E$10="NTNC",P2037="Unknown")))),"Tier 5",
"")))))</f>
        <v>Tier 5</v>
      </c>
      <c r="Y2037" s="50"/>
      <c r="Z2037" s="50"/>
    </row>
    <row r="2038" spans="1:26" ht="30" x14ac:dyDescent="0.25">
      <c r="A2038" s="39">
        <v>99</v>
      </c>
      <c r="B2038" s="40">
        <v>5470</v>
      </c>
      <c r="C2038" s="41" t="s">
        <v>297</v>
      </c>
      <c r="D2038" s="41" t="s">
        <v>368</v>
      </c>
      <c r="E2038" s="41">
        <v>75155</v>
      </c>
      <c r="F2038" s="42"/>
      <c r="G2038" s="43"/>
      <c r="H2038" s="44"/>
      <c r="I2038" s="45" t="s">
        <v>47</v>
      </c>
      <c r="J2038" s="46" t="s">
        <v>37</v>
      </c>
      <c r="K2038" s="42" t="s">
        <v>49</v>
      </c>
      <c r="L2038" s="49"/>
      <c r="M2038" s="45" t="s">
        <v>59</v>
      </c>
      <c r="N2038" s="46" t="s">
        <v>49</v>
      </c>
      <c r="O2038" s="49"/>
      <c r="P2038" s="36" t="str">
        <f t="shared" si="31"/>
        <v>Unknown</v>
      </c>
      <c r="Q2038" s="39" t="s">
        <v>46</v>
      </c>
      <c r="R2038" s="39" t="s">
        <v>46</v>
      </c>
      <c r="S2038" s="39"/>
      <c r="T2038" s="50" t="s">
        <v>52</v>
      </c>
      <c r="U2038" s="50" t="s">
        <v>37</v>
      </c>
      <c r="V2038" s="50" t="s">
        <v>49</v>
      </c>
      <c r="W2038" s="50" t="s">
        <v>37</v>
      </c>
      <c r="X2038" s="51" t="str">
        <f>IF((OR((AND('[1]PWS Information'!$E$10="CWS",T2038="Single Family Residence",P2038="Lead")),
(AND('[1]PWS Information'!$E$10="CWS",T2038="Multiple Family Residence",'[1]PWS Information'!$E$11="Yes",P2038="Lead")),
(AND('[1]PWS Information'!$E$10="NTNC",P2038="Lead")))),"Tier 1",
IF((OR((AND('[1]PWS Information'!$E$10="CWS",T2038="Multiple Family Residence",'[1]PWS Information'!$E$11="No",P2038="Lead")),
(AND('[1]PWS Information'!$E$10="CWS",T2038="Other",P2038="Lead")),
(AND('[1]PWS Information'!$E$10="CWS",T2038="Building",P2038="Lead")))),"Tier 2",
IF((OR((AND('[1]PWS Information'!$E$10="CWS",T2038="Single Family Residence",P2038="Galvanized Requiring Replacement")),
(AND('[1]PWS Information'!$E$10="CWS",T2038="Single Family Residence",P2038="Galvanized Requiring Replacement",Q2038="Yes")),
(AND('[1]PWS Information'!$E$10="NTNC",P2038="Galvanized Requiring Replacement")),
(AND('[1]PWS Information'!$E$10="NTNC",T2038="Single Family Residence",Q2038="Yes")))),"Tier 3",
IF((OR((AND('[1]PWS Information'!$E$10="CWS",T2038="Single Family Residence",R2038="Yes",P2038="Non-Lead", I2038="Non-Lead - Copper",K2038="Before 1989")),
(AND('[1]PWS Information'!$E$10="CWS",T2038="Single Family Residence",R2038="Yes",P2038="Non-Lead", M2038="Non-Lead - Copper",N2038="Before 1989")))),"Tier 4",
IF((OR((AND('[1]PWS Information'!$E$10="NTNC",P2038="Non-Lead")),
(AND('[1]PWS Information'!$E$10="CWS",P2038="Non-Lead",R2038="")),
(AND('[1]PWS Information'!$E$10="CWS",P2038="Non-Lead",R2038="No")),
(AND('[1]PWS Information'!$E$10="CWS",P2038="Non-Lead",R2038="Don't Know")),
(AND('[1]PWS Information'!$E$10="CWS",P2038="Non-Lead", I2038="Non-Lead - Copper", R2038="Yes", K2038="Between 1989 and 2014")),
(AND('[1]PWS Information'!$E$10="CWS",P2038="Non-Lead", I2038="Non-Lead - Copper", R2038="Yes", K2038="After 2014")),
(AND('[1]PWS Information'!$E$10="CWS",P2038="Non-Lead", I2038="Non-Lead - Copper", R2038="Yes", K2038="Unknown")),
(AND('[1]PWS Information'!$E$10="CWS",P2038="Non-Lead", M2038="Non-Lead - Copper", R2038="Yes", N2038="Between 1989 and 2014")),
(AND('[1]PWS Information'!$E$10="CWS",P2038="Non-Lead", M2038="Non-Lead - Copper", R2038="Yes", N2038="After 2014")),
(AND('[1]PWS Information'!$E$10="CWS",P2038="Non-Lead", M2038="Non-Lead - Copper", R2038="Yes", N2038="Unknown")),
(AND('[1]PWS Information'!$E$10="CWS",P2038="Unknown")),
(AND('[1]PWS Information'!$E$10="NTNC",P2038="Unknown")))),"Tier 5",
"")))))</f>
        <v>Tier 5</v>
      </c>
      <c r="Y2038" s="50"/>
      <c r="Z2038" s="50"/>
    </row>
    <row r="2039" spans="1:26" ht="30" x14ac:dyDescent="0.25">
      <c r="A2039" s="39">
        <v>111</v>
      </c>
      <c r="B2039" s="40">
        <v>6483</v>
      </c>
      <c r="C2039" s="41" t="s">
        <v>297</v>
      </c>
      <c r="D2039" s="41" t="s">
        <v>368</v>
      </c>
      <c r="E2039" s="41">
        <v>75155</v>
      </c>
      <c r="F2039" s="42"/>
      <c r="G2039" s="43"/>
      <c r="H2039" s="44"/>
      <c r="I2039" s="45" t="s">
        <v>47</v>
      </c>
      <c r="J2039" s="46" t="s">
        <v>37</v>
      </c>
      <c r="K2039" s="42" t="s">
        <v>40</v>
      </c>
      <c r="L2039" s="49"/>
      <c r="M2039" s="45" t="s">
        <v>47</v>
      </c>
      <c r="N2039" s="46" t="s">
        <v>40</v>
      </c>
      <c r="O2039" s="49"/>
      <c r="P2039" s="36" t="str">
        <f t="shared" si="31"/>
        <v>Non-Lead</v>
      </c>
      <c r="Q2039" s="39" t="s">
        <v>37</v>
      </c>
      <c r="R2039" s="39" t="s">
        <v>37</v>
      </c>
      <c r="S2039" s="39"/>
      <c r="T2039" s="50" t="s">
        <v>36</v>
      </c>
      <c r="U2039" s="50" t="s">
        <v>37</v>
      </c>
      <c r="V2039" s="50" t="s">
        <v>37</v>
      </c>
      <c r="W2039" s="50" t="s">
        <v>37</v>
      </c>
      <c r="X2039" s="51" t="str">
        <f>IF((OR((AND('[1]PWS Information'!$E$10="CWS",T2039="Single Family Residence",P2039="Lead")),
(AND('[1]PWS Information'!$E$10="CWS",T2039="Multiple Family Residence",'[1]PWS Information'!$E$11="Yes",P2039="Lead")),
(AND('[1]PWS Information'!$E$10="NTNC",P2039="Lead")))),"Tier 1",
IF((OR((AND('[1]PWS Information'!$E$10="CWS",T2039="Multiple Family Residence",'[1]PWS Information'!$E$11="No",P2039="Lead")),
(AND('[1]PWS Information'!$E$10="CWS",T2039="Other",P2039="Lead")),
(AND('[1]PWS Information'!$E$10="CWS",T2039="Building",P2039="Lead")))),"Tier 2",
IF((OR((AND('[1]PWS Information'!$E$10="CWS",T2039="Single Family Residence",P2039="Galvanized Requiring Replacement")),
(AND('[1]PWS Information'!$E$10="CWS",T2039="Single Family Residence",P2039="Galvanized Requiring Replacement",Q2039="Yes")),
(AND('[1]PWS Information'!$E$10="NTNC",P2039="Galvanized Requiring Replacement")),
(AND('[1]PWS Information'!$E$10="NTNC",T2039="Single Family Residence",Q2039="Yes")))),"Tier 3",
IF((OR((AND('[1]PWS Information'!$E$10="CWS",T2039="Single Family Residence",R2039="Yes",P2039="Non-Lead", I2039="Non-Lead - Copper",K2039="Before 1989")),
(AND('[1]PWS Information'!$E$10="CWS",T2039="Single Family Residence",R2039="Yes",P2039="Non-Lead", M2039="Non-Lead - Copper",N2039="Before 1989")))),"Tier 4",
IF((OR((AND('[1]PWS Information'!$E$10="NTNC",P2039="Non-Lead")),
(AND('[1]PWS Information'!$E$10="CWS",P2039="Non-Lead",R2039="")),
(AND('[1]PWS Information'!$E$10="CWS",P2039="Non-Lead",R2039="No")),
(AND('[1]PWS Information'!$E$10="CWS",P2039="Non-Lead",R2039="Don't Know")),
(AND('[1]PWS Information'!$E$10="CWS",P2039="Non-Lead", I2039="Non-Lead - Copper", R2039="Yes", K2039="Between 1989 and 2014")),
(AND('[1]PWS Information'!$E$10="CWS",P2039="Non-Lead", I2039="Non-Lead - Copper", R2039="Yes", K2039="After 2014")),
(AND('[1]PWS Information'!$E$10="CWS",P2039="Non-Lead", I2039="Non-Lead - Copper", R2039="Yes", K2039="Unknown")),
(AND('[1]PWS Information'!$E$10="CWS",P2039="Non-Lead", M2039="Non-Lead - Copper", R2039="Yes", N2039="Between 1989 and 2014")),
(AND('[1]PWS Information'!$E$10="CWS",P2039="Non-Lead", M2039="Non-Lead - Copper", R2039="Yes", N2039="After 2014")),
(AND('[1]PWS Information'!$E$10="CWS",P2039="Non-Lead", M2039="Non-Lead - Copper", R2039="Yes", N2039="Unknown")),
(AND('[1]PWS Information'!$E$10="CWS",P2039="Unknown")),
(AND('[1]PWS Information'!$E$10="NTNC",P2039="Unknown")))),"Tier 5",
"")))))</f>
        <v>Tier 5</v>
      </c>
      <c r="Y2039" s="50"/>
      <c r="Z2039" s="50"/>
    </row>
    <row r="2040" spans="1:26" ht="30" x14ac:dyDescent="0.25">
      <c r="A2040" s="39">
        <v>155</v>
      </c>
      <c r="B2040" s="40">
        <v>1605</v>
      </c>
      <c r="C2040" s="41" t="s">
        <v>367</v>
      </c>
      <c r="D2040" s="41" t="s">
        <v>368</v>
      </c>
      <c r="E2040" s="41">
        <v>75155</v>
      </c>
      <c r="F2040" s="42"/>
      <c r="G2040" s="43"/>
      <c r="H2040" s="44"/>
      <c r="I2040" s="45" t="s">
        <v>47</v>
      </c>
      <c r="J2040" s="46" t="s">
        <v>37</v>
      </c>
      <c r="K2040" s="42" t="s">
        <v>49</v>
      </c>
      <c r="L2040" s="49"/>
      <c r="M2040" s="45" t="s">
        <v>59</v>
      </c>
      <c r="N2040" s="46" t="s">
        <v>49</v>
      </c>
      <c r="O2040" s="49"/>
      <c r="P2040" s="36" t="str">
        <f t="shared" si="31"/>
        <v>Unknown</v>
      </c>
      <c r="Q2040" s="39" t="s">
        <v>46</v>
      </c>
      <c r="R2040" s="39" t="s">
        <v>46</v>
      </c>
      <c r="S2040" s="39"/>
      <c r="T2040" s="50" t="s">
        <v>52</v>
      </c>
      <c r="U2040" s="50" t="s">
        <v>37</v>
      </c>
      <c r="V2040" s="50" t="s">
        <v>49</v>
      </c>
      <c r="W2040" s="50" t="s">
        <v>37</v>
      </c>
      <c r="X2040" s="51" t="str">
        <f>IF((OR((AND('[1]PWS Information'!$E$10="CWS",T2040="Single Family Residence",P2040="Lead")),
(AND('[1]PWS Information'!$E$10="CWS",T2040="Multiple Family Residence",'[1]PWS Information'!$E$11="Yes",P2040="Lead")),
(AND('[1]PWS Information'!$E$10="NTNC",P2040="Lead")))),"Tier 1",
IF((OR((AND('[1]PWS Information'!$E$10="CWS",T2040="Multiple Family Residence",'[1]PWS Information'!$E$11="No",P2040="Lead")),
(AND('[1]PWS Information'!$E$10="CWS",T2040="Other",P2040="Lead")),
(AND('[1]PWS Information'!$E$10="CWS",T2040="Building",P2040="Lead")))),"Tier 2",
IF((OR((AND('[1]PWS Information'!$E$10="CWS",T2040="Single Family Residence",P2040="Galvanized Requiring Replacement")),
(AND('[1]PWS Information'!$E$10="CWS",T2040="Single Family Residence",P2040="Galvanized Requiring Replacement",Q2040="Yes")),
(AND('[1]PWS Information'!$E$10="NTNC",P2040="Galvanized Requiring Replacement")),
(AND('[1]PWS Information'!$E$10="NTNC",T2040="Single Family Residence",Q2040="Yes")))),"Tier 3",
IF((OR((AND('[1]PWS Information'!$E$10="CWS",T2040="Single Family Residence",R2040="Yes",P2040="Non-Lead", I2040="Non-Lead - Copper",K2040="Before 1989")),
(AND('[1]PWS Information'!$E$10="CWS",T2040="Single Family Residence",R2040="Yes",P2040="Non-Lead", M2040="Non-Lead - Copper",N2040="Before 1989")))),"Tier 4",
IF((OR((AND('[1]PWS Information'!$E$10="NTNC",P2040="Non-Lead")),
(AND('[1]PWS Information'!$E$10="CWS",P2040="Non-Lead",R2040="")),
(AND('[1]PWS Information'!$E$10="CWS",P2040="Non-Lead",R2040="No")),
(AND('[1]PWS Information'!$E$10="CWS",P2040="Non-Lead",R2040="Don't Know")),
(AND('[1]PWS Information'!$E$10="CWS",P2040="Non-Lead", I2040="Non-Lead - Copper", R2040="Yes", K2040="Between 1989 and 2014")),
(AND('[1]PWS Information'!$E$10="CWS",P2040="Non-Lead", I2040="Non-Lead - Copper", R2040="Yes", K2040="After 2014")),
(AND('[1]PWS Information'!$E$10="CWS",P2040="Non-Lead", I2040="Non-Lead - Copper", R2040="Yes", K2040="Unknown")),
(AND('[1]PWS Information'!$E$10="CWS",P2040="Non-Lead", M2040="Non-Lead - Copper", R2040="Yes", N2040="Between 1989 and 2014")),
(AND('[1]PWS Information'!$E$10="CWS",P2040="Non-Lead", M2040="Non-Lead - Copper", R2040="Yes", N2040="After 2014")),
(AND('[1]PWS Information'!$E$10="CWS",P2040="Non-Lead", M2040="Non-Lead - Copper", R2040="Yes", N2040="Unknown")),
(AND('[1]PWS Information'!$E$10="CWS",P2040="Unknown")),
(AND('[1]PWS Information'!$E$10="NTNC",P2040="Unknown")))),"Tier 5",
"")))))</f>
        <v>Tier 5</v>
      </c>
      <c r="Y2040" s="50"/>
      <c r="Z2040" s="50"/>
    </row>
    <row r="2041" spans="1:26" ht="30" x14ac:dyDescent="0.25">
      <c r="A2041" s="39">
        <v>166</v>
      </c>
      <c r="B2041" s="40"/>
      <c r="C2041" s="41" t="s">
        <v>325</v>
      </c>
      <c r="D2041" s="41" t="s">
        <v>368</v>
      </c>
      <c r="E2041" s="41">
        <v>75155</v>
      </c>
      <c r="F2041" s="42"/>
      <c r="G2041" s="43"/>
      <c r="H2041" s="44"/>
      <c r="I2041" s="45" t="s">
        <v>47</v>
      </c>
      <c r="J2041" s="46" t="s">
        <v>37</v>
      </c>
      <c r="K2041" s="42" t="s">
        <v>49</v>
      </c>
      <c r="L2041" s="49"/>
      <c r="M2041" s="45" t="s">
        <v>59</v>
      </c>
      <c r="N2041" s="46" t="s">
        <v>49</v>
      </c>
      <c r="O2041" s="49"/>
      <c r="P2041" s="36" t="str">
        <f t="shared" si="31"/>
        <v>Unknown</v>
      </c>
      <c r="Q2041" s="39" t="s">
        <v>46</v>
      </c>
      <c r="R2041" s="39" t="s">
        <v>46</v>
      </c>
      <c r="S2041" s="39"/>
      <c r="T2041" s="50" t="s">
        <v>36</v>
      </c>
      <c r="U2041" s="50" t="s">
        <v>37</v>
      </c>
      <c r="V2041" s="50" t="s">
        <v>49</v>
      </c>
      <c r="W2041" s="50" t="s">
        <v>37</v>
      </c>
      <c r="X2041" s="51" t="str">
        <f>IF((OR((AND('[1]PWS Information'!$E$10="CWS",T2041="Single Family Residence",P2041="Lead")),
(AND('[1]PWS Information'!$E$10="CWS",T2041="Multiple Family Residence",'[1]PWS Information'!$E$11="Yes",P2041="Lead")),
(AND('[1]PWS Information'!$E$10="NTNC",P2041="Lead")))),"Tier 1",
IF((OR((AND('[1]PWS Information'!$E$10="CWS",T2041="Multiple Family Residence",'[1]PWS Information'!$E$11="No",P2041="Lead")),
(AND('[1]PWS Information'!$E$10="CWS",T2041="Other",P2041="Lead")),
(AND('[1]PWS Information'!$E$10="CWS",T2041="Building",P2041="Lead")))),"Tier 2",
IF((OR((AND('[1]PWS Information'!$E$10="CWS",T2041="Single Family Residence",P2041="Galvanized Requiring Replacement")),
(AND('[1]PWS Information'!$E$10="CWS",T2041="Single Family Residence",P2041="Galvanized Requiring Replacement",Q2041="Yes")),
(AND('[1]PWS Information'!$E$10="NTNC",P2041="Galvanized Requiring Replacement")),
(AND('[1]PWS Information'!$E$10="NTNC",T2041="Single Family Residence",Q2041="Yes")))),"Tier 3",
IF((OR((AND('[1]PWS Information'!$E$10="CWS",T2041="Single Family Residence",R2041="Yes",P2041="Non-Lead", I2041="Non-Lead - Copper",K2041="Before 1989")),
(AND('[1]PWS Information'!$E$10="CWS",T2041="Single Family Residence",R2041="Yes",P2041="Non-Lead", M2041="Non-Lead - Copper",N2041="Before 1989")))),"Tier 4",
IF((OR((AND('[1]PWS Information'!$E$10="NTNC",P2041="Non-Lead")),
(AND('[1]PWS Information'!$E$10="CWS",P2041="Non-Lead",R2041="")),
(AND('[1]PWS Information'!$E$10="CWS",P2041="Non-Lead",R2041="No")),
(AND('[1]PWS Information'!$E$10="CWS",P2041="Non-Lead",R2041="Don't Know")),
(AND('[1]PWS Information'!$E$10="CWS",P2041="Non-Lead", I2041="Non-Lead - Copper", R2041="Yes", K2041="Between 1989 and 2014")),
(AND('[1]PWS Information'!$E$10="CWS",P2041="Non-Lead", I2041="Non-Lead - Copper", R2041="Yes", K2041="After 2014")),
(AND('[1]PWS Information'!$E$10="CWS",P2041="Non-Lead", I2041="Non-Lead - Copper", R2041="Yes", K2041="Unknown")),
(AND('[1]PWS Information'!$E$10="CWS",P2041="Non-Lead", M2041="Non-Lead - Copper", R2041="Yes", N2041="Between 1989 and 2014")),
(AND('[1]PWS Information'!$E$10="CWS",P2041="Non-Lead", M2041="Non-Lead - Copper", R2041="Yes", N2041="After 2014")),
(AND('[1]PWS Information'!$E$10="CWS",P2041="Non-Lead", M2041="Non-Lead - Copper", R2041="Yes", N2041="Unknown")),
(AND('[1]PWS Information'!$E$10="CWS",P2041="Unknown")),
(AND('[1]PWS Information'!$E$10="NTNC",P2041="Unknown")))),"Tier 5",
"")))))</f>
        <v>Tier 5</v>
      </c>
      <c r="Y2041" s="50"/>
      <c r="Z2041" s="50"/>
    </row>
    <row r="2042" spans="1:26" ht="30" x14ac:dyDescent="0.25">
      <c r="A2042" s="39">
        <v>181</v>
      </c>
      <c r="B2042" s="40">
        <v>4840</v>
      </c>
      <c r="C2042" s="41" t="s">
        <v>75</v>
      </c>
      <c r="D2042" s="41" t="s">
        <v>517</v>
      </c>
      <c r="E2042" s="41">
        <v>75105</v>
      </c>
      <c r="F2042" s="42"/>
      <c r="G2042" s="43"/>
      <c r="H2042" s="44"/>
      <c r="I2042" s="45" t="s">
        <v>47</v>
      </c>
      <c r="J2042" s="46" t="s">
        <v>37</v>
      </c>
      <c r="K2042" s="42" t="s">
        <v>49</v>
      </c>
      <c r="L2042" s="49"/>
      <c r="M2042" s="45" t="s">
        <v>59</v>
      </c>
      <c r="N2042" s="46" t="s">
        <v>49</v>
      </c>
      <c r="O2042" s="49"/>
      <c r="P2042" s="36" t="str">
        <f t="shared" si="31"/>
        <v>Unknown</v>
      </c>
      <c r="Q2042" s="39" t="s">
        <v>46</v>
      </c>
      <c r="R2042" s="39" t="s">
        <v>46</v>
      </c>
      <c r="S2042" s="39"/>
      <c r="T2042" s="50" t="s">
        <v>36</v>
      </c>
      <c r="U2042" s="50" t="s">
        <v>37</v>
      </c>
      <c r="V2042" s="50" t="s">
        <v>49</v>
      </c>
      <c r="W2042" s="50" t="s">
        <v>37</v>
      </c>
      <c r="X2042" s="51" t="str">
        <f>IF((OR((AND('[1]PWS Information'!$E$10="CWS",T2042="Single Family Residence",P2042="Lead")),
(AND('[1]PWS Information'!$E$10="CWS",T2042="Multiple Family Residence",'[1]PWS Information'!$E$11="Yes",P2042="Lead")),
(AND('[1]PWS Information'!$E$10="NTNC",P2042="Lead")))),"Tier 1",
IF((OR((AND('[1]PWS Information'!$E$10="CWS",T2042="Multiple Family Residence",'[1]PWS Information'!$E$11="No",P2042="Lead")),
(AND('[1]PWS Information'!$E$10="CWS",T2042="Other",P2042="Lead")),
(AND('[1]PWS Information'!$E$10="CWS",T2042="Building",P2042="Lead")))),"Tier 2",
IF((OR((AND('[1]PWS Information'!$E$10="CWS",T2042="Single Family Residence",P2042="Galvanized Requiring Replacement")),
(AND('[1]PWS Information'!$E$10="CWS",T2042="Single Family Residence",P2042="Galvanized Requiring Replacement",Q2042="Yes")),
(AND('[1]PWS Information'!$E$10="NTNC",P2042="Galvanized Requiring Replacement")),
(AND('[1]PWS Information'!$E$10="NTNC",T2042="Single Family Residence",Q2042="Yes")))),"Tier 3",
IF((OR((AND('[1]PWS Information'!$E$10="CWS",T2042="Single Family Residence",R2042="Yes",P2042="Non-Lead", I2042="Non-Lead - Copper",K2042="Before 1989")),
(AND('[1]PWS Information'!$E$10="CWS",T2042="Single Family Residence",R2042="Yes",P2042="Non-Lead", M2042="Non-Lead - Copper",N2042="Before 1989")))),"Tier 4",
IF((OR((AND('[1]PWS Information'!$E$10="NTNC",P2042="Non-Lead")),
(AND('[1]PWS Information'!$E$10="CWS",P2042="Non-Lead",R2042="")),
(AND('[1]PWS Information'!$E$10="CWS",P2042="Non-Lead",R2042="No")),
(AND('[1]PWS Information'!$E$10="CWS",P2042="Non-Lead",R2042="Don't Know")),
(AND('[1]PWS Information'!$E$10="CWS",P2042="Non-Lead", I2042="Non-Lead - Copper", R2042="Yes", K2042="Between 1989 and 2014")),
(AND('[1]PWS Information'!$E$10="CWS",P2042="Non-Lead", I2042="Non-Lead - Copper", R2042="Yes", K2042="After 2014")),
(AND('[1]PWS Information'!$E$10="CWS",P2042="Non-Lead", I2042="Non-Lead - Copper", R2042="Yes", K2042="Unknown")),
(AND('[1]PWS Information'!$E$10="CWS",P2042="Non-Lead", M2042="Non-Lead - Copper", R2042="Yes", N2042="Between 1989 and 2014")),
(AND('[1]PWS Information'!$E$10="CWS",P2042="Non-Lead", M2042="Non-Lead - Copper", R2042="Yes", N2042="After 2014")),
(AND('[1]PWS Information'!$E$10="CWS",P2042="Non-Lead", M2042="Non-Lead - Copper", R2042="Yes", N2042="Unknown")),
(AND('[1]PWS Information'!$E$10="CWS",P2042="Unknown")),
(AND('[1]PWS Information'!$E$10="NTNC",P2042="Unknown")))),"Tier 5",
"")))))</f>
        <v>Tier 5</v>
      </c>
      <c r="Y2042" s="50"/>
      <c r="Z2042" s="50"/>
    </row>
    <row r="2043" spans="1:26" ht="30" x14ac:dyDescent="0.25">
      <c r="A2043" s="39">
        <v>202</v>
      </c>
      <c r="B2043" s="40">
        <v>8321</v>
      </c>
      <c r="C2043" s="41" t="s">
        <v>398</v>
      </c>
      <c r="D2043" s="41" t="s">
        <v>517</v>
      </c>
      <c r="E2043" s="41">
        <v>75105</v>
      </c>
      <c r="F2043" s="42"/>
      <c r="G2043" s="43"/>
      <c r="H2043" s="44"/>
      <c r="I2043" s="45" t="s">
        <v>47</v>
      </c>
      <c r="J2043" s="46" t="s">
        <v>37</v>
      </c>
      <c r="K2043" s="42" t="s">
        <v>49</v>
      </c>
      <c r="L2043" s="49"/>
      <c r="M2043" s="45" t="s">
        <v>59</v>
      </c>
      <c r="N2043" s="46" t="s">
        <v>49</v>
      </c>
      <c r="O2043" s="49"/>
      <c r="P2043" s="36" t="str">
        <f t="shared" si="31"/>
        <v>Unknown</v>
      </c>
      <c r="Q2043" s="39" t="s">
        <v>46</v>
      </c>
      <c r="R2043" s="39" t="s">
        <v>46</v>
      </c>
      <c r="S2043" s="39"/>
      <c r="T2043" s="50" t="s">
        <v>36</v>
      </c>
      <c r="U2043" s="50" t="s">
        <v>37</v>
      </c>
      <c r="V2043" s="50" t="s">
        <v>49</v>
      </c>
      <c r="W2043" s="50" t="s">
        <v>37</v>
      </c>
      <c r="X2043" s="51" t="str">
        <f>IF((OR((AND('[1]PWS Information'!$E$10="CWS",T2043="Single Family Residence",P2043="Lead")),
(AND('[1]PWS Information'!$E$10="CWS",T2043="Multiple Family Residence",'[1]PWS Information'!$E$11="Yes",P2043="Lead")),
(AND('[1]PWS Information'!$E$10="NTNC",P2043="Lead")))),"Tier 1",
IF((OR((AND('[1]PWS Information'!$E$10="CWS",T2043="Multiple Family Residence",'[1]PWS Information'!$E$11="No",P2043="Lead")),
(AND('[1]PWS Information'!$E$10="CWS",T2043="Other",P2043="Lead")),
(AND('[1]PWS Information'!$E$10="CWS",T2043="Building",P2043="Lead")))),"Tier 2",
IF((OR((AND('[1]PWS Information'!$E$10="CWS",T2043="Single Family Residence",P2043="Galvanized Requiring Replacement")),
(AND('[1]PWS Information'!$E$10="CWS",T2043="Single Family Residence",P2043="Galvanized Requiring Replacement",Q2043="Yes")),
(AND('[1]PWS Information'!$E$10="NTNC",P2043="Galvanized Requiring Replacement")),
(AND('[1]PWS Information'!$E$10="NTNC",T2043="Single Family Residence",Q2043="Yes")))),"Tier 3",
IF((OR((AND('[1]PWS Information'!$E$10="CWS",T2043="Single Family Residence",R2043="Yes",P2043="Non-Lead", I2043="Non-Lead - Copper",K2043="Before 1989")),
(AND('[1]PWS Information'!$E$10="CWS",T2043="Single Family Residence",R2043="Yes",P2043="Non-Lead", M2043="Non-Lead - Copper",N2043="Before 1989")))),"Tier 4",
IF((OR((AND('[1]PWS Information'!$E$10="NTNC",P2043="Non-Lead")),
(AND('[1]PWS Information'!$E$10="CWS",P2043="Non-Lead",R2043="")),
(AND('[1]PWS Information'!$E$10="CWS",P2043="Non-Lead",R2043="No")),
(AND('[1]PWS Information'!$E$10="CWS",P2043="Non-Lead",R2043="Don't Know")),
(AND('[1]PWS Information'!$E$10="CWS",P2043="Non-Lead", I2043="Non-Lead - Copper", R2043="Yes", K2043="Between 1989 and 2014")),
(AND('[1]PWS Information'!$E$10="CWS",P2043="Non-Lead", I2043="Non-Lead - Copper", R2043="Yes", K2043="After 2014")),
(AND('[1]PWS Information'!$E$10="CWS",P2043="Non-Lead", I2043="Non-Lead - Copper", R2043="Yes", K2043="Unknown")),
(AND('[1]PWS Information'!$E$10="CWS",P2043="Non-Lead", M2043="Non-Lead - Copper", R2043="Yes", N2043="Between 1989 and 2014")),
(AND('[1]PWS Information'!$E$10="CWS",P2043="Non-Lead", M2043="Non-Lead - Copper", R2043="Yes", N2043="After 2014")),
(AND('[1]PWS Information'!$E$10="CWS",P2043="Non-Lead", M2043="Non-Lead - Copper", R2043="Yes", N2043="Unknown")),
(AND('[1]PWS Information'!$E$10="CWS",P2043="Unknown")),
(AND('[1]PWS Information'!$E$10="NTNC",P2043="Unknown")))),"Tier 5",
"")))))</f>
        <v>Tier 5</v>
      </c>
      <c r="Y2043" s="50"/>
      <c r="Z2043" s="50"/>
    </row>
    <row r="2044" spans="1:26" ht="30" x14ac:dyDescent="0.25">
      <c r="A2044" s="39">
        <v>109</v>
      </c>
      <c r="B2044" s="40">
        <v>6475</v>
      </c>
      <c r="C2044" s="41" t="s">
        <v>518</v>
      </c>
      <c r="D2044" s="41" t="s">
        <v>517</v>
      </c>
      <c r="E2044" s="41">
        <v>75105</v>
      </c>
      <c r="F2044" s="42"/>
      <c r="G2044" s="43"/>
      <c r="H2044" s="44"/>
      <c r="I2044" s="45" t="s">
        <v>47</v>
      </c>
      <c r="J2044" s="46" t="s">
        <v>37</v>
      </c>
      <c r="K2044" s="42" t="s">
        <v>40</v>
      </c>
      <c r="L2044" s="49"/>
      <c r="M2044" s="45" t="s">
        <v>47</v>
      </c>
      <c r="N2044" s="46" t="s">
        <v>40</v>
      </c>
      <c r="O2044" s="49"/>
      <c r="P2044" s="36" t="str">
        <f t="shared" si="31"/>
        <v>Non-Lead</v>
      </c>
      <c r="Q2044" s="39" t="s">
        <v>37</v>
      </c>
      <c r="R2044" s="39" t="s">
        <v>37</v>
      </c>
      <c r="S2044" s="39"/>
      <c r="T2044" s="50" t="s">
        <v>36</v>
      </c>
      <c r="U2044" s="50" t="s">
        <v>37</v>
      </c>
      <c r="V2044" s="50" t="s">
        <v>37</v>
      </c>
      <c r="W2044" s="50" t="s">
        <v>37</v>
      </c>
      <c r="X2044" s="51" t="str">
        <f>IF((OR((AND('[1]PWS Information'!$E$10="CWS",T2044="Single Family Residence",P2044="Lead")),
(AND('[1]PWS Information'!$E$10="CWS",T2044="Multiple Family Residence",'[1]PWS Information'!$E$11="Yes",P2044="Lead")),
(AND('[1]PWS Information'!$E$10="NTNC",P2044="Lead")))),"Tier 1",
IF((OR((AND('[1]PWS Information'!$E$10="CWS",T2044="Multiple Family Residence",'[1]PWS Information'!$E$11="No",P2044="Lead")),
(AND('[1]PWS Information'!$E$10="CWS",T2044="Other",P2044="Lead")),
(AND('[1]PWS Information'!$E$10="CWS",T2044="Building",P2044="Lead")))),"Tier 2",
IF((OR((AND('[1]PWS Information'!$E$10="CWS",T2044="Single Family Residence",P2044="Galvanized Requiring Replacement")),
(AND('[1]PWS Information'!$E$10="CWS",T2044="Single Family Residence",P2044="Galvanized Requiring Replacement",Q2044="Yes")),
(AND('[1]PWS Information'!$E$10="NTNC",P2044="Galvanized Requiring Replacement")),
(AND('[1]PWS Information'!$E$10="NTNC",T2044="Single Family Residence",Q2044="Yes")))),"Tier 3",
IF((OR((AND('[1]PWS Information'!$E$10="CWS",T2044="Single Family Residence",R2044="Yes",P2044="Non-Lead", I2044="Non-Lead - Copper",K2044="Before 1989")),
(AND('[1]PWS Information'!$E$10="CWS",T2044="Single Family Residence",R2044="Yes",P2044="Non-Lead", M2044="Non-Lead - Copper",N2044="Before 1989")))),"Tier 4",
IF((OR((AND('[1]PWS Information'!$E$10="NTNC",P2044="Non-Lead")),
(AND('[1]PWS Information'!$E$10="CWS",P2044="Non-Lead",R2044="")),
(AND('[1]PWS Information'!$E$10="CWS",P2044="Non-Lead",R2044="No")),
(AND('[1]PWS Information'!$E$10="CWS",P2044="Non-Lead",R2044="Don't Know")),
(AND('[1]PWS Information'!$E$10="CWS",P2044="Non-Lead", I2044="Non-Lead - Copper", R2044="Yes", K2044="Between 1989 and 2014")),
(AND('[1]PWS Information'!$E$10="CWS",P2044="Non-Lead", I2044="Non-Lead - Copper", R2044="Yes", K2044="After 2014")),
(AND('[1]PWS Information'!$E$10="CWS",P2044="Non-Lead", I2044="Non-Lead - Copper", R2044="Yes", K2044="Unknown")),
(AND('[1]PWS Information'!$E$10="CWS",P2044="Non-Lead", M2044="Non-Lead - Copper", R2044="Yes", N2044="Between 1989 and 2014")),
(AND('[1]PWS Information'!$E$10="CWS",P2044="Non-Lead", M2044="Non-Lead - Copper", R2044="Yes", N2044="After 2014")),
(AND('[1]PWS Information'!$E$10="CWS",P2044="Non-Lead", M2044="Non-Lead - Copper", R2044="Yes", N2044="Unknown")),
(AND('[1]PWS Information'!$E$10="CWS",P2044="Unknown")),
(AND('[1]PWS Information'!$E$10="NTNC",P2044="Unknown")))),"Tier 5",
"")))))</f>
        <v>Tier 5</v>
      </c>
      <c r="Y2044" s="50"/>
      <c r="Z2044" s="50"/>
    </row>
    <row r="2045" spans="1:26" ht="30" x14ac:dyDescent="0.25">
      <c r="A2045" s="39">
        <v>224</v>
      </c>
      <c r="B2045" s="40"/>
      <c r="C2045" s="41" t="s">
        <v>468</v>
      </c>
      <c r="D2045" s="41" t="s">
        <v>517</v>
      </c>
      <c r="E2045" s="41">
        <v>75105</v>
      </c>
      <c r="F2045" s="42"/>
      <c r="G2045" s="43"/>
      <c r="H2045" s="44"/>
      <c r="I2045" s="45" t="s">
        <v>47</v>
      </c>
      <c r="J2045" s="46" t="s">
        <v>37</v>
      </c>
      <c r="K2045" s="42" t="s">
        <v>49</v>
      </c>
      <c r="L2045" s="49"/>
      <c r="M2045" s="45" t="s">
        <v>59</v>
      </c>
      <c r="N2045" s="46" t="s">
        <v>49</v>
      </c>
      <c r="O2045" s="49"/>
      <c r="P2045" s="36" t="str">
        <f t="shared" si="31"/>
        <v>Unknown</v>
      </c>
      <c r="Q2045" s="39" t="s">
        <v>46</v>
      </c>
      <c r="R2045" s="39" t="s">
        <v>46</v>
      </c>
      <c r="S2045" s="39"/>
      <c r="T2045" s="50" t="s">
        <v>52</v>
      </c>
      <c r="U2045" s="50" t="s">
        <v>37</v>
      </c>
      <c r="V2045" s="50" t="s">
        <v>49</v>
      </c>
      <c r="W2045" s="50" t="s">
        <v>37</v>
      </c>
      <c r="X2045" s="51" t="str">
        <f>IF((OR((AND('[1]PWS Information'!$E$10="CWS",T2045="Single Family Residence",P2045="Lead")),
(AND('[1]PWS Information'!$E$10="CWS",T2045="Multiple Family Residence",'[1]PWS Information'!$E$11="Yes",P2045="Lead")),
(AND('[1]PWS Information'!$E$10="NTNC",P2045="Lead")))),"Tier 1",
IF((OR((AND('[1]PWS Information'!$E$10="CWS",T2045="Multiple Family Residence",'[1]PWS Information'!$E$11="No",P2045="Lead")),
(AND('[1]PWS Information'!$E$10="CWS",T2045="Other",P2045="Lead")),
(AND('[1]PWS Information'!$E$10="CWS",T2045="Building",P2045="Lead")))),"Tier 2",
IF((OR((AND('[1]PWS Information'!$E$10="CWS",T2045="Single Family Residence",P2045="Galvanized Requiring Replacement")),
(AND('[1]PWS Information'!$E$10="CWS",T2045="Single Family Residence",P2045="Galvanized Requiring Replacement",Q2045="Yes")),
(AND('[1]PWS Information'!$E$10="NTNC",P2045="Galvanized Requiring Replacement")),
(AND('[1]PWS Information'!$E$10="NTNC",T2045="Single Family Residence",Q2045="Yes")))),"Tier 3",
IF((OR((AND('[1]PWS Information'!$E$10="CWS",T2045="Single Family Residence",R2045="Yes",P2045="Non-Lead", I2045="Non-Lead - Copper",K2045="Before 1989")),
(AND('[1]PWS Information'!$E$10="CWS",T2045="Single Family Residence",R2045="Yes",P2045="Non-Lead", M2045="Non-Lead - Copper",N2045="Before 1989")))),"Tier 4",
IF((OR((AND('[1]PWS Information'!$E$10="NTNC",P2045="Non-Lead")),
(AND('[1]PWS Information'!$E$10="CWS",P2045="Non-Lead",R2045="")),
(AND('[1]PWS Information'!$E$10="CWS",P2045="Non-Lead",R2045="No")),
(AND('[1]PWS Information'!$E$10="CWS",P2045="Non-Lead",R2045="Don't Know")),
(AND('[1]PWS Information'!$E$10="CWS",P2045="Non-Lead", I2045="Non-Lead - Copper", R2045="Yes", K2045="Between 1989 and 2014")),
(AND('[1]PWS Information'!$E$10="CWS",P2045="Non-Lead", I2045="Non-Lead - Copper", R2045="Yes", K2045="After 2014")),
(AND('[1]PWS Information'!$E$10="CWS",P2045="Non-Lead", I2045="Non-Lead - Copper", R2045="Yes", K2045="Unknown")),
(AND('[1]PWS Information'!$E$10="CWS",P2045="Non-Lead", M2045="Non-Lead - Copper", R2045="Yes", N2045="Between 1989 and 2014")),
(AND('[1]PWS Information'!$E$10="CWS",P2045="Non-Lead", M2045="Non-Lead - Copper", R2045="Yes", N2045="After 2014")),
(AND('[1]PWS Information'!$E$10="CWS",P2045="Non-Lead", M2045="Non-Lead - Copper", R2045="Yes", N2045="Unknown")),
(AND('[1]PWS Information'!$E$10="CWS",P2045="Unknown")),
(AND('[1]PWS Information'!$E$10="NTNC",P2045="Unknown")))),"Tier 5",
"")))))</f>
        <v>Tier 5</v>
      </c>
      <c r="Y2045" s="50"/>
      <c r="Z2045" s="50"/>
    </row>
    <row r="2046" spans="1:26" ht="30" x14ac:dyDescent="0.25">
      <c r="A2046" s="39">
        <v>245</v>
      </c>
      <c r="B2046" s="40"/>
      <c r="C2046" s="41" t="s">
        <v>196</v>
      </c>
      <c r="D2046" s="41" t="s">
        <v>519</v>
      </c>
      <c r="E2046" s="41">
        <v>75153</v>
      </c>
      <c r="F2046" s="42"/>
      <c r="G2046" s="43"/>
      <c r="H2046" s="44"/>
      <c r="I2046" s="45" t="s">
        <v>47</v>
      </c>
      <c r="J2046" s="46" t="s">
        <v>37</v>
      </c>
      <c r="K2046" s="42" t="s">
        <v>49</v>
      </c>
      <c r="L2046" s="49"/>
      <c r="M2046" s="45" t="s">
        <v>59</v>
      </c>
      <c r="N2046" s="46" t="s">
        <v>49</v>
      </c>
      <c r="O2046" s="49"/>
      <c r="P2046" s="36" t="str">
        <f t="shared" si="31"/>
        <v>Unknown</v>
      </c>
      <c r="Q2046" s="39" t="s">
        <v>46</v>
      </c>
      <c r="R2046" s="39" t="s">
        <v>46</v>
      </c>
      <c r="S2046" s="39"/>
      <c r="T2046" s="50" t="s">
        <v>52</v>
      </c>
      <c r="U2046" s="50" t="s">
        <v>37</v>
      </c>
      <c r="V2046" s="50" t="s">
        <v>49</v>
      </c>
      <c r="W2046" s="50" t="s">
        <v>37</v>
      </c>
      <c r="X2046" s="51" t="str">
        <f>IF((OR((AND('[1]PWS Information'!$E$10="CWS",T2046="Single Family Residence",P2046="Lead")),
(AND('[1]PWS Information'!$E$10="CWS",T2046="Multiple Family Residence",'[1]PWS Information'!$E$11="Yes",P2046="Lead")),
(AND('[1]PWS Information'!$E$10="NTNC",P2046="Lead")))),"Tier 1",
IF((OR((AND('[1]PWS Information'!$E$10="CWS",T2046="Multiple Family Residence",'[1]PWS Information'!$E$11="No",P2046="Lead")),
(AND('[1]PWS Information'!$E$10="CWS",T2046="Other",P2046="Lead")),
(AND('[1]PWS Information'!$E$10="CWS",T2046="Building",P2046="Lead")))),"Tier 2",
IF((OR((AND('[1]PWS Information'!$E$10="CWS",T2046="Single Family Residence",P2046="Galvanized Requiring Replacement")),
(AND('[1]PWS Information'!$E$10="CWS",T2046="Single Family Residence",P2046="Galvanized Requiring Replacement",Q2046="Yes")),
(AND('[1]PWS Information'!$E$10="NTNC",P2046="Galvanized Requiring Replacement")),
(AND('[1]PWS Information'!$E$10="NTNC",T2046="Single Family Residence",Q2046="Yes")))),"Tier 3",
IF((OR((AND('[1]PWS Information'!$E$10="CWS",T2046="Single Family Residence",R2046="Yes",P2046="Non-Lead", I2046="Non-Lead - Copper",K2046="Before 1989")),
(AND('[1]PWS Information'!$E$10="CWS",T2046="Single Family Residence",R2046="Yes",P2046="Non-Lead", M2046="Non-Lead - Copper",N2046="Before 1989")))),"Tier 4",
IF((OR((AND('[1]PWS Information'!$E$10="NTNC",P2046="Non-Lead")),
(AND('[1]PWS Information'!$E$10="CWS",P2046="Non-Lead",R2046="")),
(AND('[1]PWS Information'!$E$10="CWS",P2046="Non-Lead",R2046="No")),
(AND('[1]PWS Information'!$E$10="CWS",P2046="Non-Lead",R2046="Don't Know")),
(AND('[1]PWS Information'!$E$10="CWS",P2046="Non-Lead", I2046="Non-Lead - Copper", R2046="Yes", K2046="Between 1989 and 2014")),
(AND('[1]PWS Information'!$E$10="CWS",P2046="Non-Lead", I2046="Non-Lead - Copper", R2046="Yes", K2046="After 2014")),
(AND('[1]PWS Information'!$E$10="CWS",P2046="Non-Lead", I2046="Non-Lead - Copper", R2046="Yes", K2046="Unknown")),
(AND('[1]PWS Information'!$E$10="CWS",P2046="Non-Lead", M2046="Non-Lead - Copper", R2046="Yes", N2046="Between 1989 and 2014")),
(AND('[1]PWS Information'!$E$10="CWS",P2046="Non-Lead", M2046="Non-Lead - Copper", R2046="Yes", N2046="After 2014")),
(AND('[1]PWS Information'!$E$10="CWS",P2046="Non-Lead", M2046="Non-Lead - Copper", R2046="Yes", N2046="Unknown")),
(AND('[1]PWS Information'!$E$10="CWS",P2046="Unknown")),
(AND('[1]PWS Information'!$E$10="NTNC",P2046="Unknown")))),"Tier 5",
"")))))</f>
        <v>Tier 5</v>
      </c>
      <c r="Y2046" s="50"/>
      <c r="Z2046" s="50"/>
    </row>
    <row r="2047" spans="1:26" ht="30" x14ac:dyDescent="0.25">
      <c r="A2047" s="39">
        <v>263</v>
      </c>
      <c r="B2047" s="40">
        <v>7055</v>
      </c>
      <c r="C2047" s="41" t="s">
        <v>196</v>
      </c>
      <c r="D2047" s="41" t="s">
        <v>519</v>
      </c>
      <c r="E2047" s="41">
        <v>75153</v>
      </c>
      <c r="F2047" s="42"/>
      <c r="G2047" s="43"/>
      <c r="H2047" s="44"/>
      <c r="I2047" s="45" t="s">
        <v>47</v>
      </c>
      <c r="J2047" s="46" t="s">
        <v>37</v>
      </c>
      <c r="K2047" s="42" t="s">
        <v>49</v>
      </c>
      <c r="L2047" s="49"/>
      <c r="M2047" s="45" t="s">
        <v>59</v>
      </c>
      <c r="N2047" s="46" t="s">
        <v>49</v>
      </c>
      <c r="O2047" s="49"/>
      <c r="P2047" s="36" t="str">
        <f t="shared" si="31"/>
        <v>Unknown</v>
      </c>
      <c r="Q2047" s="39" t="s">
        <v>46</v>
      </c>
      <c r="R2047" s="39" t="s">
        <v>46</v>
      </c>
      <c r="S2047" s="39"/>
      <c r="T2047" s="50" t="s">
        <v>52</v>
      </c>
      <c r="U2047" s="50" t="s">
        <v>37</v>
      </c>
      <c r="V2047" s="50" t="s">
        <v>49</v>
      </c>
      <c r="W2047" s="50" t="s">
        <v>37</v>
      </c>
      <c r="X2047" s="51" t="str">
        <f>IF((OR((AND('[1]PWS Information'!$E$10="CWS",T2047="Single Family Residence",P2047="Lead")),
(AND('[1]PWS Information'!$E$10="CWS",T2047="Multiple Family Residence",'[1]PWS Information'!$E$11="Yes",P2047="Lead")),
(AND('[1]PWS Information'!$E$10="NTNC",P2047="Lead")))),"Tier 1",
IF((OR((AND('[1]PWS Information'!$E$10="CWS",T2047="Multiple Family Residence",'[1]PWS Information'!$E$11="No",P2047="Lead")),
(AND('[1]PWS Information'!$E$10="CWS",T2047="Other",P2047="Lead")),
(AND('[1]PWS Information'!$E$10="CWS",T2047="Building",P2047="Lead")))),"Tier 2",
IF((OR((AND('[1]PWS Information'!$E$10="CWS",T2047="Single Family Residence",P2047="Galvanized Requiring Replacement")),
(AND('[1]PWS Information'!$E$10="CWS",T2047="Single Family Residence",P2047="Galvanized Requiring Replacement",Q2047="Yes")),
(AND('[1]PWS Information'!$E$10="NTNC",P2047="Galvanized Requiring Replacement")),
(AND('[1]PWS Information'!$E$10="NTNC",T2047="Single Family Residence",Q2047="Yes")))),"Tier 3",
IF((OR((AND('[1]PWS Information'!$E$10="CWS",T2047="Single Family Residence",R2047="Yes",P2047="Non-Lead", I2047="Non-Lead - Copper",K2047="Before 1989")),
(AND('[1]PWS Information'!$E$10="CWS",T2047="Single Family Residence",R2047="Yes",P2047="Non-Lead", M2047="Non-Lead - Copper",N2047="Before 1989")))),"Tier 4",
IF((OR((AND('[1]PWS Information'!$E$10="NTNC",P2047="Non-Lead")),
(AND('[1]PWS Information'!$E$10="CWS",P2047="Non-Lead",R2047="")),
(AND('[1]PWS Information'!$E$10="CWS",P2047="Non-Lead",R2047="No")),
(AND('[1]PWS Information'!$E$10="CWS",P2047="Non-Lead",R2047="Don't Know")),
(AND('[1]PWS Information'!$E$10="CWS",P2047="Non-Lead", I2047="Non-Lead - Copper", R2047="Yes", K2047="Between 1989 and 2014")),
(AND('[1]PWS Information'!$E$10="CWS",P2047="Non-Lead", I2047="Non-Lead - Copper", R2047="Yes", K2047="After 2014")),
(AND('[1]PWS Information'!$E$10="CWS",P2047="Non-Lead", I2047="Non-Lead - Copper", R2047="Yes", K2047="Unknown")),
(AND('[1]PWS Information'!$E$10="CWS",P2047="Non-Lead", M2047="Non-Lead - Copper", R2047="Yes", N2047="Between 1989 and 2014")),
(AND('[1]PWS Information'!$E$10="CWS",P2047="Non-Lead", M2047="Non-Lead - Copper", R2047="Yes", N2047="After 2014")),
(AND('[1]PWS Information'!$E$10="CWS",P2047="Non-Lead", M2047="Non-Lead - Copper", R2047="Yes", N2047="Unknown")),
(AND('[1]PWS Information'!$E$10="CWS",P2047="Unknown")),
(AND('[1]PWS Information'!$E$10="NTNC",P2047="Unknown")))),"Tier 5",
"")))))</f>
        <v>Tier 5</v>
      </c>
      <c r="Y2047" s="50"/>
      <c r="Z2047" s="50"/>
    </row>
    <row r="2048" spans="1:26" x14ac:dyDescent="0.25">
      <c r="A2048" s="39"/>
      <c r="B2048" s="40"/>
      <c r="C2048" s="41"/>
      <c r="D2048" s="41"/>
      <c r="E2048" s="41"/>
      <c r="F2048" s="42"/>
      <c r="G2048" s="43"/>
      <c r="H2048" s="44"/>
      <c r="I2048" s="45"/>
      <c r="J2048" s="46"/>
      <c r="K2048" s="42"/>
      <c r="L2048" s="49"/>
      <c r="M2048" s="45"/>
      <c r="N2048" s="46"/>
      <c r="O2048" s="49"/>
      <c r="P2048" s="36" t="str">
        <f t="shared" si="31"/>
        <v/>
      </c>
      <c r="Q2048" s="39"/>
      <c r="R2048" s="39"/>
      <c r="S2048" s="39"/>
      <c r="T2048" s="50"/>
      <c r="U2048" s="50"/>
      <c r="V2048" s="50"/>
      <c r="W2048" s="50"/>
      <c r="X2048" s="51" t="str">
        <f>IF((OR((AND('[1]PWS Information'!$E$10="CWS",T2048="Single Family Residence",P2048="Lead")),
(AND('[1]PWS Information'!$E$10="CWS",T2048="Multiple Family Residence",'[1]PWS Information'!$E$11="Yes",P2048="Lead")),
(AND('[1]PWS Information'!$E$10="NTNC",P2048="Lead")))),"Tier 1",
IF((OR((AND('[1]PWS Information'!$E$10="CWS",T2048="Multiple Family Residence",'[1]PWS Information'!$E$11="No",P2048="Lead")),
(AND('[1]PWS Information'!$E$10="CWS",T2048="Other",P2048="Lead")),
(AND('[1]PWS Information'!$E$10="CWS",T2048="Building",P2048="Lead")))),"Tier 2",
IF((OR((AND('[1]PWS Information'!$E$10="CWS",T2048="Single Family Residence",P2048="Galvanized Requiring Replacement")),
(AND('[1]PWS Information'!$E$10="CWS",T2048="Single Family Residence",P2048="Galvanized Requiring Replacement",Q2048="Yes")),
(AND('[1]PWS Information'!$E$10="NTNC",P2048="Galvanized Requiring Replacement")),
(AND('[1]PWS Information'!$E$10="NTNC",T2048="Single Family Residence",Q2048="Yes")))),"Tier 3",
IF((OR((AND('[1]PWS Information'!$E$10="CWS",T2048="Single Family Residence",R2048="Yes",P2048="Non-Lead", I2048="Non-Lead - Copper",K2048="Before 1989")),
(AND('[1]PWS Information'!$E$10="CWS",T2048="Single Family Residence",R2048="Yes",P2048="Non-Lead", M2048="Non-Lead - Copper",N2048="Before 1989")))),"Tier 4",
IF((OR((AND('[1]PWS Information'!$E$10="NTNC",P2048="Non-Lead")),
(AND('[1]PWS Information'!$E$10="CWS",P2048="Non-Lead",R2048="")),
(AND('[1]PWS Information'!$E$10="CWS",P2048="Non-Lead",R2048="No")),
(AND('[1]PWS Information'!$E$10="CWS",P2048="Non-Lead",R2048="Don't Know")),
(AND('[1]PWS Information'!$E$10="CWS",P2048="Non-Lead", I2048="Non-Lead - Copper", R2048="Yes", K2048="Between 1989 and 2014")),
(AND('[1]PWS Information'!$E$10="CWS",P2048="Non-Lead", I2048="Non-Lead - Copper", R2048="Yes", K2048="After 2014")),
(AND('[1]PWS Information'!$E$10="CWS",P2048="Non-Lead", I2048="Non-Lead - Copper", R2048="Yes", K2048="Unknown")),
(AND('[1]PWS Information'!$E$10="CWS",P2048="Non-Lead", M2048="Non-Lead - Copper", R2048="Yes", N2048="Between 1989 and 2014")),
(AND('[1]PWS Information'!$E$10="CWS",P2048="Non-Lead", M2048="Non-Lead - Copper", R2048="Yes", N2048="After 2014")),
(AND('[1]PWS Information'!$E$10="CWS",P2048="Non-Lead", M2048="Non-Lead - Copper", R2048="Yes", N2048="Unknown")),
(AND('[1]PWS Information'!$E$10="CWS",P2048="Unknown")),
(AND('[1]PWS Information'!$E$10="NTNC",P2048="Unknown")))),"Tier 5",
"")))))</f>
        <v/>
      </c>
      <c r="Y2048" s="50"/>
      <c r="Z2048" s="50"/>
    </row>
    <row r="2049" spans="1:26" ht="30" x14ac:dyDescent="0.25">
      <c r="A2049" s="39">
        <v>305</v>
      </c>
      <c r="B2049" s="40">
        <v>1095</v>
      </c>
      <c r="C2049" s="41" t="s">
        <v>520</v>
      </c>
      <c r="D2049" s="41" t="s">
        <v>519</v>
      </c>
      <c r="E2049" s="41">
        <v>75153</v>
      </c>
      <c r="F2049" s="42"/>
      <c r="G2049" s="43"/>
      <c r="H2049" s="44"/>
      <c r="I2049" s="45" t="s">
        <v>47</v>
      </c>
      <c r="J2049" s="46" t="s">
        <v>37</v>
      </c>
      <c r="K2049" s="42" t="s">
        <v>49</v>
      </c>
      <c r="L2049" s="49"/>
      <c r="M2049" s="45" t="s">
        <v>59</v>
      </c>
      <c r="N2049" s="46" t="s">
        <v>49</v>
      </c>
      <c r="O2049" s="49"/>
      <c r="P2049" s="36" t="str">
        <f t="shared" si="31"/>
        <v>Unknown</v>
      </c>
      <c r="Q2049" s="39" t="s">
        <v>46</v>
      </c>
      <c r="R2049" s="39" t="s">
        <v>46</v>
      </c>
      <c r="S2049" s="39"/>
      <c r="T2049" s="50" t="s">
        <v>36</v>
      </c>
      <c r="U2049" s="50" t="s">
        <v>37</v>
      </c>
      <c r="V2049" s="50" t="s">
        <v>49</v>
      </c>
      <c r="W2049" s="50" t="s">
        <v>37</v>
      </c>
      <c r="X2049" s="51" t="str">
        <f>IF((OR((AND('[1]PWS Information'!$E$10="CWS",T2049="Single Family Residence",P2049="Lead")),
(AND('[1]PWS Information'!$E$10="CWS",T2049="Multiple Family Residence",'[1]PWS Information'!$E$11="Yes",P2049="Lead")),
(AND('[1]PWS Information'!$E$10="NTNC",P2049="Lead")))),"Tier 1",
IF((OR((AND('[1]PWS Information'!$E$10="CWS",T2049="Multiple Family Residence",'[1]PWS Information'!$E$11="No",P2049="Lead")),
(AND('[1]PWS Information'!$E$10="CWS",T2049="Other",P2049="Lead")),
(AND('[1]PWS Information'!$E$10="CWS",T2049="Building",P2049="Lead")))),"Tier 2",
IF((OR((AND('[1]PWS Information'!$E$10="CWS",T2049="Single Family Residence",P2049="Galvanized Requiring Replacement")),
(AND('[1]PWS Information'!$E$10="CWS",T2049="Single Family Residence",P2049="Galvanized Requiring Replacement",Q2049="Yes")),
(AND('[1]PWS Information'!$E$10="NTNC",P2049="Galvanized Requiring Replacement")),
(AND('[1]PWS Information'!$E$10="NTNC",T2049="Single Family Residence",Q2049="Yes")))),"Tier 3",
IF((OR((AND('[1]PWS Information'!$E$10="CWS",T2049="Single Family Residence",R2049="Yes",P2049="Non-Lead", I2049="Non-Lead - Copper",K2049="Before 1989")),
(AND('[1]PWS Information'!$E$10="CWS",T2049="Single Family Residence",R2049="Yes",P2049="Non-Lead", M2049="Non-Lead - Copper",N2049="Before 1989")))),"Tier 4",
IF((OR((AND('[1]PWS Information'!$E$10="NTNC",P2049="Non-Lead")),
(AND('[1]PWS Information'!$E$10="CWS",P2049="Non-Lead",R2049="")),
(AND('[1]PWS Information'!$E$10="CWS",P2049="Non-Lead",R2049="No")),
(AND('[1]PWS Information'!$E$10="CWS",P2049="Non-Lead",R2049="Don't Know")),
(AND('[1]PWS Information'!$E$10="CWS",P2049="Non-Lead", I2049="Non-Lead - Copper", R2049="Yes", K2049="Between 1989 and 2014")),
(AND('[1]PWS Information'!$E$10="CWS",P2049="Non-Lead", I2049="Non-Lead - Copper", R2049="Yes", K2049="After 2014")),
(AND('[1]PWS Information'!$E$10="CWS",P2049="Non-Lead", I2049="Non-Lead - Copper", R2049="Yes", K2049="Unknown")),
(AND('[1]PWS Information'!$E$10="CWS",P2049="Non-Lead", M2049="Non-Lead - Copper", R2049="Yes", N2049="Between 1989 and 2014")),
(AND('[1]PWS Information'!$E$10="CWS",P2049="Non-Lead", M2049="Non-Lead - Copper", R2049="Yes", N2049="After 2014")),
(AND('[1]PWS Information'!$E$10="CWS",P2049="Non-Lead", M2049="Non-Lead - Copper", R2049="Yes", N2049="Unknown")),
(AND('[1]PWS Information'!$E$10="CWS",P2049="Unknown")),
(AND('[1]PWS Information'!$E$10="NTNC",P2049="Unknown")))),"Tier 5",
"")))))</f>
        <v>Tier 5</v>
      </c>
      <c r="Y2049" s="50"/>
      <c r="Z2049" s="50"/>
    </row>
    <row r="2050" spans="1:26" ht="30" x14ac:dyDescent="0.25">
      <c r="A2050" s="39">
        <v>342</v>
      </c>
      <c r="B2050" s="40">
        <v>627</v>
      </c>
      <c r="C2050" s="41" t="s">
        <v>376</v>
      </c>
      <c r="D2050" s="41" t="s">
        <v>519</v>
      </c>
      <c r="E2050" s="41">
        <v>75153</v>
      </c>
      <c r="F2050" s="42"/>
      <c r="G2050" s="43"/>
      <c r="H2050" s="44"/>
      <c r="I2050" s="45" t="s">
        <v>47</v>
      </c>
      <c r="J2050" s="46" t="s">
        <v>37</v>
      </c>
      <c r="K2050" s="42" t="s">
        <v>49</v>
      </c>
      <c r="L2050" s="49"/>
      <c r="M2050" s="45" t="s">
        <v>59</v>
      </c>
      <c r="N2050" s="46" t="s">
        <v>35</v>
      </c>
      <c r="O2050" s="49"/>
      <c r="P2050" s="36" t="str">
        <f t="shared" si="31"/>
        <v>Unknown</v>
      </c>
      <c r="Q2050" s="39" t="s">
        <v>46</v>
      </c>
      <c r="R2050" s="39" t="s">
        <v>46</v>
      </c>
      <c r="S2050" s="39"/>
      <c r="T2050" s="50" t="s">
        <v>36</v>
      </c>
      <c r="U2050" s="50" t="s">
        <v>37</v>
      </c>
      <c r="V2050" s="50" t="s">
        <v>49</v>
      </c>
      <c r="W2050" s="50" t="s">
        <v>37</v>
      </c>
      <c r="X2050" s="51" t="str">
        <f>IF((OR((AND('[1]PWS Information'!$E$10="CWS",T2050="Single Family Residence",P2050="Lead")),
(AND('[1]PWS Information'!$E$10="CWS",T2050="Multiple Family Residence",'[1]PWS Information'!$E$11="Yes",P2050="Lead")),
(AND('[1]PWS Information'!$E$10="NTNC",P2050="Lead")))),"Tier 1",
IF((OR((AND('[1]PWS Information'!$E$10="CWS",T2050="Multiple Family Residence",'[1]PWS Information'!$E$11="No",P2050="Lead")),
(AND('[1]PWS Information'!$E$10="CWS",T2050="Other",P2050="Lead")),
(AND('[1]PWS Information'!$E$10="CWS",T2050="Building",P2050="Lead")))),"Tier 2",
IF((OR((AND('[1]PWS Information'!$E$10="CWS",T2050="Single Family Residence",P2050="Galvanized Requiring Replacement")),
(AND('[1]PWS Information'!$E$10="CWS",T2050="Single Family Residence",P2050="Galvanized Requiring Replacement",Q2050="Yes")),
(AND('[1]PWS Information'!$E$10="NTNC",P2050="Galvanized Requiring Replacement")),
(AND('[1]PWS Information'!$E$10="NTNC",T2050="Single Family Residence",Q2050="Yes")))),"Tier 3",
IF((OR((AND('[1]PWS Information'!$E$10="CWS",T2050="Single Family Residence",R2050="Yes",P2050="Non-Lead", I2050="Non-Lead - Copper",K2050="Before 1989")),
(AND('[1]PWS Information'!$E$10="CWS",T2050="Single Family Residence",R2050="Yes",P2050="Non-Lead", M2050="Non-Lead - Copper",N2050="Before 1989")))),"Tier 4",
IF((OR((AND('[1]PWS Information'!$E$10="NTNC",P2050="Non-Lead")),
(AND('[1]PWS Information'!$E$10="CWS",P2050="Non-Lead",R2050="")),
(AND('[1]PWS Information'!$E$10="CWS",P2050="Non-Lead",R2050="No")),
(AND('[1]PWS Information'!$E$10="CWS",P2050="Non-Lead",R2050="Don't Know")),
(AND('[1]PWS Information'!$E$10="CWS",P2050="Non-Lead", I2050="Non-Lead - Copper", R2050="Yes", K2050="Between 1989 and 2014")),
(AND('[1]PWS Information'!$E$10="CWS",P2050="Non-Lead", I2050="Non-Lead - Copper", R2050="Yes", K2050="After 2014")),
(AND('[1]PWS Information'!$E$10="CWS",P2050="Non-Lead", I2050="Non-Lead - Copper", R2050="Yes", K2050="Unknown")),
(AND('[1]PWS Information'!$E$10="CWS",P2050="Non-Lead", M2050="Non-Lead - Copper", R2050="Yes", N2050="Between 1989 and 2014")),
(AND('[1]PWS Information'!$E$10="CWS",P2050="Non-Lead", M2050="Non-Lead - Copper", R2050="Yes", N2050="After 2014")),
(AND('[1]PWS Information'!$E$10="CWS",P2050="Non-Lead", M2050="Non-Lead - Copper", R2050="Yes", N2050="Unknown")),
(AND('[1]PWS Information'!$E$10="CWS",P2050="Unknown")),
(AND('[1]PWS Information'!$E$10="NTNC",P2050="Unknown")))),"Tier 5",
"")))))</f>
        <v>Tier 5</v>
      </c>
      <c r="Y2050" s="50"/>
      <c r="Z2050" s="50"/>
    </row>
    <row r="2051" spans="1:26" ht="30" x14ac:dyDescent="0.25">
      <c r="A2051" s="39">
        <v>361</v>
      </c>
      <c r="B2051" s="40">
        <v>100</v>
      </c>
      <c r="C2051" s="41" t="s">
        <v>521</v>
      </c>
      <c r="D2051" s="41" t="s">
        <v>522</v>
      </c>
      <c r="E2051" s="41">
        <v>75144</v>
      </c>
      <c r="F2051" s="42"/>
      <c r="G2051" s="43"/>
      <c r="H2051" s="44"/>
      <c r="I2051" s="45" t="s">
        <v>47</v>
      </c>
      <c r="J2051" s="46" t="s">
        <v>37</v>
      </c>
      <c r="K2051" s="42" t="s">
        <v>49</v>
      </c>
      <c r="L2051" s="49"/>
      <c r="M2051" s="45" t="s">
        <v>59</v>
      </c>
      <c r="N2051" s="46" t="s">
        <v>49</v>
      </c>
      <c r="O2051" s="49"/>
      <c r="P2051" s="36" t="str">
        <f t="shared" ref="P2051:P2114" si="32">IF((OR(I2051="Lead")),"Lead",
IF((OR(M2051="Lead")),"Lead",
IF((OR(I2051="Lead-lined galvanized")),"Lead",
IF((OR(M2051="Lead-lined galvanized")),"Lead",
IF((OR((AND(I2051="Unknown - Likely Lead",M2051="Galvanized")),
(AND(I2051="Unknown - Unlikely Lead",M2051="Galvanized")),
(AND(I2051="Unknown - Material Unknown",M2051="Galvanized")))),"Galvanized Requiring Replacement",
IF((OR((AND(I2051="Non-lead - Copper",J2051="Yes",M2051="Galvanized")),
(AND(I2051="Non-lead - Copper",J2051="Don't know",M2051="Galvanized")),
(AND(I2051="Non-lead - Copper",J2051="",M2051="Galvanized")),
(AND(I2051="Non-lead - Plastic",J2051="Yes",M2051="Galvanized")),
(AND(I2051="Non-lead - Plastic",J2051="Don't know",M2051="Galvanized")),
(AND(I2051="Non-lead - Plastic",J2051="",M2051="Galvanized")),
(AND(I2051="Non-lead",J2051="Yes",M2051="Galvanized")),
(AND(I2051="Non-lead",J2051="Don't know",M2051="Galvanized")),
(AND(I2051="Non-lead",J2051="",M2051="Galvanized")),
(AND(I2051="Non-lead - Other",J2051="Yes",M2051="Galvanized")),
(AND(I2051="Non-Lead - Other",J2051="Don't know",M2051="Galvanized")),
(AND(I2051="Galvanized",J2051="Yes",M2051="Galvanized")),
(AND(I2051="Galvanized",J2051="Don't know",M2051="Galvanized")),
(AND(I2051="Galvanized",J2051="",M2051="Galvanized")),
(AND(I2051="Non-Lead - Other",J2051="",M2051="Galvanized")))),"Galvanized Requiring Replacement",
IF((OR((AND(I2051="Non-lead - Copper",M2051="Non-lead - Copper")),
(AND(I2051="Non-lead - Copper",M2051="Non-lead - Plastic")),
(AND(I2051="Non-lead - Copper",M2051="Non-lead - Other")),
(AND(I2051="Non-lead - Copper",M2051="Non-lead")),
(AND(I2051="Non-lead - Plastic",M2051="Non-lead - Copper")),
(AND(I2051="Non-lead - Plastic",M2051="Non-lead - Plastic")),
(AND(I2051="Non-lead - Plastic",M2051="Non-lead - Other")),
(AND(I2051="Non-lead - Plastic",M2051="Non-lead")),
(AND(I2051="Non-lead",M2051="Non-lead - Copper")),
(AND(I2051="Non-lead",M2051="Non-lead - Plastic")),
(AND(I2051="Non-lead",M2051="Non-lead - Other")),
(AND(I2051="Non-lead",M2051="Non-lead")),
(AND(I2051="Non-lead - Other",M2051="Non-lead - Copper")),
(AND(I2051="Non-Lead - Other",M2051="Non-lead - Plastic")),
(AND(I2051="Non-Lead - Other",M2051="Non-lead")),
(AND(I2051="Non-Lead - Other",M2051="Non-lead - Other")))),"Non-Lead",
IF((OR((AND(I2051="Galvanized",M2051="Non-lead")),
(AND(I2051="Galvanized",M2051="Non-lead - Copper")),
(AND(I2051="Galvanized",M2051="Non-lead - Plastic")),
(AND(I2051="Galvanized",M2051="Non-lead")),
(AND(I2051="Galvanized",M2051="Non-lead - Other")))),"Non-Lead",
IF((OR((AND(I2051="Non-lead - Copper",J2051="No",M2051="Galvanized")),
(AND(I2051="Non-lead - Plastic",J2051="No",M2051="Galvanized")),
(AND(I2051="Non-lead",J2051="No",M2051="Galvanized")),
(AND(I2051="Galvanized",J2051="No",M2051="Galvanized")),
(AND(I2051="Non-lead - Other",J2051="No",M2051="Galvanized")))),"Non-lead",
IF((OR((AND(I2051="Unknown - Likely Lead",M2051="Unknown - Likely Lead")),
(AND(I2051="Unknown - Likely Lead",M2051="Unknown - Unlikely Lead")),
(AND(I2051="Unknown - Likely Lead",M2051="Unknown - Material Unknown")),
(AND(I2051="Unknown - Unlikely Lead",M2051="Unknown - Likely Lead")),
(AND(I2051="Unknown - Unlikely Lead",M2051="Unknown - Unlikely Lead")),
(AND(I2051="Unknown - Unlikely Lead",M2051="Unknown - Material Unknown")),
(AND(I2051="Unknown - Material Unknown",M2051="Unknown - Likely Lead")),
(AND(I2051="Unknown - Material Unknown",M2051="Unknown - Unlikely Lead")),
(AND(I2051="Unknown - Material Unknown",M2051="Unknown - Material Unknown")))),"Unknown",
IF((OR((AND(I2051="Unknown - Likely Lead",M2051="Non-lead - Copper")),
(AND(I2051="Unknown - Likely Lead",M2051="Non-lead - Plastic")),
(AND(I2051="Unknown - Likely Lead",M2051="Non-lead")),
(AND(I2051="Unknown - Likely Lead",M2051="Non-lead - Other")),
(AND(I2051="Unknown - Unlikely Lead",M2051="Non-lead - Copper")),
(AND(I2051="Unknown - Unlikely Lead",M2051="Non-lead - Plastic")),
(AND(I2051="Unknown - Unlikely Lead",M2051="Non-lead")),
(AND(I2051="Unknown - Unlikely Lead",M2051="Non-lead - Other")),
(AND(I2051="Unknown - Material Unknown",M2051="Non-lead - Copper")),
(AND(I2051="Unknown - Material Unknown",M2051="Non-lead - Plastic")),
(AND(I2051="Unknown - Material Unknown",M2051="Non-lead")),
(AND(I2051="Unknown - Material Unknown",M2051="Non-lead - Other")))),"Unknown",
IF((OR((AND(I2051="Non-lead - Copper",M2051="Unknown - Likely Lead")),
(AND(I2051="Non-lead - Copper",M2051="Unknown - Unlikely Lead")),
(AND(I2051="Non-lead - Copper",M2051="Unknown - Material Unknown")),
(AND(I2051="Non-lead - Plastic",M2051="Unknown - Likely Lead")),
(AND(I2051="Non-lead - Plastic",M2051="Unknown - Unlikely Lead")),
(AND(I2051="Non-lead - Plastic",M2051="Unknown - Material Unknown")),
(AND(I2051="Non-lead",M2051="Unknown - Likely Lead")),
(AND(I2051="Non-lead",M2051="Unknown - Unlikely Lead")),
(AND(I2051="Non-lead",M2051="Unknown - Material Unknown")),
(AND(I2051="Non-lead - Other",M2051="Unknown - Likely Lead")),
(AND(I2051="Non-Lead - Other",M2051="Unknown - Unlikely Lead")),
(AND(I2051="Non-Lead - Other",M2051="Unknown - Material Unknown")))),"Unknown",
IF((OR((AND(I2051="Galvanized",M2051="Unknown - Likely Lead")),
(AND(I2051="Galvanized",M2051="Unknown - Unlikely Lead")),
(AND(I2051="Galvanized",M2051="Unknown - Material Unknown")))),"Unknown",
IF((OR((AND(I2051="Galvanized",M2051="")))),"Galvanized Requiring Replacement",
IF((OR((AND(I2051="Non-lead - Copper",M2051="")),
(AND(I2051="Non-lead - Plastic",M2051="")),
(AND(I2051="Non-lead",M2051="")),
(AND(I2051="Non-lead - Other",M2051="")))),"Non-lead",
IF((OR((AND(I2051="Unknown - Likely Lead",M2051="")),
(AND(I2051="Unknown - Unlikely Lead",M2051="")),
(AND(I2051="Unknown - Material Unknown",M2051="")))),"Unknown",
""))))))))))))))))</f>
        <v>Unknown</v>
      </c>
      <c r="Q2051" s="39" t="s">
        <v>46</v>
      </c>
      <c r="R2051" s="39" t="s">
        <v>46</v>
      </c>
      <c r="S2051" s="39"/>
      <c r="T2051" s="50" t="s">
        <v>52</v>
      </c>
      <c r="U2051" s="50" t="s">
        <v>37</v>
      </c>
      <c r="V2051" s="50" t="s">
        <v>49</v>
      </c>
      <c r="W2051" s="50" t="s">
        <v>37</v>
      </c>
      <c r="X2051" s="51" t="str">
        <f>IF((OR((AND('[1]PWS Information'!$E$10="CWS",T2051="Single Family Residence",P2051="Lead")),
(AND('[1]PWS Information'!$E$10="CWS",T2051="Multiple Family Residence",'[1]PWS Information'!$E$11="Yes",P2051="Lead")),
(AND('[1]PWS Information'!$E$10="NTNC",P2051="Lead")))),"Tier 1",
IF((OR((AND('[1]PWS Information'!$E$10="CWS",T2051="Multiple Family Residence",'[1]PWS Information'!$E$11="No",P2051="Lead")),
(AND('[1]PWS Information'!$E$10="CWS",T2051="Other",P2051="Lead")),
(AND('[1]PWS Information'!$E$10="CWS",T2051="Building",P2051="Lead")))),"Tier 2",
IF((OR((AND('[1]PWS Information'!$E$10="CWS",T2051="Single Family Residence",P2051="Galvanized Requiring Replacement")),
(AND('[1]PWS Information'!$E$10="CWS",T2051="Single Family Residence",P2051="Galvanized Requiring Replacement",Q2051="Yes")),
(AND('[1]PWS Information'!$E$10="NTNC",P2051="Galvanized Requiring Replacement")),
(AND('[1]PWS Information'!$E$10="NTNC",T2051="Single Family Residence",Q2051="Yes")))),"Tier 3",
IF((OR((AND('[1]PWS Information'!$E$10="CWS",T2051="Single Family Residence",R2051="Yes",P2051="Non-Lead", I2051="Non-Lead - Copper",K2051="Before 1989")),
(AND('[1]PWS Information'!$E$10="CWS",T2051="Single Family Residence",R2051="Yes",P2051="Non-Lead", M2051="Non-Lead - Copper",N2051="Before 1989")))),"Tier 4",
IF((OR((AND('[1]PWS Information'!$E$10="NTNC",P2051="Non-Lead")),
(AND('[1]PWS Information'!$E$10="CWS",P2051="Non-Lead",R2051="")),
(AND('[1]PWS Information'!$E$10="CWS",P2051="Non-Lead",R2051="No")),
(AND('[1]PWS Information'!$E$10="CWS",P2051="Non-Lead",R2051="Don't Know")),
(AND('[1]PWS Information'!$E$10="CWS",P2051="Non-Lead", I2051="Non-Lead - Copper", R2051="Yes", K2051="Between 1989 and 2014")),
(AND('[1]PWS Information'!$E$10="CWS",P2051="Non-Lead", I2051="Non-Lead - Copper", R2051="Yes", K2051="After 2014")),
(AND('[1]PWS Information'!$E$10="CWS",P2051="Non-Lead", I2051="Non-Lead - Copper", R2051="Yes", K2051="Unknown")),
(AND('[1]PWS Information'!$E$10="CWS",P2051="Non-Lead", M2051="Non-Lead - Copper", R2051="Yes", N2051="Between 1989 and 2014")),
(AND('[1]PWS Information'!$E$10="CWS",P2051="Non-Lead", M2051="Non-Lead - Copper", R2051="Yes", N2051="After 2014")),
(AND('[1]PWS Information'!$E$10="CWS",P2051="Non-Lead", M2051="Non-Lead - Copper", R2051="Yes", N2051="Unknown")),
(AND('[1]PWS Information'!$E$10="CWS",P2051="Unknown")),
(AND('[1]PWS Information'!$E$10="NTNC",P2051="Unknown")))),"Tier 5",
"")))))</f>
        <v>Tier 5</v>
      </c>
      <c r="Y2051" s="50"/>
      <c r="Z2051" s="50"/>
    </row>
    <row r="2052" spans="1:26" ht="30" x14ac:dyDescent="0.25">
      <c r="A2052" s="39">
        <v>362</v>
      </c>
      <c r="B2052" s="40">
        <v>106</v>
      </c>
      <c r="C2052" s="41" t="s">
        <v>521</v>
      </c>
      <c r="D2052" s="41" t="s">
        <v>522</v>
      </c>
      <c r="E2052" s="41">
        <v>75144</v>
      </c>
      <c r="F2052" s="42"/>
      <c r="G2052" s="43"/>
      <c r="H2052" s="44"/>
      <c r="I2052" s="45" t="s">
        <v>47</v>
      </c>
      <c r="J2052" s="46" t="s">
        <v>37</v>
      </c>
      <c r="K2052" s="42" t="s">
        <v>40</v>
      </c>
      <c r="L2052" s="49"/>
      <c r="M2052" s="45" t="s">
        <v>47</v>
      </c>
      <c r="N2052" s="46" t="s">
        <v>49</v>
      </c>
      <c r="O2052" s="49"/>
      <c r="P2052" s="36" t="str">
        <f t="shared" si="32"/>
        <v>Non-Lead</v>
      </c>
      <c r="Q2052" s="39" t="s">
        <v>37</v>
      </c>
      <c r="R2052" s="39" t="s">
        <v>37</v>
      </c>
      <c r="S2052" s="39"/>
      <c r="T2052" s="50" t="s">
        <v>36</v>
      </c>
      <c r="U2052" s="50" t="s">
        <v>37</v>
      </c>
      <c r="V2052" s="50" t="s">
        <v>37</v>
      </c>
      <c r="W2052" s="50" t="s">
        <v>37</v>
      </c>
      <c r="X2052" s="51" t="str">
        <f>IF((OR((AND('[1]PWS Information'!$E$10="CWS",T2052="Single Family Residence",P2052="Lead")),
(AND('[1]PWS Information'!$E$10="CWS",T2052="Multiple Family Residence",'[1]PWS Information'!$E$11="Yes",P2052="Lead")),
(AND('[1]PWS Information'!$E$10="NTNC",P2052="Lead")))),"Tier 1",
IF((OR((AND('[1]PWS Information'!$E$10="CWS",T2052="Multiple Family Residence",'[1]PWS Information'!$E$11="No",P2052="Lead")),
(AND('[1]PWS Information'!$E$10="CWS",T2052="Other",P2052="Lead")),
(AND('[1]PWS Information'!$E$10="CWS",T2052="Building",P2052="Lead")))),"Tier 2",
IF((OR((AND('[1]PWS Information'!$E$10="CWS",T2052="Single Family Residence",P2052="Galvanized Requiring Replacement")),
(AND('[1]PWS Information'!$E$10="CWS",T2052="Single Family Residence",P2052="Galvanized Requiring Replacement",Q2052="Yes")),
(AND('[1]PWS Information'!$E$10="NTNC",P2052="Galvanized Requiring Replacement")),
(AND('[1]PWS Information'!$E$10="NTNC",T2052="Single Family Residence",Q2052="Yes")))),"Tier 3",
IF((OR((AND('[1]PWS Information'!$E$10="CWS",T2052="Single Family Residence",R2052="Yes",P2052="Non-Lead", I2052="Non-Lead - Copper",K2052="Before 1989")),
(AND('[1]PWS Information'!$E$10="CWS",T2052="Single Family Residence",R2052="Yes",P2052="Non-Lead", M2052="Non-Lead - Copper",N2052="Before 1989")))),"Tier 4",
IF((OR((AND('[1]PWS Information'!$E$10="NTNC",P2052="Non-Lead")),
(AND('[1]PWS Information'!$E$10="CWS",P2052="Non-Lead",R2052="")),
(AND('[1]PWS Information'!$E$10="CWS",P2052="Non-Lead",R2052="No")),
(AND('[1]PWS Information'!$E$10="CWS",P2052="Non-Lead",R2052="Don't Know")),
(AND('[1]PWS Information'!$E$10="CWS",P2052="Non-Lead", I2052="Non-Lead - Copper", R2052="Yes", K2052="Between 1989 and 2014")),
(AND('[1]PWS Information'!$E$10="CWS",P2052="Non-Lead", I2052="Non-Lead - Copper", R2052="Yes", K2052="After 2014")),
(AND('[1]PWS Information'!$E$10="CWS",P2052="Non-Lead", I2052="Non-Lead - Copper", R2052="Yes", K2052="Unknown")),
(AND('[1]PWS Information'!$E$10="CWS",P2052="Non-Lead", M2052="Non-Lead - Copper", R2052="Yes", N2052="Between 1989 and 2014")),
(AND('[1]PWS Information'!$E$10="CWS",P2052="Non-Lead", M2052="Non-Lead - Copper", R2052="Yes", N2052="After 2014")),
(AND('[1]PWS Information'!$E$10="CWS",P2052="Non-Lead", M2052="Non-Lead - Copper", R2052="Yes", N2052="Unknown")),
(AND('[1]PWS Information'!$E$10="CWS",P2052="Unknown")),
(AND('[1]PWS Information'!$E$10="NTNC",P2052="Unknown")))),"Tier 5",
"")))))</f>
        <v>Tier 5</v>
      </c>
      <c r="Y2052" s="50"/>
      <c r="Z2052" s="50"/>
    </row>
    <row r="2053" spans="1:26" ht="30" x14ac:dyDescent="0.25">
      <c r="A2053" s="39">
        <v>364</v>
      </c>
      <c r="B2053" s="40">
        <v>106</v>
      </c>
      <c r="C2053" s="41" t="s">
        <v>523</v>
      </c>
      <c r="D2053" s="41" t="s">
        <v>522</v>
      </c>
      <c r="E2053" s="41">
        <v>75144</v>
      </c>
      <c r="F2053" s="42"/>
      <c r="G2053" s="43"/>
      <c r="H2053" s="44"/>
      <c r="I2053" s="45" t="s">
        <v>47</v>
      </c>
      <c r="J2053" s="46" t="s">
        <v>37</v>
      </c>
      <c r="K2053" s="42" t="s">
        <v>49</v>
      </c>
      <c r="L2053" s="49"/>
      <c r="M2053" s="45" t="s">
        <v>47</v>
      </c>
      <c r="N2053" s="46" t="s">
        <v>40</v>
      </c>
      <c r="O2053" s="49"/>
      <c r="P2053" s="36" t="str">
        <f t="shared" si="32"/>
        <v>Non-Lead</v>
      </c>
      <c r="Q2053" s="39" t="s">
        <v>37</v>
      </c>
      <c r="R2053" s="39" t="s">
        <v>37</v>
      </c>
      <c r="S2053" s="39"/>
      <c r="T2053" s="50" t="s">
        <v>36</v>
      </c>
      <c r="U2053" s="50" t="s">
        <v>37</v>
      </c>
      <c r="V2053" s="50" t="s">
        <v>37</v>
      </c>
      <c r="W2053" s="50" t="s">
        <v>37</v>
      </c>
      <c r="X2053" s="51" t="str">
        <f>IF((OR((AND('[1]PWS Information'!$E$10="CWS",T2053="Single Family Residence",P2053="Lead")),
(AND('[1]PWS Information'!$E$10="CWS",T2053="Multiple Family Residence",'[1]PWS Information'!$E$11="Yes",P2053="Lead")),
(AND('[1]PWS Information'!$E$10="NTNC",P2053="Lead")))),"Tier 1",
IF((OR((AND('[1]PWS Information'!$E$10="CWS",T2053="Multiple Family Residence",'[1]PWS Information'!$E$11="No",P2053="Lead")),
(AND('[1]PWS Information'!$E$10="CWS",T2053="Other",P2053="Lead")),
(AND('[1]PWS Information'!$E$10="CWS",T2053="Building",P2053="Lead")))),"Tier 2",
IF((OR((AND('[1]PWS Information'!$E$10="CWS",T2053="Single Family Residence",P2053="Galvanized Requiring Replacement")),
(AND('[1]PWS Information'!$E$10="CWS",T2053="Single Family Residence",P2053="Galvanized Requiring Replacement",Q2053="Yes")),
(AND('[1]PWS Information'!$E$10="NTNC",P2053="Galvanized Requiring Replacement")),
(AND('[1]PWS Information'!$E$10="NTNC",T2053="Single Family Residence",Q2053="Yes")))),"Tier 3",
IF((OR((AND('[1]PWS Information'!$E$10="CWS",T2053="Single Family Residence",R2053="Yes",P2053="Non-Lead", I2053="Non-Lead - Copper",K2053="Before 1989")),
(AND('[1]PWS Information'!$E$10="CWS",T2053="Single Family Residence",R2053="Yes",P2053="Non-Lead", M2053="Non-Lead - Copper",N2053="Before 1989")))),"Tier 4",
IF((OR((AND('[1]PWS Information'!$E$10="NTNC",P2053="Non-Lead")),
(AND('[1]PWS Information'!$E$10="CWS",P2053="Non-Lead",R2053="")),
(AND('[1]PWS Information'!$E$10="CWS",P2053="Non-Lead",R2053="No")),
(AND('[1]PWS Information'!$E$10="CWS",P2053="Non-Lead",R2053="Don't Know")),
(AND('[1]PWS Information'!$E$10="CWS",P2053="Non-Lead", I2053="Non-Lead - Copper", R2053="Yes", K2053="Between 1989 and 2014")),
(AND('[1]PWS Information'!$E$10="CWS",P2053="Non-Lead", I2053="Non-Lead - Copper", R2053="Yes", K2053="After 2014")),
(AND('[1]PWS Information'!$E$10="CWS",P2053="Non-Lead", I2053="Non-Lead - Copper", R2053="Yes", K2053="Unknown")),
(AND('[1]PWS Information'!$E$10="CWS",P2053="Non-Lead", M2053="Non-Lead - Copper", R2053="Yes", N2053="Between 1989 and 2014")),
(AND('[1]PWS Information'!$E$10="CWS",P2053="Non-Lead", M2053="Non-Lead - Copper", R2053="Yes", N2053="After 2014")),
(AND('[1]PWS Information'!$E$10="CWS",P2053="Non-Lead", M2053="Non-Lead - Copper", R2053="Yes", N2053="Unknown")),
(AND('[1]PWS Information'!$E$10="CWS",P2053="Unknown")),
(AND('[1]PWS Information'!$E$10="NTNC",P2053="Unknown")))),"Tier 5",
"")))))</f>
        <v>Tier 5</v>
      </c>
      <c r="Y2053" s="50"/>
      <c r="Z2053" s="50"/>
    </row>
    <row r="2054" spans="1:26" ht="30" x14ac:dyDescent="0.25">
      <c r="A2054" s="39">
        <v>380</v>
      </c>
      <c r="B2054" s="40">
        <v>1027</v>
      </c>
      <c r="C2054" s="41" t="s">
        <v>251</v>
      </c>
      <c r="D2054" s="41" t="s">
        <v>522</v>
      </c>
      <c r="E2054" s="41">
        <v>75144</v>
      </c>
      <c r="F2054" s="42"/>
      <c r="G2054" s="43"/>
      <c r="H2054" s="44"/>
      <c r="I2054" s="45" t="s">
        <v>47</v>
      </c>
      <c r="J2054" s="46" t="s">
        <v>37</v>
      </c>
      <c r="K2054" s="42" t="s">
        <v>49</v>
      </c>
      <c r="L2054" s="49"/>
      <c r="M2054" s="45" t="s">
        <v>47</v>
      </c>
      <c r="N2054" s="46" t="s">
        <v>40</v>
      </c>
      <c r="O2054" s="49"/>
      <c r="P2054" s="36" t="str">
        <f t="shared" si="32"/>
        <v>Non-Lead</v>
      </c>
      <c r="Q2054" s="39" t="s">
        <v>37</v>
      </c>
      <c r="R2054" s="39" t="s">
        <v>37</v>
      </c>
      <c r="S2054" s="39"/>
      <c r="T2054" s="50" t="s">
        <v>36</v>
      </c>
      <c r="U2054" s="50" t="s">
        <v>37</v>
      </c>
      <c r="V2054" s="50" t="s">
        <v>37</v>
      </c>
      <c r="W2054" s="50" t="s">
        <v>37</v>
      </c>
      <c r="X2054" s="51" t="str">
        <f>IF((OR((AND('[1]PWS Information'!$E$10="CWS",T2054="Single Family Residence",P2054="Lead")),
(AND('[1]PWS Information'!$E$10="CWS",T2054="Multiple Family Residence",'[1]PWS Information'!$E$11="Yes",P2054="Lead")),
(AND('[1]PWS Information'!$E$10="NTNC",P2054="Lead")))),"Tier 1",
IF((OR((AND('[1]PWS Information'!$E$10="CWS",T2054="Multiple Family Residence",'[1]PWS Information'!$E$11="No",P2054="Lead")),
(AND('[1]PWS Information'!$E$10="CWS",T2054="Other",P2054="Lead")),
(AND('[1]PWS Information'!$E$10="CWS",T2054="Building",P2054="Lead")))),"Tier 2",
IF((OR((AND('[1]PWS Information'!$E$10="CWS",T2054="Single Family Residence",P2054="Galvanized Requiring Replacement")),
(AND('[1]PWS Information'!$E$10="CWS",T2054="Single Family Residence",P2054="Galvanized Requiring Replacement",Q2054="Yes")),
(AND('[1]PWS Information'!$E$10="NTNC",P2054="Galvanized Requiring Replacement")),
(AND('[1]PWS Information'!$E$10="NTNC",T2054="Single Family Residence",Q2054="Yes")))),"Tier 3",
IF((OR((AND('[1]PWS Information'!$E$10="CWS",T2054="Single Family Residence",R2054="Yes",P2054="Non-Lead", I2054="Non-Lead - Copper",K2054="Before 1989")),
(AND('[1]PWS Information'!$E$10="CWS",T2054="Single Family Residence",R2054="Yes",P2054="Non-Lead", M2054="Non-Lead - Copper",N2054="Before 1989")))),"Tier 4",
IF((OR((AND('[1]PWS Information'!$E$10="NTNC",P2054="Non-Lead")),
(AND('[1]PWS Information'!$E$10="CWS",P2054="Non-Lead",R2054="")),
(AND('[1]PWS Information'!$E$10="CWS",P2054="Non-Lead",R2054="No")),
(AND('[1]PWS Information'!$E$10="CWS",P2054="Non-Lead",R2054="Don't Know")),
(AND('[1]PWS Information'!$E$10="CWS",P2054="Non-Lead", I2054="Non-Lead - Copper", R2054="Yes", K2054="Between 1989 and 2014")),
(AND('[1]PWS Information'!$E$10="CWS",P2054="Non-Lead", I2054="Non-Lead - Copper", R2054="Yes", K2054="After 2014")),
(AND('[1]PWS Information'!$E$10="CWS",P2054="Non-Lead", I2054="Non-Lead - Copper", R2054="Yes", K2054="Unknown")),
(AND('[1]PWS Information'!$E$10="CWS",P2054="Non-Lead", M2054="Non-Lead - Copper", R2054="Yes", N2054="Between 1989 and 2014")),
(AND('[1]PWS Information'!$E$10="CWS",P2054="Non-Lead", M2054="Non-Lead - Copper", R2054="Yes", N2054="After 2014")),
(AND('[1]PWS Information'!$E$10="CWS",P2054="Non-Lead", M2054="Non-Lead - Copper", R2054="Yes", N2054="Unknown")),
(AND('[1]PWS Information'!$E$10="CWS",P2054="Unknown")),
(AND('[1]PWS Information'!$E$10="NTNC",P2054="Unknown")))),"Tier 5",
"")))))</f>
        <v>Tier 5</v>
      </c>
      <c r="Y2054" s="50"/>
      <c r="Z2054" s="50"/>
    </row>
    <row r="2055" spans="1:26" ht="30" x14ac:dyDescent="0.25">
      <c r="A2055" s="39">
        <v>388</v>
      </c>
      <c r="B2055" s="40"/>
      <c r="C2055" s="41" t="s">
        <v>286</v>
      </c>
      <c r="D2055" s="41" t="s">
        <v>522</v>
      </c>
      <c r="E2055" s="41">
        <v>75144</v>
      </c>
      <c r="F2055" s="42"/>
      <c r="G2055" s="43"/>
      <c r="H2055" s="44"/>
      <c r="I2055" s="45" t="s">
        <v>47</v>
      </c>
      <c r="J2055" s="46" t="s">
        <v>37</v>
      </c>
      <c r="K2055" s="42" t="s">
        <v>49</v>
      </c>
      <c r="L2055" s="49"/>
      <c r="M2055" s="45" t="s">
        <v>59</v>
      </c>
      <c r="N2055" s="46" t="s">
        <v>49</v>
      </c>
      <c r="O2055" s="49"/>
      <c r="P2055" s="36" t="str">
        <f t="shared" si="32"/>
        <v>Unknown</v>
      </c>
      <c r="Q2055" s="39" t="s">
        <v>46</v>
      </c>
      <c r="R2055" s="39" t="s">
        <v>46</v>
      </c>
      <c r="S2055" s="39"/>
      <c r="T2055" s="50" t="s">
        <v>52</v>
      </c>
      <c r="U2055" s="50" t="s">
        <v>37</v>
      </c>
      <c r="V2055" s="50" t="s">
        <v>49</v>
      </c>
      <c r="W2055" s="50" t="s">
        <v>37</v>
      </c>
      <c r="X2055" s="51" t="str">
        <f>IF((OR((AND('[1]PWS Information'!$E$10="CWS",T2055="Single Family Residence",P2055="Lead")),
(AND('[1]PWS Information'!$E$10="CWS",T2055="Multiple Family Residence",'[1]PWS Information'!$E$11="Yes",P2055="Lead")),
(AND('[1]PWS Information'!$E$10="NTNC",P2055="Lead")))),"Tier 1",
IF((OR((AND('[1]PWS Information'!$E$10="CWS",T2055="Multiple Family Residence",'[1]PWS Information'!$E$11="No",P2055="Lead")),
(AND('[1]PWS Information'!$E$10="CWS",T2055="Other",P2055="Lead")),
(AND('[1]PWS Information'!$E$10="CWS",T2055="Building",P2055="Lead")))),"Tier 2",
IF((OR((AND('[1]PWS Information'!$E$10="CWS",T2055="Single Family Residence",P2055="Galvanized Requiring Replacement")),
(AND('[1]PWS Information'!$E$10="CWS",T2055="Single Family Residence",P2055="Galvanized Requiring Replacement",Q2055="Yes")),
(AND('[1]PWS Information'!$E$10="NTNC",P2055="Galvanized Requiring Replacement")),
(AND('[1]PWS Information'!$E$10="NTNC",T2055="Single Family Residence",Q2055="Yes")))),"Tier 3",
IF((OR((AND('[1]PWS Information'!$E$10="CWS",T2055="Single Family Residence",R2055="Yes",P2055="Non-Lead", I2055="Non-Lead - Copper",K2055="Before 1989")),
(AND('[1]PWS Information'!$E$10="CWS",T2055="Single Family Residence",R2055="Yes",P2055="Non-Lead", M2055="Non-Lead - Copper",N2055="Before 1989")))),"Tier 4",
IF((OR((AND('[1]PWS Information'!$E$10="NTNC",P2055="Non-Lead")),
(AND('[1]PWS Information'!$E$10="CWS",P2055="Non-Lead",R2055="")),
(AND('[1]PWS Information'!$E$10="CWS",P2055="Non-Lead",R2055="No")),
(AND('[1]PWS Information'!$E$10="CWS",P2055="Non-Lead",R2055="Don't Know")),
(AND('[1]PWS Information'!$E$10="CWS",P2055="Non-Lead", I2055="Non-Lead - Copper", R2055="Yes", K2055="Between 1989 and 2014")),
(AND('[1]PWS Information'!$E$10="CWS",P2055="Non-Lead", I2055="Non-Lead - Copper", R2055="Yes", K2055="After 2014")),
(AND('[1]PWS Information'!$E$10="CWS",P2055="Non-Lead", I2055="Non-Lead - Copper", R2055="Yes", K2055="Unknown")),
(AND('[1]PWS Information'!$E$10="CWS",P2055="Non-Lead", M2055="Non-Lead - Copper", R2055="Yes", N2055="Between 1989 and 2014")),
(AND('[1]PWS Information'!$E$10="CWS",P2055="Non-Lead", M2055="Non-Lead - Copper", R2055="Yes", N2055="After 2014")),
(AND('[1]PWS Information'!$E$10="CWS",P2055="Non-Lead", M2055="Non-Lead - Copper", R2055="Yes", N2055="Unknown")),
(AND('[1]PWS Information'!$E$10="CWS",P2055="Unknown")),
(AND('[1]PWS Information'!$E$10="NTNC",P2055="Unknown")))),"Tier 5",
"")))))</f>
        <v>Tier 5</v>
      </c>
      <c r="Y2055" s="50"/>
      <c r="Z2055" s="50"/>
    </row>
    <row r="2056" spans="1:26" ht="30" x14ac:dyDescent="0.25">
      <c r="A2056" s="39">
        <v>389</v>
      </c>
      <c r="B2056" s="40"/>
      <c r="C2056" s="41" t="s">
        <v>311</v>
      </c>
      <c r="D2056" s="41" t="s">
        <v>522</v>
      </c>
      <c r="E2056" s="41">
        <v>75144</v>
      </c>
      <c r="F2056" s="42"/>
      <c r="G2056" s="43"/>
      <c r="H2056" s="44"/>
      <c r="I2056" s="45" t="s">
        <v>47</v>
      </c>
      <c r="J2056" s="46" t="s">
        <v>37</v>
      </c>
      <c r="K2056" s="42" t="s">
        <v>40</v>
      </c>
      <c r="L2056" s="49"/>
      <c r="M2056" s="45" t="s">
        <v>59</v>
      </c>
      <c r="N2056" s="46" t="s">
        <v>49</v>
      </c>
      <c r="O2056" s="49"/>
      <c r="P2056" s="36" t="str">
        <f t="shared" si="32"/>
        <v>Unknown</v>
      </c>
      <c r="Q2056" s="39" t="s">
        <v>46</v>
      </c>
      <c r="R2056" s="39" t="s">
        <v>46</v>
      </c>
      <c r="S2056" s="39"/>
      <c r="T2056" s="50" t="s">
        <v>52</v>
      </c>
      <c r="U2056" s="50" t="s">
        <v>37</v>
      </c>
      <c r="V2056" s="50" t="s">
        <v>49</v>
      </c>
      <c r="W2056" s="50" t="s">
        <v>37</v>
      </c>
      <c r="X2056" s="51" t="str">
        <f>IF((OR((AND('[1]PWS Information'!$E$10="CWS",T2056="Single Family Residence",P2056="Lead")),
(AND('[1]PWS Information'!$E$10="CWS",T2056="Multiple Family Residence",'[1]PWS Information'!$E$11="Yes",P2056="Lead")),
(AND('[1]PWS Information'!$E$10="NTNC",P2056="Lead")))),"Tier 1",
IF((OR((AND('[1]PWS Information'!$E$10="CWS",T2056="Multiple Family Residence",'[1]PWS Information'!$E$11="No",P2056="Lead")),
(AND('[1]PWS Information'!$E$10="CWS",T2056="Other",P2056="Lead")),
(AND('[1]PWS Information'!$E$10="CWS",T2056="Building",P2056="Lead")))),"Tier 2",
IF((OR((AND('[1]PWS Information'!$E$10="CWS",T2056="Single Family Residence",P2056="Galvanized Requiring Replacement")),
(AND('[1]PWS Information'!$E$10="CWS",T2056="Single Family Residence",P2056="Galvanized Requiring Replacement",Q2056="Yes")),
(AND('[1]PWS Information'!$E$10="NTNC",P2056="Galvanized Requiring Replacement")),
(AND('[1]PWS Information'!$E$10="NTNC",T2056="Single Family Residence",Q2056="Yes")))),"Tier 3",
IF((OR((AND('[1]PWS Information'!$E$10="CWS",T2056="Single Family Residence",R2056="Yes",P2056="Non-Lead", I2056="Non-Lead - Copper",K2056="Before 1989")),
(AND('[1]PWS Information'!$E$10="CWS",T2056="Single Family Residence",R2056="Yes",P2056="Non-Lead", M2056="Non-Lead - Copper",N2056="Before 1989")))),"Tier 4",
IF((OR((AND('[1]PWS Information'!$E$10="NTNC",P2056="Non-Lead")),
(AND('[1]PWS Information'!$E$10="CWS",P2056="Non-Lead",R2056="")),
(AND('[1]PWS Information'!$E$10="CWS",P2056="Non-Lead",R2056="No")),
(AND('[1]PWS Information'!$E$10="CWS",P2056="Non-Lead",R2056="Don't Know")),
(AND('[1]PWS Information'!$E$10="CWS",P2056="Non-Lead", I2056="Non-Lead - Copper", R2056="Yes", K2056="Between 1989 and 2014")),
(AND('[1]PWS Information'!$E$10="CWS",P2056="Non-Lead", I2056="Non-Lead - Copper", R2056="Yes", K2056="After 2014")),
(AND('[1]PWS Information'!$E$10="CWS",P2056="Non-Lead", I2056="Non-Lead - Copper", R2056="Yes", K2056="Unknown")),
(AND('[1]PWS Information'!$E$10="CWS",P2056="Non-Lead", M2056="Non-Lead - Copper", R2056="Yes", N2056="Between 1989 and 2014")),
(AND('[1]PWS Information'!$E$10="CWS",P2056="Non-Lead", M2056="Non-Lead - Copper", R2056="Yes", N2056="After 2014")),
(AND('[1]PWS Information'!$E$10="CWS",P2056="Non-Lead", M2056="Non-Lead - Copper", R2056="Yes", N2056="Unknown")),
(AND('[1]PWS Information'!$E$10="CWS",P2056="Unknown")),
(AND('[1]PWS Information'!$E$10="NTNC",P2056="Unknown")))),"Tier 5",
"")))))</f>
        <v>Tier 5</v>
      </c>
      <c r="Y2056" s="50"/>
      <c r="Z2056" s="50"/>
    </row>
    <row r="2057" spans="1:26" x14ac:dyDescent="0.25">
      <c r="A2057" s="39"/>
      <c r="B2057" s="40"/>
      <c r="C2057" s="41"/>
      <c r="D2057" s="41"/>
      <c r="E2057" s="41"/>
      <c r="F2057" s="42"/>
      <c r="G2057" s="43"/>
      <c r="H2057" s="44"/>
      <c r="I2057" s="45"/>
      <c r="J2057" s="46"/>
      <c r="K2057" s="42"/>
      <c r="L2057" s="49"/>
      <c r="M2057" s="45"/>
      <c r="N2057" s="46"/>
      <c r="O2057" s="49"/>
      <c r="P2057" s="36" t="str">
        <f t="shared" si="32"/>
        <v/>
      </c>
      <c r="Q2057" s="39"/>
      <c r="R2057" s="39"/>
      <c r="S2057" s="39"/>
      <c r="T2057" s="50"/>
      <c r="U2057" s="50"/>
      <c r="V2057" s="50"/>
      <c r="W2057" s="50"/>
      <c r="X2057" s="51" t="str">
        <f>IF((OR((AND('[1]PWS Information'!$E$10="CWS",T2057="Single Family Residence",P2057="Lead")),
(AND('[1]PWS Information'!$E$10="CWS",T2057="Multiple Family Residence",'[1]PWS Information'!$E$11="Yes",P2057="Lead")),
(AND('[1]PWS Information'!$E$10="NTNC",P2057="Lead")))),"Tier 1",
IF((OR((AND('[1]PWS Information'!$E$10="CWS",T2057="Multiple Family Residence",'[1]PWS Information'!$E$11="No",P2057="Lead")),
(AND('[1]PWS Information'!$E$10="CWS",T2057="Other",P2057="Lead")),
(AND('[1]PWS Information'!$E$10="CWS",T2057="Building",P2057="Lead")))),"Tier 2",
IF((OR((AND('[1]PWS Information'!$E$10="CWS",T2057="Single Family Residence",P2057="Galvanized Requiring Replacement")),
(AND('[1]PWS Information'!$E$10="CWS",T2057="Single Family Residence",P2057="Galvanized Requiring Replacement",Q2057="Yes")),
(AND('[1]PWS Information'!$E$10="NTNC",P2057="Galvanized Requiring Replacement")),
(AND('[1]PWS Information'!$E$10="NTNC",T2057="Single Family Residence",Q2057="Yes")))),"Tier 3",
IF((OR((AND('[1]PWS Information'!$E$10="CWS",T2057="Single Family Residence",R2057="Yes",P2057="Non-Lead", I2057="Non-Lead - Copper",K2057="Before 1989")),
(AND('[1]PWS Information'!$E$10="CWS",T2057="Single Family Residence",R2057="Yes",P2057="Non-Lead", M2057="Non-Lead - Copper",N2057="Before 1989")))),"Tier 4",
IF((OR((AND('[1]PWS Information'!$E$10="NTNC",P2057="Non-Lead")),
(AND('[1]PWS Information'!$E$10="CWS",P2057="Non-Lead",R2057="")),
(AND('[1]PWS Information'!$E$10="CWS",P2057="Non-Lead",R2057="No")),
(AND('[1]PWS Information'!$E$10="CWS",P2057="Non-Lead",R2057="Don't Know")),
(AND('[1]PWS Information'!$E$10="CWS",P2057="Non-Lead", I2057="Non-Lead - Copper", R2057="Yes", K2057="Between 1989 and 2014")),
(AND('[1]PWS Information'!$E$10="CWS",P2057="Non-Lead", I2057="Non-Lead - Copper", R2057="Yes", K2057="After 2014")),
(AND('[1]PWS Information'!$E$10="CWS",P2057="Non-Lead", I2057="Non-Lead - Copper", R2057="Yes", K2057="Unknown")),
(AND('[1]PWS Information'!$E$10="CWS",P2057="Non-Lead", M2057="Non-Lead - Copper", R2057="Yes", N2057="Between 1989 and 2014")),
(AND('[1]PWS Information'!$E$10="CWS",P2057="Non-Lead", M2057="Non-Lead - Copper", R2057="Yes", N2057="After 2014")),
(AND('[1]PWS Information'!$E$10="CWS",P2057="Non-Lead", M2057="Non-Lead - Copper", R2057="Yes", N2057="Unknown")),
(AND('[1]PWS Information'!$E$10="CWS",P2057="Unknown")),
(AND('[1]PWS Information'!$E$10="NTNC",P2057="Unknown")))),"Tier 5",
"")))))</f>
        <v/>
      </c>
      <c r="Y2057" s="50"/>
      <c r="Z2057" s="50"/>
    </row>
    <row r="2058" spans="1:26" ht="30" x14ac:dyDescent="0.25">
      <c r="A2058" s="39">
        <v>404</v>
      </c>
      <c r="B2058" s="40"/>
      <c r="C2058" s="41" t="s">
        <v>355</v>
      </c>
      <c r="D2058" s="41" t="s">
        <v>522</v>
      </c>
      <c r="E2058" s="41">
        <v>75144</v>
      </c>
      <c r="F2058" s="42"/>
      <c r="G2058" s="43"/>
      <c r="H2058" s="44"/>
      <c r="I2058" s="45" t="s">
        <v>47</v>
      </c>
      <c r="J2058" s="46" t="s">
        <v>37</v>
      </c>
      <c r="K2058" s="42" t="s">
        <v>49</v>
      </c>
      <c r="L2058" s="49"/>
      <c r="M2058" s="45" t="s">
        <v>59</v>
      </c>
      <c r="N2058" s="46" t="s">
        <v>49</v>
      </c>
      <c r="O2058" s="49"/>
      <c r="P2058" s="36" t="str">
        <f t="shared" si="32"/>
        <v>Unknown</v>
      </c>
      <c r="Q2058" s="39" t="s">
        <v>46</v>
      </c>
      <c r="R2058" s="39" t="s">
        <v>46</v>
      </c>
      <c r="S2058" s="39"/>
      <c r="T2058" s="50" t="s">
        <v>52</v>
      </c>
      <c r="U2058" s="50" t="s">
        <v>37</v>
      </c>
      <c r="V2058" s="50" t="s">
        <v>49</v>
      </c>
      <c r="W2058" s="50" t="s">
        <v>37</v>
      </c>
      <c r="X2058" s="51" t="str">
        <f>IF((OR((AND('[1]PWS Information'!$E$10="CWS",T2058="Single Family Residence",P2058="Lead")),
(AND('[1]PWS Information'!$E$10="CWS",T2058="Multiple Family Residence",'[1]PWS Information'!$E$11="Yes",P2058="Lead")),
(AND('[1]PWS Information'!$E$10="NTNC",P2058="Lead")))),"Tier 1",
IF((OR((AND('[1]PWS Information'!$E$10="CWS",T2058="Multiple Family Residence",'[1]PWS Information'!$E$11="No",P2058="Lead")),
(AND('[1]PWS Information'!$E$10="CWS",T2058="Other",P2058="Lead")),
(AND('[1]PWS Information'!$E$10="CWS",T2058="Building",P2058="Lead")))),"Tier 2",
IF((OR((AND('[1]PWS Information'!$E$10="CWS",T2058="Single Family Residence",P2058="Galvanized Requiring Replacement")),
(AND('[1]PWS Information'!$E$10="CWS",T2058="Single Family Residence",P2058="Galvanized Requiring Replacement",Q2058="Yes")),
(AND('[1]PWS Information'!$E$10="NTNC",P2058="Galvanized Requiring Replacement")),
(AND('[1]PWS Information'!$E$10="NTNC",T2058="Single Family Residence",Q2058="Yes")))),"Tier 3",
IF((OR((AND('[1]PWS Information'!$E$10="CWS",T2058="Single Family Residence",R2058="Yes",P2058="Non-Lead", I2058="Non-Lead - Copper",K2058="Before 1989")),
(AND('[1]PWS Information'!$E$10="CWS",T2058="Single Family Residence",R2058="Yes",P2058="Non-Lead", M2058="Non-Lead - Copper",N2058="Before 1989")))),"Tier 4",
IF((OR((AND('[1]PWS Information'!$E$10="NTNC",P2058="Non-Lead")),
(AND('[1]PWS Information'!$E$10="CWS",P2058="Non-Lead",R2058="")),
(AND('[1]PWS Information'!$E$10="CWS",P2058="Non-Lead",R2058="No")),
(AND('[1]PWS Information'!$E$10="CWS",P2058="Non-Lead",R2058="Don't Know")),
(AND('[1]PWS Information'!$E$10="CWS",P2058="Non-Lead", I2058="Non-Lead - Copper", R2058="Yes", K2058="Between 1989 and 2014")),
(AND('[1]PWS Information'!$E$10="CWS",P2058="Non-Lead", I2058="Non-Lead - Copper", R2058="Yes", K2058="After 2014")),
(AND('[1]PWS Information'!$E$10="CWS",P2058="Non-Lead", I2058="Non-Lead - Copper", R2058="Yes", K2058="Unknown")),
(AND('[1]PWS Information'!$E$10="CWS",P2058="Non-Lead", M2058="Non-Lead - Copper", R2058="Yes", N2058="Between 1989 and 2014")),
(AND('[1]PWS Information'!$E$10="CWS",P2058="Non-Lead", M2058="Non-Lead - Copper", R2058="Yes", N2058="After 2014")),
(AND('[1]PWS Information'!$E$10="CWS",P2058="Non-Lead", M2058="Non-Lead - Copper", R2058="Yes", N2058="Unknown")),
(AND('[1]PWS Information'!$E$10="CWS",P2058="Unknown")),
(AND('[1]PWS Information'!$E$10="NTNC",P2058="Unknown")))),"Tier 5",
"")))))</f>
        <v>Tier 5</v>
      </c>
      <c r="Y2058" s="50"/>
      <c r="Z2058" s="50"/>
    </row>
    <row r="2059" spans="1:26" ht="30" x14ac:dyDescent="0.25">
      <c r="A2059" s="39">
        <v>430</v>
      </c>
      <c r="B2059" s="40">
        <v>11114</v>
      </c>
      <c r="C2059" s="41" t="s">
        <v>524</v>
      </c>
      <c r="D2059" s="41" t="s">
        <v>522</v>
      </c>
      <c r="E2059" s="41">
        <v>75144</v>
      </c>
      <c r="F2059" s="42"/>
      <c r="G2059" s="43"/>
      <c r="H2059" s="44"/>
      <c r="I2059" s="45" t="s">
        <v>47</v>
      </c>
      <c r="J2059" s="46" t="s">
        <v>37</v>
      </c>
      <c r="K2059" s="42"/>
      <c r="L2059" s="49"/>
      <c r="M2059" s="45" t="s">
        <v>47</v>
      </c>
      <c r="N2059" s="46" t="s">
        <v>40</v>
      </c>
      <c r="O2059" s="49"/>
      <c r="P2059" s="36" t="str">
        <f t="shared" si="32"/>
        <v>Non-Lead</v>
      </c>
      <c r="Q2059" s="39" t="s">
        <v>37</v>
      </c>
      <c r="R2059" s="39" t="s">
        <v>37</v>
      </c>
      <c r="S2059" s="39"/>
      <c r="T2059" s="50" t="s">
        <v>36</v>
      </c>
      <c r="U2059" s="50" t="s">
        <v>37</v>
      </c>
      <c r="V2059" s="50" t="s">
        <v>37</v>
      </c>
      <c r="W2059" s="50" t="s">
        <v>37</v>
      </c>
      <c r="X2059" s="51" t="str">
        <f>IF((OR((AND('[1]PWS Information'!$E$10="CWS",T2059="Single Family Residence",P2059="Lead")),
(AND('[1]PWS Information'!$E$10="CWS",T2059="Multiple Family Residence",'[1]PWS Information'!$E$11="Yes",P2059="Lead")),
(AND('[1]PWS Information'!$E$10="NTNC",P2059="Lead")))),"Tier 1",
IF((OR((AND('[1]PWS Information'!$E$10="CWS",T2059="Multiple Family Residence",'[1]PWS Information'!$E$11="No",P2059="Lead")),
(AND('[1]PWS Information'!$E$10="CWS",T2059="Other",P2059="Lead")),
(AND('[1]PWS Information'!$E$10="CWS",T2059="Building",P2059="Lead")))),"Tier 2",
IF((OR((AND('[1]PWS Information'!$E$10="CWS",T2059="Single Family Residence",P2059="Galvanized Requiring Replacement")),
(AND('[1]PWS Information'!$E$10="CWS",T2059="Single Family Residence",P2059="Galvanized Requiring Replacement",Q2059="Yes")),
(AND('[1]PWS Information'!$E$10="NTNC",P2059="Galvanized Requiring Replacement")),
(AND('[1]PWS Information'!$E$10="NTNC",T2059="Single Family Residence",Q2059="Yes")))),"Tier 3",
IF((OR((AND('[1]PWS Information'!$E$10="CWS",T2059="Single Family Residence",R2059="Yes",P2059="Non-Lead", I2059="Non-Lead - Copper",K2059="Before 1989")),
(AND('[1]PWS Information'!$E$10="CWS",T2059="Single Family Residence",R2059="Yes",P2059="Non-Lead", M2059="Non-Lead - Copper",N2059="Before 1989")))),"Tier 4",
IF((OR((AND('[1]PWS Information'!$E$10="NTNC",P2059="Non-Lead")),
(AND('[1]PWS Information'!$E$10="CWS",P2059="Non-Lead",R2059="")),
(AND('[1]PWS Information'!$E$10="CWS",P2059="Non-Lead",R2059="No")),
(AND('[1]PWS Information'!$E$10="CWS",P2059="Non-Lead",R2059="Don't Know")),
(AND('[1]PWS Information'!$E$10="CWS",P2059="Non-Lead", I2059="Non-Lead - Copper", R2059="Yes", K2059="Between 1989 and 2014")),
(AND('[1]PWS Information'!$E$10="CWS",P2059="Non-Lead", I2059="Non-Lead - Copper", R2059="Yes", K2059="After 2014")),
(AND('[1]PWS Information'!$E$10="CWS",P2059="Non-Lead", I2059="Non-Lead - Copper", R2059="Yes", K2059="Unknown")),
(AND('[1]PWS Information'!$E$10="CWS",P2059="Non-Lead", M2059="Non-Lead - Copper", R2059="Yes", N2059="Between 1989 and 2014")),
(AND('[1]PWS Information'!$E$10="CWS",P2059="Non-Lead", M2059="Non-Lead - Copper", R2059="Yes", N2059="After 2014")),
(AND('[1]PWS Information'!$E$10="CWS",P2059="Non-Lead", M2059="Non-Lead - Copper", R2059="Yes", N2059="Unknown")),
(AND('[1]PWS Information'!$E$10="CWS",P2059="Unknown")),
(AND('[1]PWS Information'!$E$10="NTNC",P2059="Unknown")))),"Tier 5",
"")))))</f>
        <v>Tier 5</v>
      </c>
      <c r="Y2059" s="50"/>
      <c r="Z2059" s="50"/>
    </row>
    <row r="2060" spans="1:26" x14ac:dyDescent="0.25">
      <c r="A2060" s="39"/>
      <c r="B2060" s="40"/>
      <c r="C2060" s="41"/>
      <c r="D2060" s="41"/>
      <c r="E2060" s="41"/>
      <c r="F2060" s="42"/>
      <c r="G2060" s="43"/>
      <c r="H2060" s="44"/>
      <c r="I2060" s="45"/>
      <c r="J2060" s="46"/>
      <c r="K2060" s="42"/>
      <c r="L2060" s="49"/>
      <c r="M2060" s="45"/>
      <c r="N2060" s="46"/>
      <c r="O2060" s="49"/>
      <c r="P2060" s="36" t="str">
        <f t="shared" si="32"/>
        <v/>
      </c>
      <c r="Q2060" s="39"/>
      <c r="R2060" s="39"/>
      <c r="S2060" s="39"/>
      <c r="T2060" s="50"/>
      <c r="U2060" s="50"/>
      <c r="V2060" s="50"/>
      <c r="W2060" s="50"/>
      <c r="X2060" s="51" t="str">
        <f>IF((OR((AND('[1]PWS Information'!$E$10="CWS",T2060="Single Family Residence",P2060="Lead")),
(AND('[1]PWS Information'!$E$10="CWS",T2060="Multiple Family Residence",'[1]PWS Information'!$E$11="Yes",P2060="Lead")),
(AND('[1]PWS Information'!$E$10="NTNC",P2060="Lead")))),"Tier 1",
IF((OR((AND('[1]PWS Information'!$E$10="CWS",T2060="Multiple Family Residence",'[1]PWS Information'!$E$11="No",P2060="Lead")),
(AND('[1]PWS Information'!$E$10="CWS",T2060="Other",P2060="Lead")),
(AND('[1]PWS Information'!$E$10="CWS",T2060="Building",P2060="Lead")))),"Tier 2",
IF((OR((AND('[1]PWS Information'!$E$10="CWS",T2060="Single Family Residence",P2060="Galvanized Requiring Replacement")),
(AND('[1]PWS Information'!$E$10="CWS",T2060="Single Family Residence",P2060="Galvanized Requiring Replacement",Q2060="Yes")),
(AND('[1]PWS Information'!$E$10="NTNC",P2060="Galvanized Requiring Replacement")),
(AND('[1]PWS Information'!$E$10="NTNC",T2060="Single Family Residence",Q2060="Yes")))),"Tier 3",
IF((OR((AND('[1]PWS Information'!$E$10="CWS",T2060="Single Family Residence",R2060="Yes",P2060="Non-Lead", I2060="Non-Lead - Copper",K2060="Before 1989")),
(AND('[1]PWS Information'!$E$10="CWS",T2060="Single Family Residence",R2060="Yes",P2060="Non-Lead", M2060="Non-Lead - Copper",N2060="Before 1989")))),"Tier 4",
IF((OR((AND('[1]PWS Information'!$E$10="NTNC",P2060="Non-Lead")),
(AND('[1]PWS Information'!$E$10="CWS",P2060="Non-Lead",R2060="")),
(AND('[1]PWS Information'!$E$10="CWS",P2060="Non-Lead",R2060="No")),
(AND('[1]PWS Information'!$E$10="CWS",P2060="Non-Lead",R2060="Don't Know")),
(AND('[1]PWS Information'!$E$10="CWS",P2060="Non-Lead", I2060="Non-Lead - Copper", R2060="Yes", K2060="Between 1989 and 2014")),
(AND('[1]PWS Information'!$E$10="CWS",P2060="Non-Lead", I2060="Non-Lead - Copper", R2060="Yes", K2060="After 2014")),
(AND('[1]PWS Information'!$E$10="CWS",P2060="Non-Lead", I2060="Non-Lead - Copper", R2060="Yes", K2060="Unknown")),
(AND('[1]PWS Information'!$E$10="CWS",P2060="Non-Lead", M2060="Non-Lead - Copper", R2060="Yes", N2060="Between 1989 and 2014")),
(AND('[1]PWS Information'!$E$10="CWS",P2060="Non-Lead", M2060="Non-Lead - Copper", R2060="Yes", N2060="After 2014")),
(AND('[1]PWS Information'!$E$10="CWS",P2060="Non-Lead", M2060="Non-Lead - Copper", R2060="Yes", N2060="Unknown")),
(AND('[1]PWS Information'!$E$10="CWS",P2060="Unknown")),
(AND('[1]PWS Information'!$E$10="NTNC",P2060="Unknown")))),"Tier 5",
"")))))</f>
        <v/>
      </c>
      <c r="Y2060" s="50"/>
      <c r="Z2060" s="50"/>
    </row>
    <row r="2061" spans="1:26" ht="30" x14ac:dyDescent="0.25">
      <c r="A2061" s="39">
        <v>442</v>
      </c>
      <c r="B2061" s="40">
        <v>14017</v>
      </c>
      <c r="C2061" s="41" t="s">
        <v>524</v>
      </c>
      <c r="D2061" s="41" t="s">
        <v>522</v>
      </c>
      <c r="E2061" s="41">
        <v>75144</v>
      </c>
      <c r="F2061" s="42"/>
      <c r="G2061" s="43"/>
      <c r="H2061" s="44"/>
      <c r="I2061" s="45" t="s">
        <v>47</v>
      </c>
      <c r="J2061" s="46" t="s">
        <v>37</v>
      </c>
      <c r="K2061" s="42"/>
      <c r="L2061" s="49"/>
      <c r="M2061" s="45" t="s">
        <v>59</v>
      </c>
      <c r="N2061" s="46" t="s">
        <v>49</v>
      </c>
      <c r="O2061" s="49"/>
      <c r="P2061" s="36" t="str">
        <f t="shared" si="32"/>
        <v>Unknown</v>
      </c>
      <c r="Q2061" s="39" t="s">
        <v>46</v>
      </c>
      <c r="R2061" s="39" t="s">
        <v>46</v>
      </c>
      <c r="S2061" s="39"/>
      <c r="T2061" s="50" t="s">
        <v>52</v>
      </c>
      <c r="U2061" s="50" t="s">
        <v>37</v>
      </c>
      <c r="V2061" s="50" t="s">
        <v>49</v>
      </c>
      <c r="W2061" s="50" t="s">
        <v>37</v>
      </c>
      <c r="X2061" s="51" t="str">
        <f>IF((OR((AND('[1]PWS Information'!$E$10="CWS",T2061="Single Family Residence",P2061="Lead")),
(AND('[1]PWS Information'!$E$10="CWS",T2061="Multiple Family Residence",'[1]PWS Information'!$E$11="Yes",P2061="Lead")),
(AND('[1]PWS Information'!$E$10="NTNC",P2061="Lead")))),"Tier 1",
IF((OR((AND('[1]PWS Information'!$E$10="CWS",T2061="Multiple Family Residence",'[1]PWS Information'!$E$11="No",P2061="Lead")),
(AND('[1]PWS Information'!$E$10="CWS",T2061="Other",P2061="Lead")),
(AND('[1]PWS Information'!$E$10="CWS",T2061="Building",P2061="Lead")))),"Tier 2",
IF((OR((AND('[1]PWS Information'!$E$10="CWS",T2061="Single Family Residence",P2061="Galvanized Requiring Replacement")),
(AND('[1]PWS Information'!$E$10="CWS",T2061="Single Family Residence",P2061="Galvanized Requiring Replacement",Q2061="Yes")),
(AND('[1]PWS Information'!$E$10="NTNC",P2061="Galvanized Requiring Replacement")),
(AND('[1]PWS Information'!$E$10="NTNC",T2061="Single Family Residence",Q2061="Yes")))),"Tier 3",
IF((OR((AND('[1]PWS Information'!$E$10="CWS",T2061="Single Family Residence",R2061="Yes",P2061="Non-Lead", I2061="Non-Lead - Copper",K2061="Before 1989")),
(AND('[1]PWS Information'!$E$10="CWS",T2061="Single Family Residence",R2061="Yes",P2061="Non-Lead", M2061="Non-Lead - Copper",N2061="Before 1989")))),"Tier 4",
IF((OR((AND('[1]PWS Information'!$E$10="NTNC",P2061="Non-Lead")),
(AND('[1]PWS Information'!$E$10="CWS",P2061="Non-Lead",R2061="")),
(AND('[1]PWS Information'!$E$10="CWS",P2061="Non-Lead",R2061="No")),
(AND('[1]PWS Information'!$E$10="CWS",P2061="Non-Lead",R2061="Don't Know")),
(AND('[1]PWS Information'!$E$10="CWS",P2061="Non-Lead", I2061="Non-Lead - Copper", R2061="Yes", K2061="Between 1989 and 2014")),
(AND('[1]PWS Information'!$E$10="CWS",P2061="Non-Lead", I2061="Non-Lead - Copper", R2061="Yes", K2061="After 2014")),
(AND('[1]PWS Information'!$E$10="CWS",P2061="Non-Lead", I2061="Non-Lead - Copper", R2061="Yes", K2061="Unknown")),
(AND('[1]PWS Information'!$E$10="CWS",P2061="Non-Lead", M2061="Non-Lead - Copper", R2061="Yes", N2061="Between 1989 and 2014")),
(AND('[1]PWS Information'!$E$10="CWS",P2061="Non-Lead", M2061="Non-Lead - Copper", R2061="Yes", N2061="After 2014")),
(AND('[1]PWS Information'!$E$10="CWS",P2061="Non-Lead", M2061="Non-Lead - Copper", R2061="Yes", N2061="Unknown")),
(AND('[1]PWS Information'!$E$10="CWS",P2061="Unknown")),
(AND('[1]PWS Information'!$E$10="NTNC",P2061="Unknown")))),"Tier 5",
"")))))</f>
        <v>Tier 5</v>
      </c>
      <c r="Y2061" s="50"/>
      <c r="Z2061" s="50"/>
    </row>
    <row r="2062" spans="1:26" x14ac:dyDescent="0.25">
      <c r="A2062" s="39"/>
      <c r="B2062" s="40"/>
      <c r="C2062" s="41"/>
      <c r="D2062" s="41"/>
      <c r="E2062" s="41"/>
      <c r="F2062" s="42"/>
      <c r="G2062" s="43"/>
      <c r="H2062" s="44"/>
      <c r="I2062" s="45"/>
      <c r="J2062" s="46"/>
      <c r="K2062" s="42"/>
      <c r="L2062" s="49"/>
      <c r="M2062" s="45"/>
      <c r="N2062" s="46"/>
      <c r="O2062" s="49"/>
      <c r="P2062" s="36" t="str">
        <f t="shared" si="32"/>
        <v/>
      </c>
      <c r="Q2062" s="39"/>
      <c r="R2062" s="39"/>
      <c r="S2062" s="39"/>
      <c r="T2062" s="50"/>
      <c r="U2062" s="50"/>
      <c r="V2062" s="50"/>
      <c r="W2062" s="50"/>
      <c r="X2062" s="51" t="str">
        <f>IF((OR((AND('[1]PWS Information'!$E$10="CWS",T2062="Single Family Residence",P2062="Lead")),
(AND('[1]PWS Information'!$E$10="CWS",T2062="Multiple Family Residence",'[1]PWS Information'!$E$11="Yes",P2062="Lead")),
(AND('[1]PWS Information'!$E$10="NTNC",P2062="Lead")))),"Tier 1",
IF((OR((AND('[1]PWS Information'!$E$10="CWS",T2062="Multiple Family Residence",'[1]PWS Information'!$E$11="No",P2062="Lead")),
(AND('[1]PWS Information'!$E$10="CWS",T2062="Other",P2062="Lead")),
(AND('[1]PWS Information'!$E$10="CWS",T2062="Building",P2062="Lead")))),"Tier 2",
IF((OR((AND('[1]PWS Information'!$E$10="CWS",T2062="Single Family Residence",P2062="Galvanized Requiring Replacement")),
(AND('[1]PWS Information'!$E$10="CWS",T2062="Single Family Residence",P2062="Galvanized Requiring Replacement",Q2062="Yes")),
(AND('[1]PWS Information'!$E$10="NTNC",P2062="Galvanized Requiring Replacement")),
(AND('[1]PWS Information'!$E$10="NTNC",T2062="Single Family Residence",Q2062="Yes")))),"Tier 3",
IF((OR((AND('[1]PWS Information'!$E$10="CWS",T2062="Single Family Residence",R2062="Yes",P2062="Non-Lead", I2062="Non-Lead - Copper",K2062="Before 1989")),
(AND('[1]PWS Information'!$E$10="CWS",T2062="Single Family Residence",R2062="Yes",P2062="Non-Lead", M2062="Non-Lead - Copper",N2062="Before 1989")))),"Tier 4",
IF((OR((AND('[1]PWS Information'!$E$10="NTNC",P2062="Non-Lead")),
(AND('[1]PWS Information'!$E$10="CWS",P2062="Non-Lead",R2062="")),
(AND('[1]PWS Information'!$E$10="CWS",P2062="Non-Lead",R2062="No")),
(AND('[1]PWS Information'!$E$10="CWS",P2062="Non-Lead",R2062="Don't Know")),
(AND('[1]PWS Information'!$E$10="CWS",P2062="Non-Lead", I2062="Non-Lead - Copper", R2062="Yes", K2062="Between 1989 and 2014")),
(AND('[1]PWS Information'!$E$10="CWS",P2062="Non-Lead", I2062="Non-Lead - Copper", R2062="Yes", K2062="After 2014")),
(AND('[1]PWS Information'!$E$10="CWS",P2062="Non-Lead", I2062="Non-Lead - Copper", R2062="Yes", K2062="Unknown")),
(AND('[1]PWS Information'!$E$10="CWS",P2062="Non-Lead", M2062="Non-Lead - Copper", R2062="Yes", N2062="Between 1989 and 2014")),
(AND('[1]PWS Information'!$E$10="CWS",P2062="Non-Lead", M2062="Non-Lead - Copper", R2062="Yes", N2062="After 2014")),
(AND('[1]PWS Information'!$E$10="CWS",P2062="Non-Lead", M2062="Non-Lead - Copper", R2062="Yes", N2062="Unknown")),
(AND('[1]PWS Information'!$E$10="CWS",P2062="Unknown")),
(AND('[1]PWS Information'!$E$10="NTNC",P2062="Unknown")))),"Tier 5",
"")))))</f>
        <v/>
      </c>
      <c r="Y2062" s="50"/>
      <c r="Z2062" s="50"/>
    </row>
    <row r="2063" spans="1:26" ht="30" x14ac:dyDescent="0.25">
      <c r="A2063" s="39">
        <v>478</v>
      </c>
      <c r="B2063" s="40">
        <v>3217</v>
      </c>
      <c r="C2063" s="41" t="s">
        <v>235</v>
      </c>
      <c r="D2063" s="41" t="s">
        <v>522</v>
      </c>
      <c r="E2063" s="41">
        <v>75144</v>
      </c>
      <c r="F2063" s="42"/>
      <c r="G2063" s="43"/>
      <c r="H2063" s="44"/>
      <c r="I2063" s="45" t="s">
        <v>47</v>
      </c>
      <c r="J2063" s="46" t="s">
        <v>37</v>
      </c>
      <c r="K2063" s="42"/>
      <c r="L2063" s="49"/>
      <c r="M2063" s="45" t="s">
        <v>59</v>
      </c>
      <c r="N2063" s="46" t="s">
        <v>35</v>
      </c>
      <c r="O2063" s="49"/>
      <c r="P2063" s="36" t="str">
        <f t="shared" si="32"/>
        <v>Unknown</v>
      </c>
      <c r="Q2063" s="39" t="s">
        <v>46</v>
      </c>
      <c r="R2063" s="39" t="s">
        <v>46</v>
      </c>
      <c r="S2063" s="39"/>
      <c r="T2063" s="50" t="s">
        <v>36</v>
      </c>
      <c r="U2063" s="50" t="s">
        <v>37</v>
      </c>
      <c r="V2063" s="50" t="s">
        <v>49</v>
      </c>
      <c r="W2063" s="50" t="s">
        <v>34</v>
      </c>
      <c r="X2063" s="51" t="str">
        <f>IF((OR((AND('[1]PWS Information'!$E$10="CWS",T2063="Single Family Residence",P2063="Lead")),
(AND('[1]PWS Information'!$E$10="CWS",T2063="Multiple Family Residence",'[1]PWS Information'!$E$11="Yes",P2063="Lead")),
(AND('[1]PWS Information'!$E$10="NTNC",P2063="Lead")))),"Tier 1",
IF((OR((AND('[1]PWS Information'!$E$10="CWS",T2063="Multiple Family Residence",'[1]PWS Information'!$E$11="No",P2063="Lead")),
(AND('[1]PWS Information'!$E$10="CWS",T2063="Other",P2063="Lead")),
(AND('[1]PWS Information'!$E$10="CWS",T2063="Building",P2063="Lead")))),"Tier 2",
IF((OR((AND('[1]PWS Information'!$E$10="CWS",T2063="Single Family Residence",P2063="Galvanized Requiring Replacement")),
(AND('[1]PWS Information'!$E$10="CWS",T2063="Single Family Residence",P2063="Galvanized Requiring Replacement",Q2063="Yes")),
(AND('[1]PWS Information'!$E$10="NTNC",P2063="Galvanized Requiring Replacement")),
(AND('[1]PWS Information'!$E$10="NTNC",T2063="Single Family Residence",Q2063="Yes")))),"Tier 3",
IF((OR((AND('[1]PWS Information'!$E$10="CWS",T2063="Single Family Residence",R2063="Yes",P2063="Non-Lead", I2063="Non-Lead - Copper",K2063="Before 1989")),
(AND('[1]PWS Information'!$E$10="CWS",T2063="Single Family Residence",R2063="Yes",P2063="Non-Lead", M2063="Non-Lead - Copper",N2063="Before 1989")))),"Tier 4",
IF((OR((AND('[1]PWS Information'!$E$10="NTNC",P2063="Non-Lead")),
(AND('[1]PWS Information'!$E$10="CWS",P2063="Non-Lead",R2063="")),
(AND('[1]PWS Information'!$E$10="CWS",P2063="Non-Lead",R2063="No")),
(AND('[1]PWS Information'!$E$10="CWS",P2063="Non-Lead",R2063="Don't Know")),
(AND('[1]PWS Information'!$E$10="CWS",P2063="Non-Lead", I2063="Non-Lead - Copper", R2063="Yes", K2063="Between 1989 and 2014")),
(AND('[1]PWS Information'!$E$10="CWS",P2063="Non-Lead", I2063="Non-Lead - Copper", R2063="Yes", K2063="After 2014")),
(AND('[1]PWS Information'!$E$10="CWS",P2063="Non-Lead", I2063="Non-Lead - Copper", R2063="Yes", K2063="Unknown")),
(AND('[1]PWS Information'!$E$10="CWS",P2063="Non-Lead", M2063="Non-Lead - Copper", R2063="Yes", N2063="Between 1989 and 2014")),
(AND('[1]PWS Information'!$E$10="CWS",P2063="Non-Lead", M2063="Non-Lead - Copper", R2063="Yes", N2063="After 2014")),
(AND('[1]PWS Information'!$E$10="CWS",P2063="Non-Lead", M2063="Non-Lead - Copper", R2063="Yes", N2063="Unknown")),
(AND('[1]PWS Information'!$E$10="CWS",P2063="Unknown")),
(AND('[1]PWS Information'!$E$10="NTNC",P2063="Unknown")))),"Tier 5",
"")))))</f>
        <v>Tier 5</v>
      </c>
      <c r="Y2063" s="50"/>
      <c r="Z2063" s="50"/>
    </row>
    <row r="2064" spans="1:26" ht="30" x14ac:dyDescent="0.25">
      <c r="A2064" s="39">
        <v>518</v>
      </c>
      <c r="B2064" s="40">
        <v>12035</v>
      </c>
      <c r="C2064" s="41" t="s">
        <v>288</v>
      </c>
      <c r="D2064" s="41" t="s">
        <v>522</v>
      </c>
      <c r="E2064" s="41">
        <v>75144</v>
      </c>
      <c r="F2064" s="42"/>
      <c r="G2064" s="43"/>
      <c r="H2064" s="44"/>
      <c r="I2064" s="45" t="s">
        <v>47</v>
      </c>
      <c r="J2064" s="46" t="s">
        <v>37</v>
      </c>
      <c r="K2064" s="42" t="s">
        <v>49</v>
      </c>
      <c r="L2064" s="49"/>
      <c r="M2064" s="45" t="s">
        <v>59</v>
      </c>
      <c r="N2064" s="46" t="s">
        <v>49</v>
      </c>
      <c r="O2064" s="49"/>
      <c r="P2064" s="36" t="str">
        <f t="shared" si="32"/>
        <v>Unknown</v>
      </c>
      <c r="Q2064" s="39" t="s">
        <v>46</v>
      </c>
      <c r="R2064" s="39" t="s">
        <v>46</v>
      </c>
      <c r="S2064" s="39"/>
      <c r="T2064" s="50" t="s">
        <v>52</v>
      </c>
      <c r="U2064" s="50" t="s">
        <v>37</v>
      </c>
      <c r="V2064" s="50" t="s">
        <v>49</v>
      </c>
      <c r="W2064" s="50" t="s">
        <v>37</v>
      </c>
      <c r="X2064" s="51" t="str">
        <f>IF((OR((AND('[1]PWS Information'!$E$10="CWS",T2064="Single Family Residence",P2064="Lead")),
(AND('[1]PWS Information'!$E$10="CWS",T2064="Multiple Family Residence",'[1]PWS Information'!$E$11="Yes",P2064="Lead")),
(AND('[1]PWS Information'!$E$10="NTNC",P2064="Lead")))),"Tier 1",
IF((OR((AND('[1]PWS Information'!$E$10="CWS",T2064="Multiple Family Residence",'[1]PWS Information'!$E$11="No",P2064="Lead")),
(AND('[1]PWS Information'!$E$10="CWS",T2064="Other",P2064="Lead")),
(AND('[1]PWS Information'!$E$10="CWS",T2064="Building",P2064="Lead")))),"Tier 2",
IF((OR((AND('[1]PWS Information'!$E$10="CWS",T2064="Single Family Residence",P2064="Galvanized Requiring Replacement")),
(AND('[1]PWS Information'!$E$10="CWS",T2064="Single Family Residence",P2064="Galvanized Requiring Replacement",Q2064="Yes")),
(AND('[1]PWS Information'!$E$10="NTNC",P2064="Galvanized Requiring Replacement")),
(AND('[1]PWS Information'!$E$10="NTNC",T2064="Single Family Residence",Q2064="Yes")))),"Tier 3",
IF((OR((AND('[1]PWS Information'!$E$10="CWS",T2064="Single Family Residence",R2064="Yes",P2064="Non-Lead", I2064="Non-Lead - Copper",K2064="Before 1989")),
(AND('[1]PWS Information'!$E$10="CWS",T2064="Single Family Residence",R2064="Yes",P2064="Non-Lead", M2064="Non-Lead - Copper",N2064="Before 1989")))),"Tier 4",
IF((OR((AND('[1]PWS Information'!$E$10="NTNC",P2064="Non-Lead")),
(AND('[1]PWS Information'!$E$10="CWS",P2064="Non-Lead",R2064="")),
(AND('[1]PWS Information'!$E$10="CWS",P2064="Non-Lead",R2064="No")),
(AND('[1]PWS Information'!$E$10="CWS",P2064="Non-Lead",R2064="Don't Know")),
(AND('[1]PWS Information'!$E$10="CWS",P2064="Non-Lead", I2064="Non-Lead - Copper", R2064="Yes", K2064="Between 1989 and 2014")),
(AND('[1]PWS Information'!$E$10="CWS",P2064="Non-Lead", I2064="Non-Lead - Copper", R2064="Yes", K2064="After 2014")),
(AND('[1]PWS Information'!$E$10="CWS",P2064="Non-Lead", I2064="Non-Lead - Copper", R2064="Yes", K2064="Unknown")),
(AND('[1]PWS Information'!$E$10="CWS",P2064="Non-Lead", M2064="Non-Lead - Copper", R2064="Yes", N2064="Between 1989 and 2014")),
(AND('[1]PWS Information'!$E$10="CWS",P2064="Non-Lead", M2064="Non-Lead - Copper", R2064="Yes", N2064="After 2014")),
(AND('[1]PWS Information'!$E$10="CWS",P2064="Non-Lead", M2064="Non-Lead - Copper", R2064="Yes", N2064="Unknown")),
(AND('[1]PWS Information'!$E$10="CWS",P2064="Unknown")),
(AND('[1]PWS Information'!$E$10="NTNC",P2064="Unknown")))),"Tier 5",
"")))))</f>
        <v>Tier 5</v>
      </c>
      <c r="Y2064" s="50"/>
      <c r="Z2064" s="50"/>
    </row>
    <row r="2065" spans="1:26" ht="30" x14ac:dyDescent="0.25">
      <c r="A2065" s="39">
        <v>533</v>
      </c>
      <c r="B2065" s="40">
        <v>15340</v>
      </c>
      <c r="C2065" s="41" t="s">
        <v>288</v>
      </c>
      <c r="D2065" s="41" t="s">
        <v>522</v>
      </c>
      <c r="E2065" s="41">
        <v>75144</v>
      </c>
      <c r="F2065" s="42"/>
      <c r="G2065" s="43"/>
      <c r="H2065" s="44"/>
      <c r="I2065" s="45" t="s">
        <v>47</v>
      </c>
      <c r="J2065" s="46" t="s">
        <v>37</v>
      </c>
      <c r="K2065" s="42" t="s">
        <v>49</v>
      </c>
      <c r="L2065" s="49"/>
      <c r="M2065" s="45" t="s">
        <v>59</v>
      </c>
      <c r="N2065" s="46" t="s">
        <v>35</v>
      </c>
      <c r="O2065" s="49"/>
      <c r="P2065" s="36" t="str">
        <f t="shared" si="32"/>
        <v>Unknown</v>
      </c>
      <c r="Q2065" s="39" t="s">
        <v>46</v>
      </c>
      <c r="R2065" s="39" t="s">
        <v>46</v>
      </c>
      <c r="S2065" s="39"/>
      <c r="T2065" s="50" t="s">
        <v>36</v>
      </c>
      <c r="U2065" s="50" t="s">
        <v>37</v>
      </c>
      <c r="V2065" s="50" t="s">
        <v>49</v>
      </c>
      <c r="W2065" s="50" t="s">
        <v>37</v>
      </c>
      <c r="X2065" s="51" t="str">
        <f>IF((OR((AND('[1]PWS Information'!$E$10="CWS",T2065="Single Family Residence",P2065="Lead")),
(AND('[1]PWS Information'!$E$10="CWS",T2065="Multiple Family Residence",'[1]PWS Information'!$E$11="Yes",P2065="Lead")),
(AND('[1]PWS Information'!$E$10="NTNC",P2065="Lead")))),"Tier 1",
IF((OR((AND('[1]PWS Information'!$E$10="CWS",T2065="Multiple Family Residence",'[1]PWS Information'!$E$11="No",P2065="Lead")),
(AND('[1]PWS Information'!$E$10="CWS",T2065="Other",P2065="Lead")),
(AND('[1]PWS Information'!$E$10="CWS",T2065="Building",P2065="Lead")))),"Tier 2",
IF((OR((AND('[1]PWS Information'!$E$10="CWS",T2065="Single Family Residence",P2065="Galvanized Requiring Replacement")),
(AND('[1]PWS Information'!$E$10="CWS",T2065="Single Family Residence",P2065="Galvanized Requiring Replacement",Q2065="Yes")),
(AND('[1]PWS Information'!$E$10="NTNC",P2065="Galvanized Requiring Replacement")),
(AND('[1]PWS Information'!$E$10="NTNC",T2065="Single Family Residence",Q2065="Yes")))),"Tier 3",
IF((OR((AND('[1]PWS Information'!$E$10="CWS",T2065="Single Family Residence",R2065="Yes",P2065="Non-Lead", I2065="Non-Lead - Copper",K2065="Before 1989")),
(AND('[1]PWS Information'!$E$10="CWS",T2065="Single Family Residence",R2065="Yes",P2065="Non-Lead", M2065="Non-Lead - Copper",N2065="Before 1989")))),"Tier 4",
IF((OR((AND('[1]PWS Information'!$E$10="NTNC",P2065="Non-Lead")),
(AND('[1]PWS Information'!$E$10="CWS",P2065="Non-Lead",R2065="")),
(AND('[1]PWS Information'!$E$10="CWS",P2065="Non-Lead",R2065="No")),
(AND('[1]PWS Information'!$E$10="CWS",P2065="Non-Lead",R2065="Don't Know")),
(AND('[1]PWS Information'!$E$10="CWS",P2065="Non-Lead", I2065="Non-Lead - Copper", R2065="Yes", K2065="Between 1989 and 2014")),
(AND('[1]PWS Information'!$E$10="CWS",P2065="Non-Lead", I2065="Non-Lead - Copper", R2065="Yes", K2065="After 2014")),
(AND('[1]PWS Information'!$E$10="CWS",P2065="Non-Lead", I2065="Non-Lead - Copper", R2065="Yes", K2065="Unknown")),
(AND('[1]PWS Information'!$E$10="CWS",P2065="Non-Lead", M2065="Non-Lead - Copper", R2065="Yes", N2065="Between 1989 and 2014")),
(AND('[1]PWS Information'!$E$10="CWS",P2065="Non-Lead", M2065="Non-Lead - Copper", R2065="Yes", N2065="After 2014")),
(AND('[1]PWS Information'!$E$10="CWS",P2065="Non-Lead", M2065="Non-Lead - Copper", R2065="Yes", N2065="Unknown")),
(AND('[1]PWS Information'!$E$10="CWS",P2065="Unknown")),
(AND('[1]PWS Information'!$E$10="NTNC",P2065="Unknown")))),"Tier 5",
"")))))</f>
        <v>Tier 5</v>
      </c>
      <c r="Y2065" s="50"/>
      <c r="Z2065" s="50"/>
    </row>
    <row r="2066" spans="1:26" x14ac:dyDescent="0.25">
      <c r="A2066" s="39"/>
      <c r="B2066" s="40"/>
      <c r="C2066" s="41"/>
      <c r="D2066" s="41"/>
      <c r="E2066" s="41"/>
      <c r="F2066" s="42"/>
      <c r="G2066" s="43"/>
      <c r="H2066" s="44"/>
      <c r="I2066" s="45"/>
      <c r="J2066" s="46"/>
      <c r="K2066" s="42"/>
      <c r="L2066" s="49"/>
      <c r="M2066" s="45"/>
      <c r="N2066" s="46"/>
      <c r="O2066" s="49"/>
      <c r="P2066" s="36" t="str">
        <f t="shared" si="32"/>
        <v/>
      </c>
      <c r="Q2066" s="39"/>
      <c r="R2066" s="39"/>
      <c r="S2066" s="39"/>
      <c r="T2066" s="50"/>
      <c r="U2066" s="50"/>
      <c r="V2066" s="50"/>
      <c r="W2066" s="50"/>
      <c r="X2066" s="51" t="str">
        <f>IF((OR((AND('[1]PWS Information'!$E$10="CWS",T2066="Single Family Residence",P2066="Lead")),
(AND('[1]PWS Information'!$E$10="CWS",T2066="Multiple Family Residence",'[1]PWS Information'!$E$11="Yes",P2066="Lead")),
(AND('[1]PWS Information'!$E$10="NTNC",P2066="Lead")))),"Tier 1",
IF((OR((AND('[1]PWS Information'!$E$10="CWS",T2066="Multiple Family Residence",'[1]PWS Information'!$E$11="No",P2066="Lead")),
(AND('[1]PWS Information'!$E$10="CWS",T2066="Other",P2066="Lead")),
(AND('[1]PWS Information'!$E$10="CWS",T2066="Building",P2066="Lead")))),"Tier 2",
IF((OR((AND('[1]PWS Information'!$E$10="CWS",T2066="Single Family Residence",P2066="Galvanized Requiring Replacement")),
(AND('[1]PWS Information'!$E$10="CWS",T2066="Single Family Residence",P2066="Galvanized Requiring Replacement",Q2066="Yes")),
(AND('[1]PWS Information'!$E$10="NTNC",P2066="Galvanized Requiring Replacement")),
(AND('[1]PWS Information'!$E$10="NTNC",T2066="Single Family Residence",Q2066="Yes")))),"Tier 3",
IF((OR((AND('[1]PWS Information'!$E$10="CWS",T2066="Single Family Residence",R2066="Yes",P2066="Non-Lead", I2066="Non-Lead - Copper",K2066="Before 1989")),
(AND('[1]PWS Information'!$E$10="CWS",T2066="Single Family Residence",R2066="Yes",P2066="Non-Lead", M2066="Non-Lead - Copper",N2066="Before 1989")))),"Tier 4",
IF((OR((AND('[1]PWS Information'!$E$10="NTNC",P2066="Non-Lead")),
(AND('[1]PWS Information'!$E$10="CWS",P2066="Non-Lead",R2066="")),
(AND('[1]PWS Information'!$E$10="CWS",P2066="Non-Lead",R2066="No")),
(AND('[1]PWS Information'!$E$10="CWS",P2066="Non-Lead",R2066="Don't Know")),
(AND('[1]PWS Information'!$E$10="CWS",P2066="Non-Lead", I2066="Non-Lead - Copper", R2066="Yes", K2066="Between 1989 and 2014")),
(AND('[1]PWS Information'!$E$10="CWS",P2066="Non-Lead", I2066="Non-Lead - Copper", R2066="Yes", K2066="After 2014")),
(AND('[1]PWS Information'!$E$10="CWS",P2066="Non-Lead", I2066="Non-Lead - Copper", R2066="Yes", K2066="Unknown")),
(AND('[1]PWS Information'!$E$10="CWS",P2066="Non-Lead", M2066="Non-Lead - Copper", R2066="Yes", N2066="Between 1989 and 2014")),
(AND('[1]PWS Information'!$E$10="CWS",P2066="Non-Lead", M2066="Non-Lead - Copper", R2066="Yes", N2066="After 2014")),
(AND('[1]PWS Information'!$E$10="CWS",P2066="Non-Lead", M2066="Non-Lead - Copper", R2066="Yes", N2066="Unknown")),
(AND('[1]PWS Information'!$E$10="CWS",P2066="Unknown")),
(AND('[1]PWS Information'!$E$10="NTNC",P2066="Unknown")))),"Tier 5",
"")))))</f>
        <v/>
      </c>
      <c r="Y2066" s="50"/>
      <c r="Z2066" s="50"/>
    </row>
    <row r="2067" spans="1:26" ht="30" x14ac:dyDescent="0.25">
      <c r="A2067" s="39">
        <v>554</v>
      </c>
      <c r="B2067" s="40">
        <v>3520</v>
      </c>
      <c r="C2067" s="41" t="s">
        <v>525</v>
      </c>
      <c r="D2067" s="41" t="s">
        <v>522</v>
      </c>
      <c r="E2067" s="41">
        <v>75144</v>
      </c>
      <c r="F2067" s="42"/>
      <c r="G2067" s="43"/>
      <c r="H2067" s="44"/>
      <c r="I2067" s="45" t="s">
        <v>47</v>
      </c>
      <c r="J2067" s="46" t="s">
        <v>37</v>
      </c>
      <c r="K2067" s="42" t="s">
        <v>49</v>
      </c>
      <c r="L2067" s="49"/>
      <c r="M2067" s="45" t="s">
        <v>59</v>
      </c>
      <c r="N2067" s="46" t="s">
        <v>49</v>
      </c>
      <c r="O2067" s="49"/>
      <c r="P2067" s="36" t="str">
        <f t="shared" si="32"/>
        <v>Unknown</v>
      </c>
      <c r="Q2067" s="39" t="s">
        <v>46</v>
      </c>
      <c r="R2067" s="39" t="s">
        <v>46</v>
      </c>
      <c r="S2067" s="39"/>
      <c r="T2067" s="50" t="s">
        <v>52</v>
      </c>
      <c r="U2067" s="50" t="s">
        <v>37</v>
      </c>
      <c r="V2067" s="50" t="s">
        <v>49</v>
      </c>
      <c r="W2067" s="50" t="s">
        <v>37</v>
      </c>
      <c r="X2067" s="51" t="str">
        <f>IF((OR((AND('[1]PWS Information'!$E$10="CWS",T2067="Single Family Residence",P2067="Lead")),
(AND('[1]PWS Information'!$E$10="CWS",T2067="Multiple Family Residence",'[1]PWS Information'!$E$11="Yes",P2067="Lead")),
(AND('[1]PWS Information'!$E$10="NTNC",P2067="Lead")))),"Tier 1",
IF((OR((AND('[1]PWS Information'!$E$10="CWS",T2067="Multiple Family Residence",'[1]PWS Information'!$E$11="No",P2067="Lead")),
(AND('[1]PWS Information'!$E$10="CWS",T2067="Other",P2067="Lead")),
(AND('[1]PWS Information'!$E$10="CWS",T2067="Building",P2067="Lead")))),"Tier 2",
IF((OR((AND('[1]PWS Information'!$E$10="CWS",T2067="Single Family Residence",P2067="Galvanized Requiring Replacement")),
(AND('[1]PWS Information'!$E$10="CWS",T2067="Single Family Residence",P2067="Galvanized Requiring Replacement",Q2067="Yes")),
(AND('[1]PWS Information'!$E$10="NTNC",P2067="Galvanized Requiring Replacement")),
(AND('[1]PWS Information'!$E$10="NTNC",T2067="Single Family Residence",Q2067="Yes")))),"Tier 3",
IF((OR((AND('[1]PWS Information'!$E$10="CWS",T2067="Single Family Residence",R2067="Yes",P2067="Non-Lead", I2067="Non-Lead - Copper",K2067="Before 1989")),
(AND('[1]PWS Information'!$E$10="CWS",T2067="Single Family Residence",R2067="Yes",P2067="Non-Lead", M2067="Non-Lead - Copper",N2067="Before 1989")))),"Tier 4",
IF((OR((AND('[1]PWS Information'!$E$10="NTNC",P2067="Non-Lead")),
(AND('[1]PWS Information'!$E$10="CWS",P2067="Non-Lead",R2067="")),
(AND('[1]PWS Information'!$E$10="CWS",P2067="Non-Lead",R2067="No")),
(AND('[1]PWS Information'!$E$10="CWS",P2067="Non-Lead",R2067="Don't Know")),
(AND('[1]PWS Information'!$E$10="CWS",P2067="Non-Lead", I2067="Non-Lead - Copper", R2067="Yes", K2067="Between 1989 and 2014")),
(AND('[1]PWS Information'!$E$10="CWS",P2067="Non-Lead", I2067="Non-Lead - Copper", R2067="Yes", K2067="After 2014")),
(AND('[1]PWS Information'!$E$10="CWS",P2067="Non-Lead", I2067="Non-Lead - Copper", R2067="Yes", K2067="Unknown")),
(AND('[1]PWS Information'!$E$10="CWS",P2067="Non-Lead", M2067="Non-Lead - Copper", R2067="Yes", N2067="Between 1989 and 2014")),
(AND('[1]PWS Information'!$E$10="CWS",P2067="Non-Lead", M2067="Non-Lead - Copper", R2067="Yes", N2067="After 2014")),
(AND('[1]PWS Information'!$E$10="CWS",P2067="Non-Lead", M2067="Non-Lead - Copper", R2067="Yes", N2067="Unknown")),
(AND('[1]PWS Information'!$E$10="CWS",P2067="Unknown")),
(AND('[1]PWS Information'!$E$10="NTNC",P2067="Unknown")))),"Tier 5",
"")))))</f>
        <v>Tier 5</v>
      </c>
      <c r="Y2067" s="50"/>
      <c r="Z2067" s="50"/>
    </row>
    <row r="2068" spans="1:26" ht="30" x14ac:dyDescent="0.25">
      <c r="A2068" s="39">
        <v>556</v>
      </c>
      <c r="B2068" s="40"/>
      <c r="C2068" s="41" t="s">
        <v>462</v>
      </c>
      <c r="D2068" s="41" t="s">
        <v>522</v>
      </c>
      <c r="E2068" s="41">
        <v>75144</v>
      </c>
      <c r="F2068" s="42"/>
      <c r="G2068" s="43"/>
      <c r="H2068" s="44"/>
      <c r="I2068" s="45" t="s">
        <v>47</v>
      </c>
      <c r="J2068" s="46" t="s">
        <v>37</v>
      </c>
      <c r="K2068" s="42" t="s">
        <v>49</v>
      </c>
      <c r="L2068" s="49"/>
      <c r="M2068" s="45" t="s">
        <v>59</v>
      </c>
      <c r="N2068" s="46" t="s">
        <v>49</v>
      </c>
      <c r="O2068" s="49"/>
      <c r="P2068" s="36" t="str">
        <f t="shared" si="32"/>
        <v>Unknown</v>
      </c>
      <c r="Q2068" s="39" t="s">
        <v>46</v>
      </c>
      <c r="R2068" s="39" t="s">
        <v>46</v>
      </c>
      <c r="S2068" s="39"/>
      <c r="T2068" s="50" t="s">
        <v>52</v>
      </c>
      <c r="U2068" s="50" t="s">
        <v>37</v>
      </c>
      <c r="V2068" s="50" t="s">
        <v>49</v>
      </c>
      <c r="W2068" s="50" t="s">
        <v>37</v>
      </c>
      <c r="X2068" s="51" t="str">
        <f>IF((OR((AND('[1]PWS Information'!$E$10="CWS",T2068="Single Family Residence",P2068="Lead")),
(AND('[1]PWS Information'!$E$10="CWS",T2068="Multiple Family Residence",'[1]PWS Information'!$E$11="Yes",P2068="Lead")),
(AND('[1]PWS Information'!$E$10="NTNC",P2068="Lead")))),"Tier 1",
IF((OR((AND('[1]PWS Information'!$E$10="CWS",T2068="Multiple Family Residence",'[1]PWS Information'!$E$11="No",P2068="Lead")),
(AND('[1]PWS Information'!$E$10="CWS",T2068="Other",P2068="Lead")),
(AND('[1]PWS Information'!$E$10="CWS",T2068="Building",P2068="Lead")))),"Tier 2",
IF((OR((AND('[1]PWS Information'!$E$10="CWS",T2068="Single Family Residence",P2068="Galvanized Requiring Replacement")),
(AND('[1]PWS Information'!$E$10="CWS",T2068="Single Family Residence",P2068="Galvanized Requiring Replacement",Q2068="Yes")),
(AND('[1]PWS Information'!$E$10="NTNC",P2068="Galvanized Requiring Replacement")),
(AND('[1]PWS Information'!$E$10="NTNC",T2068="Single Family Residence",Q2068="Yes")))),"Tier 3",
IF((OR((AND('[1]PWS Information'!$E$10="CWS",T2068="Single Family Residence",R2068="Yes",P2068="Non-Lead", I2068="Non-Lead - Copper",K2068="Before 1989")),
(AND('[1]PWS Information'!$E$10="CWS",T2068="Single Family Residence",R2068="Yes",P2068="Non-Lead", M2068="Non-Lead - Copper",N2068="Before 1989")))),"Tier 4",
IF((OR((AND('[1]PWS Information'!$E$10="NTNC",P2068="Non-Lead")),
(AND('[1]PWS Information'!$E$10="CWS",P2068="Non-Lead",R2068="")),
(AND('[1]PWS Information'!$E$10="CWS",P2068="Non-Lead",R2068="No")),
(AND('[1]PWS Information'!$E$10="CWS",P2068="Non-Lead",R2068="Don't Know")),
(AND('[1]PWS Information'!$E$10="CWS",P2068="Non-Lead", I2068="Non-Lead - Copper", R2068="Yes", K2068="Between 1989 and 2014")),
(AND('[1]PWS Information'!$E$10="CWS",P2068="Non-Lead", I2068="Non-Lead - Copper", R2068="Yes", K2068="After 2014")),
(AND('[1]PWS Information'!$E$10="CWS",P2068="Non-Lead", I2068="Non-Lead - Copper", R2068="Yes", K2068="Unknown")),
(AND('[1]PWS Information'!$E$10="CWS",P2068="Non-Lead", M2068="Non-Lead - Copper", R2068="Yes", N2068="Between 1989 and 2014")),
(AND('[1]PWS Information'!$E$10="CWS",P2068="Non-Lead", M2068="Non-Lead - Copper", R2068="Yes", N2068="After 2014")),
(AND('[1]PWS Information'!$E$10="CWS",P2068="Non-Lead", M2068="Non-Lead - Copper", R2068="Yes", N2068="Unknown")),
(AND('[1]PWS Information'!$E$10="CWS",P2068="Unknown")),
(AND('[1]PWS Information'!$E$10="NTNC",P2068="Unknown")))),"Tier 5",
"")))))</f>
        <v>Tier 5</v>
      </c>
      <c r="Y2068" s="50"/>
      <c r="Z2068" s="50"/>
    </row>
    <row r="2069" spans="1:26" ht="30" x14ac:dyDescent="0.25">
      <c r="A2069" s="39">
        <v>561</v>
      </c>
      <c r="B2069" s="40"/>
      <c r="C2069" s="41" t="s">
        <v>401</v>
      </c>
      <c r="D2069" s="41" t="s">
        <v>522</v>
      </c>
      <c r="E2069" s="41">
        <v>75144</v>
      </c>
      <c r="F2069" s="42"/>
      <c r="G2069" s="43"/>
      <c r="H2069" s="44"/>
      <c r="I2069" s="45" t="s">
        <v>47</v>
      </c>
      <c r="J2069" s="46" t="s">
        <v>37</v>
      </c>
      <c r="K2069" s="42" t="s">
        <v>49</v>
      </c>
      <c r="L2069" s="49"/>
      <c r="M2069" s="45" t="s">
        <v>59</v>
      </c>
      <c r="N2069" s="46" t="s">
        <v>49</v>
      </c>
      <c r="O2069" s="49"/>
      <c r="P2069" s="36" t="str">
        <f t="shared" si="32"/>
        <v>Unknown</v>
      </c>
      <c r="Q2069" s="39" t="s">
        <v>46</v>
      </c>
      <c r="R2069" s="39" t="s">
        <v>46</v>
      </c>
      <c r="S2069" s="39"/>
      <c r="T2069" s="50" t="s">
        <v>52</v>
      </c>
      <c r="U2069" s="50" t="s">
        <v>37</v>
      </c>
      <c r="V2069" s="50" t="s">
        <v>49</v>
      </c>
      <c r="W2069" s="50" t="s">
        <v>37</v>
      </c>
      <c r="X2069" s="51" t="str">
        <f>IF((OR((AND('[1]PWS Information'!$E$10="CWS",T2069="Single Family Residence",P2069="Lead")),
(AND('[1]PWS Information'!$E$10="CWS",T2069="Multiple Family Residence",'[1]PWS Information'!$E$11="Yes",P2069="Lead")),
(AND('[1]PWS Information'!$E$10="NTNC",P2069="Lead")))),"Tier 1",
IF((OR((AND('[1]PWS Information'!$E$10="CWS",T2069="Multiple Family Residence",'[1]PWS Information'!$E$11="No",P2069="Lead")),
(AND('[1]PWS Information'!$E$10="CWS",T2069="Other",P2069="Lead")),
(AND('[1]PWS Information'!$E$10="CWS",T2069="Building",P2069="Lead")))),"Tier 2",
IF((OR((AND('[1]PWS Information'!$E$10="CWS",T2069="Single Family Residence",P2069="Galvanized Requiring Replacement")),
(AND('[1]PWS Information'!$E$10="CWS",T2069="Single Family Residence",P2069="Galvanized Requiring Replacement",Q2069="Yes")),
(AND('[1]PWS Information'!$E$10="NTNC",P2069="Galvanized Requiring Replacement")),
(AND('[1]PWS Information'!$E$10="NTNC",T2069="Single Family Residence",Q2069="Yes")))),"Tier 3",
IF((OR((AND('[1]PWS Information'!$E$10="CWS",T2069="Single Family Residence",R2069="Yes",P2069="Non-Lead", I2069="Non-Lead - Copper",K2069="Before 1989")),
(AND('[1]PWS Information'!$E$10="CWS",T2069="Single Family Residence",R2069="Yes",P2069="Non-Lead", M2069="Non-Lead - Copper",N2069="Before 1989")))),"Tier 4",
IF((OR((AND('[1]PWS Information'!$E$10="NTNC",P2069="Non-Lead")),
(AND('[1]PWS Information'!$E$10="CWS",P2069="Non-Lead",R2069="")),
(AND('[1]PWS Information'!$E$10="CWS",P2069="Non-Lead",R2069="No")),
(AND('[1]PWS Information'!$E$10="CWS",P2069="Non-Lead",R2069="Don't Know")),
(AND('[1]PWS Information'!$E$10="CWS",P2069="Non-Lead", I2069="Non-Lead - Copper", R2069="Yes", K2069="Between 1989 and 2014")),
(AND('[1]PWS Information'!$E$10="CWS",P2069="Non-Lead", I2069="Non-Lead - Copper", R2069="Yes", K2069="After 2014")),
(AND('[1]PWS Information'!$E$10="CWS",P2069="Non-Lead", I2069="Non-Lead - Copper", R2069="Yes", K2069="Unknown")),
(AND('[1]PWS Information'!$E$10="CWS",P2069="Non-Lead", M2069="Non-Lead - Copper", R2069="Yes", N2069="Between 1989 and 2014")),
(AND('[1]PWS Information'!$E$10="CWS",P2069="Non-Lead", M2069="Non-Lead - Copper", R2069="Yes", N2069="After 2014")),
(AND('[1]PWS Information'!$E$10="CWS",P2069="Non-Lead", M2069="Non-Lead - Copper", R2069="Yes", N2069="Unknown")),
(AND('[1]PWS Information'!$E$10="CWS",P2069="Unknown")),
(AND('[1]PWS Information'!$E$10="NTNC",P2069="Unknown")))),"Tier 5",
"")))))</f>
        <v>Tier 5</v>
      </c>
      <c r="Y2069" s="50"/>
      <c r="Z2069" s="50"/>
    </row>
    <row r="2070" spans="1:26" x14ac:dyDescent="0.25">
      <c r="A2070" s="39">
        <v>563</v>
      </c>
      <c r="B2070" s="40"/>
      <c r="C2070" s="41" t="s">
        <v>526</v>
      </c>
      <c r="D2070" s="41" t="s">
        <v>522</v>
      </c>
      <c r="E2070" s="41">
        <v>75144</v>
      </c>
      <c r="F2070" s="42"/>
      <c r="G2070" s="43"/>
      <c r="H2070" s="44"/>
      <c r="I2070" s="45" t="s">
        <v>47</v>
      </c>
      <c r="J2070" s="46" t="s">
        <v>37</v>
      </c>
      <c r="K2070" s="42" t="s">
        <v>41</v>
      </c>
      <c r="L2070" s="49"/>
      <c r="M2070" s="45" t="s">
        <v>47</v>
      </c>
      <c r="N2070" s="46" t="s">
        <v>41</v>
      </c>
      <c r="O2070" s="49"/>
      <c r="P2070" s="36" t="str">
        <f t="shared" si="32"/>
        <v>Non-Lead</v>
      </c>
      <c r="Q2070" s="39" t="s">
        <v>37</v>
      </c>
      <c r="R2070" s="39" t="s">
        <v>37</v>
      </c>
      <c r="S2070" s="39"/>
      <c r="T2070" s="50" t="s">
        <v>52</v>
      </c>
      <c r="U2070" s="50" t="s">
        <v>37</v>
      </c>
      <c r="V2070" s="50" t="s">
        <v>37</v>
      </c>
      <c r="W2070" s="50" t="s">
        <v>37</v>
      </c>
      <c r="X2070" s="51" t="str">
        <f>IF((OR((AND('[1]PWS Information'!$E$10="CWS",T2070="Single Family Residence",P2070="Lead")),
(AND('[1]PWS Information'!$E$10="CWS",T2070="Multiple Family Residence",'[1]PWS Information'!$E$11="Yes",P2070="Lead")),
(AND('[1]PWS Information'!$E$10="NTNC",P2070="Lead")))),"Tier 1",
IF((OR((AND('[1]PWS Information'!$E$10="CWS",T2070="Multiple Family Residence",'[1]PWS Information'!$E$11="No",P2070="Lead")),
(AND('[1]PWS Information'!$E$10="CWS",T2070="Other",P2070="Lead")),
(AND('[1]PWS Information'!$E$10="CWS",T2070="Building",P2070="Lead")))),"Tier 2",
IF((OR((AND('[1]PWS Information'!$E$10="CWS",T2070="Single Family Residence",P2070="Galvanized Requiring Replacement")),
(AND('[1]PWS Information'!$E$10="CWS",T2070="Single Family Residence",P2070="Galvanized Requiring Replacement",Q2070="Yes")),
(AND('[1]PWS Information'!$E$10="NTNC",P2070="Galvanized Requiring Replacement")),
(AND('[1]PWS Information'!$E$10="NTNC",T2070="Single Family Residence",Q2070="Yes")))),"Tier 3",
IF((OR((AND('[1]PWS Information'!$E$10="CWS",T2070="Single Family Residence",R2070="Yes",P2070="Non-Lead", I2070="Non-Lead - Copper",K2070="Before 1989")),
(AND('[1]PWS Information'!$E$10="CWS",T2070="Single Family Residence",R2070="Yes",P2070="Non-Lead", M2070="Non-Lead - Copper",N2070="Before 1989")))),"Tier 4",
IF((OR((AND('[1]PWS Information'!$E$10="NTNC",P2070="Non-Lead")),
(AND('[1]PWS Information'!$E$10="CWS",P2070="Non-Lead",R2070="")),
(AND('[1]PWS Information'!$E$10="CWS",P2070="Non-Lead",R2070="No")),
(AND('[1]PWS Information'!$E$10="CWS",P2070="Non-Lead",R2070="Don't Know")),
(AND('[1]PWS Information'!$E$10="CWS",P2070="Non-Lead", I2070="Non-Lead - Copper", R2070="Yes", K2070="Between 1989 and 2014")),
(AND('[1]PWS Information'!$E$10="CWS",P2070="Non-Lead", I2070="Non-Lead - Copper", R2070="Yes", K2070="After 2014")),
(AND('[1]PWS Information'!$E$10="CWS",P2070="Non-Lead", I2070="Non-Lead - Copper", R2070="Yes", K2070="Unknown")),
(AND('[1]PWS Information'!$E$10="CWS",P2070="Non-Lead", M2070="Non-Lead - Copper", R2070="Yes", N2070="Between 1989 and 2014")),
(AND('[1]PWS Information'!$E$10="CWS",P2070="Non-Lead", M2070="Non-Lead - Copper", R2070="Yes", N2070="After 2014")),
(AND('[1]PWS Information'!$E$10="CWS",P2070="Non-Lead", M2070="Non-Lead - Copper", R2070="Yes", N2070="Unknown")),
(AND('[1]PWS Information'!$E$10="CWS",P2070="Unknown")),
(AND('[1]PWS Information'!$E$10="NTNC",P2070="Unknown")))),"Tier 5",
"")))))</f>
        <v>Tier 5</v>
      </c>
      <c r="Y2070" s="50"/>
      <c r="Z2070" s="50"/>
    </row>
    <row r="2071" spans="1:26" ht="30" x14ac:dyDescent="0.25">
      <c r="A2071" s="39">
        <v>587</v>
      </c>
      <c r="B2071" s="40"/>
      <c r="C2071" s="41" t="s">
        <v>329</v>
      </c>
      <c r="D2071" s="41" t="s">
        <v>522</v>
      </c>
      <c r="E2071" s="41">
        <v>75144</v>
      </c>
      <c r="F2071" s="42"/>
      <c r="G2071" s="43"/>
      <c r="H2071" s="44"/>
      <c r="I2071" s="45" t="s">
        <v>47</v>
      </c>
      <c r="J2071" s="46" t="s">
        <v>37</v>
      </c>
      <c r="K2071" s="42" t="s">
        <v>49</v>
      </c>
      <c r="L2071" s="49"/>
      <c r="M2071" s="45" t="s">
        <v>59</v>
      </c>
      <c r="N2071" s="46" t="s">
        <v>49</v>
      </c>
      <c r="O2071" s="49"/>
      <c r="P2071" s="36" t="str">
        <f t="shared" si="32"/>
        <v>Unknown</v>
      </c>
      <c r="Q2071" s="39" t="s">
        <v>46</v>
      </c>
      <c r="R2071" s="39" t="s">
        <v>46</v>
      </c>
      <c r="S2071" s="39"/>
      <c r="T2071" s="50" t="s">
        <v>36</v>
      </c>
      <c r="U2071" s="50" t="s">
        <v>37</v>
      </c>
      <c r="V2071" s="50" t="s">
        <v>49</v>
      </c>
      <c r="W2071" s="50" t="s">
        <v>37</v>
      </c>
      <c r="X2071" s="51" t="str">
        <f>IF((OR((AND('[1]PWS Information'!$E$10="CWS",T2071="Single Family Residence",P2071="Lead")),
(AND('[1]PWS Information'!$E$10="CWS",T2071="Multiple Family Residence",'[1]PWS Information'!$E$11="Yes",P2071="Lead")),
(AND('[1]PWS Information'!$E$10="NTNC",P2071="Lead")))),"Tier 1",
IF((OR((AND('[1]PWS Information'!$E$10="CWS",T2071="Multiple Family Residence",'[1]PWS Information'!$E$11="No",P2071="Lead")),
(AND('[1]PWS Information'!$E$10="CWS",T2071="Other",P2071="Lead")),
(AND('[1]PWS Information'!$E$10="CWS",T2071="Building",P2071="Lead")))),"Tier 2",
IF((OR((AND('[1]PWS Information'!$E$10="CWS",T2071="Single Family Residence",P2071="Galvanized Requiring Replacement")),
(AND('[1]PWS Information'!$E$10="CWS",T2071="Single Family Residence",P2071="Galvanized Requiring Replacement",Q2071="Yes")),
(AND('[1]PWS Information'!$E$10="NTNC",P2071="Galvanized Requiring Replacement")),
(AND('[1]PWS Information'!$E$10="NTNC",T2071="Single Family Residence",Q2071="Yes")))),"Tier 3",
IF((OR((AND('[1]PWS Information'!$E$10="CWS",T2071="Single Family Residence",R2071="Yes",P2071="Non-Lead", I2071="Non-Lead - Copper",K2071="Before 1989")),
(AND('[1]PWS Information'!$E$10="CWS",T2071="Single Family Residence",R2071="Yes",P2071="Non-Lead", M2071="Non-Lead - Copper",N2071="Before 1989")))),"Tier 4",
IF((OR((AND('[1]PWS Information'!$E$10="NTNC",P2071="Non-Lead")),
(AND('[1]PWS Information'!$E$10="CWS",P2071="Non-Lead",R2071="")),
(AND('[1]PWS Information'!$E$10="CWS",P2071="Non-Lead",R2071="No")),
(AND('[1]PWS Information'!$E$10="CWS",P2071="Non-Lead",R2071="Don't Know")),
(AND('[1]PWS Information'!$E$10="CWS",P2071="Non-Lead", I2071="Non-Lead - Copper", R2071="Yes", K2071="Between 1989 and 2014")),
(AND('[1]PWS Information'!$E$10="CWS",P2071="Non-Lead", I2071="Non-Lead - Copper", R2071="Yes", K2071="After 2014")),
(AND('[1]PWS Information'!$E$10="CWS",P2071="Non-Lead", I2071="Non-Lead - Copper", R2071="Yes", K2071="Unknown")),
(AND('[1]PWS Information'!$E$10="CWS",P2071="Non-Lead", M2071="Non-Lead - Copper", R2071="Yes", N2071="Between 1989 and 2014")),
(AND('[1]PWS Information'!$E$10="CWS",P2071="Non-Lead", M2071="Non-Lead - Copper", R2071="Yes", N2071="After 2014")),
(AND('[1]PWS Information'!$E$10="CWS",P2071="Non-Lead", M2071="Non-Lead - Copper", R2071="Yes", N2071="Unknown")),
(AND('[1]PWS Information'!$E$10="CWS",P2071="Unknown")),
(AND('[1]PWS Information'!$E$10="NTNC",P2071="Unknown")))),"Tier 5",
"")))))</f>
        <v>Tier 5</v>
      </c>
      <c r="Y2071" s="50"/>
      <c r="Z2071" s="50"/>
    </row>
    <row r="2072" spans="1:26" ht="30" x14ac:dyDescent="0.25">
      <c r="A2072" s="39">
        <v>593</v>
      </c>
      <c r="B2072" s="40">
        <v>176</v>
      </c>
      <c r="C2072" s="41" t="s">
        <v>379</v>
      </c>
      <c r="D2072" s="41" t="s">
        <v>522</v>
      </c>
      <c r="E2072" s="41">
        <v>75144</v>
      </c>
      <c r="F2072" s="42"/>
      <c r="G2072" s="43"/>
      <c r="H2072" s="44"/>
      <c r="I2072" s="45" t="s">
        <v>47</v>
      </c>
      <c r="J2072" s="46" t="s">
        <v>37</v>
      </c>
      <c r="K2072" s="42" t="s">
        <v>40</v>
      </c>
      <c r="L2072" s="49"/>
      <c r="M2072" s="45" t="s">
        <v>59</v>
      </c>
      <c r="N2072" s="46" t="s">
        <v>49</v>
      </c>
      <c r="O2072" s="49"/>
      <c r="P2072" s="36" t="str">
        <f t="shared" si="32"/>
        <v>Unknown</v>
      </c>
      <c r="Q2072" s="39" t="s">
        <v>46</v>
      </c>
      <c r="R2072" s="39" t="s">
        <v>46</v>
      </c>
      <c r="S2072" s="39"/>
      <c r="T2072" s="50" t="s">
        <v>36</v>
      </c>
      <c r="U2072" s="50" t="s">
        <v>37</v>
      </c>
      <c r="V2072" s="50" t="s">
        <v>49</v>
      </c>
      <c r="W2072" s="50" t="s">
        <v>37</v>
      </c>
      <c r="X2072" s="51" t="str">
        <f>IF((OR((AND('[1]PWS Information'!$E$10="CWS",T2072="Single Family Residence",P2072="Lead")),
(AND('[1]PWS Information'!$E$10="CWS",T2072="Multiple Family Residence",'[1]PWS Information'!$E$11="Yes",P2072="Lead")),
(AND('[1]PWS Information'!$E$10="NTNC",P2072="Lead")))),"Tier 1",
IF((OR((AND('[1]PWS Information'!$E$10="CWS",T2072="Multiple Family Residence",'[1]PWS Information'!$E$11="No",P2072="Lead")),
(AND('[1]PWS Information'!$E$10="CWS",T2072="Other",P2072="Lead")),
(AND('[1]PWS Information'!$E$10="CWS",T2072="Building",P2072="Lead")))),"Tier 2",
IF((OR((AND('[1]PWS Information'!$E$10="CWS",T2072="Single Family Residence",P2072="Galvanized Requiring Replacement")),
(AND('[1]PWS Information'!$E$10="CWS",T2072="Single Family Residence",P2072="Galvanized Requiring Replacement",Q2072="Yes")),
(AND('[1]PWS Information'!$E$10="NTNC",P2072="Galvanized Requiring Replacement")),
(AND('[1]PWS Information'!$E$10="NTNC",T2072="Single Family Residence",Q2072="Yes")))),"Tier 3",
IF((OR((AND('[1]PWS Information'!$E$10="CWS",T2072="Single Family Residence",R2072="Yes",P2072="Non-Lead", I2072="Non-Lead - Copper",K2072="Before 1989")),
(AND('[1]PWS Information'!$E$10="CWS",T2072="Single Family Residence",R2072="Yes",P2072="Non-Lead", M2072="Non-Lead - Copper",N2072="Before 1989")))),"Tier 4",
IF((OR((AND('[1]PWS Information'!$E$10="NTNC",P2072="Non-Lead")),
(AND('[1]PWS Information'!$E$10="CWS",P2072="Non-Lead",R2072="")),
(AND('[1]PWS Information'!$E$10="CWS",P2072="Non-Lead",R2072="No")),
(AND('[1]PWS Information'!$E$10="CWS",P2072="Non-Lead",R2072="Don't Know")),
(AND('[1]PWS Information'!$E$10="CWS",P2072="Non-Lead", I2072="Non-Lead - Copper", R2072="Yes", K2072="Between 1989 and 2014")),
(AND('[1]PWS Information'!$E$10="CWS",P2072="Non-Lead", I2072="Non-Lead - Copper", R2072="Yes", K2072="After 2014")),
(AND('[1]PWS Information'!$E$10="CWS",P2072="Non-Lead", I2072="Non-Lead - Copper", R2072="Yes", K2072="Unknown")),
(AND('[1]PWS Information'!$E$10="CWS",P2072="Non-Lead", M2072="Non-Lead - Copper", R2072="Yes", N2072="Between 1989 and 2014")),
(AND('[1]PWS Information'!$E$10="CWS",P2072="Non-Lead", M2072="Non-Lead - Copper", R2072="Yes", N2072="After 2014")),
(AND('[1]PWS Information'!$E$10="CWS",P2072="Non-Lead", M2072="Non-Lead - Copper", R2072="Yes", N2072="Unknown")),
(AND('[1]PWS Information'!$E$10="CWS",P2072="Unknown")),
(AND('[1]PWS Information'!$E$10="NTNC",P2072="Unknown")))),"Tier 5",
"")))))</f>
        <v>Tier 5</v>
      </c>
      <c r="Y2072" s="50"/>
      <c r="Z2072" s="50"/>
    </row>
    <row r="2073" spans="1:26" ht="30" x14ac:dyDescent="0.25">
      <c r="A2073" s="39">
        <v>627</v>
      </c>
      <c r="B2073" s="40">
        <v>5004</v>
      </c>
      <c r="C2073" s="41" t="s">
        <v>363</v>
      </c>
      <c r="D2073" s="41" t="s">
        <v>522</v>
      </c>
      <c r="E2073" s="41">
        <v>75144</v>
      </c>
      <c r="F2073" s="42"/>
      <c r="G2073" s="43"/>
      <c r="H2073" s="44"/>
      <c r="I2073" s="45" t="s">
        <v>47</v>
      </c>
      <c r="J2073" s="46" t="s">
        <v>37</v>
      </c>
      <c r="K2073" s="42" t="s">
        <v>49</v>
      </c>
      <c r="L2073" s="49"/>
      <c r="M2073" s="45" t="s">
        <v>59</v>
      </c>
      <c r="N2073" s="46" t="s">
        <v>35</v>
      </c>
      <c r="O2073" s="49"/>
      <c r="P2073" s="36" t="str">
        <f t="shared" si="32"/>
        <v>Unknown</v>
      </c>
      <c r="Q2073" s="39" t="s">
        <v>46</v>
      </c>
      <c r="R2073" s="39" t="s">
        <v>46</v>
      </c>
      <c r="S2073" s="39"/>
      <c r="T2073" s="50" t="s">
        <v>36</v>
      </c>
      <c r="U2073" s="50" t="s">
        <v>37</v>
      </c>
      <c r="V2073" s="50" t="s">
        <v>49</v>
      </c>
      <c r="W2073" s="50" t="s">
        <v>37</v>
      </c>
      <c r="X2073" s="51" t="str">
        <f>IF((OR((AND('[1]PWS Information'!$E$10="CWS",T2073="Single Family Residence",P2073="Lead")),
(AND('[1]PWS Information'!$E$10="CWS",T2073="Multiple Family Residence",'[1]PWS Information'!$E$11="Yes",P2073="Lead")),
(AND('[1]PWS Information'!$E$10="NTNC",P2073="Lead")))),"Tier 1",
IF((OR((AND('[1]PWS Information'!$E$10="CWS",T2073="Multiple Family Residence",'[1]PWS Information'!$E$11="No",P2073="Lead")),
(AND('[1]PWS Information'!$E$10="CWS",T2073="Other",P2073="Lead")),
(AND('[1]PWS Information'!$E$10="CWS",T2073="Building",P2073="Lead")))),"Tier 2",
IF((OR((AND('[1]PWS Information'!$E$10="CWS",T2073="Single Family Residence",P2073="Galvanized Requiring Replacement")),
(AND('[1]PWS Information'!$E$10="CWS",T2073="Single Family Residence",P2073="Galvanized Requiring Replacement",Q2073="Yes")),
(AND('[1]PWS Information'!$E$10="NTNC",P2073="Galvanized Requiring Replacement")),
(AND('[1]PWS Information'!$E$10="NTNC",T2073="Single Family Residence",Q2073="Yes")))),"Tier 3",
IF((OR((AND('[1]PWS Information'!$E$10="CWS",T2073="Single Family Residence",R2073="Yes",P2073="Non-Lead", I2073="Non-Lead - Copper",K2073="Before 1989")),
(AND('[1]PWS Information'!$E$10="CWS",T2073="Single Family Residence",R2073="Yes",P2073="Non-Lead", M2073="Non-Lead - Copper",N2073="Before 1989")))),"Tier 4",
IF((OR((AND('[1]PWS Information'!$E$10="NTNC",P2073="Non-Lead")),
(AND('[1]PWS Information'!$E$10="CWS",P2073="Non-Lead",R2073="")),
(AND('[1]PWS Information'!$E$10="CWS",P2073="Non-Lead",R2073="No")),
(AND('[1]PWS Information'!$E$10="CWS",P2073="Non-Lead",R2073="Don't Know")),
(AND('[1]PWS Information'!$E$10="CWS",P2073="Non-Lead", I2073="Non-Lead - Copper", R2073="Yes", K2073="Between 1989 and 2014")),
(AND('[1]PWS Information'!$E$10="CWS",P2073="Non-Lead", I2073="Non-Lead - Copper", R2073="Yes", K2073="After 2014")),
(AND('[1]PWS Information'!$E$10="CWS",P2073="Non-Lead", I2073="Non-Lead - Copper", R2073="Yes", K2073="Unknown")),
(AND('[1]PWS Information'!$E$10="CWS",P2073="Non-Lead", M2073="Non-Lead - Copper", R2073="Yes", N2073="Between 1989 and 2014")),
(AND('[1]PWS Information'!$E$10="CWS",P2073="Non-Lead", M2073="Non-Lead - Copper", R2073="Yes", N2073="After 2014")),
(AND('[1]PWS Information'!$E$10="CWS",P2073="Non-Lead", M2073="Non-Lead - Copper", R2073="Yes", N2073="Unknown")),
(AND('[1]PWS Information'!$E$10="CWS",P2073="Unknown")),
(AND('[1]PWS Information'!$E$10="NTNC",P2073="Unknown")))),"Tier 5",
"")))))</f>
        <v>Tier 5</v>
      </c>
      <c r="Y2073" s="50"/>
      <c r="Z2073" s="50"/>
    </row>
    <row r="2074" spans="1:26" ht="30" x14ac:dyDescent="0.25">
      <c r="A2074" s="39">
        <v>628</v>
      </c>
      <c r="B2074" s="40">
        <v>4345</v>
      </c>
      <c r="C2074" s="41" t="s">
        <v>244</v>
      </c>
      <c r="D2074" s="41" t="s">
        <v>522</v>
      </c>
      <c r="E2074" s="41">
        <v>75144</v>
      </c>
      <c r="F2074" s="42"/>
      <c r="G2074" s="43"/>
      <c r="H2074" s="44"/>
      <c r="I2074" s="45" t="s">
        <v>47</v>
      </c>
      <c r="J2074" s="46" t="s">
        <v>37</v>
      </c>
      <c r="K2074" s="42" t="s">
        <v>40</v>
      </c>
      <c r="L2074" s="49"/>
      <c r="M2074" s="45" t="s">
        <v>59</v>
      </c>
      <c r="N2074" s="46" t="s">
        <v>35</v>
      </c>
      <c r="O2074" s="49"/>
      <c r="P2074" s="36" t="str">
        <f t="shared" si="32"/>
        <v>Unknown</v>
      </c>
      <c r="Q2074" s="39" t="s">
        <v>46</v>
      </c>
      <c r="R2074" s="39" t="s">
        <v>46</v>
      </c>
      <c r="S2074" s="39"/>
      <c r="T2074" s="50" t="s">
        <v>36</v>
      </c>
      <c r="U2074" s="50" t="s">
        <v>37</v>
      </c>
      <c r="V2074" s="50" t="s">
        <v>49</v>
      </c>
      <c r="W2074" s="50" t="s">
        <v>37</v>
      </c>
      <c r="X2074" s="51" t="str">
        <f>IF((OR((AND('[1]PWS Information'!$E$10="CWS",T2074="Single Family Residence",P2074="Lead")),
(AND('[1]PWS Information'!$E$10="CWS",T2074="Multiple Family Residence",'[1]PWS Information'!$E$11="Yes",P2074="Lead")),
(AND('[1]PWS Information'!$E$10="NTNC",P2074="Lead")))),"Tier 1",
IF((OR((AND('[1]PWS Information'!$E$10="CWS",T2074="Multiple Family Residence",'[1]PWS Information'!$E$11="No",P2074="Lead")),
(AND('[1]PWS Information'!$E$10="CWS",T2074="Other",P2074="Lead")),
(AND('[1]PWS Information'!$E$10="CWS",T2074="Building",P2074="Lead")))),"Tier 2",
IF((OR((AND('[1]PWS Information'!$E$10="CWS",T2074="Single Family Residence",P2074="Galvanized Requiring Replacement")),
(AND('[1]PWS Information'!$E$10="CWS",T2074="Single Family Residence",P2074="Galvanized Requiring Replacement",Q2074="Yes")),
(AND('[1]PWS Information'!$E$10="NTNC",P2074="Galvanized Requiring Replacement")),
(AND('[1]PWS Information'!$E$10="NTNC",T2074="Single Family Residence",Q2074="Yes")))),"Tier 3",
IF((OR((AND('[1]PWS Information'!$E$10="CWS",T2074="Single Family Residence",R2074="Yes",P2074="Non-Lead", I2074="Non-Lead - Copper",K2074="Before 1989")),
(AND('[1]PWS Information'!$E$10="CWS",T2074="Single Family Residence",R2074="Yes",P2074="Non-Lead", M2074="Non-Lead - Copper",N2074="Before 1989")))),"Tier 4",
IF((OR((AND('[1]PWS Information'!$E$10="NTNC",P2074="Non-Lead")),
(AND('[1]PWS Information'!$E$10="CWS",P2074="Non-Lead",R2074="")),
(AND('[1]PWS Information'!$E$10="CWS",P2074="Non-Lead",R2074="No")),
(AND('[1]PWS Information'!$E$10="CWS",P2074="Non-Lead",R2074="Don't Know")),
(AND('[1]PWS Information'!$E$10="CWS",P2074="Non-Lead", I2074="Non-Lead - Copper", R2074="Yes", K2074="Between 1989 and 2014")),
(AND('[1]PWS Information'!$E$10="CWS",P2074="Non-Lead", I2074="Non-Lead - Copper", R2074="Yes", K2074="After 2014")),
(AND('[1]PWS Information'!$E$10="CWS",P2074="Non-Lead", I2074="Non-Lead - Copper", R2074="Yes", K2074="Unknown")),
(AND('[1]PWS Information'!$E$10="CWS",P2074="Non-Lead", M2074="Non-Lead - Copper", R2074="Yes", N2074="Between 1989 and 2014")),
(AND('[1]PWS Information'!$E$10="CWS",P2074="Non-Lead", M2074="Non-Lead - Copper", R2074="Yes", N2074="After 2014")),
(AND('[1]PWS Information'!$E$10="CWS",P2074="Non-Lead", M2074="Non-Lead - Copper", R2074="Yes", N2074="Unknown")),
(AND('[1]PWS Information'!$E$10="CWS",P2074="Unknown")),
(AND('[1]PWS Information'!$E$10="NTNC",P2074="Unknown")))),"Tier 5",
"")))))</f>
        <v>Tier 5</v>
      </c>
      <c r="Y2074" s="50"/>
      <c r="Z2074" s="50"/>
    </row>
    <row r="2075" spans="1:26" x14ac:dyDescent="0.25">
      <c r="A2075" s="39">
        <v>641</v>
      </c>
      <c r="B2075" s="40">
        <v>4310</v>
      </c>
      <c r="C2075" s="41" t="s">
        <v>244</v>
      </c>
      <c r="D2075" s="41" t="s">
        <v>522</v>
      </c>
      <c r="E2075" s="41">
        <v>75144</v>
      </c>
      <c r="F2075" s="42"/>
      <c r="G2075" s="43"/>
      <c r="H2075" s="44"/>
      <c r="I2075" s="45" t="s">
        <v>47</v>
      </c>
      <c r="J2075" s="46" t="s">
        <v>37</v>
      </c>
      <c r="K2075" s="42" t="s">
        <v>49</v>
      </c>
      <c r="L2075" s="49"/>
      <c r="M2075" s="45" t="s">
        <v>47</v>
      </c>
      <c r="N2075" s="46" t="s">
        <v>41</v>
      </c>
      <c r="O2075" s="49"/>
      <c r="P2075" s="36" t="str">
        <f t="shared" si="32"/>
        <v>Non-Lead</v>
      </c>
      <c r="Q2075" s="39" t="s">
        <v>37</v>
      </c>
      <c r="R2075" s="39" t="s">
        <v>37</v>
      </c>
      <c r="S2075" s="39"/>
      <c r="T2075" s="50" t="s">
        <v>36</v>
      </c>
      <c r="U2075" s="50" t="s">
        <v>37</v>
      </c>
      <c r="V2075" s="50" t="s">
        <v>37</v>
      </c>
      <c r="W2075" s="50" t="s">
        <v>37</v>
      </c>
      <c r="X2075" s="51" t="str">
        <f>IF((OR((AND('[1]PWS Information'!$E$10="CWS",T2075="Single Family Residence",P2075="Lead")),
(AND('[1]PWS Information'!$E$10="CWS",T2075="Multiple Family Residence",'[1]PWS Information'!$E$11="Yes",P2075="Lead")),
(AND('[1]PWS Information'!$E$10="NTNC",P2075="Lead")))),"Tier 1",
IF((OR((AND('[1]PWS Information'!$E$10="CWS",T2075="Multiple Family Residence",'[1]PWS Information'!$E$11="No",P2075="Lead")),
(AND('[1]PWS Information'!$E$10="CWS",T2075="Other",P2075="Lead")),
(AND('[1]PWS Information'!$E$10="CWS",T2075="Building",P2075="Lead")))),"Tier 2",
IF((OR((AND('[1]PWS Information'!$E$10="CWS",T2075="Single Family Residence",P2075="Galvanized Requiring Replacement")),
(AND('[1]PWS Information'!$E$10="CWS",T2075="Single Family Residence",P2075="Galvanized Requiring Replacement",Q2075="Yes")),
(AND('[1]PWS Information'!$E$10="NTNC",P2075="Galvanized Requiring Replacement")),
(AND('[1]PWS Information'!$E$10="NTNC",T2075="Single Family Residence",Q2075="Yes")))),"Tier 3",
IF((OR((AND('[1]PWS Information'!$E$10="CWS",T2075="Single Family Residence",R2075="Yes",P2075="Non-Lead", I2075="Non-Lead - Copper",K2075="Before 1989")),
(AND('[1]PWS Information'!$E$10="CWS",T2075="Single Family Residence",R2075="Yes",P2075="Non-Lead", M2075="Non-Lead - Copper",N2075="Before 1989")))),"Tier 4",
IF((OR((AND('[1]PWS Information'!$E$10="NTNC",P2075="Non-Lead")),
(AND('[1]PWS Information'!$E$10="CWS",P2075="Non-Lead",R2075="")),
(AND('[1]PWS Information'!$E$10="CWS",P2075="Non-Lead",R2075="No")),
(AND('[1]PWS Information'!$E$10="CWS",P2075="Non-Lead",R2075="Don't Know")),
(AND('[1]PWS Information'!$E$10="CWS",P2075="Non-Lead", I2075="Non-Lead - Copper", R2075="Yes", K2075="Between 1989 and 2014")),
(AND('[1]PWS Information'!$E$10="CWS",P2075="Non-Lead", I2075="Non-Lead - Copper", R2075="Yes", K2075="After 2014")),
(AND('[1]PWS Information'!$E$10="CWS",P2075="Non-Lead", I2075="Non-Lead - Copper", R2075="Yes", K2075="Unknown")),
(AND('[1]PWS Information'!$E$10="CWS",P2075="Non-Lead", M2075="Non-Lead - Copper", R2075="Yes", N2075="Between 1989 and 2014")),
(AND('[1]PWS Information'!$E$10="CWS",P2075="Non-Lead", M2075="Non-Lead - Copper", R2075="Yes", N2075="After 2014")),
(AND('[1]PWS Information'!$E$10="CWS",P2075="Non-Lead", M2075="Non-Lead - Copper", R2075="Yes", N2075="Unknown")),
(AND('[1]PWS Information'!$E$10="CWS",P2075="Unknown")),
(AND('[1]PWS Information'!$E$10="NTNC",P2075="Unknown")))),"Tier 5",
"")))))</f>
        <v>Tier 5</v>
      </c>
      <c r="Y2075" s="50"/>
      <c r="Z2075" s="50"/>
    </row>
    <row r="2076" spans="1:26" ht="30" x14ac:dyDescent="0.25">
      <c r="A2076" s="39">
        <v>686</v>
      </c>
      <c r="B2076" s="40">
        <v>8408</v>
      </c>
      <c r="C2076" s="41" t="s">
        <v>315</v>
      </c>
      <c r="D2076" s="41" t="s">
        <v>522</v>
      </c>
      <c r="E2076" s="41">
        <v>75144</v>
      </c>
      <c r="F2076" s="42"/>
      <c r="G2076" s="43"/>
      <c r="H2076" s="44"/>
      <c r="I2076" s="45" t="s">
        <v>47</v>
      </c>
      <c r="J2076" s="46" t="s">
        <v>37</v>
      </c>
      <c r="K2076" s="42" t="s">
        <v>40</v>
      </c>
      <c r="L2076" s="49"/>
      <c r="M2076" s="45" t="s">
        <v>47</v>
      </c>
      <c r="N2076" s="46" t="s">
        <v>40</v>
      </c>
      <c r="O2076" s="49"/>
      <c r="P2076" s="36" t="str">
        <f t="shared" si="32"/>
        <v>Non-Lead</v>
      </c>
      <c r="Q2076" s="39" t="s">
        <v>37</v>
      </c>
      <c r="R2076" s="39" t="s">
        <v>37</v>
      </c>
      <c r="S2076" s="39"/>
      <c r="T2076" s="50" t="s">
        <v>36</v>
      </c>
      <c r="U2076" s="50" t="s">
        <v>37</v>
      </c>
      <c r="V2076" s="50" t="s">
        <v>37</v>
      </c>
      <c r="W2076" s="50" t="s">
        <v>37</v>
      </c>
      <c r="X2076" s="51" t="str">
        <f>IF((OR((AND('[1]PWS Information'!$E$10="CWS",T2076="Single Family Residence",P2076="Lead")),
(AND('[1]PWS Information'!$E$10="CWS",T2076="Multiple Family Residence",'[1]PWS Information'!$E$11="Yes",P2076="Lead")),
(AND('[1]PWS Information'!$E$10="NTNC",P2076="Lead")))),"Tier 1",
IF((OR((AND('[1]PWS Information'!$E$10="CWS",T2076="Multiple Family Residence",'[1]PWS Information'!$E$11="No",P2076="Lead")),
(AND('[1]PWS Information'!$E$10="CWS",T2076="Other",P2076="Lead")),
(AND('[1]PWS Information'!$E$10="CWS",T2076="Building",P2076="Lead")))),"Tier 2",
IF((OR((AND('[1]PWS Information'!$E$10="CWS",T2076="Single Family Residence",P2076="Galvanized Requiring Replacement")),
(AND('[1]PWS Information'!$E$10="CWS",T2076="Single Family Residence",P2076="Galvanized Requiring Replacement",Q2076="Yes")),
(AND('[1]PWS Information'!$E$10="NTNC",P2076="Galvanized Requiring Replacement")),
(AND('[1]PWS Information'!$E$10="NTNC",T2076="Single Family Residence",Q2076="Yes")))),"Tier 3",
IF((OR((AND('[1]PWS Information'!$E$10="CWS",T2076="Single Family Residence",R2076="Yes",P2076="Non-Lead", I2076="Non-Lead - Copper",K2076="Before 1989")),
(AND('[1]PWS Information'!$E$10="CWS",T2076="Single Family Residence",R2076="Yes",P2076="Non-Lead", M2076="Non-Lead - Copper",N2076="Before 1989")))),"Tier 4",
IF((OR((AND('[1]PWS Information'!$E$10="NTNC",P2076="Non-Lead")),
(AND('[1]PWS Information'!$E$10="CWS",P2076="Non-Lead",R2076="")),
(AND('[1]PWS Information'!$E$10="CWS",P2076="Non-Lead",R2076="No")),
(AND('[1]PWS Information'!$E$10="CWS",P2076="Non-Lead",R2076="Don't Know")),
(AND('[1]PWS Information'!$E$10="CWS",P2076="Non-Lead", I2076="Non-Lead - Copper", R2076="Yes", K2076="Between 1989 and 2014")),
(AND('[1]PWS Information'!$E$10="CWS",P2076="Non-Lead", I2076="Non-Lead - Copper", R2076="Yes", K2076="After 2014")),
(AND('[1]PWS Information'!$E$10="CWS",P2076="Non-Lead", I2076="Non-Lead - Copper", R2076="Yes", K2076="Unknown")),
(AND('[1]PWS Information'!$E$10="CWS",P2076="Non-Lead", M2076="Non-Lead - Copper", R2076="Yes", N2076="Between 1989 and 2014")),
(AND('[1]PWS Information'!$E$10="CWS",P2076="Non-Lead", M2076="Non-Lead - Copper", R2076="Yes", N2076="After 2014")),
(AND('[1]PWS Information'!$E$10="CWS",P2076="Non-Lead", M2076="Non-Lead - Copper", R2076="Yes", N2076="Unknown")),
(AND('[1]PWS Information'!$E$10="CWS",P2076="Unknown")),
(AND('[1]PWS Information'!$E$10="NTNC",P2076="Unknown")))),"Tier 5",
"")))))</f>
        <v>Tier 5</v>
      </c>
      <c r="Y2076" s="50"/>
      <c r="Z2076" s="50"/>
    </row>
    <row r="2077" spans="1:26" x14ac:dyDescent="0.25">
      <c r="A2077" s="39"/>
      <c r="B2077" s="40"/>
      <c r="C2077" s="41"/>
      <c r="D2077" s="41"/>
      <c r="E2077" s="41"/>
      <c r="F2077" s="42"/>
      <c r="G2077" s="43"/>
      <c r="H2077" s="44"/>
      <c r="I2077" s="45"/>
      <c r="J2077" s="46"/>
      <c r="K2077" s="42"/>
      <c r="L2077" s="49"/>
      <c r="M2077" s="45"/>
      <c r="N2077" s="46"/>
      <c r="O2077" s="49"/>
      <c r="P2077" s="36" t="str">
        <f t="shared" si="32"/>
        <v/>
      </c>
      <c r="Q2077" s="39"/>
      <c r="R2077" s="39"/>
      <c r="S2077" s="39"/>
      <c r="T2077" s="50"/>
      <c r="U2077" s="50"/>
      <c r="V2077" s="50"/>
      <c r="W2077" s="50"/>
      <c r="X2077" s="51" t="str">
        <f>IF((OR((AND('[1]PWS Information'!$E$10="CWS",T2077="Single Family Residence",P2077="Lead")),
(AND('[1]PWS Information'!$E$10="CWS",T2077="Multiple Family Residence",'[1]PWS Information'!$E$11="Yes",P2077="Lead")),
(AND('[1]PWS Information'!$E$10="NTNC",P2077="Lead")))),"Tier 1",
IF((OR((AND('[1]PWS Information'!$E$10="CWS",T2077="Multiple Family Residence",'[1]PWS Information'!$E$11="No",P2077="Lead")),
(AND('[1]PWS Information'!$E$10="CWS",T2077="Other",P2077="Lead")),
(AND('[1]PWS Information'!$E$10="CWS",T2077="Building",P2077="Lead")))),"Tier 2",
IF((OR((AND('[1]PWS Information'!$E$10="CWS",T2077="Single Family Residence",P2077="Galvanized Requiring Replacement")),
(AND('[1]PWS Information'!$E$10="CWS",T2077="Single Family Residence",P2077="Galvanized Requiring Replacement",Q2077="Yes")),
(AND('[1]PWS Information'!$E$10="NTNC",P2077="Galvanized Requiring Replacement")),
(AND('[1]PWS Information'!$E$10="NTNC",T2077="Single Family Residence",Q2077="Yes")))),"Tier 3",
IF((OR((AND('[1]PWS Information'!$E$10="CWS",T2077="Single Family Residence",R2077="Yes",P2077="Non-Lead", I2077="Non-Lead - Copper",K2077="Before 1989")),
(AND('[1]PWS Information'!$E$10="CWS",T2077="Single Family Residence",R2077="Yes",P2077="Non-Lead", M2077="Non-Lead - Copper",N2077="Before 1989")))),"Tier 4",
IF((OR((AND('[1]PWS Information'!$E$10="NTNC",P2077="Non-Lead")),
(AND('[1]PWS Information'!$E$10="CWS",P2077="Non-Lead",R2077="")),
(AND('[1]PWS Information'!$E$10="CWS",P2077="Non-Lead",R2077="No")),
(AND('[1]PWS Information'!$E$10="CWS",P2077="Non-Lead",R2077="Don't Know")),
(AND('[1]PWS Information'!$E$10="CWS",P2077="Non-Lead", I2077="Non-Lead - Copper", R2077="Yes", K2077="Between 1989 and 2014")),
(AND('[1]PWS Information'!$E$10="CWS",P2077="Non-Lead", I2077="Non-Lead - Copper", R2077="Yes", K2077="After 2014")),
(AND('[1]PWS Information'!$E$10="CWS",P2077="Non-Lead", I2077="Non-Lead - Copper", R2077="Yes", K2077="Unknown")),
(AND('[1]PWS Information'!$E$10="CWS",P2077="Non-Lead", M2077="Non-Lead - Copper", R2077="Yes", N2077="Between 1989 and 2014")),
(AND('[1]PWS Information'!$E$10="CWS",P2077="Non-Lead", M2077="Non-Lead - Copper", R2077="Yes", N2077="After 2014")),
(AND('[1]PWS Information'!$E$10="CWS",P2077="Non-Lead", M2077="Non-Lead - Copper", R2077="Yes", N2077="Unknown")),
(AND('[1]PWS Information'!$E$10="CWS",P2077="Unknown")),
(AND('[1]PWS Information'!$E$10="NTNC",P2077="Unknown")))),"Tier 5",
"")))))</f>
        <v/>
      </c>
      <c r="Y2077" s="50"/>
      <c r="Z2077" s="50"/>
    </row>
    <row r="2078" spans="1:26" x14ac:dyDescent="0.25">
      <c r="A2078" s="39"/>
      <c r="B2078" s="40"/>
      <c r="C2078" s="41"/>
      <c r="D2078" s="41"/>
      <c r="E2078" s="41"/>
      <c r="F2078" s="42"/>
      <c r="G2078" s="43"/>
      <c r="H2078" s="44"/>
      <c r="I2078" s="45"/>
      <c r="J2078" s="46"/>
      <c r="K2078" s="42"/>
      <c r="L2078" s="49"/>
      <c r="M2078" s="45"/>
      <c r="N2078" s="46"/>
      <c r="O2078" s="49"/>
      <c r="P2078" s="36" t="str">
        <f t="shared" si="32"/>
        <v/>
      </c>
      <c r="Q2078" s="39"/>
      <c r="R2078" s="39"/>
      <c r="S2078" s="39"/>
      <c r="T2078" s="50"/>
      <c r="U2078" s="50"/>
      <c r="V2078" s="50"/>
      <c r="W2078" s="50"/>
      <c r="X2078" s="51" t="str">
        <f>IF((OR((AND('[1]PWS Information'!$E$10="CWS",T2078="Single Family Residence",P2078="Lead")),
(AND('[1]PWS Information'!$E$10="CWS",T2078="Multiple Family Residence",'[1]PWS Information'!$E$11="Yes",P2078="Lead")),
(AND('[1]PWS Information'!$E$10="NTNC",P2078="Lead")))),"Tier 1",
IF((OR((AND('[1]PWS Information'!$E$10="CWS",T2078="Multiple Family Residence",'[1]PWS Information'!$E$11="No",P2078="Lead")),
(AND('[1]PWS Information'!$E$10="CWS",T2078="Other",P2078="Lead")),
(AND('[1]PWS Information'!$E$10="CWS",T2078="Building",P2078="Lead")))),"Tier 2",
IF((OR((AND('[1]PWS Information'!$E$10="CWS",T2078="Single Family Residence",P2078="Galvanized Requiring Replacement")),
(AND('[1]PWS Information'!$E$10="CWS",T2078="Single Family Residence",P2078="Galvanized Requiring Replacement",Q2078="Yes")),
(AND('[1]PWS Information'!$E$10="NTNC",P2078="Galvanized Requiring Replacement")),
(AND('[1]PWS Information'!$E$10="NTNC",T2078="Single Family Residence",Q2078="Yes")))),"Tier 3",
IF((OR((AND('[1]PWS Information'!$E$10="CWS",T2078="Single Family Residence",R2078="Yes",P2078="Non-Lead", I2078="Non-Lead - Copper",K2078="Before 1989")),
(AND('[1]PWS Information'!$E$10="CWS",T2078="Single Family Residence",R2078="Yes",P2078="Non-Lead", M2078="Non-Lead - Copper",N2078="Before 1989")))),"Tier 4",
IF((OR((AND('[1]PWS Information'!$E$10="NTNC",P2078="Non-Lead")),
(AND('[1]PWS Information'!$E$10="CWS",P2078="Non-Lead",R2078="")),
(AND('[1]PWS Information'!$E$10="CWS",P2078="Non-Lead",R2078="No")),
(AND('[1]PWS Information'!$E$10="CWS",P2078="Non-Lead",R2078="Don't Know")),
(AND('[1]PWS Information'!$E$10="CWS",P2078="Non-Lead", I2078="Non-Lead - Copper", R2078="Yes", K2078="Between 1989 and 2014")),
(AND('[1]PWS Information'!$E$10="CWS",P2078="Non-Lead", I2078="Non-Lead - Copper", R2078="Yes", K2078="After 2014")),
(AND('[1]PWS Information'!$E$10="CWS",P2078="Non-Lead", I2078="Non-Lead - Copper", R2078="Yes", K2078="Unknown")),
(AND('[1]PWS Information'!$E$10="CWS",P2078="Non-Lead", M2078="Non-Lead - Copper", R2078="Yes", N2078="Between 1989 and 2014")),
(AND('[1]PWS Information'!$E$10="CWS",P2078="Non-Lead", M2078="Non-Lead - Copper", R2078="Yes", N2078="After 2014")),
(AND('[1]PWS Information'!$E$10="CWS",P2078="Non-Lead", M2078="Non-Lead - Copper", R2078="Yes", N2078="Unknown")),
(AND('[1]PWS Information'!$E$10="CWS",P2078="Unknown")),
(AND('[1]PWS Information'!$E$10="NTNC",P2078="Unknown")))),"Tier 5",
"")))))</f>
        <v/>
      </c>
      <c r="Y2078" s="50"/>
      <c r="Z2078" s="50"/>
    </row>
    <row r="2079" spans="1:26" ht="30" x14ac:dyDescent="0.25">
      <c r="A2079" s="39">
        <v>728</v>
      </c>
      <c r="B2079" s="40"/>
      <c r="C2079" s="41" t="s">
        <v>527</v>
      </c>
      <c r="D2079" s="41" t="s">
        <v>522</v>
      </c>
      <c r="E2079" s="41">
        <v>75144</v>
      </c>
      <c r="F2079" s="42"/>
      <c r="G2079" s="43"/>
      <c r="H2079" s="44"/>
      <c r="I2079" s="45" t="s">
        <v>47</v>
      </c>
      <c r="J2079" s="46" t="s">
        <v>37</v>
      </c>
      <c r="K2079" s="42" t="s">
        <v>40</v>
      </c>
      <c r="L2079" s="49"/>
      <c r="M2079" s="45" t="s">
        <v>59</v>
      </c>
      <c r="N2079" s="46" t="s">
        <v>49</v>
      </c>
      <c r="O2079" s="49"/>
      <c r="P2079" s="36" t="str">
        <f t="shared" si="32"/>
        <v>Unknown</v>
      </c>
      <c r="Q2079" s="39" t="s">
        <v>46</v>
      </c>
      <c r="R2079" s="39" t="s">
        <v>46</v>
      </c>
      <c r="S2079" s="39"/>
      <c r="T2079" s="50" t="s">
        <v>52</v>
      </c>
      <c r="U2079" s="50" t="s">
        <v>37</v>
      </c>
      <c r="V2079" s="50" t="s">
        <v>49</v>
      </c>
      <c r="W2079" s="50" t="s">
        <v>37</v>
      </c>
      <c r="X2079" s="51" t="str">
        <f>IF((OR((AND('[1]PWS Information'!$E$10="CWS",T2079="Single Family Residence",P2079="Lead")),
(AND('[1]PWS Information'!$E$10="CWS",T2079="Multiple Family Residence",'[1]PWS Information'!$E$11="Yes",P2079="Lead")),
(AND('[1]PWS Information'!$E$10="NTNC",P2079="Lead")))),"Tier 1",
IF((OR((AND('[1]PWS Information'!$E$10="CWS",T2079="Multiple Family Residence",'[1]PWS Information'!$E$11="No",P2079="Lead")),
(AND('[1]PWS Information'!$E$10="CWS",T2079="Other",P2079="Lead")),
(AND('[1]PWS Information'!$E$10="CWS",T2079="Building",P2079="Lead")))),"Tier 2",
IF((OR((AND('[1]PWS Information'!$E$10="CWS",T2079="Single Family Residence",P2079="Galvanized Requiring Replacement")),
(AND('[1]PWS Information'!$E$10="CWS",T2079="Single Family Residence",P2079="Galvanized Requiring Replacement",Q2079="Yes")),
(AND('[1]PWS Information'!$E$10="NTNC",P2079="Galvanized Requiring Replacement")),
(AND('[1]PWS Information'!$E$10="NTNC",T2079="Single Family Residence",Q2079="Yes")))),"Tier 3",
IF((OR((AND('[1]PWS Information'!$E$10="CWS",T2079="Single Family Residence",R2079="Yes",P2079="Non-Lead", I2079="Non-Lead - Copper",K2079="Before 1989")),
(AND('[1]PWS Information'!$E$10="CWS",T2079="Single Family Residence",R2079="Yes",P2079="Non-Lead", M2079="Non-Lead - Copper",N2079="Before 1989")))),"Tier 4",
IF((OR((AND('[1]PWS Information'!$E$10="NTNC",P2079="Non-Lead")),
(AND('[1]PWS Information'!$E$10="CWS",P2079="Non-Lead",R2079="")),
(AND('[1]PWS Information'!$E$10="CWS",P2079="Non-Lead",R2079="No")),
(AND('[1]PWS Information'!$E$10="CWS",P2079="Non-Lead",R2079="Don't Know")),
(AND('[1]PWS Information'!$E$10="CWS",P2079="Non-Lead", I2079="Non-Lead - Copper", R2079="Yes", K2079="Between 1989 and 2014")),
(AND('[1]PWS Information'!$E$10="CWS",P2079="Non-Lead", I2079="Non-Lead - Copper", R2079="Yes", K2079="After 2014")),
(AND('[1]PWS Information'!$E$10="CWS",P2079="Non-Lead", I2079="Non-Lead - Copper", R2079="Yes", K2079="Unknown")),
(AND('[1]PWS Information'!$E$10="CWS",P2079="Non-Lead", M2079="Non-Lead - Copper", R2079="Yes", N2079="Between 1989 and 2014")),
(AND('[1]PWS Information'!$E$10="CWS",P2079="Non-Lead", M2079="Non-Lead - Copper", R2079="Yes", N2079="After 2014")),
(AND('[1]PWS Information'!$E$10="CWS",P2079="Non-Lead", M2079="Non-Lead - Copper", R2079="Yes", N2079="Unknown")),
(AND('[1]PWS Information'!$E$10="CWS",P2079="Unknown")),
(AND('[1]PWS Information'!$E$10="NTNC",P2079="Unknown")))),"Tier 5",
"")))))</f>
        <v>Tier 5</v>
      </c>
      <c r="Y2079" s="50"/>
      <c r="Z2079" s="50"/>
    </row>
    <row r="2080" spans="1:26" x14ac:dyDescent="0.25">
      <c r="A2080" s="39"/>
      <c r="B2080" s="40"/>
      <c r="C2080" s="41"/>
      <c r="D2080" s="41"/>
      <c r="E2080" s="41"/>
      <c r="F2080" s="42"/>
      <c r="G2080" s="43"/>
      <c r="H2080" s="44"/>
      <c r="I2080" s="45"/>
      <c r="J2080" s="46"/>
      <c r="K2080" s="42"/>
      <c r="L2080" s="49"/>
      <c r="M2080" s="45"/>
      <c r="N2080" s="46"/>
      <c r="O2080" s="49"/>
      <c r="P2080" s="36" t="str">
        <f t="shared" si="32"/>
        <v/>
      </c>
      <c r="Q2080" s="39"/>
      <c r="R2080" s="39"/>
      <c r="S2080" s="39"/>
      <c r="T2080" s="50"/>
      <c r="U2080" s="50"/>
      <c r="V2080" s="50"/>
      <c r="W2080" s="50"/>
      <c r="X2080" s="51" t="str">
        <f>IF((OR((AND('[1]PWS Information'!$E$10="CWS",T2080="Single Family Residence",P2080="Lead")),
(AND('[1]PWS Information'!$E$10="CWS",T2080="Multiple Family Residence",'[1]PWS Information'!$E$11="Yes",P2080="Lead")),
(AND('[1]PWS Information'!$E$10="NTNC",P2080="Lead")))),"Tier 1",
IF((OR((AND('[1]PWS Information'!$E$10="CWS",T2080="Multiple Family Residence",'[1]PWS Information'!$E$11="No",P2080="Lead")),
(AND('[1]PWS Information'!$E$10="CWS",T2080="Other",P2080="Lead")),
(AND('[1]PWS Information'!$E$10="CWS",T2080="Building",P2080="Lead")))),"Tier 2",
IF((OR((AND('[1]PWS Information'!$E$10="CWS",T2080="Single Family Residence",P2080="Galvanized Requiring Replacement")),
(AND('[1]PWS Information'!$E$10="CWS",T2080="Single Family Residence",P2080="Galvanized Requiring Replacement",Q2080="Yes")),
(AND('[1]PWS Information'!$E$10="NTNC",P2080="Galvanized Requiring Replacement")),
(AND('[1]PWS Information'!$E$10="NTNC",T2080="Single Family Residence",Q2080="Yes")))),"Tier 3",
IF((OR((AND('[1]PWS Information'!$E$10="CWS",T2080="Single Family Residence",R2080="Yes",P2080="Non-Lead", I2080="Non-Lead - Copper",K2080="Before 1989")),
(AND('[1]PWS Information'!$E$10="CWS",T2080="Single Family Residence",R2080="Yes",P2080="Non-Lead", M2080="Non-Lead - Copper",N2080="Before 1989")))),"Tier 4",
IF((OR((AND('[1]PWS Information'!$E$10="NTNC",P2080="Non-Lead")),
(AND('[1]PWS Information'!$E$10="CWS",P2080="Non-Lead",R2080="")),
(AND('[1]PWS Information'!$E$10="CWS",P2080="Non-Lead",R2080="No")),
(AND('[1]PWS Information'!$E$10="CWS",P2080="Non-Lead",R2080="Don't Know")),
(AND('[1]PWS Information'!$E$10="CWS",P2080="Non-Lead", I2080="Non-Lead - Copper", R2080="Yes", K2080="Between 1989 and 2014")),
(AND('[1]PWS Information'!$E$10="CWS",P2080="Non-Lead", I2080="Non-Lead - Copper", R2080="Yes", K2080="After 2014")),
(AND('[1]PWS Information'!$E$10="CWS",P2080="Non-Lead", I2080="Non-Lead - Copper", R2080="Yes", K2080="Unknown")),
(AND('[1]PWS Information'!$E$10="CWS",P2080="Non-Lead", M2080="Non-Lead - Copper", R2080="Yes", N2080="Between 1989 and 2014")),
(AND('[1]PWS Information'!$E$10="CWS",P2080="Non-Lead", M2080="Non-Lead - Copper", R2080="Yes", N2080="After 2014")),
(AND('[1]PWS Information'!$E$10="CWS",P2080="Non-Lead", M2080="Non-Lead - Copper", R2080="Yes", N2080="Unknown")),
(AND('[1]PWS Information'!$E$10="CWS",P2080="Unknown")),
(AND('[1]PWS Information'!$E$10="NTNC",P2080="Unknown")))),"Tier 5",
"")))))</f>
        <v/>
      </c>
      <c r="Y2080" s="50"/>
      <c r="Z2080" s="50"/>
    </row>
    <row r="2081" spans="1:26" x14ac:dyDescent="0.25">
      <c r="A2081" s="39"/>
      <c r="B2081" s="40"/>
      <c r="C2081" s="41"/>
      <c r="D2081" s="41"/>
      <c r="E2081" s="41"/>
      <c r="F2081" s="42"/>
      <c r="G2081" s="43"/>
      <c r="H2081" s="44"/>
      <c r="I2081" s="45"/>
      <c r="J2081" s="46"/>
      <c r="K2081" s="42"/>
      <c r="L2081" s="49"/>
      <c r="M2081" s="45"/>
      <c r="N2081" s="46"/>
      <c r="O2081" s="49"/>
      <c r="P2081" s="36" t="str">
        <f t="shared" si="32"/>
        <v/>
      </c>
      <c r="Q2081" s="39"/>
      <c r="R2081" s="39"/>
      <c r="S2081" s="39"/>
      <c r="T2081" s="50"/>
      <c r="U2081" s="50"/>
      <c r="V2081" s="50"/>
      <c r="W2081" s="50"/>
      <c r="X2081" s="51" t="str">
        <f>IF((OR((AND('[1]PWS Information'!$E$10="CWS",T2081="Single Family Residence",P2081="Lead")),
(AND('[1]PWS Information'!$E$10="CWS",T2081="Multiple Family Residence",'[1]PWS Information'!$E$11="Yes",P2081="Lead")),
(AND('[1]PWS Information'!$E$10="NTNC",P2081="Lead")))),"Tier 1",
IF((OR((AND('[1]PWS Information'!$E$10="CWS",T2081="Multiple Family Residence",'[1]PWS Information'!$E$11="No",P2081="Lead")),
(AND('[1]PWS Information'!$E$10="CWS",T2081="Other",P2081="Lead")),
(AND('[1]PWS Information'!$E$10="CWS",T2081="Building",P2081="Lead")))),"Tier 2",
IF((OR((AND('[1]PWS Information'!$E$10="CWS",T2081="Single Family Residence",P2081="Galvanized Requiring Replacement")),
(AND('[1]PWS Information'!$E$10="CWS",T2081="Single Family Residence",P2081="Galvanized Requiring Replacement",Q2081="Yes")),
(AND('[1]PWS Information'!$E$10="NTNC",P2081="Galvanized Requiring Replacement")),
(AND('[1]PWS Information'!$E$10="NTNC",T2081="Single Family Residence",Q2081="Yes")))),"Tier 3",
IF((OR((AND('[1]PWS Information'!$E$10="CWS",T2081="Single Family Residence",R2081="Yes",P2081="Non-Lead", I2081="Non-Lead - Copper",K2081="Before 1989")),
(AND('[1]PWS Information'!$E$10="CWS",T2081="Single Family Residence",R2081="Yes",P2081="Non-Lead", M2081="Non-Lead - Copper",N2081="Before 1989")))),"Tier 4",
IF((OR((AND('[1]PWS Information'!$E$10="NTNC",P2081="Non-Lead")),
(AND('[1]PWS Information'!$E$10="CWS",P2081="Non-Lead",R2081="")),
(AND('[1]PWS Information'!$E$10="CWS",P2081="Non-Lead",R2081="No")),
(AND('[1]PWS Information'!$E$10="CWS",P2081="Non-Lead",R2081="Don't Know")),
(AND('[1]PWS Information'!$E$10="CWS",P2081="Non-Lead", I2081="Non-Lead - Copper", R2081="Yes", K2081="Between 1989 and 2014")),
(AND('[1]PWS Information'!$E$10="CWS",P2081="Non-Lead", I2081="Non-Lead - Copper", R2081="Yes", K2081="After 2014")),
(AND('[1]PWS Information'!$E$10="CWS",P2081="Non-Lead", I2081="Non-Lead - Copper", R2081="Yes", K2081="Unknown")),
(AND('[1]PWS Information'!$E$10="CWS",P2081="Non-Lead", M2081="Non-Lead - Copper", R2081="Yes", N2081="Between 1989 and 2014")),
(AND('[1]PWS Information'!$E$10="CWS",P2081="Non-Lead", M2081="Non-Lead - Copper", R2081="Yes", N2081="After 2014")),
(AND('[1]PWS Information'!$E$10="CWS",P2081="Non-Lead", M2081="Non-Lead - Copper", R2081="Yes", N2081="Unknown")),
(AND('[1]PWS Information'!$E$10="CWS",P2081="Unknown")),
(AND('[1]PWS Information'!$E$10="NTNC",P2081="Unknown")))),"Tier 5",
"")))))</f>
        <v/>
      </c>
      <c r="Y2081" s="50"/>
      <c r="Z2081" s="50"/>
    </row>
    <row r="2082" spans="1:26" ht="30" x14ac:dyDescent="0.25">
      <c r="A2082" s="39">
        <v>753</v>
      </c>
      <c r="B2082" s="40">
        <v>2868</v>
      </c>
      <c r="C2082" s="41" t="s">
        <v>196</v>
      </c>
      <c r="D2082" s="41" t="s">
        <v>516</v>
      </c>
      <c r="E2082" s="41">
        <v>75109</v>
      </c>
      <c r="F2082" s="42"/>
      <c r="G2082" s="43"/>
      <c r="H2082" s="44"/>
      <c r="I2082" s="45" t="s">
        <v>47</v>
      </c>
      <c r="J2082" s="46" t="s">
        <v>37</v>
      </c>
      <c r="K2082" s="42" t="s">
        <v>40</v>
      </c>
      <c r="L2082" s="49"/>
      <c r="M2082" s="45" t="s">
        <v>59</v>
      </c>
      <c r="N2082" s="46" t="s">
        <v>49</v>
      </c>
      <c r="O2082" s="49"/>
      <c r="P2082" s="36" t="str">
        <f t="shared" si="32"/>
        <v>Unknown</v>
      </c>
      <c r="Q2082" s="39" t="s">
        <v>46</v>
      </c>
      <c r="R2082" s="39" t="s">
        <v>46</v>
      </c>
      <c r="S2082" s="39"/>
      <c r="T2082" s="50" t="s">
        <v>52</v>
      </c>
      <c r="U2082" s="50" t="s">
        <v>37</v>
      </c>
      <c r="V2082" s="50" t="s">
        <v>49</v>
      </c>
      <c r="W2082" s="50" t="s">
        <v>37</v>
      </c>
      <c r="X2082" s="51" t="str">
        <f>IF((OR((AND('[1]PWS Information'!$E$10="CWS",T2082="Single Family Residence",P2082="Lead")),
(AND('[1]PWS Information'!$E$10="CWS",T2082="Multiple Family Residence",'[1]PWS Information'!$E$11="Yes",P2082="Lead")),
(AND('[1]PWS Information'!$E$10="NTNC",P2082="Lead")))),"Tier 1",
IF((OR((AND('[1]PWS Information'!$E$10="CWS",T2082="Multiple Family Residence",'[1]PWS Information'!$E$11="No",P2082="Lead")),
(AND('[1]PWS Information'!$E$10="CWS",T2082="Other",P2082="Lead")),
(AND('[1]PWS Information'!$E$10="CWS",T2082="Building",P2082="Lead")))),"Tier 2",
IF((OR((AND('[1]PWS Information'!$E$10="CWS",T2082="Single Family Residence",P2082="Galvanized Requiring Replacement")),
(AND('[1]PWS Information'!$E$10="CWS",T2082="Single Family Residence",P2082="Galvanized Requiring Replacement",Q2082="Yes")),
(AND('[1]PWS Information'!$E$10="NTNC",P2082="Galvanized Requiring Replacement")),
(AND('[1]PWS Information'!$E$10="NTNC",T2082="Single Family Residence",Q2082="Yes")))),"Tier 3",
IF((OR((AND('[1]PWS Information'!$E$10="CWS",T2082="Single Family Residence",R2082="Yes",P2082="Non-Lead", I2082="Non-Lead - Copper",K2082="Before 1989")),
(AND('[1]PWS Information'!$E$10="CWS",T2082="Single Family Residence",R2082="Yes",P2082="Non-Lead", M2082="Non-Lead - Copper",N2082="Before 1989")))),"Tier 4",
IF((OR((AND('[1]PWS Information'!$E$10="NTNC",P2082="Non-Lead")),
(AND('[1]PWS Information'!$E$10="CWS",P2082="Non-Lead",R2082="")),
(AND('[1]PWS Information'!$E$10="CWS",P2082="Non-Lead",R2082="No")),
(AND('[1]PWS Information'!$E$10="CWS",P2082="Non-Lead",R2082="Don't Know")),
(AND('[1]PWS Information'!$E$10="CWS",P2082="Non-Lead", I2082="Non-Lead - Copper", R2082="Yes", K2082="Between 1989 and 2014")),
(AND('[1]PWS Information'!$E$10="CWS",P2082="Non-Lead", I2082="Non-Lead - Copper", R2082="Yes", K2082="After 2014")),
(AND('[1]PWS Information'!$E$10="CWS",P2082="Non-Lead", I2082="Non-Lead - Copper", R2082="Yes", K2082="Unknown")),
(AND('[1]PWS Information'!$E$10="CWS",P2082="Non-Lead", M2082="Non-Lead - Copper", R2082="Yes", N2082="Between 1989 and 2014")),
(AND('[1]PWS Information'!$E$10="CWS",P2082="Non-Lead", M2082="Non-Lead - Copper", R2082="Yes", N2082="After 2014")),
(AND('[1]PWS Information'!$E$10="CWS",P2082="Non-Lead", M2082="Non-Lead - Copper", R2082="Yes", N2082="Unknown")),
(AND('[1]PWS Information'!$E$10="CWS",P2082="Unknown")),
(AND('[1]PWS Information'!$E$10="NTNC",P2082="Unknown")))),"Tier 5",
"")))))</f>
        <v>Tier 5</v>
      </c>
      <c r="Y2082" s="50"/>
      <c r="Z2082" s="50"/>
    </row>
    <row r="2083" spans="1:26" ht="30" x14ac:dyDescent="0.25">
      <c r="A2083" s="39">
        <v>766</v>
      </c>
      <c r="B2083" s="40"/>
      <c r="C2083" s="41" t="s">
        <v>528</v>
      </c>
      <c r="D2083" s="41" t="s">
        <v>519</v>
      </c>
      <c r="E2083" s="41">
        <v>75153</v>
      </c>
      <c r="F2083" s="42"/>
      <c r="G2083" s="43"/>
      <c r="H2083" s="44"/>
      <c r="I2083" s="45" t="s">
        <v>47</v>
      </c>
      <c r="J2083" s="46" t="s">
        <v>37</v>
      </c>
      <c r="K2083" s="42" t="s">
        <v>49</v>
      </c>
      <c r="L2083" s="49"/>
      <c r="M2083" s="45" t="s">
        <v>59</v>
      </c>
      <c r="N2083" s="46" t="s">
        <v>49</v>
      </c>
      <c r="O2083" s="49"/>
      <c r="P2083" s="36" t="str">
        <f t="shared" si="32"/>
        <v>Unknown</v>
      </c>
      <c r="Q2083" s="39" t="s">
        <v>46</v>
      </c>
      <c r="R2083" s="39" t="s">
        <v>46</v>
      </c>
      <c r="S2083" s="39"/>
      <c r="T2083" s="50" t="s">
        <v>36</v>
      </c>
      <c r="U2083" s="50" t="s">
        <v>37</v>
      </c>
      <c r="V2083" s="50" t="s">
        <v>49</v>
      </c>
      <c r="W2083" s="50" t="s">
        <v>37</v>
      </c>
      <c r="X2083" s="51" t="str">
        <f>IF((OR((AND('[1]PWS Information'!$E$10="CWS",T2083="Single Family Residence",P2083="Lead")),
(AND('[1]PWS Information'!$E$10="CWS",T2083="Multiple Family Residence",'[1]PWS Information'!$E$11="Yes",P2083="Lead")),
(AND('[1]PWS Information'!$E$10="NTNC",P2083="Lead")))),"Tier 1",
IF((OR((AND('[1]PWS Information'!$E$10="CWS",T2083="Multiple Family Residence",'[1]PWS Information'!$E$11="No",P2083="Lead")),
(AND('[1]PWS Information'!$E$10="CWS",T2083="Other",P2083="Lead")),
(AND('[1]PWS Information'!$E$10="CWS",T2083="Building",P2083="Lead")))),"Tier 2",
IF((OR((AND('[1]PWS Information'!$E$10="CWS",T2083="Single Family Residence",P2083="Galvanized Requiring Replacement")),
(AND('[1]PWS Information'!$E$10="CWS",T2083="Single Family Residence",P2083="Galvanized Requiring Replacement",Q2083="Yes")),
(AND('[1]PWS Information'!$E$10="NTNC",P2083="Galvanized Requiring Replacement")),
(AND('[1]PWS Information'!$E$10="NTNC",T2083="Single Family Residence",Q2083="Yes")))),"Tier 3",
IF((OR((AND('[1]PWS Information'!$E$10="CWS",T2083="Single Family Residence",R2083="Yes",P2083="Non-Lead", I2083="Non-Lead - Copper",K2083="Before 1989")),
(AND('[1]PWS Information'!$E$10="CWS",T2083="Single Family Residence",R2083="Yes",P2083="Non-Lead", M2083="Non-Lead - Copper",N2083="Before 1989")))),"Tier 4",
IF((OR((AND('[1]PWS Information'!$E$10="NTNC",P2083="Non-Lead")),
(AND('[1]PWS Information'!$E$10="CWS",P2083="Non-Lead",R2083="")),
(AND('[1]PWS Information'!$E$10="CWS",P2083="Non-Lead",R2083="No")),
(AND('[1]PWS Information'!$E$10="CWS",P2083="Non-Lead",R2083="Don't Know")),
(AND('[1]PWS Information'!$E$10="CWS",P2083="Non-Lead", I2083="Non-Lead - Copper", R2083="Yes", K2083="Between 1989 and 2014")),
(AND('[1]PWS Information'!$E$10="CWS",P2083="Non-Lead", I2083="Non-Lead - Copper", R2083="Yes", K2083="After 2014")),
(AND('[1]PWS Information'!$E$10="CWS",P2083="Non-Lead", I2083="Non-Lead - Copper", R2083="Yes", K2083="Unknown")),
(AND('[1]PWS Information'!$E$10="CWS",P2083="Non-Lead", M2083="Non-Lead - Copper", R2083="Yes", N2083="Between 1989 and 2014")),
(AND('[1]PWS Information'!$E$10="CWS",P2083="Non-Lead", M2083="Non-Lead - Copper", R2083="Yes", N2083="After 2014")),
(AND('[1]PWS Information'!$E$10="CWS",P2083="Non-Lead", M2083="Non-Lead - Copper", R2083="Yes", N2083="Unknown")),
(AND('[1]PWS Information'!$E$10="CWS",P2083="Unknown")),
(AND('[1]PWS Information'!$E$10="NTNC",P2083="Unknown")))),"Tier 5",
"")))))</f>
        <v>Tier 5</v>
      </c>
      <c r="Y2083" s="50"/>
      <c r="Z2083" s="50"/>
    </row>
    <row r="2084" spans="1:26" x14ac:dyDescent="0.25">
      <c r="A2084" s="39">
        <v>775</v>
      </c>
      <c r="B2084" s="40">
        <v>6800</v>
      </c>
      <c r="C2084" s="41" t="s">
        <v>332</v>
      </c>
      <c r="D2084" s="41" t="s">
        <v>519</v>
      </c>
      <c r="E2084" s="41">
        <v>75153</v>
      </c>
      <c r="F2084" s="42"/>
      <c r="G2084" s="43"/>
      <c r="H2084" s="44"/>
      <c r="I2084" s="45" t="s">
        <v>47</v>
      </c>
      <c r="J2084" s="46" t="s">
        <v>37</v>
      </c>
      <c r="K2084" s="42" t="s">
        <v>49</v>
      </c>
      <c r="L2084" s="49"/>
      <c r="M2084" s="45"/>
      <c r="N2084" s="46" t="s">
        <v>49</v>
      </c>
      <c r="O2084" s="49"/>
      <c r="P2084" s="36" t="str">
        <f t="shared" si="32"/>
        <v>Non-lead</v>
      </c>
      <c r="Q2084" s="39" t="s">
        <v>37</v>
      </c>
      <c r="R2084" s="39" t="s">
        <v>37</v>
      </c>
      <c r="S2084" s="39"/>
      <c r="T2084" s="50" t="s">
        <v>36</v>
      </c>
      <c r="U2084" s="50" t="s">
        <v>37</v>
      </c>
      <c r="V2084" s="50" t="s">
        <v>37</v>
      </c>
      <c r="W2084" s="50" t="s">
        <v>37</v>
      </c>
      <c r="X2084" s="51" t="str">
        <f>IF((OR((AND('[1]PWS Information'!$E$10="CWS",T2084="Single Family Residence",P2084="Lead")),
(AND('[1]PWS Information'!$E$10="CWS",T2084="Multiple Family Residence",'[1]PWS Information'!$E$11="Yes",P2084="Lead")),
(AND('[1]PWS Information'!$E$10="NTNC",P2084="Lead")))),"Tier 1",
IF((OR((AND('[1]PWS Information'!$E$10="CWS",T2084="Multiple Family Residence",'[1]PWS Information'!$E$11="No",P2084="Lead")),
(AND('[1]PWS Information'!$E$10="CWS",T2084="Other",P2084="Lead")),
(AND('[1]PWS Information'!$E$10="CWS",T2084="Building",P2084="Lead")))),"Tier 2",
IF((OR((AND('[1]PWS Information'!$E$10="CWS",T2084="Single Family Residence",P2084="Galvanized Requiring Replacement")),
(AND('[1]PWS Information'!$E$10="CWS",T2084="Single Family Residence",P2084="Galvanized Requiring Replacement",Q2084="Yes")),
(AND('[1]PWS Information'!$E$10="NTNC",P2084="Galvanized Requiring Replacement")),
(AND('[1]PWS Information'!$E$10="NTNC",T2084="Single Family Residence",Q2084="Yes")))),"Tier 3",
IF((OR((AND('[1]PWS Information'!$E$10="CWS",T2084="Single Family Residence",R2084="Yes",P2084="Non-Lead", I2084="Non-Lead - Copper",K2084="Before 1989")),
(AND('[1]PWS Information'!$E$10="CWS",T2084="Single Family Residence",R2084="Yes",P2084="Non-Lead", M2084="Non-Lead - Copper",N2084="Before 1989")))),"Tier 4",
IF((OR((AND('[1]PWS Information'!$E$10="NTNC",P2084="Non-Lead")),
(AND('[1]PWS Information'!$E$10="CWS",P2084="Non-Lead",R2084="")),
(AND('[1]PWS Information'!$E$10="CWS",P2084="Non-Lead",R2084="No")),
(AND('[1]PWS Information'!$E$10="CWS",P2084="Non-Lead",R2084="Don't Know")),
(AND('[1]PWS Information'!$E$10="CWS",P2084="Non-Lead", I2084="Non-Lead - Copper", R2084="Yes", K2084="Between 1989 and 2014")),
(AND('[1]PWS Information'!$E$10="CWS",P2084="Non-Lead", I2084="Non-Lead - Copper", R2084="Yes", K2084="After 2014")),
(AND('[1]PWS Information'!$E$10="CWS",P2084="Non-Lead", I2084="Non-Lead - Copper", R2084="Yes", K2084="Unknown")),
(AND('[1]PWS Information'!$E$10="CWS",P2084="Non-Lead", M2084="Non-Lead - Copper", R2084="Yes", N2084="Between 1989 and 2014")),
(AND('[1]PWS Information'!$E$10="CWS",P2084="Non-Lead", M2084="Non-Lead - Copper", R2084="Yes", N2084="After 2014")),
(AND('[1]PWS Information'!$E$10="CWS",P2084="Non-Lead", M2084="Non-Lead - Copper", R2084="Yes", N2084="Unknown")),
(AND('[1]PWS Information'!$E$10="CWS",P2084="Unknown")),
(AND('[1]PWS Information'!$E$10="NTNC",P2084="Unknown")))),"Tier 5",
"")))))</f>
        <v>Tier 5</v>
      </c>
      <c r="Y2084" s="50"/>
      <c r="Z2084" s="50"/>
    </row>
    <row r="2085" spans="1:26" ht="30" x14ac:dyDescent="0.25">
      <c r="A2085" s="39">
        <v>809</v>
      </c>
      <c r="B2085" s="40">
        <v>3438</v>
      </c>
      <c r="C2085" s="41" t="s">
        <v>314</v>
      </c>
      <c r="D2085" s="41" t="s">
        <v>519</v>
      </c>
      <c r="E2085" s="41">
        <v>75153</v>
      </c>
      <c r="F2085" s="42"/>
      <c r="G2085" s="43"/>
      <c r="H2085" s="44"/>
      <c r="I2085" s="45" t="s">
        <v>47</v>
      </c>
      <c r="J2085" s="46" t="s">
        <v>37</v>
      </c>
      <c r="K2085" s="42" t="s">
        <v>40</v>
      </c>
      <c r="L2085" s="49"/>
      <c r="M2085" s="45" t="s">
        <v>47</v>
      </c>
      <c r="N2085" s="46" t="s">
        <v>40</v>
      </c>
      <c r="O2085" s="49"/>
      <c r="P2085" s="36" t="str">
        <f t="shared" si="32"/>
        <v>Non-Lead</v>
      </c>
      <c r="Q2085" s="39" t="s">
        <v>37</v>
      </c>
      <c r="R2085" s="39" t="s">
        <v>37</v>
      </c>
      <c r="S2085" s="39"/>
      <c r="T2085" s="50" t="s">
        <v>36</v>
      </c>
      <c r="U2085" s="50" t="s">
        <v>37</v>
      </c>
      <c r="V2085" s="50" t="s">
        <v>37</v>
      </c>
      <c r="W2085" s="50" t="s">
        <v>37</v>
      </c>
      <c r="X2085" s="51" t="str">
        <f>IF((OR((AND('[1]PWS Information'!$E$10="CWS",T2085="Single Family Residence",P2085="Lead")),
(AND('[1]PWS Information'!$E$10="CWS",T2085="Multiple Family Residence",'[1]PWS Information'!$E$11="Yes",P2085="Lead")),
(AND('[1]PWS Information'!$E$10="NTNC",P2085="Lead")))),"Tier 1",
IF((OR((AND('[1]PWS Information'!$E$10="CWS",T2085="Multiple Family Residence",'[1]PWS Information'!$E$11="No",P2085="Lead")),
(AND('[1]PWS Information'!$E$10="CWS",T2085="Other",P2085="Lead")),
(AND('[1]PWS Information'!$E$10="CWS",T2085="Building",P2085="Lead")))),"Tier 2",
IF((OR((AND('[1]PWS Information'!$E$10="CWS",T2085="Single Family Residence",P2085="Galvanized Requiring Replacement")),
(AND('[1]PWS Information'!$E$10="CWS",T2085="Single Family Residence",P2085="Galvanized Requiring Replacement",Q2085="Yes")),
(AND('[1]PWS Information'!$E$10="NTNC",P2085="Galvanized Requiring Replacement")),
(AND('[1]PWS Information'!$E$10="NTNC",T2085="Single Family Residence",Q2085="Yes")))),"Tier 3",
IF((OR((AND('[1]PWS Information'!$E$10="CWS",T2085="Single Family Residence",R2085="Yes",P2085="Non-Lead", I2085="Non-Lead - Copper",K2085="Before 1989")),
(AND('[1]PWS Information'!$E$10="CWS",T2085="Single Family Residence",R2085="Yes",P2085="Non-Lead", M2085="Non-Lead - Copper",N2085="Before 1989")))),"Tier 4",
IF((OR((AND('[1]PWS Information'!$E$10="NTNC",P2085="Non-Lead")),
(AND('[1]PWS Information'!$E$10="CWS",P2085="Non-Lead",R2085="")),
(AND('[1]PWS Information'!$E$10="CWS",P2085="Non-Lead",R2085="No")),
(AND('[1]PWS Information'!$E$10="CWS",P2085="Non-Lead",R2085="Don't Know")),
(AND('[1]PWS Information'!$E$10="CWS",P2085="Non-Lead", I2085="Non-Lead - Copper", R2085="Yes", K2085="Between 1989 and 2014")),
(AND('[1]PWS Information'!$E$10="CWS",P2085="Non-Lead", I2085="Non-Lead - Copper", R2085="Yes", K2085="After 2014")),
(AND('[1]PWS Information'!$E$10="CWS",P2085="Non-Lead", I2085="Non-Lead - Copper", R2085="Yes", K2085="Unknown")),
(AND('[1]PWS Information'!$E$10="CWS",P2085="Non-Lead", M2085="Non-Lead - Copper", R2085="Yes", N2085="Between 1989 and 2014")),
(AND('[1]PWS Information'!$E$10="CWS",P2085="Non-Lead", M2085="Non-Lead - Copper", R2085="Yes", N2085="After 2014")),
(AND('[1]PWS Information'!$E$10="CWS",P2085="Non-Lead", M2085="Non-Lead - Copper", R2085="Yes", N2085="Unknown")),
(AND('[1]PWS Information'!$E$10="CWS",P2085="Unknown")),
(AND('[1]PWS Information'!$E$10="NTNC",P2085="Unknown")))),"Tier 5",
"")))))</f>
        <v>Tier 5</v>
      </c>
      <c r="Y2085" s="50"/>
      <c r="Z2085" s="50"/>
    </row>
    <row r="2086" spans="1:26" x14ac:dyDescent="0.25">
      <c r="A2086" s="39"/>
      <c r="B2086" s="40"/>
      <c r="C2086" s="41"/>
      <c r="D2086" s="41"/>
      <c r="E2086" s="41"/>
      <c r="F2086" s="42"/>
      <c r="G2086" s="43"/>
      <c r="H2086" s="44"/>
      <c r="I2086" s="45"/>
      <c r="J2086" s="46"/>
      <c r="K2086" s="42"/>
      <c r="L2086" s="49"/>
      <c r="M2086" s="45"/>
      <c r="N2086" s="46"/>
      <c r="O2086" s="49"/>
      <c r="P2086" s="36" t="str">
        <f t="shared" si="32"/>
        <v/>
      </c>
      <c r="Q2086" s="39"/>
      <c r="R2086" s="39"/>
      <c r="S2086" s="39"/>
      <c r="T2086" s="50"/>
      <c r="U2086" s="50"/>
      <c r="V2086" s="50"/>
      <c r="W2086" s="50"/>
      <c r="X2086" s="51" t="str">
        <f>IF((OR((AND('[1]PWS Information'!$E$10="CWS",T2086="Single Family Residence",P2086="Lead")),
(AND('[1]PWS Information'!$E$10="CWS",T2086="Multiple Family Residence",'[1]PWS Information'!$E$11="Yes",P2086="Lead")),
(AND('[1]PWS Information'!$E$10="NTNC",P2086="Lead")))),"Tier 1",
IF((OR((AND('[1]PWS Information'!$E$10="CWS",T2086="Multiple Family Residence",'[1]PWS Information'!$E$11="No",P2086="Lead")),
(AND('[1]PWS Information'!$E$10="CWS",T2086="Other",P2086="Lead")),
(AND('[1]PWS Information'!$E$10="CWS",T2086="Building",P2086="Lead")))),"Tier 2",
IF((OR((AND('[1]PWS Information'!$E$10="CWS",T2086="Single Family Residence",P2086="Galvanized Requiring Replacement")),
(AND('[1]PWS Information'!$E$10="CWS",T2086="Single Family Residence",P2086="Galvanized Requiring Replacement",Q2086="Yes")),
(AND('[1]PWS Information'!$E$10="NTNC",P2086="Galvanized Requiring Replacement")),
(AND('[1]PWS Information'!$E$10="NTNC",T2086="Single Family Residence",Q2086="Yes")))),"Tier 3",
IF((OR((AND('[1]PWS Information'!$E$10="CWS",T2086="Single Family Residence",R2086="Yes",P2086="Non-Lead", I2086="Non-Lead - Copper",K2086="Before 1989")),
(AND('[1]PWS Information'!$E$10="CWS",T2086="Single Family Residence",R2086="Yes",P2086="Non-Lead", M2086="Non-Lead - Copper",N2086="Before 1989")))),"Tier 4",
IF((OR((AND('[1]PWS Information'!$E$10="NTNC",P2086="Non-Lead")),
(AND('[1]PWS Information'!$E$10="CWS",P2086="Non-Lead",R2086="")),
(AND('[1]PWS Information'!$E$10="CWS",P2086="Non-Lead",R2086="No")),
(AND('[1]PWS Information'!$E$10="CWS",P2086="Non-Lead",R2086="Don't Know")),
(AND('[1]PWS Information'!$E$10="CWS",P2086="Non-Lead", I2086="Non-Lead - Copper", R2086="Yes", K2086="Between 1989 and 2014")),
(AND('[1]PWS Information'!$E$10="CWS",P2086="Non-Lead", I2086="Non-Lead - Copper", R2086="Yes", K2086="After 2014")),
(AND('[1]PWS Information'!$E$10="CWS",P2086="Non-Lead", I2086="Non-Lead - Copper", R2086="Yes", K2086="Unknown")),
(AND('[1]PWS Information'!$E$10="CWS",P2086="Non-Lead", M2086="Non-Lead - Copper", R2086="Yes", N2086="Between 1989 and 2014")),
(AND('[1]PWS Information'!$E$10="CWS",P2086="Non-Lead", M2086="Non-Lead - Copper", R2086="Yes", N2086="After 2014")),
(AND('[1]PWS Information'!$E$10="CWS",P2086="Non-Lead", M2086="Non-Lead - Copper", R2086="Yes", N2086="Unknown")),
(AND('[1]PWS Information'!$E$10="CWS",P2086="Unknown")),
(AND('[1]PWS Information'!$E$10="NTNC",P2086="Unknown")))),"Tier 5",
"")))))</f>
        <v/>
      </c>
      <c r="Y2086" s="50"/>
      <c r="Z2086" s="50"/>
    </row>
    <row r="2087" spans="1:26" ht="30" x14ac:dyDescent="0.25">
      <c r="A2087" s="39">
        <v>880</v>
      </c>
      <c r="B2087" s="40"/>
      <c r="C2087" s="41" t="s">
        <v>529</v>
      </c>
      <c r="D2087" s="41" t="s">
        <v>519</v>
      </c>
      <c r="E2087" s="41">
        <v>75153</v>
      </c>
      <c r="F2087" s="42"/>
      <c r="G2087" s="43"/>
      <c r="H2087" s="44"/>
      <c r="I2087" s="45" t="s">
        <v>47</v>
      </c>
      <c r="J2087" s="46" t="s">
        <v>37</v>
      </c>
      <c r="K2087" s="42" t="s">
        <v>49</v>
      </c>
      <c r="L2087" s="49"/>
      <c r="M2087" s="45" t="s">
        <v>59</v>
      </c>
      <c r="N2087" s="46" t="s">
        <v>49</v>
      </c>
      <c r="O2087" s="49"/>
      <c r="P2087" s="36" t="str">
        <f t="shared" si="32"/>
        <v>Unknown</v>
      </c>
      <c r="Q2087" s="39" t="s">
        <v>46</v>
      </c>
      <c r="R2087" s="39" t="s">
        <v>46</v>
      </c>
      <c r="S2087" s="39"/>
      <c r="T2087" s="50" t="s">
        <v>52</v>
      </c>
      <c r="U2087" s="50" t="s">
        <v>37</v>
      </c>
      <c r="V2087" s="50" t="s">
        <v>49</v>
      </c>
      <c r="W2087" s="50" t="s">
        <v>37</v>
      </c>
      <c r="X2087" s="51" t="str">
        <f>IF((OR((AND('[1]PWS Information'!$E$10="CWS",T2087="Single Family Residence",P2087="Lead")),
(AND('[1]PWS Information'!$E$10="CWS",T2087="Multiple Family Residence",'[1]PWS Information'!$E$11="Yes",P2087="Lead")),
(AND('[1]PWS Information'!$E$10="NTNC",P2087="Lead")))),"Tier 1",
IF((OR((AND('[1]PWS Information'!$E$10="CWS",T2087="Multiple Family Residence",'[1]PWS Information'!$E$11="No",P2087="Lead")),
(AND('[1]PWS Information'!$E$10="CWS",T2087="Other",P2087="Lead")),
(AND('[1]PWS Information'!$E$10="CWS",T2087="Building",P2087="Lead")))),"Tier 2",
IF((OR((AND('[1]PWS Information'!$E$10="CWS",T2087="Single Family Residence",P2087="Galvanized Requiring Replacement")),
(AND('[1]PWS Information'!$E$10="CWS",T2087="Single Family Residence",P2087="Galvanized Requiring Replacement",Q2087="Yes")),
(AND('[1]PWS Information'!$E$10="NTNC",P2087="Galvanized Requiring Replacement")),
(AND('[1]PWS Information'!$E$10="NTNC",T2087="Single Family Residence",Q2087="Yes")))),"Tier 3",
IF((OR((AND('[1]PWS Information'!$E$10="CWS",T2087="Single Family Residence",R2087="Yes",P2087="Non-Lead", I2087="Non-Lead - Copper",K2087="Before 1989")),
(AND('[1]PWS Information'!$E$10="CWS",T2087="Single Family Residence",R2087="Yes",P2087="Non-Lead", M2087="Non-Lead - Copper",N2087="Before 1989")))),"Tier 4",
IF((OR((AND('[1]PWS Information'!$E$10="NTNC",P2087="Non-Lead")),
(AND('[1]PWS Information'!$E$10="CWS",P2087="Non-Lead",R2087="")),
(AND('[1]PWS Information'!$E$10="CWS",P2087="Non-Lead",R2087="No")),
(AND('[1]PWS Information'!$E$10="CWS",P2087="Non-Lead",R2087="Don't Know")),
(AND('[1]PWS Information'!$E$10="CWS",P2087="Non-Lead", I2087="Non-Lead - Copper", R2087="Yes", K2087="Between 1989 and 2014")),
(AND('[1]PWS Information'!$E$10="CWS",P2087="Non-Lead", I2087="Non-Lead - Copper", R2087="Yes", K2087="After 2014")),
(AND('[1]PWS Information'!$E$10="CWS",P2087="Non-Lead", I2087="Non-Lead - Copper", R2087="Yes", K2087="Unknown")),
(AND('[1]PWS Information'!$E$10="CWS",P2087="Non-Lead", M2087="Non-Lead - Copper", R2087="Yes", N2087="Between 1989 and 2014")),
(AND('[1]PWS Information'!$E$10="CWS",P2087="Non-Lead", M2087="Non-Lead - Copper", R2087="Yes", N2087="After 2014")),
(AND('[1]PWS Information'!$E$10="CWS",P2087="Non-Lead", M2087="Non-Lead - Copper", R2087="Yes", N2087="Unknown")),
(AND('[1]PWS Information'!$E$10="CWS",P2087="Unknown")),
(AND('[1]PWS Information'!$E$10="NTNC",P2087="Unknown")))),"Tier 5",
"")))))</f>
        <v>Tier 5</v>
      </c>
      <c r="Y2087" s="50"/>
      <c r="Z2087" s="50"/>
    </row>
    <row r="2088" spans="1:26" x14ac:dyDescent="0.25">
      <c r="A2088" s="39"/>
      <c r="B2088" s="40"/>
      <c r="C2088" s="41"/>
      <c r="D2088" s="41"/>
      <c r="E2088" s="41"/>
      <c r="F2088" s="42"/>
      <c r="G2088" s="43"/>
      <c r="H2088" s="44"/>
      <c r="I2088" s="45"/>
      <c r="J2088" s="46"/>
      <c r="K2088" s="42"/>
      <c r="L2088" s="49"/>
      <c r="M2088" s="45"/>
      <c r="N2088" s="46"/>
      <c r="O2088" s="49"/>
      <c r="P2088" s="36" t="str">
        <f t="shared" si="32"/>
        <v/>
      </c>
      <c r="Q2088" s="39"/>
      <c r="R2088" s="39"/>
      <c r="S2088" s="39"/>
      <c r="T2088" s="50"/>
      <c r="U2088" s="50"/>
      <c r="V2088" s="50"/>
      <c r="W2088" s="50"/>
      <c r="X2088" s="51" t="str">
        <f>IF((OR((AND('[1]PWS Information'!$E$10="CWS",T2088="Single Family Residence",P2088="Lead")),
(AND('[1]PWS Information'!$E$10="CWS",T2088="Multiple Family Residence",'[1]PWS Information'!$E$11="Yes",P2088="Lead")),
(AND('[1]PWS Information'!$E$10="NTNC",P2088="Lead")))),"Tier 1",
IF((OR((AND('[1]PWS Information'!$E$10="CWS",T2088="Multiple Family Residence",'[1]PWS Information'!$E$11="No",P2088="Lead")),
(AND('[1]PWS Information'!$E$10="CWS",T2088="Other",P2088="Lead")),
(AND('[1]PWS Information'!$E$10="CWS",T2088="Building",P2088="Lead")))),"Tier 2",
IF((OR((AND('[1]PWS Information'!$E$10="CWS",T2088="Single Family Residence",P2088="Galvanized Requiring Replacement")),
(AND('[1]PWS Information'!$E$10="CWS",T2088="Single Family Residence",P2088="Galvanized Requiring Replacement",Q2088="Yes")),
(AND('[1]PWS Information'!$E$10="NTNC",P2088="Galvanized Requiring Replacement")),
(AND('[1]PWS Information'!$E$10="NTNC",T2088="Single Family Residence",Q2088="Yes")))),"Tier 3",
IF((OR((AND('[1]PWS Information'!$E$10="CWS",T2088="Single Family Residence",R2088="Yes",P2088="Non-Lead", I2088="Non-Lead - Copper",K2088="Before 1989")),
(AND('[1]PWS Information'!$E$10="CWS",T2088="Single Family Residence",R2088="Yes",P2088="Non-Lead", M2088="Non-Lead - Copper",N2088="Before 1989")))),"Tier 4",
IF((OR((AND('[1]PWS Information'!$E$10="NTNC",P2088="Non-Lead")),
(AND('[1]PWS Information'!$E$10="CWS",P2088="Non-Lead",R2088="")),
(AND('[1]PWS Information'!$E$10="CWS",P2088="Non-Lead",R2088="No")),
(AND('[1]PWS Information'!$E$10="CWS",P2088="Non-Lead",R2088="Don't Know")),
(AND('[1]PWS Information'!$E$10="CWS",P2088="Non-Lead", I2088="Non-Lead - Copper", R2088="Yes", K2088="Between 1989 and 2014")),
(AND('[1]PWS Information'!$E$10="CWS",P2088="Non-Lead", I2088="Non-Lead - Copper", R2088="Yes", K2088="After 2014")),
(AND('[1]PWS Information'!$E$10="CWS",P2088="Non-Lead", I2088="Non-Lead - Copper", R2088="Yes", K2088="Unknown")),
(AND('[1]PWS Information'!$E$10="CWS",P2088="Non-Lead", M2088="Non-Lead - Copper", R2088="Yes", N2088="Between 1989 and 2014")),
(AND('[1]PWS Information'!$E$10="CWS",P2088="Non-Lead", M2088="Non-Lead - Copper", R2088="Yes", N2088="After 2014")),
(AND('[1]PWS Information'!$E$10="CWS",P2088="Non-Lead", M2088="Non-Lead - Copper", R2088="Yes", N2088="Unknown")),
(AND('[1]PWS Information'!$E$10="CWS",P2088="Unknown")),
(AND('[1]PWS Information'!$E$10="NTNC",P2088="Unknown")))),"Tier 5",
"")))))</f>
        <v/>
      </c>
      <c r="Y2088" s="50"/>
      <c r="Z2088" s="50"/>
    </row>
    <row r="2089" spans="1:26" ht="30" x14ac:dyDescent="0.25">
      <c r="A2089" s="39">
        <v>921</v>
      </c>
      <c r="B2089" s="40">
        <v>210</v>
      </c>
      <c r="C2089" s="41" t="s">
        <v>224</v>
      </c>
      <c r="D2089" s="41" t="s">
        <v>522</v>
      </c>
      <c r="E2089" s="41">
        <v>75144</v>
      </c>
      <c r="F2089" s="42"/>
      <c r="G2089" s="43"/>
      <c r="H2089" s="44"/>
      <c r="I2089" s="45" t="s">
        <v>47</v>
      </c>
      <c r="J2089" s="46" t="s">
        <v>37</v>
      </c>
      <c r="K2089" s="42" t="s">
        <v>49</v>
      </c>
      <c r="L2089" s="49"/>
      <c r="M2089" s="45" t="s">
        <v>59</v>
      </c>
      <c r="N2089" s="46" t="s">
        <v>49</v>
      </c>
      <c r="O2089" s="49"/>
      <c r="P2089" s="36" t="str">
        <f t="shared" si="32"/>
        <v>Unknown</v>
      </c>
      <c r="Q2089" s="39" t="s">
        <v>46</v>
      </c>
      <c r="R2089" s="39" t="s">
        <v>46</v>
      </c>
      <c r="S2089" s="39"/>
      <c r="T2089" s="50" t="s">
        <v>52</v>
      </c>
      <c r="U2089" s="50" t="s">
        <v>37</v>
      </c>
      <c r="V2089" s="50" t="s">
        <v>49</v>
      </c>
      <c r="W2089" s="50" t="s">
        <v>37</v>
      </c>
      <c r="X2089" s="51" t="str">
        <f>IF((OR((AND('[1]PWS Information'!$E$10="CWS",T2089="Single Family Residence",P2089="Lead")),
(AND('[1]PWS Information'!$E$10="CWS",T2089="Multiple Family Residence",'[1]PWS Information'!$E$11="Yes",P2089="Lead")),
(AND('[1]PWS Information'!$E$10="NTNC",P2089="Lead")))),"Tier 1",
IF((OR((AND('[1]PWS Information'!$E$10="CWS",T2089="Multiple Family Residence",'[1]PWS Information'!$E$11="No",P2089="Lead")),
(AND('[1]PWS Information'!$E$10="CWS",T2089="Other",P2089="Lead")),
(AND('[1]PWS Information'!$E$10="CWS",T2089="Building",P2089="Lead")))),"Tier 2",
IF((OR((AND('[1]PWS Information'!$E$10="CWS",T2089="Single Family Residence",P2089="Galvanized Requiring Replacement")),
(AND('[1]PWS Information'!$E$10="CWS",T2089="Single Family Residence",P2089="Galvanized Requiring Replacement",Q2089="Yes")),
(AND('[1]PWS Information'!$E$10="NTNC",P2089="Galvanized Requiring Replacement")),
(AND('[1]PWS Information'!$E$10="NTNC",T2089="Single Family Residence",Q2089="Yes")))),"Tier 3",
IF((OR((AND('[1]PWS Information'!$E$10="CWS",T2089="Single Family Residence",R2089="Yes",P2089="Non-Lead", I2089="Non-Lead - Copper",K2089="Before 1989")),
(AND('[1]PWS Information'!$E$10="CWS",T2089="Single Family Residence",R2089="Yes",P2089="Non-Lead", M2089="Non-Lead - Copper",N2089="Before 1989")))),"Tier 4",
IF((OR((AND('[1]PWS Information'!$E$10="NTNC",P2089="Non-Lead")),
(AND('[1]PWS Information'!$E$10="CWS",P2089="Non-Lead",R2089="")),
(AND('[1]PWS Information'!$E$10="CWS",P2089="Non-Lead",R2089="No")),
(AND('[1]PWS Information'!$E$10="CWS",P2089="Non-Lead",R2089="Don't Know")),
(AND('[1]PWS Information'!$E$10="CWS",P2089="Non-Lead", I2089="Non-Lead - Copper", R2089="Yes", K2089="Between 1989 and 2014")),
(AND('[1]PWS Information'!$E$10="CWS",P2089="Non-Lead", I2089="Non-Lead - Copper", R2089="Yes", K2089="After 2014")),
(AND('[1]PWS Information'!$E$10="CWS",P2089="Non-Lead", I2089="Non-Lead - Copper", R2089="Yes", K2089="Unknown")),
(AND('[1]PWS Information'!$E$10="CWS",P2089="Non-Lead", M2089="Non-Lead - Copper", R2089="Yes", N2089="Between 1989 and 2014")),
(AND('[1]PWS Information'!$E$10="CWS",P2089="Non-Lead", M2089="Non-Lead - Copper", R2089="Yes", N2089="After 2014")),
(AND('[1]PWS Information'!$E$10="CWS",P2089="Non-Lead", M2089="Non-Lead - Copper", R2089="Yes", N2089="Unknown")),
(AND('[1]PWS Information'!$E$10="CWS",P2089="Unknown")),
(AND('[1]PWS Information'!$E$10="NTNC",P2089="Unknown")))),"Tier 5",
"")))))</f>
        <v>Tier 5</v>
      </c>
      <c r="Y2089" s="50"/>
      <c r="Z2089" s="50"/>
    </row>
    <row r="2090" spans="1:26" x14ac:dyDescent="0.25">
      <c r="A2090" s="39"/>
      <c r="B2090" s="40"/>
      <c r="C2090" s="41"/>
      <c r="D2090" s="41"/>
      <c r="E2090" s="41"/>
      <c r="F2090" s="42"/>
      <c r="G2090" s="43"/>
      <c r="H2090" s="44"/>
      <c r="I2090" s="45"/>
      <c r="J2090" s="46"/>
      <c r="K2090" s="42"/>
      <c r="L2090" s="49"/>
      <c r="M2090" s="45"/>
      <c r="N2090" s="46"/>
      <c r="O2090" s="49"/>
      <c r="P2090" s="36" t="str">
        <f t="shared" si="32"/>
        <v/>
      </c>
      <c r="Q2090" s="39"/>
      <c r="R2090" s="39"/>
      <c r="S2090" s="39"/>
      <c r="T2090" s="50"/>
      <c r="U2090" s="50"/>
      <c r="V2090" s="50"/>
      <c r="W2090" s="50"/>
      <c r="X2090" s="51" t="str">
        <f>IF((OR((AND('[1]PWS Information'!$E$10="CWS",T2090="Single Family Residence",P2090="Lead")),
(AND('[1]PWS Information'!$E$10="CWS",T2090="Multiple Family Residence",'[1]PWS Information'!$E$11="Yes",P2090="Lead")),
(AND('[1]PWS Information'!$E$10="NTNC",P2090="Lead")))),"Tier 1",
IF((OR((AND('[1]PWS Information'!$E$10="CWS",T2090="Multiple Family Residence",'[1]PWS Information'!$E$11="No",P2090="Lead")),
(AND('[1]PWS Information'!$E$10="CWS",T2090="Other",P2090="Lead")),
(AND('[1]PWS Information'!$E$10="CWS",T2090="Building",P2090="Lead")))),"Tier 2",
IF((OR((AND('[1]PWS Information'!$E$10="CWS",T2090="Single Family Residence",P2090="Galvanized Requiring Replacement")),
(AND('[1]PWS Information'!$E$10="CWS",T2090="Single Family Residence",P2090="Galvanized Requiring Replacement",Q2090="Yes")),
(AND('[1]PWS Information'!$E$10="NTNC",P2090="Galvanized Requiring Replacement")),
(AND('[1]PWS Information'!$E$10="NTNC",T2090="Single Family Residence",Q2090="Yes")))),"Tier 3",
IF((OR((AND('[1]PWS Information'!$E$10="CWS",T2090="Single Family Residence",R2090="Yes",P2090="Non-Lead", I2090="Non-Lead - Copper",K2090="Before 1989")),
(AND('[1]PWS Information'!$E$10="CWS",T2090="Single Family Residence",R2090="Yes",P2090="Non-Lead", M2090="Non-Lead - Copper",N2090="Before 1989")))),"Tier 4",
IF((OR((AND('[1]PWS Information'!$E$10="NTNC",P2090="Non-Lead")),
(AND('[1]PWS Information'!$E$10="CWS",P2090="Non-Lead",R2090="")),
(AND('[1]PWS Information'!$E$10="CWS",P2090="Non-Lead",R2090="No")),
(AND('[1]PWS Information'!$E$10="CWS",P2090="Non-Lead",R2090="Don't Know")),
(AND('[1]PWS Information'!$E$10="CWS",P2090="Non-Lead", I2090="Non-Lead - Copper", R2090="Yes", K2090="Between 1989 and 2014")),
(AND('[1]PWS Information'!$E$10="CWS",P2090="Non-Lead", I2090="Non-Lead - Copper", R2090="Yes", K2090="After 2014")),
(AND('[1]PWS Information'!$E$10="CWS",P2090="Non-Lead", I2090="Non-Lead - Copper", R2090="Yes", K2090="Unknown")),
(AND('[1]PWS Information'!$E$10="CWS",P2090="Non-Lead", M2090="Non-Lead - Copper", R2090="Yes", N2090="Between 1989 and 2014")),
(AND('[1]PWS Information'!$E$10="CWS",P2090="Non-Lead", M2090="Non-Lead - Copper", R2090="Yes", N2090="After 2014")),
(AND('[1]PWS Information'!$E$10="CWS",P2090="Non-Lead", M2090="Non-Lead - Copper", R2090="Yes", N2090="Unknown")),
(AND('[1]PWS Information'!$E$10="CWS",P2090="Unknown")),
(AND('[1]PWS Information'!$E$10="NTNC",P2090="Unknown")))),"Tier 5",
"")))))</f>
        <v/>
      </c>
      <c r="Y2090" s="50"/>
      <c r="Z2090" s="50"/>
    </row>
    <row r="2091" spans="1:26" x14ac:dyDescent="0.25">
      <c r="A2091" s="39"/>
      <c r="B2091" s="40"/>
      <c r="C2091" s="41"/>
      <c r="D2091" s="41"/>
      <c r="E2091" s="41"/>
      <c r="F2091" s="42"/>
      <c r="G2091" s="43"/>
      <c r="H2091" s="44"/>
      <c r="I2091" s="45"/>
      <c r="J2091" s="46"/>
      <c r="K2091" s="42"/>
      <c r="L2091" s="49"/>
      <c r="M2091" s="45"/>
      <c r="N2091" s="46"/>
      <c r="O2091" s="49"/>
      <c r="P2091" s="36" t="str">
        <f t="shared" si="32"/>
        <v/>
      </c>
      <c r="Q2091" s="39"/>
      <c r="R2091" s="39"/>
      <c r="S2091" s="39"/>
      <c r="T2091" s="50"/>
      <c r="U2091" s="50"/>
      <c r="V2091" s="50"/>
      <c r="W2091" s="50"/>
      <c r="X2091" s="51" t="str">
        <f>IF((OR((AND('[1]PWS Information'!$E$10="CWS",T2091="Single Family Residence",P2091="Lead")),
(AND('[1]PWS Information'!$E$10="CWS",T2091="Multiple Family Residence",'[1]PWS Information'!$E$11="Yes",P2091="Lead")),
(AND('[1]PWS Information'!$E$10="NTNC",P2091="Lead")))),"Tier 1",
IF((OR((AND('[1]PWS Information'!$E$10="CWS",T2091="Multiple Family Residence",'[1]PWS Information'!$E$11="No",P2091="Lead")),
(AND('[1]PWS Information'!$E$10="CWS",T2091="Other",P2091="Lead")),
(AND('[1]PWS Information'!$E$10="CWS",T2091="Building",P2091="Lead")))),"Tier 2",
IF((OR((AND('[1]PWS Information'!$E$10="CWS",T2091="Single Family Residence",P2091="Galvanized Requiring Replacement")),
(AND('[1]PWS Information'!$E$10="CWS",T2091="Single Family Residence",P2091="Galvanized Requiring Replacement",Q2091="Yes")),
(AND('[1]PWS Information'!$E$10="NTNC",P2091="Galvanized Requiring Replacement")),
(AND('[1]PWS Information'!$E$10="NTNC",T2091="Single Family Residence",Q2091="Yes")))),"Tier 3",
IF((OR((AND('[1]PWS Information'!$E$10="CWS",T2091="Single Family Residence",R2091="Yes",P2091="Non-Lead", I2091="Non-Lead - Copper",K2091="Before 1989")),
(AND('[1]PWS Information'!$E$10="CWS",T2091="Single Family Residence",R2091="Yes",P2091="Non-Lead", M2091="Non-Lead - Copper",N2091="Before 1989")))),"Tier 4",
IF((OR((AND('[1]PWS Information'!$E$10="NTNC",P2091="Non-Lead")),
(AND('[1]PWS Information'!$E$10="CWS",P2091="Non-Lead",R2091="")),
(AND('[1]PWS Information'!$E$10="CWS",P2091="Non-Lead",R2091="No")),
(AND('[1]PWS Information'!$E$10="CWS",P2091="Non-Lead",R2091="Don't Know")),
(AND('[1]PWS Information'!$E$10="CWS",P2091="Non-Lead", I2091="Non-Lead - Copper", R2091="Yes", K2091="Between 1989 and 2014")),
(AND('[1]PWS Information'!$E$10="CWS",P2091="Non-Lead", I2091="Non-Lead - Copper", R2091="Yes", K2091="After 2014")),
(AND('[1]PWS Information'!$E$10="CWS",P2091="Non-Lead", I2091="Non-Lead - Copper", R2091="Yes", K2091="Unknown")),
(AND('[1]PWS Information'!$E$10="CWS",P2091="Non-Lead", M2091="Non-Lead - Copper", R2091="Yes", N2091="Between 1989 and 2014")),
(AND('[1]PWS Information'!$E$10="CWS",P2091="Non-Lead", M2091="Non-Lead - Copper", R2091="Yes", N2091="After 2014")),
(AND('[1]PWS Information'!$E$10="CWS",P2091="Non-Lead", M2091="Non-Lead - Copper", R2091="Yes", N2091="Unknown")),
(AND('[1]PWS Information'!$E$10="CWS",P2091="Unknown")),
(AND('[1]PWS Information'!$E$10="NTNC",P2091="Unknown")))),"Tier 5",
"")))))</f>
        <v/>
      </c>
      <c r="Y2091" s="50"/>
      <c r="Z2091" s="50"/>
    </row>
    <row r="2092" spans="1:26" x14ac:dyDescent="0.25">
      <c r="A2092" s="39"/>
      <c r="B2092" s="40"/>
      <c r="C2092" s="41"/>
      <c r="D2092" s="41"/>
      <c r="E2092" s="41"/>
      <c r="F2092" s="42"/>
      <c r="G2092" s="43"/>
      <c r="H2092" s="44"/>
      <c r="I2092" s="45"/>
      <c r="J2092" s="46"/>
      <c r="K2092" s="42"/>
      <c r="L2092" s="49"/>
      <c r="M2092" s="45"/>
      <c r="N2092" s="46"/>
      <c r="O2092" s="49"/>
      <c r="P2092" s="36" t="str">
        <f t="shared" si="32"/>
        <v/>
      </c>
      <c r="Q2092" s="39"/>
      <c r="R2092" s="39"/>
      <c r="S2092" s="39"/>
      <c r="T2092" s="50"/>
      <c r="U2092" s="50"/>
      <c r="V2092" s="50"/>
      <c r="W2092" s="50"/>
      <c r="X2092" s="51" t="str">
        <f>IF((OR((AND('[1]PWS Information'!$E$10="CWS",T2092="Single Family Residence",P2092="Lead")),
(AND('[1]PWS Information'!$E$10="CWS",T2092="Multiple Family Residence",'[1]PWS Information'!$E$11="Yes",P2092="Lead")),
(AND('[1]PWS Information'!$E$10="NTNC",P2092="Lead")))),"Tier 1",
IF((OR((AND('[1]PWS Information'!$E$10="CWS",T2092="Multiple Family Residence",'[1]PWS Information'!$E$11="No",P2092="Lead")),
(AND('[1]PWS Information'!$E$10="CWS",T2092="Other",P2092="Lead")),
(AND('[1]PWS Information'!$E$10="CWS",T2092="Building",P2092="Lead")))),"Tier 2",
IF((OR((AND('[1]PWS Information'!$E$10="CWS",T2092="Single Family Residence",P2092="Galvanized Requiring Replacement")),
(AND('[1]PWS Information'!$E$10="CWS",T2092="Single Family Residence",P2092="Galvanized Requiring Replacement",Q2092="Yes")),
(AND('[1]PWS Information'!$E$10="NTNC",P2092="Galvanized Requiring Replacement")),
(AND('[1]PWS Information'!$E$10="NTNC",T2092="Single Family Residence",Q2092="Yes")))),"Tier 3",
IF((OR((AND('[1]PWS Information'!$E$10="CWS",T2092="Single Family Residence",R2092="Yes",P2092="Non-Lead", I2092="Non-Lead - Copper",K2092="Before 1989")),
(AND('[1]PWS Information'!$E$10="CWS",T2092="Single Family Residence",R2092="Yes",P2092="Non-Lead", M2092="Non-Lead - Copper",N2092="Before 1989")))),"Tier 4",
IF((OR((AND('[1]PWS Information'!$E$10="NTNC",P2092="Non-Lead")),
(AND('[1]PWS Information'!$E$10="CWS",P2092="Non-Lead",R2092="")),
(AND('[1]PWS Information'!$E$10="CWS",P2092="Non-Lead",R2092="No")),
(AND('[1]PWS Information'!$E$10="CWS",P2092="Non-Lead",R2092="Don't Know")),
(AND('[1]PWS Information'!$E$10="CWS",P2092="Non-Lead", I2092="Non-Lead - Copper", R2092="Yes", K2092="Between 1989 and 2014")),
(AND('[1]PWS Information'!$E$10="CWS",P2092="Non-Lead", I2092="Non-Lead - Copper", R2092="Yes", K2092="After 2014")),
(AND('[1]PWS Information'!$E$10="CWS",P2092="Non-Lead", I2092="Non-Lead - Copper", R2092="Yes", K2092="Unknown")),
(AND('[1]PWS Information'!$E$10="CWS",P2092="Non-Lead", M2092="Non-Lead - Copper", R2092="Yes", N2092="Between 1989 and 2014")),
(AND('[1]PWS Information'!$E$10="CWS",P2092="Non-Lead", M2092="Non-Lead - Copper", R2092="Yes", N2092="After 2014")),
(AND('[1]PWS Information'!$E$10="CWS",P2092="Non-Lead", M2092="Non-Lead - Copper", R2092="Yes", N2092="Unknown")),
(AND('[1]PWS Information'!$E$10="CWS",P2092="Unknown")),
(AND('[1]PWS Information'!$E$10="NTNC",P2092="Unknown")))),"Tier 5",
"")))))</f>
        <v/>
      </c>
      <c r="Y2092" s="50"/>
      <c r="Z2092" s="50"/>
    </row>
    <row r="2093" spans="1:26" x14ac:dyDescent="0.25">
      <c r="A2093" s="39"/>
      <c r="B2093" s="40"/>
      <c r="C2093" s="41"/>
      <c r="D2093" s="41"/>
      <c r="E2093" s="41"/>
      <c r="F2093" s="42"/>
      <c r="G2093" s="43"/>
      <c r="H2093" s="44"/>
      <c r="I2093" s="45"/>
      <c r="J2093" s="46"/>
      <c r="K2093" s="42"/>
      <c r="L2093" s="49"/>
      <c r="M2093" s="45"/>
      <c r="N2093" s="46"/>
      <c r="O2093" s="49"/>
      <c r="P2093" s="36" t="str">
        <f t="shared" si="32"/>
        <v/>
      </c>
      <c r="Q2093" s="39"/>
      <c r="R2093" s="39"/>
      <c r="S2093" s="39"/>
      <c r="T2093" s="50"/>
      <c r="U2093" s="50"/>
      <c r="V2093" s="50"/>
      <c r="W2093" s="50"/>
      <c r="X2093" s="51" t="str">
        <f>IF((OR((AND('[1]PWS Information'!$E$10="CWS",T2093="Single Family Residence",P2093="Lead")),
(AND('[1]PWS Information'!$E$10="CWS",T2093="Multiple Family Residence",'[1]PWS Information'!$E$11="Yes",P2093="Lead")),
(AND('[1]PWS Information'!$E$10="NTNC",P2093="Lead")))),"Tier 1",
IF((OR((AND('[1]PWS Information'!$E$10="CWS",T2093="Multiple Family Residence",'[1]PWS Information'!$E$11="No",P2093="Lead")),
(AND('[1]PWS Information'!$E$10="CWS",T2093="Other",P2093="Lead")),
(AND('[1]PWS Information'!$E$10="CWS",T2093="Building",P2093="Lead")))),"Tier 2",
IF((OR((AND('[1]PWS Information'!$E$10="CWS",T2093="Single Family Residence",P2093="Galvanized Requiring Replacement")),
(AND('[1]PWS Information'!$E$10="CWS",T2093="Single Family Residence",P2093="Galvanized Requiring Replacement",Q2093="Yes")),
(AND('[1]PWS Information'!$E$10="NTNC",P2093="Galvanized Requiring Replacement")),
(AND('[1]PWS Information'!$E$10="NTNC",T2093="Single Family Residence",Q2093="Yes")))),"Tier 3",
IF((OR((AND('[1]PWS Information'!$E$10="CWS",T2093="Single Family Residence",R2093="Yes",P2093="Non-Lead", I2093="Non-Lead - Copper",K2093="Before 1989")),
(AND('[1]PWS Information'!$E$10="CWS",T2093="Single Family Residence",R2093="Yes",P2093="Non-Lead", M2093="Non-Lead - Copper",N2093="Before 1989")))),"Tier 4",
IF((OR((AND('[1]PWS Information'!$E$10="NTNC",P2093="Non-Lead")),
(AND('[1]PWS Information'!$E$10="CWS",P2093="Non-Lead",R2093="")),
(AND('[1]PWS Information'!$E$10="CWS",P2093="Non-Lead",R2093="No")),
(AND('[1]PWS Information'!$E$10="CWS",P2093="Non-Lead",R2093="Don't Know")),
(AND('[1]PWS Information'!$E$10="CWS",P2093="Non-Lead", I2093="Non-Lead - Copper", R2093="Yes", K2093="Between 1989 and 2014")),
(AND('[1]PWS Information'!$E$10="CWS",P2093="Non-Lead", I2093="Non-Lead - Copper", R2093="Yes", K2093="After 2014")),
(AND('[1]PWS Information'!$E$10="CWS",P2093="Non-Lead", I2093="Non-Lead - Copper", R2093="Yes", K2093="Unknown")),
(AND('[1]PWS Information'!$E$10="CWS",P2093="Non-Lead", M2093="Non-Lead - Copper", R2093="Yes", N2093="Between 1989 and 2014")),
(AND('[1]PWS Information'!$E$10="CWS",P2093="Non-Lead", M2093="Non-Lead - Copper", R2093="Yes", N2093="After 2014")),
(AND('[1]PWS Information'!$E$10="CWS",P2093="Non-Lead", M2093="Non-Lead - Copper", R2093="Yes", N2093="Unknown")),
(AND('[1]PWS Information'!$E$10="CWS",P2093="Unknown")),
(AND('[1]PWS Information'!$E$10="NTNC",P2093="Unknown")))),"Tier 5",
"")))))</f>
        <v/>
      </c>
      <c r="Y2093" s="50"/>
      <c r="Z2093" s="50"/>
    </row>
    <row r="2094" spans="1:26" x14ac:dyDescent="0.25">
      <c r="A2094" s="39"/>
      <c r="B2094" s="40"/>
      <c r="C2094" s="41"/>
      <c r="D2094" s="41"/>
      <c r="E2094" s="41"/>
      <c r="F2094" s="42"/>
      <c r="G2094" s="43"/>
      <c r="H2094" s="44"/>
      <c r="I2094" s="45"/>
      <c r="J2094" s="46"/>
      <c r="K2094" s="42"/>
      <c r="L2094" s="49"/>
      <c r="M2094" s="45"/>
      <c r="N2094" s="46"/>
      <c r="O2094" s="49"/>
      <c r="P2094" s="36" t="str">
        <f t="shared" si="32"/>
        <v/>
      </c>
      <c r="Q2094" s="39"/>
      <c r="R2094" s="39"/>
      <c r="S2094" s="39"/>
      <c r="T2094" s="50"/>
      <c r="U2094" s="50"/>
      <c r="V2094" s="50"/>
      <c r="W2094" s="50"/>
      <c r="X2094" s="51" t="str">
        <f>IF((OR((AND('[1]PWS Information'!$E$10="CWS",T2094="Single Family Residence",P2094="Lead")),
(AND('[1]PWS Information'!$E$10="CWS",T2094="Multiple Family Residence",'[1]PWS Information'!$E$11="Yes",P2094="Lead")),
(AND('[1]PWS Information'!$E$10="NTNC",P2094="Lead")))),"Tier 1",
IF((OR((AND('[1]PWS Information'!$E$10="CWS",T2094="Multiple Family Residence",'[1]PWS Information'!$E$11="No",P2094="Lead")),
(AND('[1]PWS Information'!$E$10="CWS",T2094="Other",P2094="Lead")),
(AND('[1]PWS Information'!$E$10="CWS",T2094="Building",P2094="Lead")))),"Tier 2",
IF((OR((AND('[1]PWS Information'!$E$10="CWS",T2094="Single Family Residence",P2094="Galvanized Requiring Replacement")),
(AND('[1]PWS Information'!$E$10="CWS",T2094="Single Family Residence",P2094="Galvanized Requiring Replacement",Q2094="Yes")),
(AND('[1]PWS Information'!$E$10="NTNC",P2094="Galvanized Requiring Replacement")),
(AND('[1]PWS Information'!$E$10="NTNC",T2094="Single Family Residence",Q2094="Yes")))),"Tier 3",
IF((OR((AND('[1]PWS Information'!$E$10="CWS",T2094="Single Family Residence",R2094="Yes",P2094="Non-Lead", I2094="Non-Lead - Copper",K2094="Before 1989")),
(AND('[1]PWS Information'!$E$10="CWS",T2094="Single Family Residence",R2094="Yes",P2094="Non-Lead", M2094="Non-Lead - Copper",N2094="Before 1989")))),"Tier 4",
IF((OR((AND('[1]PWS Information'!$E$10="NTNC",P2094="Non-Lead")),
(AND('[1]PWS Information'!$E$10="CWS",P2094="Non-Lead",R2094="")),
(AND('[1]PWS Information'!$E$10="CWS",P2094="Non-Lead",R2094="No")),
(AND('[1]PWS Information'!$E$10="CWS",P2094="Non-Lead",R2094="Don't Know")),
(AND('[1]PWS Information'!$E$10="CWS",P2094="Non-Lead", I2094="Non-Lead - Copper", R2094="Yes", K2094="Between 1989 and 2014")),
(AND('[1]PWS Information'!$E$10="CWS",P2094="Non-Lead", I2094="Non-Lead - Copper", R2094="Yes", K2094="After 2014")),
(AND('[1]PWS Information'!$E$10="CWS",P2094="Non-Lead", I2094="Non-Lead - Copper", R2094="Yes", K2094="Unknown")),
(AND('[1]PWS Information'!$E$10="CWS",P2094="Non-Lead", M2094="Non-Lead - Copper", R2094="Yes", N2094="Between 1989 and 2014")),
(AND('[1]PWS Information'!$E$10="CWS",P2094="Non-Lead", M2094="Non-Lead - Copper", R2094="Yes", N2094="After 2014")),
(AND('[1]PWS Information'!$E$10="CWS",P2094="Non-Lead", M2094="Non-Lead - Copper", R2094="Yes", N2094="Unknown")),
(AND('[1]PWS Information'!$E$10="CWS",P2094="Unknown")),
(AND('[1]PWS Information'!$E$10="NTNC",P2094="Unknown")))),"Tier 5",
"")))))</f>
        <v/>
      </c>
      <c r="Y2094" s="50"/>
      <c r="Z2094" s="50"/>
    </row>
    <row r="2095" spans="1:26" x14ac:dyDescent="0.25">
      <c r="A2095" s="39"/>
      <c r="B2095" s="40"/>
      <c r="C2095" s="41"/>
      <c r="D2095" s="41"/>
      <c r="E2095" s="41"/>
      <c r="F2095" s="42"/>
      <c r="G2095" s="43"/>
      <c r="H2095" s="44"/>
      <c r="I2095" s="45"/>
      <c r="J2095" s="46"/>
      <c r="K2095" s="42"/>
      <c r="L2095" s="49"/>
      <c r="M2095" s="45"/>
      <c r="N2095" s="46"/>
      <c r="O2095" s="49"/>
      <c r="P2095" s="36" t="str">
        <f t="shared" si="32"/>
        <v/>
      </c>
      <c r="Q2095" s="39"/>
      <c r="R2095" s="39"/>
      <c r="S2095" s="39"/>
      <c r="T2095" s="50"/>
      <c r="U2095" s="50"/>
      <c r="V2095" s="50"/>
      <c r="W2095" s="50"/>
      <c r="X2095" s="51" t="str">
        <f>IF((OR((AND('[1]PWS Information'!$E$10="CWS",T2095="Single Family Residence",P2095="Lead")),
(AND('[1]PWS Information'!$E$10="CWS",T2095="Multiple Family Residence",'[1]PWS Information'!$E$11="Yes",P2095="Lead")),
(AND('[1]PWS Information'!$E$10="NTNC",P2095="Lead")))),"Tier 1",
IF((OR((AND('[1]PWS Information'!$E$10="CWS",T2095="Multiple Family Residence",'[1]PWS Information'!$E$11="No",P2095="Lead")),
(AND('[1]PWS Information'!$E$10="CWS",T2095="Other",P2095="Lead")),
(AND('[1]PWS Information'!$E$10="CWS",T2095="Building",P2095="Lead")))),"Tier 2",
IF((OR((AND('[1]PWS Information'!$E$10="CWS",T2095="Single Family Residence",P2095="Galvanized Requiring Replacement")),
(AND('[1]PWS Information'!$E$10="CWS",T2095="Single Family Residence",P2095="Galvanized Requiring Replacement",Q2095="Yes")),
(AND('[1]PWS Information'!$E$10="NTNC",P2095="Galvanized Requiring Replacement")),
(AND('[1]PWS Information'!$E$10="NTNC",T2095="Single Family Residence",Q2095="Yes")))),"Tier 3",
IF((OR((AND('[1]PWS Information'!$E$10="CWS",T2095="Single Family Residence",R2095="Yes",P2095="Non-Lead", I2095="Non-Lead - Copper",K2095="Before 1989")),
(AND('[1]PWS Information'!$E$10="CWS",T2095="Single Family Residence",R2095="Yes",P2095="Non-Lead", M2095="Non-Lead - Copper",N2095="Before 1989")))),"Tier 4",
IF((OR((AND('[1]PWS Information'!$E$10="NTNC",P2095="Non-Lead")),
(AND('[1]PWS Information'!$E$10="CWS",P2095="Non-Lead",R2095="")),
(AND('[1]PWS Information'!$E$10="CWS",P2095="Non-Lead",R2095="No")),
(AND('[1]PWS Information'!$E$10="CWS",P2095="Non-Lead",R2095="Don't Know")),
(AND('[1]PWS Information'!$E$10="CWS",P2095="Non-Lead", I2095="Non-Lead - Copper", R2095="Yes", K2095="Between 1989 and 2014")),
(AND('[1]PWS Information'!$E$10="CWS",P2095="Non-Lead", I2095="Non-Lead - Copper", R2095="Yes", K2095="After 2014")),
(AND('[1]PWS Information'!$E$10="CWS",P2095="Non-Lead", I2095="Non-Lead - Copper", R2095="Yes", K2095="Unknown")),
(AND('[1]PWS Information'!$E$10="CWS",P2095="Non-Lead", M2095="Non-Lead - Copper", R2095="Yes", N2095="Between 1989 and 2014")),
(AND('[1]PWS Information'!$E$10="CWS",P2095="Non-Lead", M2095="Non-Lead - Copper", R2095="Yes", N2095="After 2014")),
(AND('[1]PWS Information'!$E$10="CWS",P2095="Non-Lead", M2095="Non-Lead - Copper", R2095="Yes", N2095="Unknown")),
(AND('[1]PWS Information'!$E$10="CWS",P2095="Unknown")),
(AND('[1]PWS Information'!$E$10="NTNC",P2095="Unknown")))),"Tier 5",
"")))))</f>
        <v/>
      </c>
      <c r="Y2095" s="50"/>
      <c r="Z2095" s="50"/>
    </row>
    <row r="2096" spans="1:26" ht="30" x14ac:dyDescent="0.25">
      <c r="A2096" s="39">
        <v>964</v>
      </c>
      <c r="B2096" s="40">
        <v>2987</v>
      </c>
      <c r="C2096" s="41" t="s">
        <v>366</v>
      </c>
      <c r="D2096" s="41" t="s">
        <v>519</v>
      </c>
      <c r="E2096" s="41">
        <v>75153</v>
      </c>
      <c r="F2096" s="42"/>
      <c r="G2096" s="43"/>
      <c r="H2096" s="44"/>
      <c r="I2096" s="45" t="s">
        <v>47</v>
      </c>
      <c r="J2096" s="46" t="s">
        <v>37</v>
      </c>
      <c r="K2096" s="42" t="s">
        <v>49</v>
      </c>
      <c r="L2096" s="49"/>
      <c r="M2096" s="45" t="s">
        <v>59</v>
      </c>
      <c r="N2096" s="46" t="s">
        <v>49</v>
      </c>
      <c r="O2096" s="49"/>
      <c r="P2096" s="36" t="str">
        <f t="shared" si="32"/>
        <v>Unknown</v>
      </c>
      <c r="Q2096" s="39" t="s">
        <v>46</v>
      </c>
      <c r="R2096" s="39" t="s">
        <v>46</v>
      </c>
      <c r="S2096" s="39"/>
      <c r="T2096" s="50" t="s">
        <v>52</v>
      </c>
      <c r="U2096" s="50" t="s">
        <v>37</v>
      </c>
      <c r="V2096" s="50" t="s">
        <v>49</v>
      </c>
      <c r="W2096" s="50" t="s">
        <v>37</v>
      </c>
      <c r="X2096" s="51" t="str">
        <f>IF((OR((AND('[1]PWS Information'!$E$10="CWS",T2096="Single Family Residence",P2096="Lead")),
(AND('[1]PWS Information'!$E$10="CWS",T2096="Multiple Family Residence",'[1]PWS Information'!$E$11="Yes",P2096="Lead")),
(AND('[1]PWS Information'!$E$10="NTNC",P2096="Lead")))),"Tier 1",
IF((OR((AND('[1]PWS Information'!$E$10="CWS",T2096="Multiple Family Residence",'[1]PWS Information'!$E$11="No",P2096="Lead")),
(AND('[1]PWS Information'!$E$10="CWS",T2096="Other",P2096="Lead")),
(AND('[1]PWS Information'!$E$10="CWS",T2096="Building",P2096="Lead")))),"Tier 2",
IF((OR((AND('[1]PWS Information'!$E$10="CWS",T2096="Single Family Residence",P2096="Galvanized Requiring Replacement")),
(AND('[1]PWS Information'!$E$10="CWS",T2096="Single Family Residence",P2096="Galvanized Requiring Replacement",Q2096="Yes")),
(AND('[1]PWS Information'!$E$10="NTNC",P2096="Galvanized Requiring Replacement")),
(AND('[1]PWS Information'!$E$10="NTNC",T2096="Single Family Residence",Q2096="Yes")))),"Tier 3",
IF((OR((AND('[1]PWS Information'!$E$10="CWS",T2096="Single Family Residence",R2096="Yes",P2096="Non-Lead", I2096="Non-Lead - Copper",K2096="Before 1989")),
(AND('[1]PWS Information'!$E$10="CWS",T2096="Single Family Residence",R2096="Yes",P2096="Non-Lead", M2096="Non-Lead - Copper",N2096="Before 1989")))),"Tier 4",
IF((OR((AND('[1]PWS Information'!$E$10="NTNC",P2096="Non-Lead")),
(AND('[1]PWS Information'!$E$10="CWS",P2096="Non-Lead",R2096="")),
(AND('[1]PWS Information'!$E$10="CWS",P2096="Non-Lead",R2096="No")),
(AND('[1]PWS Information'!$E$10="CWS",P2096="Non-Lead",R2096="Don't Know")),
(AND('[1]PWS Information'!$E$10="CWS",P2096="Non-Lead", I2096="Non-Lead - Copper", R2096="Yes", K2096="Between 1989 and 2014")),
(AND('[1]PWS Information'!$E$10="CWS",P2096="Non-Lead", I2096="Non-Lead - Copper", R2096="Yes", K2096="After 2014")),
(AND('[1]PWS Information'!$E$10="CWS",P2096="Non-Lead", I2096="Non-Lead - Copper", R2096="Yes", K2096="Unknown")),
(AND('[1]PWS Information'!$E$10="CWS",P2096="Non-Lead", M2096="Non-Lead - Copper", R2096="Yes", N2096="Between 1989 and 2014")),
(AND('[1]PWS Information'!$E$10="CWS",P2096="Non-Lead", M2096="Non-Lead - Copper", R2096="Yes", N2096="After 2014")),
(AND('[1]PWS Information'!$E$10="CWS",P2096="Non-Lead", M2096="Non-Lead - Copper", R2096="Yes", N2096="Unknown")),
(AND('[1]PWS Information'!$E$10="CWS",P2096="Unknown")),
(AND('[1]PWS Information'!$E$10="NTNC",P2096="Unknown")))),"Tier 5",
"")))))</f>
        <v>Tier 5</v>
      </c>
      <c r="Y2096" s="50"/>
      <c r="Z2096" s="50"/>
    </row>
    <row r="2097" spans="1:26" ht="30" x14ac:dyDescent="0.25">
      <c r="A2097" s="39">
        <v>980</v>
      </c>
      <c r="B2097" s="40"/>
      <c r="C2097" s="41" t="s">
        <v>311</v>
      </c>
      <c r="D2097" s="41" t="s">
        <v>519</v>
      </c>
      <c r="E2097" s="41">
        <v>75153</v>
      </c>
      <c r="F2097" s="42"/>
      <c r="G2097" s="43"/>
      <c r="H2097" s="44"/>
      <c r="I2097" s="45" t="s">
        <v>47</v>
      </c>
      <c r="J2097" s="46" t="s">
        <v>37</v>
      </c>
      <c r="K2097" s="42" t="s">
        <v>49</v>
      </c>
      <c r="L2097" s="49"/>
      <c r="M2097" s="45" t="s">
        <v>59</v>
      </c>
      <c r="N2097" s="46" t="s">
        <v>49</v>
      </c>
      <c r="O2097" s="49"/>
      <c r="P2097" s="36" t="str">
        <f t="shared" si="32"/>
        <v>Unknown</v>
      </c>
      <c r="Q2097" s="39" t="s">
        <v>46</v>
      </c>
      <c r="R2097" s="39" t="s">
        <v>46</v>
      </c>
      <c r="S2097" s="39"/>
      <c r="T2097" s="50" t="s">
        <v>52</v>
      </c>
      <c r="U2097" s="50" t="s">
        <v>37</v>
      </c>
      <c r="V2097" s="50" t="s">
        <v>49</v>
      </c>
      <c r="W2097" s="50" t="s">
        <v>37</v>
      </c>
      <c r="X2097" s="51" t="str">
        <f>IF((OR((AND('[1]PWS Information'!$E$10="CWS",T2097="Single Family Residence",P2097="Lead")),
(AND('[1]PWS Information'!$E$10="CWS",T2097="Multiple Family Residence",'[1]PWS Information'!$E$11="Yes",P2097="Lead")),
(AND('[1]PWS Information'!$E$10="NTNC",P2097="Lead")))),"Tier 1",
IF((OR((AND('[1]PWS Information'!$E$10="CWS",T2097="Multiple Family Residence",'[1]PWS Information'!$E$11="No",P2097="Lead")),
(AND('[1]PWS Information'!$E$10="CWS",T2097="Other",P2097="Lead")),
(AND('[1]PWS Information'!$E$10="CWS",T2097="Building",P2097="Lead")))),"Tier 2",
IF((OR((AND('[1]PWS Information'!$E$10="CWS",T2097="Single Family Residence",P2097="Galvanized Requiring Replacement")),
(AND('[1]PWS Information'!$E$10="CWS",T2097="Single Family Residence",P2097="Galvanized Requiring Replacement",Q2097="Yes")),
(AND('[1]PWS Information'!$E$10="NTNC",P2097="Galvanized Requiring Replacement")),
(AND('[1]PWS Information'!$E$10="NTNC",T2097="Single Family Residence",Q2097="Yes")))),"Tier 3",
IF((OR((AND('[1]PWS Information'!$E$10="CWS",T2097="Single Family Residence",R2097="Yes",P2097="Non-Lead", I2097="Non-Lead - Copper",K2097="Before 1989")),
(AND('[1]PWS Information'!$E$10="CWS",T2097="Single Family Residence",R2097="Yes",P2097="Non-Lead", M2097="Non-Lead - Copper",N2097="Before 1989")))),"Tier 4",
IF((OR((AND('[1]PWS Information'!$E$10="NTNC",P2097="Non-Lead")),
(AND('[1]PWS Information'!$E$10="CWS",P2097="Non-Lead",R2097="")),
(AND('[1]PWS Information'!$E$10="CWS",P2097="Non-Lead",R2097="No")),
(AND('[1]PWS Information'!$E$10="CWS",P2097="Non-Lead",R2097="Don't Know")),
(AND('[1]PWS Information'!$E$10="CWS",P2097="Non-Lead", I2097="Non-Lead - Copper", R2097="Yes", K2097="Between 1989 and 2014")),
(AND('[1]PWS Information'!$E$10="CWS",P2097="Non-Lead", I2097="Non-Lead - Copper", R2097="Yes", K2097="After 2014")),
(AND('[1]PWS Information'!$E$10="CWS",P2097="Non-Lead", I2097="Non-Lead - Copper", R2097="Yes", K2097="Unknown")),
(AND('[1]PWS Information'!$E$10="CWS",P2097="Non-Lead", M2097="Non-Lead - Copper", R2097="Yes", N2097="Between 1989 and 2014")),
(AND('[1]PWS Information'!$E$10="CWS",P2097="Non-Lead", M2097="Non-Lead - Copper", R2097="Yes", N2097="After 2014")),
(AND('[1]PWS Information'!$E$10="CWS",P2097="Non-Lead", M2097="Non-Lead - Copper", R2097="Yes", N2097="Unknown")),
(AND('[1]PWS Information'!$E$10="CWS",P2097="Unknown")),
(AND('[1]PWS Information'!$E$10="NTNC",P2097="Unknown")))),"Tier 5",
"")))))</f>
        <v>Tier 5</v>
      </c>
      <c r="Y2097" s="50"/>
      <c r="Z2097" s="50"/>
    </row>
    <row r="2098" spans="1:26" x14ac:dyDescent="0.25">
      <c r="A2098" s="39"/>
      <c r="B2098" s="40"/>
      <c r="C2098" s="41"/>
      <c r="D2098" s="41"/>
      <c r="E2098" s="41"/>
      <c r="F2098" s="42"/>
      <c r="G2098" s="43"/>
      <c r="H2098" s="44"/>
      <c r="I2098" s="45"/>
      <c r="J2098" s="46"/>
      <c r="K2098" s="42"/>
      <c r="L2098" s="49"/>
      <c r="M2098" s="45"/>
      <c r="N2098" s="46"/>
      <c r="O2098" s="49"/>
      <c r="P2098" s="36" t="str">
        <f t="shared" si="32"/>
        <v/>
      </c>
      <c r="Q2098" s="39"/>
      <c r="R2098" s="39"/>
      <c r="S2098" s="39"/>
      <c r="T2098" s="50"/>
      <c r="U2098" s="50"/>
      <c r="V2098" s="50"/>
      <c r="W2098" s="50"/>
      <c r="X2098" s="51" t="str">
        <f>IF((OR((AND('[1]PWS Information'!$E$10="CWS",T2098="Single Family Residence",P2098="Lead")),
(AND('[1]PWS Information'!$E$10="CWS",T2098="Multiple Family Residence",'[1]PWS Information'!$E$11="Yes",P2098="Lead")),
(AND('[1]PWS Information'!$E$10="NTNC",P2098="Lead")))),"Tier 1",
IF((OR((AND('[1]PWS Information'!$E$10="CWS",T2098="Multiple Family Residence",'[1]PWS Information'!$E$11="No",P2098="Lead")),
(AND('[1]PWS Information'!$E$10="CWS",T2098="Other",P2098="Lead")),
(AND('[1]PWS Information'!$E$10="CWS",T2098="Building",P2098="Lead")))),"Tier 2",
IF((OR((AND('[1]PWS Information'!$E$10="CWS",T2098="Single Family Residence",P2098="Galvanized Requiring Replacement")),
(AND('[1]PWS Information'!$E$10="CWS",T2098="Single Family Residence",P2098="Galvanized Requiring Replacement",Q2098="Yes")),
(AND('[1]PWS Information'!$E$10="NTNC",P2098="Galvanized Requiring Replacement")),
(AND('[1]PWS Information'!$E$10="NTNC",T2098="Single Family Residence",Q2098="Yes")))),"Tier 3",
IF((OR((AND('[1]PWS Information'!$E$10="CWS",T2098="Single Family Residence",R2098="Yes",P2098="Non-Lead", I2098="Non-Lead - Copper",K2098="Before 1989")),
(AND('[1]PWS Information'!$E$10="CWS",T2098="Single Family Residence",R2098="Yes",P2098="Non-Lead", M2098="Non-Lead - Copper",N2098="Before 1989")))),"Tier 4",
IF((OR((AND('[1]PWS Information'!$E$10="NTNC",P2098="Non-Lead")),
(AND('[1]PWS Information'!$E$10="CWS",P2098="Non-Lead",R2098="")),
(AND('[1]PWS Information'!$E$10="CWS",P2098="Non-Lead",R2098="No")),
(AND('[1]PWS Information'!$E$10="CWS",P2098="Non-Lead",R2098="Don't Know")),
(AND('[1]PWS Information'!$E$10="CWS",P2098="Non-Lead", I2098="Non-Lead - Copper", R2098="Yes", K2098="Between 1989 and 2014")),
(AND('[1]PWS Information'!$E$10="CWS",P2098="Non-Lead", I2098="Non-Lead - Copper", R2098="Yes", K2098="After 2014")),
(AND('[1]PWS Information'!$E$10="CWS",P2098="Non-Lead", I2098="Non-Lead - Copper", R2098="Yes", K2098="Unknown")),
(AND('[1]PWS Information'!$E$10="CWS",P2098="Non-Lead", M2098="Non-Lead - Copper", R2098="Yes", N2098="Between 1989 and 2014")),
(AND('[1]PWS Information'!$E$10="CWS",P2098="Non-Lead", M2098="Non-Lead - Copper", R2098="Yes", N2098="After 2014")),
(AND('[1]PWS Information'!$E$10="CWS",P2098="Non-Lead", M2098="Non-Lead - Copper", R2098="Yes", N2098="Unknown")),
(AND('[1]PWS Information'!$E$10="CWS",P2098="Unknown")),
(AND('[1]PWS Information'!$E$10="NTNC",P2098="Unknown")))),"Tier 5",
"")))))</f>
        <v/>
      </c>
      <c r="Y2098" s="50"/>
      <c r="Z2098" s="50"/>
    </row>
    <row r="2099" spans="1:26" x14ac:dyDescent="0.25">
      <c r="A2099" s="39"/>
      <c r="B2099" s="40"/>
      <c r="C2099" s="41"/>
      <c r="D2099" s="41"/>
      <c r="E2099" s="41"/>
      <c r="F2099" s="42"/>
      <c r="G2099" s="43"/>
      <c r="H2099" s="44"/>
      <c r="I2099" s="45"/>
      <c r="J2099" s="46"/>
      <c r="K2099" s="42"/>
      <c r="L2099" s="49"/>
      <c r="M2099" s="45"/>
      <c r="N2099" s="46"/>
      <c r="O2099" s="49"/>
      <c r="P2099" s="36" t="str">
        <f t="shared" si="32"/>
        <v/>
      </c>
      <c r="Q2099" s="39"/>
      <c r="R2099" s="39"/>
      <c r="S2099" s="39"/>
      <c r="T2099" s="50"/>
      <c r="U2099" s="50"/>
      <c r="V2099" s="50"/>
      <c r="W2099" s="50"/>
      <c r="X2099" s="51" t="str">
        <f>IF((OR((AND('[1]PWS Information'!$E$10="CWS",T2099="Single Family Residence",P2099="Lead")),
(AND('[1]PWS Information'!$E$10="CWS",T2099="Multiple Family Residence",'[1]PWS Information'!$E$11="Yes",P2099="Lead")),
(AND('[1]PWS Information'!$E$10="NTNC",P2099="Lead")))),"Tier 1",
IF((OR((AND('[1]PWS Information'!$E$10="CWS",T2099="Multiple Family Residence",'[1]PWS Information'!$E$11="No",P2099="Lead")),
(AND('[1]PWS Information'!$E$10="CWS",T2099="Other",P2099="Lead")),
(AND('[1]PWS Information'!$E$10="CWS",T2099="Building",P2099="Lead")))),"Tier 2",
IF((OR((AND('[1]PWS Information'!$E$10="CWS",T2099="Single Family Residence",P2099="Galvanized Requiring Replacement")),
(AND('[1]PWS Information'!$E$10="CWS",T2099="Single Family Residence",P2099="Galvanized Requiring Replacement",Q2099="Yes")),
(AND('[1]PWS Information'!$E$10="NTNC",P2099="Galvanized Requiring Replacement")),
(AND('[1]PWS Information'!$E$10="NTNC",T2099="Single Family Residence",Q2099="Yes")))),"Tier 3",
IF((OR((AND('[1]PWS Information'!$E$10="CWS",T2099="Single Family Residence",R2099="Yes",P2099="Non-Lead", I2099="Non-Lead - Copper",K2099="Before 1989")),
(AND('[1]PWS Information'!$E$10="CWS",T2099="Single Family Residence",R2099="Yes",P2099="Non-Lead", M2099="Non-Lead - Copper",N2099="Before 1989")))),"Tier 4",
IF((OR((AND('[1]PWS Information'!$E$10="NTNC",P2099="Non-Lead")),
(AND('[1]PWS Information'!$E$10="CWS",P2099="Non-Lead",R2099="")),
(AND('[1]PWS Information'!$E$10="CWS",P2099="Non-Lead",R2099="No")),
(AND('[1]PWS Information'!$E$10="CWS",P2099="Non-Lead",R2099="Don't Know")),
(AND('[1]PWS Information'!$E$10="CWS",P2099="Non-Lead", I2099="Non-Lead - Copper", R2099="Yes", K2099="Between 1989 and 2014")),
(AND('[1]PWS Information'!$E$10="CWS",P2099="Non-Lead", I2099="Non-Lead - Copper", R2099="Yes", K2099="After 2014")),
(AND('[1]PWS Information'!$E$10="CWS",P2099="Non-Lead", I2099="Non-Lead - Copper", R2099="Yes", K2099="Unknown")),
(AND('[1]PWS Information'!$E$10="CWS",P2099="Non-Lead", M2099="Non-Lead - Copper", R2099="Yes", N2099="Between 1989 and 2014")),
(AND('[1]PWS Information'!$E$10="CWS",P2099="Non-Lead", M2099="Non-Lead - Copper", R2099="Yes", N2099="After 2014")),
(AND('[1]PWS Information'!$E$10="CWS",P2099="Non-Lead", M2099="Non-Lead - Copper", R2099="Yes", N2099="Unknown")),
(AND('[1]PWS Information'!$E$10="CWS",P2099="Unknown")),
(AND('[1]PWS Information'!$E$10="NTNC",P2099="Unknown")))),"Tier 5",
"")))))</f>
        <v/>
      </c>
      <c r="Y2099" s="50"/>
      <c r="Z2099" s="50"/>
    </row>
    <row r="2100" spans="1:26" x14ac:dyDescent="0.25">
      <c r="A2100" s="39"/>
      <c r="B2100" s="40"/>
      <c r="C2100" s="41"/>
      <c r="D2100" s="41"/>
      <c r="E2100" s="41"/>
      <c r="F2100" s="42"/>
      <c r="G2100" s="43"/>
      <c r="H2100" s="44"/>
      <c r="I2100" s="45"/>
      <c r="J2100" s="46"/>
      <c r="K2100" s="42"/>
      <c r="L2100" s="49"/>
      <c r="M2100" s="45"/>
      <c r="N2100" s="46"/>
      <c r="O2100" s="49"/>
      <c r="P2100" s="36" t="str">
        <f t="shared" si="32"/>
        <v/>
      </c>
      <c r="Q2100" s="39"/>
      <c r="R2100" s="39"/>
      <c r="S2100" s="39"/>
      <c r="T2100" s="50"/>
      <c r="U2100" s="50"/>
      <c r="V2100" s="50"/>
      <c r="W2100" s="50"/>
      <c r="X2100" s="51" t="str">
        <f>IF((OR((AND('[1]PWS Information'!$E$10="CWS",T2100="Single Family Residence",P2100="Lead")),
(AND('[1]PWS Information'!$E$10="CWS",T2100="Multiple Family Residence",'[1]PWS Information'!$E$11="Yes",P2100="Lead")),
(AND('[1]PWS Information'!$E$10="NTNC",P2100="Lead")))),"Tier 1",
IF((OR((AND('[1]PWS Information'!$E$10="CWS",T2100="Multiple Family Residence",'[1]PWS Information'!$E$11="No",P2100="Lead")),
(AND('[1]PWS Information'!$E$10="CWS",T2100="Other",P2100="Lead")),
(AND('[1]PWS Information'!$E$10="CWS",T2100="Building",P2100="Lead")))),"Tier 2",
IF((OR((AND('[1]PWS Information'!$E$10="CWS",T2100="Single Family Residence",P2100="Galvanized Requiring Replacement")),
(AND('[1]PWS Information'!$E$10="CWS",T2100="Single Family Residence",P2100="Galvanized Requiring Replacement",Q2100="Yes")),
(AND('[1]PWS Information'!$E$10="NTNC",P2100="Galvanized Requiring Replacement")),
(AND('[1]PWS Information'!$E$10="NTNC",T2100="Single Family Residence",Q2100="Yes")))),"Tier 3",
IF((OR((AND('[1]PWS Information'!$E$10="CWS",T2100="Single Family Residence",R2100="Yes",P2100="Non-Lead", I2100="Non-Lead - Copper",K2100="Before 1989")),
(AND('[1]PWS Information'!$E$10="CWS",T2100="Single Family Residence",R2100="Yes",P2100="Non-Lead", M2100="Non-Lead - Copper",N2100="Before 1989")))),"Tier 4",
IF((OR((AND('[1]PWS Information'!$E$10="NTNC",P2100="Non-Lead")),
(AND('[1]PWS Information'!$E$10="CWS",P2100="Non-Lead",R2100="")),
(AND('[1]PWS Information'!$E$10="CWS",P2100="Non-Lead",R2100="No")),
(AND('[1]PWS Information'!$E$10="CWS",P2100="Non-Lead",R2100="Don't Know")),
(AND('[1]PWS Information'!$E$10="CWS",P2100="Non-Lead", I2100="Non-Lead - Copper", R2100="Yes", K2100="Between 1989 and 2014")),
(AND('[1]PWS Information'!$E$10="CWS",P2100="Non-Lead", I2100="Non-Lead - Copper", R2100="Yes", K2100="After 2014")),
(AND('[1]PWS Information'!$E$10="CWS",P2100="Non-Lead", I2100="Non-Lead - Copper", R2100="Yes", K2100="Unknown")),
(AND('[1]PWS Information'!$E$10="CWS",P2100="Non-Lead", M2100="Non-Lead - Copper", R2100="Yes", N2100="Between 1989 and 2014")),
(AND('[1]PWS Information'!$E$10="CWS",P2100="Non-Lead", M2100="Non-Lead - Copper", R2100="Yes", N2100="After 2014")),
(AND('[1]PWS Information'!$E$10="CWS",P2100="Non-Lead", M2100="Non-Lead - Copper", R2100="Yes", N2100="Unknown")),
(AND('[1]PWS Information'!$E$10="CWS",P2100="Unknown")),
(AND('[1]PWS Information'!$E$10="NTNC",P2100="Unknown")))),"Tier 5",
"")))))</f>
        <v/>
      </c>
      <c r="Y2100" s="50"/>
      <c r="Z2100" s="50"/>
    </row>
    <row r="2101" spans="1:26" ht="30" x14ac:dyDescent="0.25">
      <c r="A2101" s="39">
        <v>986</v>
      </c>
      <c r="B2101" s="40"/>
      <c r="C2101" s="41" t="s">
        <v>530</v>
      </c>
      <c r="D2101" s="41" t="s">
        <v>519</v>
      </c>
      <c r="E2101" s="41">
        <v>75144</v>
      </c>
      <c r="F2101" s="42"/>
      <c r="G2101" s="43"/>
      <c r="H2101" s="44"/>
      <c r="I2101" s="45" t="s">
        <v>47</v>
      </c>
      <c r="J2101" s="46" t="s">
        <v>37</v>
      </c>
      <c r="K2101" s="42" t="s">
        <v>40</v>
      </c>
      <c r="L2101" s="49"/>
      <c r="M2101" s="45" t="s">
        <v>59</v>
      </c>
      <c r="N2101" s="46" t="s">
        <v>49</v>
      </c>
      <c r="O2101" s="49"/>
      <c r="P2101" s="36" t="str">
        <f t="shared" si="32"/>
        <v>Unknown</v>
      </c>
      <c r="Q2101" s="39" t="s">
        <v>46</v>
      </c>
      <c r="R2101" s="39" t="s">
        <v>46</v>
      </c>
      <c r="S2101" s="39"/>
      <c r="T2101" s="50" t="s">
        <v>52</v>
      </c>
      <c r="U2101" s="50" t="s">
        <v>37</v>
      </c>
      <c r="V2101" s="50" t="s">
        <v>49</v>
      </c>
      <c r="W2101" s="50" t="s">
        <v>37</v>
      </c>
      <c r="X2101" s="51" t="str">
        <f>IF((OR((AND('[1]PWS Information'!$E$10="CWS",T2101="Single Family Residence",P2101="Lead")),
(AND('[1]PWS Information'!$E$10="CWS",T2101="Multiple Family Residence",'[1]PWS Information'!$E$11="Yes",P2101="Lead")),
(AND('[1]PWS Information'!$E$10="NTNC",P2101="Lead")))),"Tier 1",
IF((OR((AND('[1]PWS Information'!$E$10="CWS",T2101="Multiple Family Residence",'[1]PWS Information'!$E$11="No",P2101="Lead")),
(AND('[1]PWS Information'!$E$10="CWS",T2101="Other",P2101="Lead")),
(AND('[1]PWS Information'!$E$10="CWS",T2101="Building",P2101="Lead")))),"Tier 2",
IF((OR((AND('[1]PWS Information'!$E$10="CWS",T2101="Single Family Residence",P2101="Galvanized Requiring Replacement")),
(AND('[1]PWS Information'!$E$10="CWS",T2101="Single Family Residence",P2101="Galvanized Requiring Replacement",Q2101="Yes")),
(AND('[1]PWS Information'!$E$10="NTNC",P2101="Galvanized Requiring Replacement")),
(AND('[1]PWS Information'!$E$10="NTNC",T2101="Single Family Residence",Q2101="Yes")))),"Tier 3",
IF((OR((AND('[1]PWS Information'!$E$10="CWS",T2101="Single Family Residence",R2101="Yes",P2101="Non-Lead", I2101="Non-Lead - Copper",K2101="Before 1989")),
(AND('[1]PWS Information'!$E$10="CWS",T2101="Single Family Residence",R2101="Yes",P2101="Non-Lead", M2101="Non-Lead - Copper",N2101="Before 1989")))),"Tier 4",
IF((OR((AND('[1]PWS Information'!$E$10="NTNC",P2101="Non-Lead")),
(AND('[1]PWS Information'!$E$10="CWS",P2101="Non-Lead",R2101="")),
(AND('[1]PWS Information'!$E$10="CWS",P2101="Non-Lead",R2101="No")),
(AND('[1]PWS Information'!$E$10="CWS",P2101="Non-Lead",R2101="Don't Know")),
(AND('[1]PWS Information'!$E$10="CWS",P2101="Non-Lead", I2101="Non-Lead - Copper", R2101="Yes", K2101="Between 1989 and 2014")),
(AND('[1]PWS Information'!$E$10="CWS",P2101="Non-Lead", I2101="Non-Lead - Copper", R2101="Yes", K2101="After 2014")),
(AND('[1]PWS Information'!$E$10="CWS",P2101="Non-Lead", I2101="Non-Lead - Copper", R2101="Yes", K2101="Unknown")),
(AND('[1]PWS Information'!$E$10="CWS",P2101="Non-Lead", M2101="Non-Lead - Copper", R2101="Yes", N2101="Between 1989 and 2014")),
(AND('[1]PWS Information'!$E$10="CWS",P2101="Non-Lead", M2101="Non-Lead - Copper", R2101="Yes", N2101="After 2014")),
(AND('[1]PWS Information'!$E$10="CWS",P2101="Non-Lead", M2101="Non-Lead - Copper", R2101="Yes", N2101="Unknown")),
(AND('[1]PWS Information'!$E$10="CWS",P2101="Unknown")),
(AND('[1]PWS Information'!$E$10="NTNC",P2101="Unknown")))),"Tier 5",
"")))))</f>
        <v>Tier 5</v>
      </c>
      <c r="Y2101" s="50"/>
      <c r="Z2101" s="50"/>
    </row>
    <row r="2102" spans="1:26" ht="30" x14ac:dyDescent="0.25">
      <c r="A2102" s="39">
        <v>999</v>
      </c>
      <c r="B2102" s="40">
        <v>1075</v>
      </c>
      <c r="C2102" s="41" t="s">
        <v>356</v>
      </c>
      <c r="D2102" s="41" t="s">
        <v>522</v>
      </c>
      <c r="E2102" s="41">
        <v>75144</v>
      </c>
      <c r="F2102" s="42"/>
      <c r="G2102" s="43"/>
      <c r="H2102" s="44"/>
      <c r="I2102" s="45" t="s">
        <v>47</v>
      </c>
      <c r="J2102" s="46" t="s">
        <v>37</v>
      </c>
      <c r="K2102" s="42" t="s">
        <v>49</v>
      </c>
      <c r="L2102" s="49"/>
      <c r="M2102" s="45" t="s">
        <v>59</v>
      </c>
      <c r="N2102" s="46" t="s">
        <v>49</v>
      </c>
      <c r="O2102" s="49"/>
      <c r="P2102" s="36" t="str">
        <f t="shared" si="32"/>
        <v>Unknown</v>
      </c>
      <c r="Q2102" s="39" t="s">
        <v>46</v>
      </c>
      <c r="R2102" s="39" t="s">
        <v>46</v>
      </c>
      <c r="S2102" s="39"/>
      <c r="T2102" s="50" t="s">
        <v>52</v>
      </c>
      <c r="U2102" s="50" t="s">
        <v>37</v>
      </c>
      <c r="V2102" s="50" t="s">
        <v>49</v>
      </c>
      <c r="W2102" s="50" t="s">
        <v>37</v>
      </c>
      <c r="X2102" s="51" t="str">
        <f>IF((OR((AND('[1]PWS Information'!$E$10="CWS",T2102="Single Family Residence",P2102="Lead")),
(AND('[1]PWS Information'!$E$10="CWS",T2102="Multiple Family Residence",'[1]PWS Information'!$E$11="Yes",P2102="Lead")),
(AND('[1]PWS Information'!$E$10="NTNC",P2102="Lead")))),"Tier 1",
IF((OR((AND('[1]PWS Information'!$E$10="CWS",T2102="Multiple Family Residence",'[1]PWS Information'!$E$11="No",P2102="Lead")),
(AND('[1]PWS Information'!$E$10="CWS",T2102="Other",P2102="Lead")),
(AND('[1]PWS Information'!$E$10="CWS",T2102="Building",P2102="Lead")))),"Tier 2",
IF((OR((AND('[1]PWS Information'!$E$10="CWS",T2102="Single Family Residence",P2102="Galvanized Requiring Replacement")),
(AND('[1]PWS Information'!$E$10="CWS",T2102="Single Family Residence",P2102="Galvanized Requiring Replacement",Q2102="Yes")),
(AND('[1]PWS Information'!$E$10="NTNC",P2102="Galvanized Requiring Replacement")),
(AND('[1]PWS Information'!$E$10="NTNC",T2102="Single Family Residence",Q2102="Yes")))),"Tier 3",
IF((OR((AND('[1]PWS Information'!$E$10="CWS",T2102="Single Family Residence",R2102="Yes",P2102="Non-Lead", I2102="Non-Lead - Copper",K2102="Before 1989")),
(AND('[1]PWS Information'!$E$10="CWS",T2102="Single Family Residence",R2102="Yes",P2102="Non-Lead", M2102="Non-Lead - Copper",N2102="Before 1989")))),"Tier 4",
IF((OR((AND('[1]PWS Information'!$E$10="NTNC",P2102="Non-Lead")),
(AND('[1]PWS Information'!$E$10="CWS",P2102="Non-Lead",R2102="")),
(AND('[1]PWS Information'!$E$10="CWS",P2102="Non-Lead",R2102="No")),
(AND('[1]PWS Information'!$E$10="CWS",P2102="Non-Lead",R2102="Don't Know")),
(AND('[1]PWS Information'!$E$10="CWS",P2102="Non-Lead", I2102="Non-Lead - Copper", R2102="Yes", K2102="Between 1989 and 2014")),
(AND('[1]PWS Information'!$E$10="CWS",P2102="Non-Lead", I2102="Non-Lead - Copper", R2102="Yes", K2102="After 2014")),
(AND('[1]PWS Information'!$E$10="CWS",P2102="Non-Lead", I2102="Non-Lead - Copper", R2102="Yes", K2102="Unknown")),
(AND('[1]PWS Information'!$E$10="CWS",P2102="Non-Lead", M2102="Non-Lead - Copper", R2102="Yes", N2102="Between 1989 and 2014")),
(AND('[1]PWS Information'!$E$10="CWS",P2102="Non-Lead", M2102="Non-Lead - Copper", R2102="Yes", N2102="After 2014")),
(AND('[1]PWS Information'!$E$10="CWS",P2102="Non-Lead", M2102="Non-Lead - Copper", R2102="Yes", N2102="Unknown")),
(AND('[1]PWS Information'!$E$10="CWS",P2102="Unknown")),
(AND('[1]PWS Information'!$E$10="NTNC",P2102="Unknown")))),"Tier 5",
"")))))</f>
        <v>Tier 5</v>
      </c>
      <c r="Y2102" s="50"/>
      <c r="Z2102" s="50"/>
    </row>
    <row r="2103" spans="1:26" x14ac:dyDescent="0.25">
      <c r="A2103" s="39"/>
      <c r="B2103" s="40"/>
      <c r="C2103" s="41"/>
      <c r="D2103" s="41"/>
      <c r="E2103" s="41"/>
      <c r="F2103" s="42"/>
      <c r="G2103" s="43"/>
      <c r="H2103" s="44"/>
      <c r="I2103" s="45"/>
      <c r="J2103" s="46"/>
      <c r="K2103" s="42"/>
      <c r="L2103" s="49"/>
      <c r="M2103" s="45"/>
      <c r="N2103" s="46"/>
      <c r="O2103" s="49"/>
      <c r="P2103" s="36" t="str">
        <f t="shared" si="32"/>
        <v/>
      </c>
      <c r="Q2103" s="39"/>
      <c r="R2103" s="39"/>
      <c r="S2103" s="39"/>
      <c r="T2103" s="50"/>
      <c r="U2103" s="50"/>
      <c r="V2103" s="50"/>
      <c r="W2103" s="50"/>
      <c r="X2103" s="51" t="str">
        <f>IF((OR((AND('[1]PWS Information'!$E$10="CWS",T2103="Single Family Residence",P2103="Lead")),
(AND('[1]PWS Information'!$E$10="CWS",T2103="Multiple Family Residence",'[1]PWS Information'!$E$11="Yes",P2103="Lead")),
(AND('[1]PWS Information'!$E$10="NTNC",P2103="Lead")))),"Tier 1",
IF((OR((AND('[1]PWS Information'!$E$10="CWS",T2103="Multiple Family Residence",'[1]PWS Information'!$E$11="No",P2103="Lead")),
(AND('[1]PWS Information'!$E$10="CWS",T2103="Other",P2103="Lead")),
(AND('[1]PWS Information'!$E$10="CWS",T2103="Building",P2103="Lead")))),"Tier 2",
IF((OR((AND('[1]PWS Information'!$E$10="CWS",T2103="Single Family Residence",P2103="Galvanized Requiring Replacement")),
(AND('[1]PWS Information'!$E$10="CWS",T2103="Single Family Residence",P2103="Galvanized Requiring Replacement",Q2103="Yes")),
(AND('[1]PWS Information'!$E$10="NTNC",P2103="Galvanized Requiring Replacement")),
(AND('[1]PWS Information'!$E$10="NTNC",T2103="Single Family Residence",Q2103="Yes")))),"Tier 3",
IF((OR((AND('[1]PWS Information'!$E$10="CWS",T2103="Single Family Residence",R2103="Yes",P2103="Non-Lead", I2103="Non-Lead - Copper",K2103="Before 1989")),
(AND('[1]PWS Information'!$E$10="CWS",T2103="Single Family Residence",R2103="Yes",P2103="Non-Lead", M2103="Non-Lead - Copper",N2103="Before 1989")))),"Tier 4",
IF((OR((AND('[1]PWS Information'!$E$10="NTNC",P2103="Non-Lead")),
(AND('[1]PWS Information'!$E$10="CWS",P2103="Non-Lead",R2103="")),
(AND('[1]PWS Information'!$E$10="CWS",P2103="Non-Lead",R2103="No")),
(AND('[1]PWS Information'!$E$10="CWS",P2103="Non-Lead",R2103="Don't Know")),
(AND('[1]PWS Information'!$E$10="CWS",P2103="Non-Lead", I2103="Non-Lead - Copper", R2103="Yes", K2103="Between 1989 and 2014")),
(AND('[1]PWS Information'!$E$10="CWS",P2103="Non-Lead", I2103="Non-Lead - Copper", R2103="Yes", K2103="After 2014")),
(AND('[1]PWS Information'!$E$10="CWS",P2103="Non-Lead", I2103="Non-Lead - Copper", R2103="Yes", K2103="Unknown")),
(AND('[1]PWS Information'!$E$10="CWS",P2103="Non-Lead", M2103="Non-Lead - Copper", R2103="Yes", N2103="Between 1989 and 2014")),
(AND('[1]PWS Information'!$E$10="CWS",P2103="Non-Lead", M2103="Non-Lead - Copper", R2103="Yes", N2103="After 2014")),
(AND('[1]PWS Information'!$E$10="CWS",P2103="Non-Lead", M2103="Non-Lead - Copper", R2103="Yes", N2103="Unknown")),
(AND('[1]PWS Information'!$E$10="CWS",P2103="Unknown")),
(AND('[1]PWS Information'!$E$10="NTNC",P2103="Unknown")))),"Tier 5",
"")))))</f>
        <v/>
      </c>
      <c r="Y2103" s="50"/>
      <c r="Z2103" s="50"/>
    </row>
    <row r="2104" spans="1:26" x14ac:dyDescent="0.25">
      <c r="A2104" s="39"/>
      <c r="B2104" s="40"/>
      <c r="C2104" s="41"/>
      <c r="D2104" s="41"/>
      <c r="E2104" s="41"/>
      <c r="F2104" s="42"/>
      <c r="G2104" s="43"/>
      <c r="H2104" s="44"/>
      <c r="I2104" s="45"/>
      <c r="J2104" s="46"/>
      <c r="K2104" s="42"/>
      <c r="L2104" s="49"/>
      <c r="M2104" s="45"/>
      <c r="N2104" s="46"/>
      <c r="O2104" s="49"/>
      <c r="P2104" s="36" t="str">
        <f t="shared" si="32"/>
        <v/>
      </c>
      <c r="Q2104" s="39"/>
      <c r="R2104" s="39"/>
      <c r="S2104" s="39"/>
      <c r="T2104" s="50"/>
      <c r="U2104" s="50"/>
      <c r="V2104" s="50"/>
      <c r="W2104" s="50"/>
      <c r="X2104" s="51" t="str">
        <f>IF((OR((AND('[1]PWS Information'!$E$10="CWS",T2104="Single Family Residence",P2104="Lead")),
(AND('[1]PWS Information'!$E$10="CWS",T2104="Multiple Family Residence",'[1]PWS Information'!$E$11="Yes",P2104="Lead")),
(AND('[1]PWS Information'!$E$10="NTNC",P2104="Lead")))),"Tier 1",
IF((OR((AND('[1]PWS Information'!$E$10="CWS",T2104="Multiple Family Residence",'[1]PWS Information'!$E$11="No",P2104="Lead")),
(AND('[1]PWS Information'!$E$10="CWS",T2104="Other",P2104="Lead")),
(AND('[1]PWS Information'!$E$10="CWS",T2104="Building",P2104="Lead")))),"Tier 2",
IF((OR((AND('[1]PWS Information'!$E$10="CWS",T2104="Single Family Residence",P2104="Galvanized Requiring Replacement")),
(AND('[1]PWS Information'!$E$10="CWS",T2104="Single Family Residence",P2104="Galvanized Requiring Replacement",Q2104="Yes")),
(AND('[1]PWS Information'!$E$10="NTNC",P2104="Galvanized Requiring Replacement")),
(AND('[1]PWS Information'!$E$10="NTNC",T2104="Single Family Residence",Q2104="Yes")))),"Tier 3",
IF((OR((AND('[1]PWS Information'!$E$10="CWS",T2104="Single Family Residence",R2104="Yes",P2104="Non-Lead", I2104="Non-Lead - Copper",K2104="Before 1989")),
(AND('[1]PWS Information'!$E$10="CWS",T2104="Single Family Residence",R2104="Yes",P2104="Non-Lead", M2104="Non-Lead - Copper",N2104="Before 1989")))),"Tier 4",
IF((OR((AND('[1]PWS Information'!$E$10="NTNC",P2104="Non-Lead")),
(AND('[1]PWS Information'!$E$10="CWS",P2104="Non-Lead",R2104="")),
(AND('[1]PWS Information'!$E$10="CWS",P2104="Non-Lead",R2104="No")),
(AND('[1]PWS Information'!$E$10="CWS",P2104="Non-Lead",R2104="Don't Know")),
(AND('[1]PWS Information'!$E$10="CWS",P2104="Non-Lead", I2104="Non-Lead - Copper", R2104="Yes", K2104="Between 1989 and 2014")),
(AND('[1]PWS Information'!$E$10="CWS",P2104="Non-Lead", I2104="Non-Lead - Copper", R2104="Yes", K2104="After 2014")),
(AND('[1]PWS Information'!$E$10="CWS",P2104="Non-Lead", I2104="Non-Lead - Copper", R2104="Yes", K2104="Unknown")),
(AND('[1]PWS Information'!$E$10="CWS",P2104="Non-Lead", M2104="Non-Lead - Copper", R2104="Yes", N2104="Between 1989 and 2014")),
(AND('[1]PWS Information'!$E$10="CWS",P2104="Non-Lead", M2104="Non-Lead - Copper", R2104="Yes", N2104="After 2014")),
(AND('[1]PWS Information'!$E$10="CWS",P2104="Non-Lead", M2104="Non-Lead - Copper", R2104="Yes", N2104="Unknown")),
(AND('[1]PWS Information'!$E$10="CWS",P2104="Unknown")),
(AND('[1]PWS Information'!$E$10="NTNC",P2104="Unknown")))),"Tier 5",
"")))))</f>
        <v/>
      </c>
      <c r="Y2104" s="50"/>
      <c r="Z2104" s="50"/>
    </row>
    <row r="2105" spans="1:26" ht="30" x14ac:dyDescent="0.25">
      <c r="A2105" s="39">
        <v>1026</v>
      </c>
      <c r="B2105" s="40">
        <v>1835</v>
      </c>
      <c r="C2105" s="41" t="s">
        <v>531</v>
      </c>
      <c r="D2105" s="41" t="s">
        <v>522</v>
      </c>
      <c r="E2105" s="41">
        <v>75144</v>
      </c>
      <c r="F2105" s="42"/>
      <c r="G2105" s="43"/>
      <c r="H2105" s="44"/>
      <c r="I2105" s="45" t="s">
        <v>47</v>
      </c>
      <c r="J2105" s="46" t="s">
        <v>37</v>
      </c>
      <c r="K2105" s="42" t="s">
        <v>49</v>
      </c>
      <c r="L2105" s="49"/>
      <c r="M2105" s="45" t="s">
        <v>59</v>
      </c>
      <c r="N2105" s="46" t="s">
        <v>49</v>
      </c>
      <c r="O2105" s="49"/>
      <c r="P2105" s="36" t="str">
        <f t="shared" si="32"/>
        <v>Unknown</v>
      </c>
      <c r="Q2105" s="39" t="s">
        <v>37</v>
      </c>
      <c r="R2105" s="39" t="s">
        <v>37</v>
      </c>
      <c r="S2105" s="39"/>
      <c r="T2105" s="50" t="s">
        <v>36</v>
      </c>
      <c r="U2105" s="50" t="s">
        <v>37</v>
      </c>
      <c r="V2105" s="50" t="s">
        <v>37</v>
      </c>
      <c r="W2105" s="50" t="s">
        <v>37</v>
      </c>
      <c r="X2105" s="51" t="str">
        <f>IF((OR((AND('[1]PWS Information'!$E$10="CWS",T2105="Single Family Residence",P2105="Lead")),
(AND('[1]PWS Information'!$E$10="CWS",T2105="Multiple Family Residence",'[1]PWS Information'!$E$11="Yes",P2105="Lead")),
(AND('[1]PWS Information'!$E$10="NTNC",P2105="Lead")))),"Tier 1",
IF((OR((AND('[1]PWS Information'!$E$10="CWS",T2105="Multiple Family Residence",'[1]PWS Information'!$E$11="No",P2105="Lead")),
(AND('[1]PWS Information'!$E$10="CWS",T2105="Other",P2105="Lead")),
(AND('[1]PWS Information'!$E$10="CWS",T2105="Building",P2105="Lead")))),"Tier 2",
IF((OR((AND('[1]PWS Information'!$E$10="CWS",T2105="Single Family Residence",P2105="Galvanized Requiring Replacement")),
(AND('[1]PWS Information'!$E$10="CWS",T2105="Single Family Residence",P2105="Galvanized Requiring Replacement",Q2105="Yes")),
(AND('[1]PWS Information'!$E$10="NTNC",P2105="Galvanized Requiring Replacement")),
(AND('[1]PWS Information'!$E$10="NTNC",T2105="Single Family Residence",Q2105="Yes")))),"Tier 3",
IF((OR((AND('[1]PWS Information'!$E$10="CWS",T2105="Single Family Residence",R2105="Yes",P2105="Non-Lead", I2105="Non-Lead - Copper",K2105="Before 1989")),
(AND('[1]PWS Information'!$E$10="CWS",T2105="Single Family Residence",R2105="Yes",P2105="Non-Lead", M2105="Non-Lead - Copper",N2105="Before 1989")))),"Tier 4",
IF((OR((AND('[1]PWS Information'!$E$10="NTNC",P2105="Non-Lead")),
(AND('[1]PWS Information'!$E$10="CWS",P2105="Non-Lead",R2105="")),
(AND('[1]PWS Information'!$E$10="CWS",P2105="Non-Lead",R2105="No")),
(AND('[1]PWS Information'!$E$10="CWS",P2105="Non-Lead",R2105="Don't Know")),
(AND('[1]PWS Information'!$E$10="CWS",P2105="Non-Lead", I2105="Non-Lead - Copper", R2105="Yes", K2105="Between 1989 and 2014")),
(AND('[1]PWS Information'!$E$10="CWS",P2105="Non-Lead", I2105="Non-Lead - Copper", R2105="Yes", K2105="After 2014")),
(AND('[1]PWS Information'!$E$10="CWS",P2105="Non-Lead", I2105="Non-Lead - Copper", R2105="Yes", K2105="Unknown")),
(AND('[1]PWS Information'!$E$10="CWS",P2105="Non-Lead", M2105="Non-Lead - Copper", R2105="Yes", N2105="Between 1989 and 2014")),
(AND('[1]PWS Information'!$E$10="CWS",P2105="Non-Lead", M2105="Non-Lead - Copper", R2105="Yes", N2105="After 2014")),
(AND('[1]PWS Information'!$E$10="CWS",P2105="Non-Lead", M2105="Non-Lead - Copper", R2105="Yes", N2105="Unknown")),
(AND('[1]PWS Information'!$E$10="CWS",P2105="Unknown")),
(AND('[1]PWS Information'!$E$10="NTNC",P2105="Unknown")))),"Tier 5",
"")))))</f>
        <v>Tier 5</v>
      </c>
      <c r="Y2105" s="50"/>
      <c r="Z2105" s="50"/>
    </row>
    <row r="2106" spans="1:26" ht="30" x14ac:dyDescent="0.25">
      <c r="A2106" s="39">
        <v>1027</v>
      </c>
      <c r="B2106" s="40">
        <v>105</v>
      </c>
      <c r="C2106" s="41" t="s">
        <v>387</v>
      </c>
      <c r="D2106" s="41" t="s">
        <v>522</v>
      </c>
      <c r="E2106" s="41">
        <v>75144</v>
      </c>
      <c r="F2106" s="42"/>
      <c r="G2106" s="43"/>
      <c r="H2106" s="44"/>
      <c r="I2106" s="45" t="s">
        <v>47</v>
      </c>
      <c r="J2106" s="46" t="s">
        <v>37</v>
      </c>
      <c r="K2106" s="42" t="s">
        <v>40</v>
      </c>
      <c r="L2106" s="49"/>
      <c r="M2106" s="45" t="s">
        <v>47</v>
      </c>
      <c r="N2106" s="46" t="s">
        <v>40</v>
      </c>
      <c r="O2106" s="49"/>
      <c r="P2106" s="36" t="str">
        <f t="shared" si="32"/>
        <v>Non-Lead</v>
      </c>
      <c r="Q2106" s="39" t="s">
        <v>46</v>
      </c>
      <c r="R2106" s="39" t="s">
        <v>46</v>
      </c>
      <c r="S2106" s="39"/>
      <c r="T2106" s="50" t="s">
        <v>36</v>
      </c>
      <c r="U2106" s="50" t="s">
        <v>37</v>
      </c>
      <c r="V2106" s="50" t="s">
        <v>49</v>
      </c>
      <c r="W2106" s="50" t="s">
        <v>37</v>
      </c>
      <c r="X2106" s="51" t="str">
        <f>IF((OR((AND('[1]PWS Information'!$E$10="CWS",T2106="Single Family Residence",P2106="Lead")),
(AND('[1]PWS Information'!$E$10="CWS",T2106="Multiple Family Residence",'[1]PWS Information'!$E$11="Yes",P2106="Lead")),
(AND('[1]PWS Information'!$E$10="NTNC",P2106="Lead")))),"Tier 1",
IF((OR((AND('[1]PWS Information'!$E$10="CWS",T2106="Multiple Family Residence",'[1]PWS Information'!$E$11="No",P2106="Lead")),
(AND('[1]PWS Information'!$E$10="CWS",T2106="Other",P2106="Lead")),
(AND('[1]PWS Information'!$E$10="CWS",T2106="Building",P2106="Lead")))),"Tier 2",
IF((OR((AND('[1]PWS Information'!$E$10="CWS",T2106="Single Family Residence",P2106="Galvanized Requiring Replacement")),
(AND('[1]PWS Information'!$E$10="CWS",T2106="Single Family Residence",P2106="Galvanized Requiring Replacement",Q2106="Yes")),
(AND('[1]PWS Information'!$E$10="NTNC",P2106="Galvanized Requiring Replacement")),
(AND('[1]PWS Information'!$E$10="NTNC",T2106="Single Family Residence",Q2106="Yes")))),"Tier 3",
IF((OR((AND('[1]PWS Information'!$E$10="CWS",T2106="Single Family Residence",R2106="Yes",P2106="Non-Lead", I2106="Non-Lead - Copper",K2106="Before 1989")),
(AND('[1]PWS Information'!$E$10="CWS",T2106="Single Family Residence",R2106="Yes",P2106="Non-Lead", M2106="Non-Lead - Copper",N2106="Before 1989")))),"Tier 4",
IF((OR((AND('[1]PWS Information'!$E$10="NTNC",P2106="Non-Lead")),
(AND('[1]PWS Information'!$E$10="CWS",P2106="Non-Lead",R2106="")),
(AND('[1]PWS Information'!$E$10="CWS",P2106="Non-Lead",R2106="No")),
(AND('[1]PWS Information'!$E$10="CWS",P2106="Non-Lead",R2106="Don't Know")),
(AND('[1]PWS Information'!$E$10="CWS",P2106="Non-Lead", I2106="Non-Lead - Copper", R2106="Yes", K2106="Between 1989 and 2014")),
(AND('[1]PWS Information'!$E$10="CWS",P2106="Non-Lead", I2106="Non-Lead - Copper", R2106="Yes", K2106="After 2014")),
(AND('[1]PWS Information'!$E$10="CWS",P2106="Non-Lead", I2106="Non-Lead - Copper", R2106="Yes", K2106="Unknown")),
(AND('[1]PWS Information'!$E$10="CWS",P2106="Non-Lead", M2106="Non-Lead - Copper", R2106="Yes", N2106="Between 1989 and 2014")),
(AND('[1]PWS Information'!$E$10="CWS",P2106="Non-Lead", M2106="Non-Lead - Copper", R2106="Yes", N2106="After 2014")),
(AND('[1]PWS Information'!$E$10="CWS",P2106="Non-Lead", M2106="Non-Lead - Copper", R2106="Yes", N2106="Unknown")),
(AND('[1]PWS Information'!$E$10="CWS",P2106="Unknown")),
(AND('[1]PWS Information'!$E$10="NTNC",P2106="Unknown")))),"Tier 5",
"")))))</f>
        <v>Tier 5</v>
      </c>
      <c r="Y2106" s="50"/>
      <c r="Z2106" s="50"/>
    </row>
    <row r="2107" spans="1:26" x14ac:dyDescent="0.25">
      <c r="A2107" s="39"/>
      <c r="B2107" s="40"/>
      <c r="C2107" s="41"/>
      <c r="D2107" s="41"/>
      <c r="E2107" s="41"/>
      <c r="F2107" s="42"/>
      <c r="G2107" s="43"/>
      <c r="H2107" s="44"/>
      <c r="I2107" s="45"/>
      <c r="J2107" s="46"/>
      <c r="K2107" s="42"/>
      <c r="L2107" s="49"/>
      <c r="M2107" s="45"/>
      <c r="N2107" s="46"/>
      <c r="O2107" s="49"/>
      <c r="P2107" s="36" t="str">
        <f t="shared" si="32"/>
        <v/>
      </c>
      <c r="Q2107" s="39"/>
      <c r="R2107" s="39"/>
      <c r="S2107" s="39"/>
      <c r="T2107" s="50"/>
      <c r="U2107" s="50"/>
      <c r="V2107" s="50"/>
      <c r="W2107" s="50"/>
      <c r="X2107" s="51" t="str">
        <f>IF((OR((AND('[1]PWS Information'!$E$10="CWS",T2107="Single Family Residence",P2107="Lead")),
(AND('[1]PWS Information'!$E$10="CWS",T2107="Multiple Family Residence",'[1]PWS Information'!$E$11="Yes",P2107="Lead")),
(AND('[1]PWS Information'!$E$10="NTNC",P2107="Lead")))),"Tier 1",
IF((OR((AND('[1]PWS Information'!$E$10="CWS",T2107="Multiple Family Residence",'[1]PWS Information'!$E$11="No",P2107="Lead")),
(AND('[1]PWS Information'!$E$10="CWS",T2107="Other",P2107="Lead")),
(AND('[1]PWS Information'!$E$10="CWS",T2107="Building",P2107="Lead")))),"Tier 2",
IF((OR((AND('[1]PWS Information'!$E$10="CWS",T2107="Single Family Residence",P2107="Galvanized Requiring Replacement")),
(AND('[1]PWS Information'!$E$10="CWS",T2107="Single Family Residence",P2107="Galvanized Requiring Replacement",Q2107="Yes")),
(AND('[1]PWS Information'!$E$10="NTNC",P2107="Galvanized Requiring Replacement")),
(AND('[1]PWS Information'!$E$10="NTNC",T2107="Single Family Residence",Q2107="Yes")))),"Tier 3",
IF((OR((AND('[1]PWS Information'!$E$10="CWS",T2107="Single Family Residence",R2107="Yes",P2107="Non-Lead", I2107="Non-Lead - Copper",K2107="Before 1989")),
(AND('[1]PWS Information'!$E$10="CWS",T2107="Single Family Residence",R2107="Yes",P2107="Non-Lead", M2107="Non-Lead - Copper",N2107="Before 1989")))),"Tier 4",
IF((OR((AND('[1]PWS Information'!$E$10="NTNC",P2107="Non-Lead")),
(AND('[1]PWS Information'!$E$10="CWS",P2107="Non-Lead",R2107="")),
(AND('[1]PWS Information'!$E$10="CWS",P2107="Non-Lead",R2107="No")),
(AND('[1]PWS Information'!$E$10="CWS",P2107="Non-Lead",R2107="Don't Know")),
(AND('[1]PWS Information'!$E$10="CWS",P2107="Non-Lead", I2107="Non-Lead - Copper", R2107="Yes", K2107="Between 1989 and 2014")),
(AND('[1]PWS Information'!$E$10="CWS",P2107="Non-Lead", I2107="Non-Lead - Copper", R2107="Yes", K2107="After 2014")),
(AND('[1]PWS Information'!$E$10="CWS",P2107="Non-Lead", I2107="Non-Lead - Copper", R2107="Yes", K2107="Unknown")),
(AND('[1]PWS Information'!$E$10="CWS",P2107="Non-Lead", M2107="Non-Lead - Copper", R2107="Yes", N2107="Between 1989 and 2014")),
(AND('[1]PWS Information'!$E$10="CWS",P2107="Non-Lead", M2107="Non-Lead - Copper", R2107="Yes", N2107="After 2014")),
(AND('[1]PWS Information'!$E$10="CWS",P2107="Non-Lead", M2107="Non-Lead - Copper", R2107="Yes", N2107="Unknown")),
(AND('[1]PWS Information'!$E$10="CWS",P2107="Unknown")),
(AND('[1]PWS Information'!$E$10="NTNC",P2107="Unknown")))),"Tier 5",
"")))))</f>
        <v/>
      </c>
      <c r="Y2107" s="50"/>
      <c r="Z2107" s="50"/>
    </row>
    <row r="2108" spans="1:26" ht="30" x14ac:dyDescent="0.25">
      <c r="A2108" s="39">
        <v>1038</v>
      </c>
      <c r="B2108" s="40">
        <v>5314</v>
      </c>
      <c r="C2108" s="41" t="s">
        <v>532</v>
      </c>
      <c r="D2108" s="41" t="s">
        <v>522</v>
      </c>
      <c r="E2108" s="41">
        <v>75144</v>
      </c>
      <c r="F2108" s="42"/>
      <c r="G2108" s="43"/>
      <c r="H2108" s="44"/>
      <c r="I2108" s="45" t="s">
        <v>47</v>
      </c>
      <c r="J2108" s="46" t="s">
        <v>37</v>
      </c>
      <c r="K2108" s="42" t="s">
        <v>40</v>
      </c>
      <c r="L2108" s="49"/>
      <c r="M2108" s="45" t="s">
        <v>47</v>
      </c>
      <c r="N2108" s="46" t="s">
        <v>40</v>
      </c>
      <c r="O2108" s="49"/>
      <c r="P2108" s="36" t="str">
        <f t="shared" si="32"/>
        <v>Non-Lead</v>
      </c>
      <c r="Q2108" s="39" t="s">
        <v>37</v>
      </c>
      <c r="R2108" s="39" t="s">
        <v>37</v>
      </c>
      <c r="S2108" s="39"/>
      <c r="T2108" s="50" t="s">
        <v>36</v>
      </c>
      <c r="U2108" s="50" t="s">
        <v>37</v>
      </c>
      <c r="V2108" s="50" t="s">
        <v>37</v>
      </c>
      <c r="W2108" s="50" t="s">
        <v>37</v>
      </c>
      <c r="X2108" s="51" t="str">
        <f>IF((OR((AND('[1]PWS Information'!$E$10="CWS",T2108="Single Family Residence",P2108="Lead")),
(AND('[1]PWS Information'!$E$10="CWS",T2108="Multiple Family Residence",'[1]PWS Information'!$E$11="Yes",P2108="Lead")),
(AND('[1]PWS Information'!$E$10="NTNC",P2108="Lead")))),"Tier 1",
IF((OR((AND('[1]PWS Information'!$E$10="CWS",T2108="Multiple Family Residence",'[1]PWS Information'!$E$11="No",P2108="Lead")),
(AND('[1]PWS Information'!$E$10="CWS",T2108="Other",P2108="Lead")),
(AND('[1]PWS Information'!$E$10="CWS",T2108="Building",P2108="Lead")))),"Tier 2",
IF((OR((AND('[1]PWS Information'!$E$10="CWS",T2108="Single Family Residence",P2108="Galvanized Requiring Replacement")),
(AND('[1]PWS Information'!$E$10="CWS",T2108="Single Family Residence",P2108="Galvanized Requiring Replacement",Q2108="Yes")),
(AND('[1]PWS Information'!$E$10="NTNC",P2108="Galvanized Requiring Replacement")),
(AND('[1]PWS Information'!$E$10="NTNC",T2108="Single Family Residence",Q2108="Yes")))),"Tier 3",
IF((OR((AND('[1]PWS Information'!$E$10="CWS",T2108="Single Family Residence",R2108="Yes",P2108="Non-Lead", I2108="Non-Lead - Copper",K2108="Before 1989")),
(AND('[1]PWS Information'!$E$10="CWS",T2108="Single Family Residence",R2108="Yes",P2108="Non-Lead", M2108="Non-Lead - Copper",N2108="Before 1989")))),"Tier 4",
IF((OR((AND('[1]PWS Information'!$E$10="NTNC",P2108="Non-Lead")),
(AND('[1]PWS Information'!$E$10="CWS",P2108="Non-Lead",R2108="")),
(AND('[1]PWS Information'!$E$10="CWS",P2108="Non-Lead",R2108="No")),
(AND('[1]PWS Information'!$E$10="CWS",P2108="Non-Lead",R2108="Don't Know")),
(AND('[1]PWS Information'!$E$10="CWS",P2108="Non-Lead", I2108="Non-Lead - Copper", R2108="Yes", K2108="Between 1989 and 2014")),
(AND('[1]PWS Information'!$E$10="CWS",P2108="Non-Lead", I2108="Non-Lead - Copper", R2108="Yes", K2108="After 2014")),
(AND('[1]PWS Information'!$E$10="CWS",P2108="Non-Lead", I2108="Non-Lead - Copper", R2108="Yes", K2108="Unknown")),
(AND('[1]PWS Information'!$E$10="CWS",P2108="Non-Lead", M2108="Non-Lead - Copper", R2108="Yes", N2108="Between 1989 and 2014")),
(AND('[1]PWS Information'!$E$10="CWS",P2108="Non-Lead", M2108="Non-Lead - Copper", R2108="Yes", N2108="After 2014")),
(AND('[1]PWS Information'!$E$10="CWS",P2108="Non-Lead", M2108="Non-Lead - Copper", R2108="Yes", N2108="Unknown")),
(AND('[1]PWS Information'!$E$10="CWS",P2108="Unknown")),
(AND('[1]PWS Information'!$E$10="NTNC",P2108="Unknown")))),"Tier 5",
"")))))</f>
        <v>Tier 5</v>
      </c>
      <c r="Y2108" s="50"/>
      <c r="Z2108" s="50"/>
    </row>
    <row r="2109" spans="1:26" ht="30" x14ac:dyDescent="0.25">
      <c r="A2109" s="39">
        <v>1039</v>
      </c>
      <c r="B2109" s="40">
        <v>9600</v>
      </c>
      <c r="C2109" s="41" t="s">
        <v>362</v>
      </c>
      <c r="D2109" s="41" t="s">
        <v>522</v>
      </c>
      <c r="E2109" s="41">
        <v>75144</v>
      </c>
      <c r="F2109" s="42"/>
      <c r="G2109" s="43"/>
      <c r="H2109" s="44"/>
      <c r="I2109" s="45" t="s">
        <v>47</v>
      </c>
      <c r="J2109" s="46" t="s">
        <v>37</v>
      </c>
      <c r="K2109" s="42" t="s">
        <v>40</v>
      </c>
      <c r="L2109" s="49"/>
      <c r="M2109" s="45" t="s">
        <v>47</v>
      </c>
      <c r="N2109" s="46" t="s">
        <v>41</v>
      </c>
      <c r="O2109" s="49"/>
      <c r="P2109" s="36" t="str">
        <f t="shared" si="32"/>
        <v>Non-Lead</v>
      </c>
      <c r="Q2109" s="39" t="s">
        <v>37</v>
      </c>
      <c r="R2109" s="39" t="s">
        <v>37</v>
      </c>
      <c r="S2109" s="39"/>
      <c r="T2109" s="50" t="s">
        <v>36</v>
      </c>
      <c r="U2109" s="50" t="s">
        <v>37</v>
      </c>
      <c r="V2109" s="50" t="s">
        <v>37</v>
      </c>
      <c r="W2109" s="50" t="s">
        <v>37</v>
      </c>
      <c r="X2109" s="51" t="str">
        <f>IF((OR((AND('[1]PWS Information'!$E$10="CWS",T2109="Single Family Residence",P2109="Lead")),
(AND('[1]PWS Information'!$E$10="CWS",T2109="Multiple Family Residence",'[1]PWS Information'!$E$11="Yes",P2109="Lead")),
(AND('[1]PWS Information'!$E$10="NTNC",P2109="Lead")))),"Tier 1",
IF((OR((AND('[1]PWS Information'!$E$10="CWS",T2109="Multiple Family Residence",'[1]PWS Information'!$E$11="No",P2109="Lead")),
(AND('[1]PWS Information'!$E$10="CWS",T2109="Other",P2109="Lead")),
(AND('[1]PWS Information'!$E$10="CWS",T2109="Building",P2109="Lead")))),"Tier 2",
IF((OR((AND('[1]PWS Information'!$E$10="CWS",T2109="Single Family Residence",P2109="Galvanized Requiring Replacement")),
(AND('[1]PWS Information'!$E$10="CWS",T2109="Single Family Residence",P2109="Galvanized Requiring Replacement",Q2109="Yes")),
(AND('[1]PWS Information'!$E$10="NTNC",P2109="Galvanized Requiring Replacement")),
(AND('[1]PWS Information'!$E$10="NTNC",T2109="Single Family Residence",Q2109="Yes")))),"Tier 3",
IF((OR((AND('[1]PWS Information'!$E$10="CWS",T2109="Single Family Residence",R2109="Yes",P2109="Non-Lead", I2109="Non-Lead - Copper",K2109="Before 1989")),
(AND('[1]PWS Information'!$E$10="CWS",T2109="Single Family Residence",R2109="Yes",P2109="Non-Lead", M2109="Non-Lead - Copper",N2109="Before 1989")))),"Tier 4",
IF((OR((AND('[1]PWS Information'!$E$10="NTNC",P2109="Non-Lead")),
(AND('[1]PWS Information'!$E$10="CWS",P2109="Non-Lead",R2109="")),
(AND('[1]PWS Information'!$E$10="CWS",P2109="Non-Lead",R2109="No")),
(AND('[1]PWS Information'!$E$10="CWS",P2109="Non-Lead",R2109="Don't Know")),
(AND('[1]PWS Information'!$E$10="CWS",P2109="Non-Lead", I2109="Non-Lead - Copper", R2109="Yes", K2109="Between 1989 and 2014")),
(AND('[1]PWS Information'!$E$10="CWS",P2109="Non-Lead", I2109="Non-Lead - Copper", R2109="Yes", K2109="After 2014")),
(AND('[1]PWS Information'!$E$10="CWS",P2109="Non-Lead", I2109="Non-Lead - Copper", R2109="Yes", K2109="Unknown")),
(AND('[1]PWS Information'!$E$10="CWS",P2109="Non-Lead", M2109="Non-Lead - Copper", R2109="Yes", N2109="Between 1989 and 2014")),
(AND('[1]PWS Information'!$E$10="CWS",P2109="Non-Lead", M2109="Non-Lead - Copper", R2109="Yes", N2109="After 2014")),
(AND('[1]PWS Information'!$E$10="CWS",P2109="Non-Lead", M2109="Non-Lead - Copper", R2109="Yes", N2109="Unknown")),
(AND('[1]PWS Information'!$E$10="CWS",P2109="Unknown")),
(AND('[1]PWS Information'!$E$10="NTNC",P2109="Unknown")))),"Tier 5",
"")))))</f>
        <v>Tier 5</v>
      </c>
      <c r="Y2109" s="50"/>
      <c r="Z2109" s="50"/>
    </row>
    <row r="2110" spans="1:26" x14ac:dyDescent="0.25">
      <c r="A2110" s="39"/>
      <c r="B2110" s="40"/>
      <c r="C2110" s="41"/>
      <c r="D2110" s="41"/>
      <c r="E2110" s="41"/>
      <c r="F2110" s="42"/>
      <c r="G2110" s="43"/>
      <c r="H2110" s="44"/>
      <c r="I2110" s="45"/>
      <c r="J2110" s="46"/>
      <c r="K2110" s="42"/>
      <c r="L2110" s="49"/>
      <c r="M2110" s="45"/>
      <c r="N2110" s="46"/>
      <c r="O2110" s="49"/>
      <c r="P2110" s="36" t="str">
        <f t="shared" si="32"/>
        <v/>
      </c>
      <c r="Q2110" s="39"/>
      <c r="R2110" s="39"/>
      <c r="S2110" s="39"/>
      <c r="T2110" s="50"/>
      <c r="U2110" s="50"/>
      <c r="V2110" s="50"/>
      <c r="W2110" s="50"/>
      <c r="X2110" s="51" t="str">
        <f>IF((OR((AND('[1]PWS Information'!$E$10="CWS",T2110="Single Family Residence",P2110="Lead")),
(AND('[1]PWS Information'!$E$10="CWS",T2110="Multiple Family Residence",'[1]PWS Information'!$E$11="Yes",P2110="Lead")),
(AND('[1]PWS Information'!$E$10="NTNC",P2110="Lead")))),"Tier 1",
IF((OR((AND('[1]PWS Information'!$E$10="CWS",T2110="Multiple Family Residence",'[1]PWS Information'!$E$11="No",P2110="Lead")),
(AND('[1]PWS Information'!$E$10="CWS",T2110="Other",P2110="Lead")),
(AND('[1]PWS Information'!$E$10="CWS",T2110="Building",P2110="Lead")))),"Tier 2",
IF((OR((AND('[1]PWS Information'!$E$10="CWS",T2110="Single Family Residence",P2110="Galvanized Requiring Replacement")),
(AND('[1]PWS Information'!$E$10="CWS",T2110="Single Family Residence",P2110="Galvanized Requiring Replacement",Q2110="Yes")),
(AND('[1]PWS Information'!$E$10="NTNC",P2110="Galvanized Requiring Replacement")),
(AND('[1]PWS Information'!$E$10="NTNC",T2110="Single Family Residence",Q2110="Yes")))),"Tier 3",
IF((OR((AND('[1]PWS Information'!$E$10="CWS",T2110="Single Family Residence",R2110="Yes",P2110="Non-Lead", I2110="Non-Lead - Copper",K2110="Before 1989")),
(AND('[1]PWS Information'!$E$10="CWS",T2110="Single Family Residence",R2110="Yes",P2110="Non-Lead", M2110="Non-Lead - Copper",N2110="Before 1989")))),"Tier 4",
IF((OR((AND('[1]PWS Information'!$E$10="NTNC",P2110="Non-Lead")),
(AND('[1]PWS Information'!$E$10="CWS",P2110="Non-Lead",R2110="")),
(AND('[1]PWS Information'!$E$10="CWS",P2110="Non-Lead",R2110="No")),
(AND('[1]PWS Information'!$E$10="CWS",P2110="Non-Lead",R2110="Don't Know")),
(AND('[1]PWS Information'!$E$10="CWS",P2110="Non-Lead", I2110="Non-Lead - Copper", R2110="Yes", K2110="Between 1989 and 2014")),
(AND('[1]PWS Information'!$E$10="CWS",P2110="Non-Lead", I2110="Non-Lead - Copper", R2110="Yes", K2110="After 2014")),
(AND('[1]PWS Information'!$E$10="CWS",P2110="Non-Lead", I2110="Non-Lead - Copper", R2110="Yes", K2110="Unknown")),
(AND('[1]PWS Information'!$E$10="CWS",P2110="Non-Lead", M2110="Non-Lead - Copper", R2110="Yes", N2110="Between 1989 and 2014")),
(AND('[1]PWS Information'!$E$10="CWS",P2110="Non-Lead", M2110="Non-Lead - Copper", R2110="Yes", N2110="After 2014")),
(AND('[1]PWS Information'!$E$10="CWS",P2110="Non-Lead", M2110="Non-Lead - Copper", R2110="Yes", N2110="Unknown")),
(AND('[1]PWS Information'!$E$10="CWS",P2110="Unknown")),
(AND('[1]PWS Information'!$E$10="NTNC",P2110="Unknown")))),"Tier 5",
"")))))</f>
        <v/>
      </c>
      <c r="Y2110" s="50"/>
      <c r="Z2110" s="50"/>
    </row>
    <row r="2111" spans="1:26" x14ac:dyDescent="0.25">
      <c r="A2111" s="39"/>
      <c r="B2111" s="40"/>
      <c r="C2111" s="41"/>
      <c r="D2111" s="41"/>
      <c r="E2111" s="41"/>
      <c r="F2111" s="42"/>
      <c r="G2111" s="43"/>
      <c r="H2111" s="44"/>
      <c r="I2111" s="45"/>
      <c r="J2111" s="46"/>
      <c r="K2111" s="42"/>
      <c r="L2111" s="49"/>
      <c r="M2111" s="45"/>
      <c r="N2111" s="46"/>
      <c r="O2111" s="49"/>
      <c r="P2111" s="36" t="str">
        <f t="shared" si="32"/>
        <v/>
      </c>
      <c r="Q2111" s="39"/>
      <c r="R2111" s="39"/>
      <c r="S2111" s="39"/>
      <c r="T2111" s="50"/>
      <c r="U2111" s="50"/>
      <c r="V2111" s="50"/>
      <c r="W2111" s="50"/>
      <c r="X2111" s="51" t="str">
        <f>IF((OR((AND('[1]PWS Information'!$E$10="CWS",T2111="Single Family Residence",P2111="Lead")),
(AND('[1]PWS Information'!$E$10="CWS",T2111="Multiple Family Residence",'[1]PWS Information'!$E$11="Yes",P2111="Lead")),
(AND('[1]PWS Information'!$E$10="NTNC",P2111="Lead")))),"Tier 1",
IF((OR((AND('[1]PWS Information'!$E$10="CWS",T2111="Multiple Family Residence",'[1]PWS Information'!$E$11="No",P2111="Lead")),
(AND('[1]PWS Information'!$E$10="CWS",T2111="Other",P2111="Lead")),
(AND('[1]PWS Information'!$E$10="CWS",T2111="Building",P2111="Lead")))),"Tier 2",
IF((OR((AND('[1]PWS Information'!$E$10="CWS",T2111="Single Family Residence",P2111="Galvanized Requiring Replacement")),
(AND('[1]PWS Information'!$E$10="CWS",T2111="Single Family Residence",P2111="Galvanized Requiring Replacement",Q2111="Yes")),
(AND('[1]PWS Information'!$E$10="NTNC",P2111="Galvanized Requiring Replacement")),
(AND('[1]PWS Information'!$E$10="NTNC",T2111="Single Family Residence",Q2111="Yes")))),"Tier 3",
IF((OR((AND('[1]PWS Information'!$E$10="CWS",T2111="Single Family Residence",R2111="Yes",P2111="Non-Lead", I2111="Non-Lead - Copper",K2111="Before 1989")),
(AND('[1]PWS Information'!$E$10="CWS",T2111="Single Family Residence",R2111="Yes",P2111="Non-Lead", M2111="Non-Lead - Copper",N2111="Before 1989")))),"Tier 4",
IF((OR((AND('[1]PWS Information'!$E$10="NTNC",P2111="Non-Lead")),
(AND('[1]PWS Information'!$E$10="CWS",P2111="Non-Lead",R2111="")),
(AND('[1]PWS Information'!$E$10="CWS",P2111="Non-Lead",R2111="No")),
(AND('[1]PWS Information'!$E$10="CWS",P2111="Non-Lead",R2111="Don't Know")),
(AND('[1]PWS Information'!$E$10="CWS",P2111="Non-Lead", I2111="Non-Lead - Copper", R2111="Yes", K2111="Between 1989 and 2014")),
(AND('[1]PWS Information'!$E$10="CWS",P2111="Non-Lead", I2111="Non-Lead - Copper", R2111="Yes", K2111="After 2014")),
(AND('[1]PWS Information'!$E$10="CWS",P2111="Non-Lead", I2111="Non-Lead - Copper", R2111="Yes", K2111="Unknown")),
(AND('[1]PWS Information'!$E$10="CWS",P2111="Non-Lead", M2111="Non-Lead - Copper", R2111="Yes", N2111="Between 1989 and 2014")),
(AND('[1]PWS Information'!$E$10="CWS",P2111="Non-Lead", M2111="Non-Lead - Copper", R2111="Yes", N2111="After 2014")),
(AND('[1]PWS Information'!$E$10="CWS",P2111="Non-Lead", M2111="Non-Lead - Copper", R2111="Yes", N2111="Unknown")),
(AND('[1]PWS Information'!$E$10="CWS",P2111="Unknown")),
(AND('[1]PWS Information'!$E$10="NTNC",P2111="Unknown")))),"Tier 5",
"")))))</f>
        <v/>
      </c>
      <c r="Y2111" s="50"/>
      <c r="Z2111" s="50"/>
    </row>
    <row r="2112" spans="1:26" ht="30" x14ac:dyDescent="0.25">
      <c r="A2112" s="39">
        <v>1062</v>
      </c>
      <c r="B2112" s="40">
        <v>6075</v>
      </c>
      <c r="C2112" s="41" t="s">
        <v>292</v>
      </c>
      <c r="D2112" s="41" t="s">
        <v>522</v>
      </c>
      <c r="E2112" s="41">
        <v>75144</v>
      </c>
      <c r="F2112" s="42"/>
      <c r="G2112" s="43"/>
      <c r="H2112" s="44"/>
      <c r="I2112" s="45" t="s">
        <v>47</v>
      </c>
      <c r="J2112" s="46" t="s">
        <v>37</v>
      </c>
      <c r="K2112" s="42" t="s">
        <v>40</v>
      </c>
      <c r="L2112" s="49"/>
      <c r="M2112" s="45" t="s">
        <v>47</v>
      </c>
      <c r="N2112" s="46" t="s">
        <v>40</v>
      </c>
      <c r="O2112" s="49"/>
      <c r="P2112" s="36" t="str">
        <f t="shared" si="32"/>
        <v>Non-Lead</v>
      </c>
      <c r="Q2112" s="39" t="s">
        <v>37</v>
      </c>
      <c r="R2112" s="39" t="s">
        <v>37</v>
      </c>
      <c r="S2112" s="39"/>
      <c r="T2112" s="50" t="s">
        <v>52</v>
      </c>
      <c r="U2112" s="50" t="s">
        <v>37</v>
      </c>
      <c r="V2112" s="50" t="s">
        <v>37</v>
      </c>
      <c r="W2112" s="50" t="s">
        <v>37</v>
      </c>
      <c r="X2112" s="51" t="str">
        <f>IF((OR((AND('[1]PWS Information'!$E$10="CWS",T2112="Single Family Residence",P2112="Lead")),
(AND('[1]PWS Information'!$E$10="CWS",T2112="Multiple Family Residence",'[1]PWS Information'!$E$11="Yes",P2112="Lead")),
(AND('[1]PWS Information'!$E$10="NTNC",P2112="Lead")))),"Tier 1",
IF((OR((AND('[1]PWS Information'!$E$10="CWS",T2112="Multiple Family Residence",'[1]PWS Information'!$E$11="No",P2112="Lead")),
(AND('[1]PWS Information'!$E$10="CWS",T2112="Other",P2112="Lead")),
(AND('[1]PWS Information'!$E$10="CWS",T2112="Building",P2112="Lead")))),"Tier 2",
IF((OR((AND('[1]PWS Information'!$E$10="CWS",T2112="Single Family Residence",P2112="Galvanized Requiring Replacement")),
(AND('[1]PWS Information'!$E$10="CWS",T2112="Single Family Residence",P2112="Galvanized Requiring Replacement",Q2112="Yes")),
(AND('[1]PWS Information'!$E$10="NTNC",P2112="Galvanized Requiring Replacement")),
(AND('[1]PWS Information'!$E$10="NTNC",T2112="Single Family Residence",Q2112="Yes")))),"Tier 3",
IF((OR((AND('[1]PWS Information'!$E$10="CWS",T2112="Single Family Residence",R2112="Yes",P2112="Non-Lead", I2112="Non-Lead - Copper",K2112="Before 1989")),
(AND('[1]PWS Information'!$E$10="CWS",T2112="Single Family Residence",R2112="Yes",P2112="Non-Lead", M2112="Non-Lead - Copper",N2112="Before 1989")))),"Tier 4",
IF((OR((AND('[1]PWS Information'!$E$10="NTNC",P2112="Non-Lead")),
(AND('[1]PWS Information'!$E$10="CWS",P2112="Non-Lead",R2112="")),
(AND('[1]PWS Information'!$E$10="CWS",P2112="Non-Lead",R2112="No")),
(AND('[1]PWS Information'!$E$10="CWS",P2112="Non-Lead",R2112="Don't Know")),
(AND('[1]PWS Information'!$E$10="CWS",P2112="Non-Lead", I2112="Non-Lead - Copper", R2112="Yes", K2112="Between 1989 and 2014")),
(AND('[1]PWS Information'!$E$10="CWS",P2112="Non-Lead", I2112="Non-Lead - Copper", R2112="Yes", K2112="After 2014")),
(AND('[1]PWS Information'!$E$10="CWS",P2112="Non-Lead", I2112="Non-Lead - Copper", R2112="Yes", K2112="Unknown")),
(AND('[1]PWS Information'!$E$10="CWS",P2112="Non-Lead", M2112="Non-Lead - Copper", R2112="Yes", N2112="Between 1989 and 2014")),
(AND('[1]PWS Information'!$E$10="CWS",P2112="Non-Lead", M2112="Non-Lead - Copper", R2112="Yes", N2112="After 2014")),
(AND('[1]PWS Information'!$E$10="CWS",P2112="Non-Lead", M2112="Non-Lead - Copper", R2112="Yes", N2112="Unknown")),
(AND('[1]PWS Information'!$E$10="CWS",P2112="Unknown")),
(AND('[1]PWS Information'!$E$10="NTNC",P2112="Unknown")))),"Tier 5",
"")))))</f>
        <v>Tier 5</v>
      </c>
      <c r="Y2112" s="50"/>
      <c r="Z2112" s="50"/>
    </row>
    <row r="2113" spans="1:26" x14ac:dyDescent="0.25">
      <c r="A2113" s="39"/>
      <c r="B2113" s="40"/>
      <c r="C2113" s="41"/>
      <c r="D2113" s="41"/>
      <c r="E2113" s="41"/>
      <c r="F2113" s="42"/>
      <c r="G2113" s="43"/>
      <c r="H2113" s="44"/>
      <c r="I2113" s="45"/>
      <c r="J2113" s="46"/>
      <c r="K2113" s="42"/>
      <c r="L2113" s="49"/>
      <c r="M2113" s="45"/>
      <c r="N2113" s="46"/>
      <c r="O2113" s="49"/>
      <c r="P2113" s="36" t="str">
        <f t="shared" si="32"/>
        <v/>
      </c>
      <c r="Q2113" s="39"/>
      <c r="R2113" s="39"/>
      <c r="S2113" s="39"/>
      <c r="T2113" s="50"/>
      <c r="U2113" s="50"/>
      <c r="V2113" s="50"/>
      <c r="W2113" s="50"/>
      <c r="X2113" s="51" t="str">
        <f>IF((OR((AND('[1]PWS Information'!$E$10="CWS",T2113="Single Family Residence",P2113="Lead")),
(AND('[1]PWS Information'!$E$10="CWS",T2113="Multiple Family Residence",'[1]PWS Information'!$E$11="Yes",P2113="Lead")),
(AND('[1]PWS Information'!$E$10="NTNC",P2113="Lead")))),"Tier 1",
IF((OR((AND('[1]PWS Information'!$E$10="CWS",T2113="Multiple Family Residence",'[1]PWS Information'!$E$11="No",P2113="Lead")),
(AND('[1]PWS Information'!$E$10="CWS",T2113="Other",P2113="Lead")),
(AND('[1]PWS Information'!$E$10="CWS",T2113="Building",P2113="Lead")))),"Tier 2",
IF((OR((AND('[1]PWS Information'!$E$10="CWS",T2113="Single Family Residence",P2113="Galvanized Requiring Replacement")),
(AND('[1]PWS Information'!$E$10="CWS",T2113="Single Family Residence",P2113="Galvanized Requiring Replacement",Q2113="Yes")),
(AND('[1]PWS Information'!$E$10="NTNC",P2113="Galvanized Requiring Replacement")),
(AND('[1]PWS Information'!$E$10="NTNC",T2113="Single Family Residence",Q2113="Yes")))),"Tier 3",
IF((OR((AND('[1]PWS Information'!$E$10="CWS",T2113="Single Family Residence",R2113="Yes",P2113="Non-Lead", I2113="Non-Lead - Copper",K2113="Before 1989")),
(AND('[1]PWS Information'!$E$10="CWS",T2113="Single Family Residence",R2113="Yes",P2113="Non-Lead", M2113="Non-Lead - Copper",N2113="Before 1989")))),"Tier 4",
IF((OR((AND('[1]PWS Information'!$E$10="NTNC",P2113="Non-Lead")),
(AND('[1]PWS Information'!$E$10="CWS",P2113="Non-Lead",R2113="")),
(AND('[1]PWS Information'!$E$10="CWS",P2113="Non-Lead",R2113="No")),
(AND('[1]PWS Information'!$E$10="CWS",P2113="Non-Lead",R2113="Don't Know")),
(AND('[1]PWS Information'!$E$10="CWS",P2113="Non-Lead", I2113="Non-Lead - Copper", R2113="Yes", K2113="Between 1989 and 2014")),
(AND('[1]PWS Information'!$E$10="CWS",P2113="Non-Lead", I2113="Non-Lead - Copper", R2113="Yes", K2113="After 2014")),
(AND('[1]PWS Information'!$E$10="CWS",P2113="Non-Lead", I2113="Non-Lead - Copper", R2113="Yes", K2113="Unknown")),
(AND('[1]PWS Information'!$E$10="CWS",P2113="Non-Lead", M2113="Non-Lead - Copper", R2113="Yes", N2113="Between 1989 and 2014")),
(AND('[1]PWS Information'!$E$10="CWS",P2113="Non-Lead", M2113="Non-Lead - Copper", R2113="Yes", N2113="After 2014")),
(AND('[1]PWS Information'!$E$10="CWS",P2113="Non-Lead", M2113="Non-Lead - Copper", R2113="Yes", N2113="Unknown")),
(AND('[1]PWS Information'!$E$10="CWS",P2113="Unknown")),
(AND('[1]PWS Information'!$E$10="NTNC",P2113="Unknown")))),"Tier 5",
"")))))</f>
        <v/>
      </c>
      <c r="Y2113" s="50"/>
      <c r="Z2113" s="50"/>
    </row>
    <row r="2114" spans="1:26" ht="30" x14ac:dyDescent="0.25">
      <c r="A2114" s="39">
        <v>1077</v>
      </c>
      <c r="B2114" s="40">
        <v>253</v>
      </c>
      <c r="C2114" s="41" t="s">
        <v>224</v>
      </c>
      <c r="D2114" s="41" t="s">
        <v>522</v>
      </c>
      <c r="E2114" s="41">
        <v>75144</v>
      </c>
      <c r="F2114" s="42"/>
      <c r="G2114" s="43"/>
      <c r="H2114" s="44"/>
      <c r="I2114" s="45" t="s">
        <v>47</v>
      </c>
      <c r="J2114" s="46" t="s">
        <v>37</v>
      </c>
      <c r="K2114" s="42" t="s">
        <v>40</v>
      </c>
      <c r="L2114" s="49"/>
      <c r="M2114" s="45" t="s">
        <v>59</v>
      </c>
      <c r="N2114" s="46" t="s">
        <v>35</v>
      </c>
      <c r="O2114" s="49"/>
      <c r="P2114" s="36" t="str">
        <f t="shared" si="32"/>
        <v>Unknown</v>
      </c>
      <c r="Q2114" s="39" t="s">
        <v>46</v>
      </c>
      <c r="R2114" s="39" t="s">
        <v>46</v>
      </c>
      <c r="S2114" s="39"/>
      <c r="T2114" s="50" t="s">
        <v>52</v>
      </c>
      <c r="U2114" s="50" t="s">
        <v>37</v>
      </c>
      <c r="V2114" s="50" t="s">
        <v>49</v>
      </c>
      <c r="W2114" s="50" t="s">
        <v>37</v>
      </c>
      <c r="X2114" s="51" t="str">
        <f>IF((OR((AND('[1]PWS Information'!$E$10="CWS",T2114="Single Family Residence",P2114="Lead")),
(AND('[1]PWS Information'!$E$10="CWS",T2114="Multiple Family Residence",'[1]PWS Information'!$E$11="Yes",P2114="Lead")),
(AND('[1]PWS Information'!$E$10="NTNC",P2114="Lead")))),"Tier 1",
IF((OR((AND('[1]PWS Information'!$E$10="CWS",T2114="Multiple Family Residence",'[1]PWS Information'!$E$11="No",P2114="Lead")),
(AND('[1]PWS Information'!$E$10="CWS",T2114="Other",P2114="Lead")),
(AND('[1]PWS Information'!$E$10="CWS",T2114="Building",P2114="Lead")))),"Tier 2",
IF((OR((AND('[1]PWS Information'!$E$10="CWS",T2114="Single Family Residence",P2114="Galvanized Requiring Replacement")),
(AND('[1]PWS Information'!$E$10="CWS",T2114="Single Family Residence",P2114="Galvanized Requiring Replacement",Q2114="Yes")),
(AND('[1]PWS Information'!$E$10="NTNC",P2114="Galvanized Requiring Replacement")),
(AND('[1]PWS Information'!$E$10="NTNC",T2114="Single Family Residence",Q2114="Yes")))),"Tier 3",
IF((OR((AND('[1]PWS Information'!$E$10="CWS",T2114="Single Family Residence",R2114="Yes",P2114="Non-Lead", I2114="Non-Lead - Copper",K2114="Before 1989")),
(AND('[1]PWS Information'!$E$10="CWS",T2114="Single Family Residence",R2114="Yes",P2114="Non-Lead", M2114="Non-Lead - Copper",N2114="Before 1989")))),"Tier 4",
IF((OR((AND('[1]PWS Information'!$E$10="NTNC",P2114="Non-Lead")),
(AND('[1]PWS Information'!$E$10="CWS",P2114="Non-Lead",R2114="")),
(AND('[1]PWS Information'!$E$10="CWS",P2114="Non-Lead",R2114="No")),
(AND('[1]PWS Information'!$E$10="CWS",P2114="Non-Lead",R2114="Don't Know")),
(AND('[1]PWS Information'!$E$10="CWS",P2114="Non-Lead", I2114="Non-Lead - Copper", R2114="Yes", K2114="Between 1989 and 2014")),
(AND('[1]PWS Information'!$E$10="CWS",P2114="Non-Lead", I2114="Non-Lead - Copper", R2114="Yes", K2114="After 2014")),
(AND('[1]PWS Information'!$E$10="CWS",P2114="Non-Lead", I2114="Non-Lead - Copper", R2114="Yes", K2114="Unknown")),
(AND('[1]PWS Information'!$E$10="CWS",P2114="Non-Lead", M2114="Non-Lead - Copper", R2114="Yes", N2114="Between 1989 and 2014")),
(AND('[1]PWS Information'!$E$10="CWS",P2114="Non-Lead", M2114="Non-Lead - Copper", R2114="Yes", N2114="After 2014")),
(AND('[1]PWS Information'!$E$10="CWS",P2114="Non-Lead", M2114="Non-Lead - Copper", R2114="Yes", N2114="Unknown")),
(AND('[1]PWS Information'!$E$10="CWS",P2114="Unknown")),
(AND('[1]PWS Information'!$E$10="NTNC",P2114="Unknown")))),"Tier 5",
"")))))</f>
        <v>Tier 5</v>
      </c>
      <c r="Y2114" s="50"/>
      <c r="Z2114" s="50"/>
    </row>
    <row r="2115" spans="1:26" ht="30" x14ac:dyDescent="0.25">
      <c r="A2115" s="39">
        <v>1093</v>
      </c>
      <c r="B2115" s="40">
        <v>2306</v>
      </c>
      <c r="C2115" s="41" t="s">
        <v>351</v>
      </c>
      <c r="D2115" s="41" t="s">
        <v>519</v>
      </c>
      <c r="E2115" s="41">
        <v>75153</v>
      </c>
      <c r="F2115" s="42"/>
      <c r="G2115" s="43"/>
      <c r="H2115" s="44"/>
      <c r="I2115" s="45" t="s">
        <v>47</v>
      </c>
      <c r="J2115" s="46" t="s">
        <v>37</v>
      </c>
      <c r="K2115" s="42" t="s">
        <v>40</v>
      </c>
      <c r="L2115" s="49"/>
      <c r="M2115" s="45" t="s">
        <v>59</v>
      </c>
      <c r="N2115" s="46" t="s">
        <v>35</v>
      </c>
      <c r="O2115" s="49"/>
      <c r="P2115" s="36" t="str">
        <f t="shared" ref="P2115:P2178" si="33">IF((OR(I2115="Lead")),"Lead",
IF((OR(M2115="Lead")),"Lead",
IF((OR(I2115="Lead-lined galvanized")),"Lead",
IF((OR(M2115="Lead-lined galvanized")),"Lead",
IF((OR((AND(I2115="Unknown - Likely Lead",M2115="Galvanized")),
(AND(I2115="Unknown - Unlikely Lead",M2115="Galvanized")),
(AND(I2115="Unknown - Material Unknown",M2115="Galvanized")))),"Galvanized Requiring Replacement",
IF((OR((AND(I2115="Non-lead - Copper",J2115="Yes",M2115="Galvanized")),
(AND(I2115="Non-lead - Copper",J2115="Don't know",M2115="Galvanized")),
(AND(I2115="Non-lead - Copper",J2115="",M2115="Galvanized")),
(AND(I2115="Non-lead - Plastic",J2115="Yes",M2115="Galvanized")),
(AND(I2115="Non-lead - Plastic",J2115="Don't know",M2115="Galvanized")),
(AND(I2115="Non-lead - Plastic",J2115="",M2115="Galvanized")),
(AND(I2115="Non-lead",J2115="Yes",M2115="Galvanized")),
(AND(I2115="Non-lead",J2115="Don't know",M2115="Galvanized")),
(AND(I2115="Non-lead",J2115="",M2115="Galvanized")),
(AND(I2115="Non-lead - Other",J2115="Yes",M2115="Galvanized")),
(AND(I2115="Non-Lead - Other",J2115="Don't know",M2115="Galvanized")),
(AND(I2115="Galvanized",J2115="Yes",M2115="Galvanized")),
(AND(I2115="Galvanized",J2115="Don't know",M2115="Galvanized")),
(AND(I2115="Galvanized",J2115="",M2115="Galvanized")),
(AND(I2115="Non-Lead - Other",J2115="",M2115="Galvanized")))),"Galvanized Requiring Replacement",
IF((OR((AND(I2115="Non-lead - Copper",M2115="Non-lead - Copper")),
(AND(I2115="Non-lead - Copper",M2115="Non-lead - Plastic")),
(AND(I2115="Non-lead - Copper",M2115="Non-lead - Other")),
(AND(I2115="Non-lead - Copper",M2115="Non-lead")),
(AND(I2115="Non-lead - Plastic",M2115="Non-lead - Copper")),
(AND(I2115="Non-lead - Plastic",M2115="Non-lead - Plastic")),
(AND(I2115="Non-lead - Plastic",M2115="Non-lead - Other")),
(AND(I2115="Non-lead - Plastic",M2115="Non-lead")),
(AND(I2115="Non-lead",M2115="Non-lead - Copper")),
(AND(I2115="Non-lead",M2115="Non-lead - Plastic")),
(AND(I2115="Non-lead",M2115="Non-lead - Other")),
(AND(I2115="Non-lead",M2115="Non-lead")),
(AND(I2115="Non-lead - Other",M2115="Non-lead - Copper")),
(AND(I2115="Non-Lead - Other",M2115="Non-lead - Plastic")),
(AND(I2115="Non-Lead - Other",M2115="Non-lead")),
(AND(I2115="Non-Lead - Other",M2115="Non-lead - Other")))),"Non-Lead",
IF((OR((AND(I2115="Galvanized",M2115="Non-lead")),
(AND(I2115="Galvanized",M2115="Non-lead - Copper")),
(AND(I2115="Galvanized",M2115="Non-lead - Plastic")),
(AND(I2115="Galvanized",M2115="Non-lead")),
(AND(I2115="Galvanized",M2115="Non-lead - Other")))),"Non-Lead",
IF((OR((AND(I2115="Non-lead - Copper",J2115="No",M2115="Galvanized")),
(AND(I2115="Non-lead - Plastic",J2115="No",M2115="Galvanized")),
(AND(I2115="Non-lead",J2115="No",M2115="Galvanized")),
(AND(I2115="Galvanized",J2115="No",M2115="Galvanized")),
(AND(I2115="Non-lead - Other",J2115="No",M2115="Galvanized")))),"Non-lead",
IF((OR((AND(I2115="Unknown - Likely Lead",M2115="Unknown - Likely Lead")),
(AND(I2115="Unknown - Likely Lead",M2115="Unknown - Unlikely Lead")),
(AND(I2115="Unknown - Likely Lead",M2115="Unknown - Material Unknown")),
(AND(I2115="Unknown - Unlikely Lead",M2115="Unknown - Likely Lead")),
(AND(I2115="Unknown - Unlikely Lead",M2115="Unknown - Unlikely Lead")),
(AND(I2115="Unknown - Unlikely Lead",M2115="Unknown - Material Unknown")),
(AND(I2115="Unknown - Material Unknown",M2115="Unknown - Likely Lead")),
(AND(I2115="Unknown - Material Unknown",M2115="Unknown - Unlikely Lead")),
(AND(I2115="Unknown - Material Unknown",M2115="Unknown - Material Unknown")))),"Unknown",
IF((OR((AND(I2115="Unknown - Likely Lead",M2115="Non-lead - Copper")),
(AND(I2115="Unknown - Likely Lead",M2115="Non-lead - Plastic")),
(AND(I2115="Unknown - Likely Lead",M2115="Non-lead")),
(AND(I2115="Unknown - Likely Lead",M2115="Non-lead - Other")),
(AND(I2115="Unknown - Unlikely Lead",M2115="Non-lead - Copper")),
(AND(I2115="Unknown - Unlikely Lead",M2115="Non-lead - Plastic")),
(AND(I2115="Unknown - Unlikely Lead",M2115="Non-lead")),
(AND(I2115="Unknown - Unlikely Lead",M2115="Non-lead - Other")),
(AND(I2115="Unknown - Material Unknown",M2115="Non-lead - Copper")),
(AND(I2115="Unknown - Material Unknown",M2115="Non-lead - Plastic")),
(AND(I2115="Unknown - Material Unknown",M2115="Non-lead")),
(AND(I2115="Unknown - Material Unknown",M2115="Non-lead - Other")))),"Unknown",
IF((OR((AND(I2115="Non-lead - Copper",M2115="Unknown - Likely Lead")),
(AND(I2115="Non-lead - Copper",M2115="Unknown - Unlikely Lead")),
(AND(I2115="Non-lead - Copper",M2115="Unknown - Material Unknown")),
(AND(I2115="Non-lead - Plastic",M2115="Unknown - Likely Lead")),
(AND(I2115="Non-lead - Plastic",M2115="Unknown - Unlikely Lead")),
(AND(I2115="Non-lead - Plastic",M2115="Unknown - Material Unknown")),
(AND(I2115="Non-lead",M2115="Unknown - Likely Lead")),
(AND(I2115="Non-lead",M2115="Unknown - Unlikely Lead")),
(AND(I2115="Non-lead",M2115="Unknown - Material Unknown")),
(AND(I2115="Non-lead - Other",M2115="Unknown - Likely Lead")),
(AND(I2115="Non-Lead - Other",M2115="Unknown - Unlikely Lead")),
(AND(I2115="Non-Lead - Other",M2115="Unknown - Material Unknown")))),"Unknown",
IF((OR((AND(I2115="Galvanized",M2115="Unknown - Likely Lead")),
(AND(I2115="Galvanized",M2115="Unknown - Unlikely Lead")),
(AND(I2115="Galvanized",M2115="Unknown - Material Unknown")))),"Unknown",
IF((OR((AND(I2115="Galvanized",M2115="")))),"Galvanized Requiring Replacement",
IF((OR((AND(I2115="Non-lead - Copper",M2115="")),
(AND(I2115="Non-lead - Plastic",M2115="")),
(AND(I2115="Non-lead",M2115="")),
(AND(I2115="Non-lead - Other",M2115="")))),"Non-lead",
IF((OR((AND(I2115="Unknown - Likely Lead",M2115="")),
(AND(I2115="Unknown - Unlikely Lead",M2115="")),
(AND(I2115="Unknown - Material Unknown",M2115="")))),"Unknown",
""))))))))))))))))</f>
        <v>Unknown</v>
      </c>
      <c r="Q2115" s="39" t="s">
        <v>46</v>
      </c>
      <c r="R2115" s="39" t="s">
        <v>46</v>
      </c>
      <c r="S2115" s="39"/>
      <c r="T2115" s="50" t="s">
        <v>52</v>
      </c>
      <c r="U2115" s="50" t="s">
        <v>37</v>
      </c>
      <c r="V2115" s="50" t="s">
        <v>49</v>
      </c>
      <c r="W2115" s="50" t="s">
        <v>37</v>
      </c>
      <c r="X2115" s="51" t="str">
        <f>IF((OR((AND('[1]PWS Information'!$E$10="CWS",T2115="Single Family Residence",P2115="Lead")),
(AND('[1]PWS Information'!$E$10="CWS",T2115="Multiple Family Residence",'[1]PWS Information'!$E$11="Yes",P2115="Lead")),
(AND('[1]PWS Information'!$E$10="NTNC",P2115="Lead")))),"Tier 1",
IF((OR((AND('[1]PWS Information'!$E$10="CWS",T2115="Multiple Family Residence",'[1]PWS Information'!$E$11="No",P2115="Lead")),
(AND('[1]PWS Information'!$E$10="CWS",T2115="Other",P2115="Lead")),
(AND('[1]PWS Information'!$E$10="CWS",T2115="Building",P2115="Lead")))),"Tier 2",
IF((OR((AND('[1]PWS Information'!$E$10="CWS",T2115="Single Family Residence",P2115="Galvanized Requiring Replacement")),
(AND('[1]PWS Information'!$E$10="CWS",T2115="Single Family Residence",P2115="Galvanized Requiring Replacement",Q2115="Yes")),
(AND('[1]PWS Information'!$E$10="NTNC",P2115="Galvanized Requiring Replacement")),
(AND('[1]PWS Information'!$E$10="NTNC",T2115="Single Family Residence",Q2115="Yes")))),"Tier 3",
IF((OR((AND('[1]PWS Information'!$E$10="CWS",T2115="Single Family Residence",R2115="Yes",P2115="Non-Lead", I2115="Non-Lead - Copper",K2115="Before 1989")),
(AND('[1]PWS Information'!$E$10="CWS",T2115="Single Family Residence",R2115="Yes",P2115="Non-Lead", M2115="Non-Lead - Copper",N2115="Before 1989")))),"Tier 4",
IF((OR((AND('[1]PWS Information'!$E$10="NTNC",P2115="Non-Lead")),
(AND('[1]PWS Information'!$E$10="CWS",P2115="Non-Lead",R2115="")),
(AND('[1]PWS Information'!$E$10="CWS",P2115="Non-Lead",R2115="No")),
(AND('[1]PWS Information'!$E$10="CWS",P2115="Non-Lead",R2115="Don't Know")),
(AND('[1]PWS Information'!$E$10="CWS",P2115="Non-Lead", I2115="Non-Lead - Copper", R2115="Yes", K2115="Between 1989 and 2014")),
(AND('[1]PWS Information'!$E$10="CWS",P2115="Non-Lead", I2115="Non-Lead - Copper", R2115="Yes", K2115="After 2014")),
(AND('[1]PWS Information'!$E$10="CWS",P2115="Non-Lead", I2115="Non-Lead - Copper", R2115="Yes", K2115="Unknown")),
(AND('[1]PWS Information'!$E$10="CWS",P2115="Non-Lead", M2115="Non-Lead - Copper", R2115="Yes", N2115="Between 1989 and 2014")),
(AND('[1]PWS Information'!$E$10="CWS",P2115="Non-Lead", M2115="Non-Lead - Copper", R2115="Yes", N2115="After 2014")),
(AND('[1]PWS Information'!$E$10="CWS",P2115="Non-Lead", M2115="Non-Lead - Copper", R2115="Yes", N2115="Unknown")),
(AND('[1]PWS Information'!$E$10="CWS",P2115="Unknown")),
(AND('[1]PWS Information'!$E$10="NTNC",P2115="Unknown")))),"Tier 5",
"")))))</f>
        <v>Tier 5</v>
      </c>
      <c r="Y2115" s="50"/>
      <c r="Z2115" s="50"/>
    </row>
    <row r="2116" spans="1:26" ht="30" x14ac:dyDescent="0.25">
      <c r="A2116" s="39">
        <v>1101</v>
      </c>
      <c r="B2116" s="40">
        <v>620</v>
      </c>
      <c r="C2116" s="41" t="s">
        <v>224</v>
      </c>
      <c r="D2116" s="41" t="s">
        <v>522</v>
      </c>
      <c r="E2116" s="41">
        <v>75144</v>
      </c>
      <c r="F2116" s="42"/>
      <c r="G2116" s="43"/>
      <c r="H2116" s="44"/>
      <c r="I2116" s="45" t="s">
        <v>47</v>
      </c>
      <c r="J2116" s="46" t="s">
        <v>37</v>
      </c>
      <c r="K2116" s="42" t="s">
        <v>40</v>
      </c>
      <c r="L2116" s="49"/>
      <c r="M2116" s="45" t="s">
        <v>47</v>
      </c>
      <c r="N2116" s="46" t="s">
        <v>40</v>
      </c>
      <c r="O2116" s="49"/>
      <c r="P2116" s="36" t="str">
        <f t="shared" si="33"/>
        <v>Non-Lead</v>
      </c>
      <c r="Q2116" s="39" t="s">
        <v>37</v>
      </c>
      <c r="R2116" s="39" t="s">
        <v>37</v>
      </c>
      <c r="S2116" s="39"/>
      <c r="T2116" s="50" t="s">
        <v>52</v>
      </c>
      <c r="U2116" s="50" t="s">
        <v>37</v>
      </c>
      <c r="V2116" s="50" t="s">
        <v>37</v>
      </c>
      <c r="W2116" s="50" t="s">
        <v>37</v>
      </c>
      <c r="X2116" s="51" t="str">
        <f>IF((OR((AND('[1]PWS Information'!$E$10="CWS",T2116="Single Family Residence",P2116="Lead")),
(AND('[1]PWS Information'!$E$10="CWS",T2116="Multiple Family Residence",'[1]PWS Information'!$E$11="Yes",P2116="Lead")),
(AND('[1]PWS Information'!$E$10="NTNC",P2116="Lead")))),"Tier 1",
IF((OR((AND('[1]PWS Information'!$E$10="CWS",T2116="Multiple Family Residence",'[1]PWS Information'!$E$11="No",P2116="Lead")),
(AND('[1]PWS Information'!$E$10="CWS",T2116="Other",P2116="Lead")),
(AND('[1]PWS Information'!$E$10="CWS",T2116="Building",P2116="Lead")))),"Tier 2",
IF((OR((AND('[1]PWS Information'!$E$10="CWS",T2116="Single Family Residence",P2116="Galvanized Requiring Replacement")),
(AND('[1]PWS Information'!$E$10="CWS",T2116="Single Family Residence",P2116="Galvanized Requiring Replacement",Q2116="Yes")),
(AND('[1]PWS Information'!$E$10="NTNC",P2116="Galvanized Requiring Replacement")),
(AND('[1]PWS Information'!$E$10="NTNC",T2116="Single Family Residence",Q2116="Yes")))),"Tier 3",
IF((OR((AND('[1]PWS Information'!$E$10="CWS",T2116="Single Family Residence",R2116="Yes",P2116="Non-Lead", I2116="Non-Lead - Copper",K2116="Before 1989")),
(AND('[1]PWS Information'!$E$10="CWS",T2116="Single Family Residence",R2116="Yes",P2116="Non-Lead", M2116="Non-Lead - Copper",N2116="Before 1989")))),"Tier 4",
IF((OR((AND('[1]PWS Information'!$E$10="NTNC",P2116="Non-Lead")),
(AND('[1]PWS Information'!$E$10="CWS",P2116="Non-Lead",R2116="")),
(AND('[1]PWS Information'!$E$10="CWS",P2116="Non-Lead",R2116="No")),
(AND('[1]PWS Information'!$E$10="CWS",P2116="Non-Lead",R2116="Don't Know")),
(AND('[1]PWS Information'!$E$10="CWS",P2116="Non-Lead", I2116="Non-Lead - Copper", R2116="Yes", K2116="Between 1989 and 2014")),
(AND('[1]PWS Information'!$E$10="CWS",P2116="Non-Lead", I2116="Non-Lead - Copper", R2116="Yes", K2116="After 2014")),
(AND('[1]PWS Information'!$E$10="CWS",P2116="Non-Lead", I2116="Non-Lead - Copper", R2116="Yes", K2116="Unknown")),
(AND('[1]PWS Information'!$E$10="CWS",P2116="Non-Lead", M2116="Non-Lead - Copper", R2116="Yes", N2116="Between 1989 and 2014")),
(AND('[1]PWS Information'!$E$10="CWS",P2116="Non-Lead", M2116="Non-Lead - Copper", R2116="Yes", N2116="After 2014")),
(AND('[1]PWS Information'!$E$10="CWS",P2116="Non-Lead", M2116="Non-Lead - Copper", R2116="Yes", N2116="Unknown")),
(AND('[1]PWS Information'!$E$10="CWS",P2116="Unknown")),
(AND('[1]PWS Information'!$E$10="NTNC",P2116="Unknown")))),"Tier 5",
"")))))</f>
        <v>Tier 5</v>
      </c>
      <c r="Y2116" s="50"/>
      <c r="Z2116" s="50"/>
    </row>
    <row r="2117" spans="1:26" x14ac:dyDescent="0.25">
      <c r="A2117" s="39"/>
      <c r="B2117" s="40"/>
      <c r="C2117" s="41"/>
      <c r="D2117" s="41"/>
      <c r="E2117" s="41"/>
      <c r="F2117" s="42"/>
      <c r="G2117" s="43"/>
      <c r="H2117" s="44"/>
      <c r="I2117" s="45"/>
      <c r="J2117" s="46"/>
      <c r="K2117" s="42"/>
      <c r="L2117" s="49"/>
      <c r="M2117" s="45"/>
      <c r="N2117" s="46"/>
      <c r="O2117" s="49"/>
      <c r="P2117" s="36" t="str">
        <f t="shared" si="33"/>
        <v/>
      </c>
      <c r="Q2117" s="39"/>
      <c r="R2117" s="39"/>
      <c r="S2117" s="39"/>
      <c r="T2117" s="50"/>
      <c r="U2117" s="50"/>
      <c r="V2117" s="50"/>
      <c r="W2117" s="50"/>
      <c r="X2117" s="51" t="str">
        <f>IF((OR((AND('[1]PWS Information'!$E$10="CWS",T2117="Single Family Residence",P2117="Lead")),
(AND('[1]PWS Information'!$E$10="CWS",T2117="Multiple Family Residence",'[1]PWS Information'!$E$11="Yes",P2117="Lead")),
(AND('[1]PWS Information'!$E$10="NTNC",P2117="Lead")))),"Tier 1",
IF((OR((AND('[1]PWS Information'!$E$10="CWS",T2117="Multiple Family Residence",'[1]PWS Information'!$E$11="No",P2117="Lead")),
(AND('[1]PWS Information'!$E$10="CWS",T2117="Other",P2117="Lead")),
(AND('[1]PWS Information'!$E$10="CWS",T2117="Building",P2117="Lead")))),"Tier 2",
IF((OR((AND('[1]PWS Information'!$E$10="CWS",T2117="Single Family Residence",P2117="Galvanized Requiring Replacement")),
(AND('[1]PWS Information'!$E$10="CWS",T2117="Single Family Residence",P2117="Galvanized Requiring Replacement",Q2117="Yes")),
(AND('[1]PWS Information'!$E$10="NTNC",P2117="Galvanized Requiring Replacement")),
(AND('[1]PWS Information'!$E$10="NTNC",T2117="Single Family Residence",Q2117="Yes")))),"Tier 3",
IF((OR((AND('[1]PWS Information'!$E$10="CWS",T2117="Single Family Residence",R2117="Yes",P2117="Non-Lead", I2117="Non-Lead - Copper",K2117="Before 1989")),
(AND('[1]PWS Information'!$E$10="CWS",T2117="Single Family Residence",R2117="Yes",P2117="Non-Lead", M2117="Non-Lead - Copper",N2117="Before 1989")))),"Tier 4",
IF((OR((AND('[1]PWS Information'!$E$10="NTNC",P2117="Non-Lead")),
(AND('[1]PWS Information'!$E$10="CWS",P2117="Non-Lead",R2117="")),
(AND('[1]PWS Information'!$E$10="CWS",P2117="Non-Lead",R2117="No")),
(AND('[1]PWS Information'!$E$10="CWS",P2117="Non-Lead",R2117="Don't Know")),
(AND('[1]PWS Information'!$E$10="CWS",P2117="Non-Lead", I2117="Non-Lead - Copper", R2117="Yes", K2117="Between 1989 and 2014")),
(AND('[1]PWS Information'!$E$10="CWS",P2117="Non-Lead", I2117="Non-Lead - Copper", R2117="Yes", K2117="After 2014")),
(AND('[1]PWS Information'!$E$10="CWS",P2117="Non-Lead", I2117="Non-Lead - Copper", R2117="Yes", K2117="Unknown")),
(AND('[1]PWS Information'!$E$10="CWS",P2117="Non-Lead", M2117="Non-Lead - Copper", R2117="Yes", N2117="Between 1989 and 2014")),
(AND('[1]PWS Information'!$E$10="CWS",P2117="Non-Lead", M2117="Non-Lead - Copper", R2117="Yes", N2117="After 2014")),
(AND('[1]PWS Information'!$E$10="CWS",P2117="Non-Lead", M2117="Non-Lead - Copper", R2117="Yes", N2117="Unknown")),
(AND('[1]PWS Information'!$E$10="CWS",P2117="Unknown")),
(AND('[1]PWS Information'!$E$10="NTNC",P2117="Unknown")))),"Tier 5",
"")))))</f>
        <v/>
      </c>
      <c r="Y2117" s="50"/>
      <c r="Z2117" s="50"/>
    </row>
    <row r="2118" spans="1:26" x14ac:dyDescent="0.25">
      <c r="A2118" s="39"/>
      <c r="B2118" s="40"/>
      <c r="C2118" s="41"/>
      <c r="D2118" s="41"/>
      <c r="E2118" s="41"/>
      <c r="F2118" s="42"/>
      <c r="G2118" s="43"/>
      <c r="H2118" s="44"/>
      <c r="I2118" s="45"/>
      <c r="J2118" s="46"/>
      <c r="K2118" s="42"/>
      <c r="L2118" s="49"/>
      <c r="M2118" s="45"/>
      <c r="N2118" s="46"/>
      <c r="O2118" s="49"/>
      <c r="P2118" s="36" t="str">
        <f t="shared" si="33"/>
        <v/>
      </c>
      <c r="Q2118" s="39"/>
      <c r="R2118" s="39"/>
      <c r="S2118" s="39"/>
      <c r="T2118" s="50"/>
      <c r="U2118" s="50"/>
      <c r="V2118" s="50"/>
      <c r="W2118" s="50"/>
      <c r="X2118" s="51" t="str">
        <f>IF((OR((AND('[1]PWS Information'!$E$10="CWS",T2118="Single Family Residence",P2118="Lead")),
(AND('[1]PWS Information'!$E$10="CWS",T2118="Multiple Family Residence",'[1]PWS Information'!$E$11="Yes",P2118="Lead")),
(AND('[1]PWS Information'!$E$10="NTNC",P2118="Lead")))),"Tier 1",
IF((OR((AND('[1]PWS Information'!$E$10="CWS",T2118="Multiple Family Residence",'[1]PWS Information'!$E$11="No",P2118="Lead")),
(AND('[1]PWS Information'!$E$10="CWS",T2118="Other",P2118="Lead")),
(AND('[1]PWS Information'!$E$10="CWS",T2118="Building",P2118="Lead")))),"Tier 2",
IF((OR((AND('[1]PWS Information'!$E$10="CWS",T2118="Single Family Residence",P2118="Galvanized Requiring Replacement")),
(AND('[1]PWS Information'!$E$10="CWS",T2118="Single Family Residence",P2118="Galvanized Requiring Replacement",Q2118="Yes")),
(AND('[1]PWS Information'!$E$10="NTNC",P2118="Galvanized Requiring Replacement")),
(AND('[1]PWS Information'!$E$10="NTNC",T2118="Single Family Residence",Q2118="Yes")))),"Tier 3",
IF((OR((AND('[1]PWS Information'!$E$10="CWS",T2118="Single Family Residence",R2118="Yes",P2118="Non-Lead", I2118="Non-Lead - Copper",K2118="Before 1989")),
(AND('[1]PWS Information'!$E$10="CWS",T2118="Single Family Residence",R2118="Yes",P2118="Non-Lead", M2118="Non-Lead - Copper",N2118="Before 1989")))),"Tier 4",
IF((OR((AND('[1]PWS Information'!$E$10="NTNC",P2118="Non-Lead")),
(AND('[1]PWS Information'!$E$10="CWS",P2118="Non-Lead",R2118="")),
(AND('[1]PWS Information'!$E$10="CWS",P2118="Non-Lead",R2118="No")),
(AND('[1]PWS Information'!$E$10="CWS",P2118="Non-Lead",R2118="Don't Know")),
(AND('[1]PWS Information'!$E$10="CWS",P2118="Non-Lead", I2118="Non-Lead - Copper", R2118="Yes", K2118="Between 1989 and 2014")),
(AND('[1]PWS Information'!$E$10="CWS",P2118="Non-Lead", I2118="Non-Lead - Copper", R2118="Yes", K2118="After 2014")),
(AND('[1]PWS Information'!$E$10="CWS",P2118="Non-Lead", I2118="Non-Lead - Copper", R2118="Yes", K2118="Unknown")),
(AND('[1]PWS Information'!$E$10="CWS",P2118="Non-Lead", M2118="Non-Lead - Copper", R2118="Yes", N2118="Between 1989 and 2014")),
(AND('[1]PWS Information'!$E$10="CWS",P2118="Non-Lead", M2118="Non-Lead - Copper", R2118="Yes", N2118="After 2014")),
(AND('[1]PWS Information'!$E$10="CWS",P2118="Non-Lead", M2118="Non-Lead - Copper", R2118="Yes", N2118="Unknown")),
(AND('[1]PWS Information'!$E$10="CWS",P2118="Unknown")),
(AND('[1]PWS Information'!$E$10="NTNC",P2118="Unknown")))),"Tier 5",
"")))))</f>
        <v/>
      </c>
      <c r="Y2118" s="50"/>
      <c r="Z2118" s="50"/>
    </row>
    <row r="2119" spans="1:26" x14ac:dyDescent="0.25">
      <c r="A2119" s="39"/>
      <c r="B2119" s="40"/>
      <c r="C2119" s="41"/>
      <c r="D2119" s="41"/>
      <c r="E2119" s="41"/>
      <c r="F2119" s="42"/>
      <c r="G2119" s="43"/>
      <c r="H2119" s="44"/>
      <c r="I2119" s="45"/>
      <c r="J2119" s="46"/>
      <c r="K2119" s="42"/>
      <c r="L2119" s="49"/>
      <c r="M2119" s="45"/>
      <c r="N2119" s="46"/>
      <c r="O2119" s="49"/>
      <c r="P2119" s="36" t="str">
        <f t="shared" si="33"/>
        <v/>
      </c>
      <c r="Q2119" s="39"/>
      <c r="R2119" s="39"/>
      <c r="S2119" s="39"/>
      <c r="T2119" s="50"/>
      <c r="U2119" s="50"/>
      <c r="V2119" s="50"/>
      <c r="W2119" s="50"/>
      <c r="X2119" s="51" t="str">
        <f>IF((OR((AND('[1]PWS Information'!$E$10="CWS",T2119="Single Family Residence",P2119="Lead")),
(AND('[1]PWS Information'!$E$10="CWS",T2119="Multiple Family Residence",'[1]PWS Information'!$E$11="Yes",P2119="Lead")),
(AND('[1]PWS Information'!$E$10="NTNC",P2119="Lead")))),"Tier 1",
IF((OR((AND('[1]PWS Information'!$E$10="CWS",T2119="Multiple Family Residence",'[1]PWS Information'!$E$11="No",P2119="Lead")),
(AND('[1]PWS Information'!$E$10="CWS",T2119="Other",P2119="Lead")),
(AND('[1]PWS Information'!$E$10="CWS",T2119="Building",P2119="Lead")))),"Tier 2",
IF((OR((AND('[1]PWS Information'!$E$10="CWS",T2119="Single Family Residence",P2119="Galvanized Requiring Replacement")),
(AND('[1]PWS Information'!$E$10="CWS",T2119="Single Family Residence",P2119="Galvanized Requiring Replacement",Q2119="Yes")),
(AND('[1]PWS Information'!$E$10="NTNC",P2119="Galvanized Requiring Replacement")),
(AND('[1]PWS Information'!$E$10="NTNC",T2119="Single Family Residence",Q2119="Yes")))),"Tier 3",
IF((OR((AND('[1]PWS Information'!$E$10="CWS",T2119="Single Family Residence",R2119="Yes",P2119="Non-Lead", I2119="Non-Lead - Copper",K2119="Before 1989")),
(AND('[1]PWS Information'!$E$10="CWS",T2119="Single Family Residence",R2119="Yes",P2119="Non-Lead", M2119="Non-Lead - Copper",N2119="Before 1989")))),"Tier 4",
IF((OR((AND('[1]PWS Information'!$E$10="NTNC",P2119="Non-Lead")),
(AND('[1]PWS Information'!$E$10="CWS",P2119="Non-Lead",R2119="")),
(AND('[1]PWS Information'!$E$10="CWS",P2119="Non-Lead",R2119="No")),
(AND('[1]PWS Information'!$E$10="CWS",P2119="Non-Lead",R2119="Don't Know")),
(AND('[1]PWS Information'!$E$10="CWS",P2119="Non-Lead", I2119="Non-Lead - Copper", R2119="Yes", K2119="Between 1989 and 2014")),
(AND('[1]PWS Information'!$E$10="CWS",P2119="Non-Lead", I2119="Non-Lead - Copper", R2119="Yes", K2119="After 2014")),
(AND('[1]PWS Information'!$E$10="CWS",P2119="Non-Lead", I2119="Non-Lead - Copper", R2119="Yes", K2119="Unknown")),
(AND('[1]PWS Information'!$E$10="CWS",P2119="Non-Lead", M2119="Non-Lead - Copper", R2119="Yes", N2119="Between 1989 and 2014")),
(AND('[1]PWS Information'!$E$10="CWS",P2119="Non-Lead", M2119="Non-Lead - Copper", R2119="Yes", N2119="After 2014")),
(AND('[1]PWS Information'!$E$10="CWS",P2119="Non-Lead", M2119="Non-Lead - Copper", R2119="Yes", N2119="Unknown")),
(AND('[1]PWS Information'!$E$10="CWS",P2119="Unknown")),
(AND('[1]PWS Information'!$E$10="NTNC",P2119="Unknown")))),"Tier 5",
"")))))</f>
        <v/>
      </c>
      <c r="Y2119" s="50"/>
      <c r="Z2119" s="50"/>
    </row>
    <row r="2120" spans="1:26" ht="30" x14ac:dyDescent="0.25">
      <c r="A2120" s="39">
        <v>1130</v>
      </c>
      <c r="B2120" s="40"/>
      <c r="C2120" s="41" t="s">
        <v>328</v>
      </c>
      <c r="D2120" s="41" t="s">
        <v>522</v>
      </c>
      <c r="E2120" s="41">
        <v>75144</v>
      </c>
      <c r="F2120" s="42"/>
      <c r="G2120" s="43"/>
      <c r="H2120" s="44"/>
      <c r="I2120" s="45" t="s">
        <v>47</v>
      </c>
      <c r="J2120" s="46" t="s">
        <v>37</v>
      </c>
      <c r="K2120" s="42" t="s">
        <v>40</v>
      </c>
      <c r="L2120" s="49"/>
      <c r="M2120" s="45" t="s">
        <v>47</v>
      </c>
      <c r="N2120" s="46" t="s">
        <v>40</v>
      </c>
      <c r="O2120" s="49"/>
      <c r="P2120" s="36" t="str">
        <f t="shared" si="33"/>
        <v>Non-Lead</v>
      </c>
      <c r="Q2120" s="39" t="s">
        <v>37</v>
      </c>
      <c r="R2120" s="39" t="s">
        <v>37</v>
      </c>
      <c r="S2120" s="39"/>
      <c r="T2120" s="50" t="s">
        <v>52</v>
      </c>
      <c r="U2120" s="50" t="s">
        <v>37</v>
      </c>
      <c r="V2120" s="50" t="s">
        <v>37</v>
      </c>
      <c r="W2120" s="50" t="s">
        <v>37</v>
      </c>
      <c r="X2120" s="51" t="str">
        <f>IF((OR((AND('[1]PWS Information'!$E$10="CWS",T2120="Single Family Residence",P2120="Lead")),
(AND('[1]PWS Information'!$E$10="CWS",T2120="Multiple Family Residence",'[1]PWS Information'!$E$11="Yes",P2120="Lead")),
(AND('[1]PWS Information'!$E$10="NTNC",P2120="Lead")))),"Tier 1",
IF((OR((AND('[1]PWS Information'!$E$10="CWS",T2120="Multiple Family Residence",'[1]PWS Information'!$E$11="No",P2120="Lead")),
(AND('[1]PWS Information'!$E$10="CWS",T2120="Other",P2120="Lead")),
(AND('[1]PWS Information'!$E$10="CWS",T2120="Building",P2120="Lead")))),"Tier 2",
IF((OR((AND('[1]PWS Information'!$E$10="CWS",T2120="Single Family Residence",P2120="Galvanized Requiring Replacement")),
(AND('[1]PWS Information'!$E$10="CWS",T2120="Single Family Residence",P2120="Galvanized Requiring Replacement",Q2120="Yes")),
(AND('[1]PWS Information'!$E$10="NTNC",P2120="Galvanized Requiring Replacement")),
(AND('[1]PWS Information'!$E$10="NTNC",T2120="Single Family Residence",Q2120="Yes")))),"Tier 3",
IF((OR((AND('[1]PWS Information'!$E$10="CWS",T2120="Single Family Residence",R2120="Yes",P2120="Non-Lead", I2120="Non-Lead - Copper",K2120="Before 1989")),
(AND('[1]PWS Information'!$E$10="CWS",T2120="Single Family Residence",R2120="Yes",P2120="Non-Lead", M2120="Non-Lead - Copper",N2120="Before 1989")))),"Tier 4",
IF((OR((AND('[1]PWS Information'!$E$10="NTNC",P2120="Non-Lead")),
(AND('[1]PWS Information'!$E$10="CWS",P2120="Non-Lead",R2120="")),
(AND('[1]PWS Information'!$E$10="CWS",P2120="Non-Lead",R2120="No")),
(AND('[1]PWS Information'!$E$10="CWS",P2120="Non-Lead",R2120="Don't Know")),
(AND('[1]PWS Information'!$E$10="CWS",P2120="Non-Lead", I2120="Non-Lead - Copper", R2120="Yes", K2120="Between 1989 and 2014")),
(AND('[1]PWS Information'!$E$10="CWS",P2120="Non-Lead", I2120="Non-Lead - Copper", R2120="Yes", K2120="After 2014")),
(AND('[1]PWS Information'!$E$10="CWS",P2120="Non-Lead", I2120="Non-Lead - Copper", R2120="Yes", K2120="Unknown")),
(AND('[1]PWS Information'!$E$10="CWS",P2120="Non-Lead", M2120="Non-Lead - Copper", R2120="Yes", N2120="Between 1989 and 2014")),
(AND('[1]PWS Information'!$E$10="CWS",P2120="Non-Lead", M2120="Non-Lead - Copper", R2120="Yes", N2120="After 2014")),
(AND('[1]PWS Information'!$E$10="CWS",P2120="Non-Lead", M2120="Non-Lead - Copper", R2120="Yes", N2120="Unknown")),
(AND('[1]PWS Information'!$E$10="CWS",P2120="Unknown")),
(AND('[1]PWS Information'!$E$10="NTNC",P2120="Unknown")))),"Tier 5",
"")))))</f>
        <v>Tier 5</v>
      </c>
      <c r="Y2120" s="50"/>
      <c r="Z2120" s="50"/>
    </row>
    <row r="2121" spans="1:26" ht="30" x14ac:dyDescent="0.25">
      <c r="A2121" s="39">
        <v>1136</v>
      </c>
      <c r="B2121" s="40"/>
      <c r="C2121" s="41" t="s">
        <v>533</v>
      </c>
      <c r="D2121" s="41" t="s">
        <v>522</v>
      </c>
      <c r="E2121" s="41">
        <v>75144</v>
      </c>
      <c r="F2121" s="42"/>
      <c r="G2121" s="43"/>
      <c r="H2121" s="44"/>
      <c r="I2121" s="45" t="s">
        <v>47</v>
      </c>
      <c r="J2121" s="46" t="s">
        <v>37</v>
      </c>
      <c r="K2121" s="42" t="s">
        <v>40</v>
      </c>
      <c r="L2121" s="49"/>
      <c r="M2121" s="45" t="s">
        <v>47</v>
      </c>
      <c r="N2121" s="46" t="s">
        <v>40</v>
      </c>
      <c r="O2121" s="49"/>
      <c r="P2121" s="36" t="str">
        <f t="shared" si="33"/>
        <v>Non-Lead</v>
      </c>
      <c r="Q2121" s="39" t="s">
        <v>37</v>
      </c>
      <c r="R2121" s="39" t="s">
        <v>37</v>
      </c>
      <c r="S2121" s="39"/>
      <c r="T2121" s="50" t="s">
        <v>52</v>
      </c>
      <c r="U2121" s="50" t="s">
        <v>37</v>
      </c>
      <c r="V2121" s="50" t="s">
        <v>37</v>
      </c>
      <c r="W2121" s="50" t="s">
        <v>37</v>
      </c>
      <c r="X2121" s="51" t="str">
        <f>IF((OR((AND('[1]PWS Information'!$E$10="CWS",T2121="Single Family Residence",P2121="Lead")),
(AND('[1]PWS Information'!$E$10="CWS",T2121="Multiple Family Residence",'[1]PWS Information'!$E$11="Yes",P2121="Lead")),
(AND('[1]PWS Information'!$E$10="NTNC",P2121="Lead")))),"Tier 1",
IF((OR((AND('[1]PWS Information'!$E$10="CWS",T2121="Multiple Family Residence",'[1]PWS Information'!$E$11="No",P2121="Lead")),
(AND('[1]PWS Information'!$E$10="CWS",T2121="Other",P2121="Lead")),
(AND('[1]PWS Information'!$E$10="CWS",T2121="Building",P2121="Lead")))),"Tier 2",
IF((OR((AND('[1]PWS Information'!$E$10="CWS",T2121="Single Family Residence",P2121="Galvanized Requiring Replacement")),
(AND('[1]PWS Information'!$E$10="CWS",T2121="Single Family Residence",P2121="Galvanized Requiring Replacement",Q2121="Yes")),
(AND('[1]PWS Information'!$E$10="NTNC",P2121="Galvanized Requiring Replacement")),
(AND('[1]PWS Information'!$E$10="NTNC",T2121="Single Family Residence",Q2121="Yes")))),"Tier 3",
IF((OR((AND('[1]PWS Information'!$E$10="CWS",T2121="Single Family Residence",R2121="Yes",P2121="Non-Lead", I2121="Non-Lead - Copper",K2121="Before 1989")),
(AND('[1]PWS Information'!$E$10="CWS",T2121="Single Family Residence",R2121="Yes",P2121="Non-Lead", M2121="Non-Lead - Copper",N2121="Before 1989")))),"Tier 4",
IF((OR((AND('[1]PWS Information'!$E$10="NTNC",P2121="Non-Lead")),
(AND('[1]PWS Information'!$E$10="CWS",P2121="Non-Lead",R2121="")),
(AND('[1]PWS Information'!$E$10="CWS",P2121="Non-Lead",R2121="No")),
(AND('[1]PWS Information'!$E$10="CWS",P2121="Non-Lead",R2121="Don't Know")),
(AND('[1]PWS Information'!$E$10="CWS",P2121="Non-Lead", I2121="Non-Lead - Copper", R2121="Yes", K2121="Between 1989 and 2014")),
(AND('[1]PWS Information'!$E$10="CWS",P2121="Non-Lead", I2121="Non-Lead - Copper", R2121="Yes", K2121="After 2014")),
(AND('[1]PWS Information'!$E$10="CWS",P2121="Non-Lead", I2121="Non-Lead - Copper", R2121="Yes", K2121="Unknown")),
(AND('[1]PWS Information'!$E$10="CWS",P2121="Non-Lead", M2121="Non-Lead - Copper", R2121="Yes", N2121="Between 1989 and 2014")),
(AND('[1]PWS Information'!$E$10="CWS",P2121="Non-Lead", M2121="Non-Lead - Copper", R2121="Yes", N2121="After 2014")),
(AND('[1]PWS Information'!$E$10="CWS",P2121="Non-Lead", M2121="Non-Lead - Copper", R2121="Yes", N2121="Unknown")),
(AND('[1]PWS Information'!$E$10="CWS",P2121="Unknown")),
(AND('[1]PWS Information'!$E$10="NTNC",P2121="Unknown")))),"Tier 5",
"")))))</f>
        <v>Tier 5</v>
      </c>
      <c r="Y2121" s="50"/>
      <c r="Z2121" s="50"/>
    </row>
    <row r="2122" spans="1:26" ht="30" x14ac:dyDescent="0.25">
      <c r="A2122" s="39">
        <v>1142</v>
      </c>
      <c r="B2122" s="40">
        <v>4858</v>
      </c>
      <c r="C2122" s="41" t="s">
        <v>75</v>
      </c>
      <c r="D2122" s="41" t="s">
        <v>517</v>
      </c>
      <c r="E2122" s="41">
        <v>75105</v>
      </c>
      <c r="F2122" s="42"/>
      <c r="G2122" s="43"/>
      <c r="H2122" s="44"/>
      <c r="I2122" s="45" t="s">
        <v>47</v>
      </c>
      <c r="J2122" s="46" t="s">
        <v>37</v>
      </c>
      <c r="K2122" s="42" t="s">
        <v>40</v>
      </c>
      <c r="L2122" s="49"/>
      <c r="M2122" s="45" t="s">
        <v>47</v>
      </c>
      <c r="N2122" s="46" t="s">
        <v>40</v>
      </c>
      <c r="O2122" s="49"/>
      <c r="P2122" s="36" t="str">
        <f t="shared" si="33"/>
        <v>Non-Lead</v>
      </c>
      <c r="Q2122" s="39" t="s">
        <v>37</v>
      </c>
      <c r="R2122" s="39" t="s">
        <v>37</v>
      </c>
      <c r="S2122" s="39"/>
      <c r="T2122" s="50" t="s">
        <v>36</v>
      </c>
      <c r="U2122" s="50" t="s">
        <v>37</v>
      </c>
      <c r="V2122" s="50" t="s">
        <v>37</v>
      </c>
      <c r="W2122" s="50" t="s">
        <v>37</v>
      </c>
      <c r="X2122" s="51" t="str">
        <f>IF((OR((AND('[1]PWS Information'!$E$10="CWS",T2122="Single Family Residence",P2122="Lead")),
(AND('[1]PWS Information'!$E$10="CWS",T2122="Multiple Family Residence",'[1]PWS Information'!$E$11="Yes",P2122="Lead")),
(AND('[1]PWS Information'!$E$10="NTNC",P2122="Lead")))),"Tier 1",
IF((OR((AND('[1]PWS Information'!$E$10="CWS",T2122="Multiple Family Residence",'[1]PWS Information'!$E$11="No",P2122="Lead")),
(AND('[1]PWS Information'!$E$10="CWS",T2122="Other",P2122="Lead")),
(AND('[1]PWS Information'!$E$10="CWS",T2122="Building",P2122="Lead")))),"Tier 2",
IF((OR((AND('[1]PWS Information'!$E$10="CWS",T2122="Single Family Residence",P2122="Galvanized Requiring Replacement")),
(AND('[1]PWS Information'!$E$10="CWS",T2122="Single Family Residence",P2122="Galvanized Requiring Replacement",Q2122="Yes")),
(AND('[1]PWS Information'!$E$10="NTNC",P2122="Galvanized Requiring Replacement")),
(AND('[1]PWS Information'!$E$10="NTNC",T2122="Single Family Residence",Q2122="Yes")))),"Tier 3",
IF((OR((AND('[1]PWS Information'!$E$10="CWS",T2122="Single Family Residence",R2122="Yes",P2122="Non-Lead", I2122="Non-Lead - Copper",K2122="Before 1989")),
(AND('[1]PWS Information'!$E$10="CWS",T2122="Single Family Residence",R2122="Yes",P2122="Non-Lead", M2122="Non-Lead - Copper",N2122="Before 1989")))),"Tier 4",
IF((OR((AND('[1]PWS Information'!$E$10="NTNC",P2122="Non-Lead")),
(AND('[1]PWS Information'!$E$10="CWS",P2122="Non-Lead",R2122="")),
(AND('[1]PWS Information'!$E$10="CWS",P2122="Non-Lead",R2122="No")),
(AND('[1]PWS Information'!$E$10="CWS",P2122="Non-Lead",R2122="Don't Know")),
(AND('[1]PWS Information'!$E$10="CWS",P2122="Non-Lead", I2122="Non-Lead - Copper", R2122="Yes", K2122="Between 1989 and 2014")),
(AND('[1]PWS Information'!$E$10="CWS",P2122="Non-Lead", I2122="Non-Lead - Copper", R2122="Yes", K2122="After 2014")),
(AND('[1]PWS Information'!$E$10="CWS",P2122="Non-Lead", I2122="Non-Lead - Copper", R2122="Yes", K2122="Unknown")),
(AND('[1]PWS Information'!$E$10="CWS",P2122="Non-Lead", M2122="Non-Lead - Copper", R2122="Yes", N2122="Between 1989 and 2014")),
(AND('[1]PWS Information'!$E$10="CWS",P2122="Non-Lead", M2122="Non-Lead - Copper", R2122="Yes", N2122="After 2014")),
(AND('[1]PWS Information'!$E$10="CWS",P2122="Non-Lead", M2122="Non-Lead - Copper", R2122="Yes", N2122="Unknown")),
(AND('[1]PWS Information'!$E$10="CWS",P2122="Unknown")),
(AND('[1]PWS Information'!$E$10="NTNC",P2122="Unknown")))),"Tier 5",
"")))))</f>
        <v>Tier 5</v>
      </c>
      <c r="Y2122" s="50"/>
      <c r="Z2122" s="50"/>
    </row>
    <row r="2123" spans="1:26" ht="30" x14ac:dyDescent="0.25">
      <c r="A2123" s="39">
        <v>1144</v>
      </c>
      <c r="B2123" s="40"/>
      <c r="C2123" s="41" t="s">
        <v>334</v>
      </c>
      <c r="D2123" s="41" t="s">
        <v>522</v>
      </c>
      <c r="E2123" s="41">
        <v>75144</v>
      </c>
      <c r="F2123" s="42"/>
      <c r="G2123" s="43"/>
      <c r="H2123" s="44"/>
      <c r="I2123" s="45" t="s">
        <v>47</v>
      </c>
      <c r="J2123" s="46" t="s">
        <v>37</v>
      </c>
      <c r="K2123" s="42" t="s">
        <v>40</v>
      </c>
      <c r="L2123" s="49"/>
      <c r="M2123" s="45" t="s">
        <v>47</v>
      </c>
      <c r="N2123" s="46" t="s">
        <v>40</v>
      </c>
      <c r="O2123" s="49"/>
      <c r="P2123" s="36" t="str">
        <f t="shared" si="33"/>
        <v>Non-Lead</v>
      </c>
      <c r="Q2123" s="39" t="s">
        <v>37</v>
      </c>
      <c r="R2123" s="39" t="s">
        <v>37</v>
      </c>
      <c r="S2123" s="39"/>
      <c r="T2123" s="50" t="s">
        <v>52</v>
      </c>
      <c r="U2123" s="50" t="s">
        <v>37</v>
      </c>
      <c r="V2123" s="50" t="s">
        <v>37</v>
      </c>
      <c r="W2123" s="50" t="s">
        <v>37</v>
      </c>
      <c r="X2123" s="51" t="str">
        <f>IF((OR((AND('[1]PWS Information'!$E$10="CWS",T2123="Single Family Residence",P2123="Lead")),
(AND('[1]PWS Information'!$E$10="CWS",T2123="Multiple Family Residence",'[1]PWS Information'!$E$11="Yes",P2123="Lead")),
(AND('[1]PWS Information'!$E$10="NTNC",P2123="Lead")))),"Tier 1",
IF((OR((AND('[1]PWS Information'!$E$10="CWS",T2123="Multiple Family Residence",'[1]PWS Information'!$E$11="No",P2123="Lead")),
(AND('[1]PWS Information'!$E$10="CWS",T2123="Other",P2123="Lead")),
(AND('[1]PWS Information'!$E$10="CWS",T2123="Building",P2123="Lead")))),"Tier 2",
IF((OR((AND('[1]PWS Information'!$E$10="CWS",T2123="Single Family Residence",P2123="Galvanized Requiring Replacement")),
(AND('[1]PWS Information'!$E$10="CWS",T2123="Single Family Residence",P2123="Galvanized Requiring Replacement",Q2123="Yes")),
(AND('[1]PWS Information'!$E$10="NTNC",P2123="Galvanized Requiring Replacement")),
(AND('[1]PWS Information'!$E$10="NTNC",T2123="Single Family Residence",Q2123="Yes")))),"Tier 3",
IF((OR((AND('[1]PWS Information'!$E$10="CWS",T2123="Single Family Residence",R2123="Yes",P2123="Non-Lead", I2123="Non-Lead - Copper",K2123="Before 1989")),
(AND('[1]PWS Information'!$E$10="CWS",T2123="Single Family Residence",R2123="Yes",P2123="Non-Lead", M2123="Non-Lead - Copper",N2123="Before 1989")))),"Tier 4",
IF((OR((AND('[1]PWS Information'!$E$10="NTNC",P2123="Non-Lead")),
(AND('[1]PWS Information'!$E$10="CWS",P2123="Non-Lead",R2123="")),
(AND('[1]PWS Information'!$E$10="CWS",P2123="Non-Lead",R2123="No")),
(AND('[1]PWS Information'!$E$10="CWS",P2123="Non-Lead",R2123="Don't Know")),
(AND('[1]PWS Information'!$E$10="CWS",P2123="Non-Lead", I2123="Non-Lead - Copper", R2123="Yes", K2123="Between 1989 and 2014")),
(AND('[1]PWS Information'!$E$10="CWS",P2123="Non-Lead", I2123="Non-Lead - Copper", R2123="Yes", K2123="After 2014")),
(AND('[1]PWS Information'!$E$10="CWS",P2123="Non-Lead", I2123="Non-Lead - Copper", R2123="Yes", K2123="Unknown")),
(AND('[1]PWS Information'!$E$10="CWS",P2123="Non-Lead", M2123="Non-Lead - Copper", R2123="Yes", N2123="Between 1989 and 2014")),
(AND('[1]PWS Information'!$E$10="CWS",P2123="Non-Lead", M2123="Non-Lead - Copper", R2123="Yes", N2123="After 2014")),
(AND('[1]PWS Information'!$E$10="CWS",P2123="Non-Lead", M2123="Non-Lead - Copper", R2123="Yes", N2123="Unknown")),
(AND('[1]PWS Information'!$E$10="CWS",P2123="Unknown")),
(AND('[1]PWS Information'!$E$10="NTNC",P2123="Unknown")))),"Tier 5",
"")))))</f>
        <v>Tier 5</v>
      </c>
      <c r="Y2123" s="50"/>
      <c r="Z2123" s="50"/>
    </row>
    <row r="2124" spans="1:26" ht="30" x14ac:dyDescent="0.25">
      <c r="A2124" s="39">
        <v>1156</v>
      </c>
      <c r="B2124" s="40"/>
      <c r="C2124" s="41" t="s">
        <v>235</v>
      </c>
      <c r="D2124" s="41" t="s">
        <v>522</v>
      </c>
      <c r="E2124" s="41">
        <v>75144</v>
      </c>
      <c r="F2124" s="42"/>
      <c r="G2124" s="43"/>
      <c r="H2124" s="44"/>
      <c r="I2124" s="45" t="s">
        <v>47</v>
      </c>
      <c r="J2124" s="46" t="s">
        <v>37</v>
      </c>
      <c r="K2124" s="42" t="s">
        <v>40</v>
      </c>
      <c r="L2124" s="49"/>
      <c r="M2124" s="45" t="s">
        <v>59</v>
      </c>
      <c r="N2124" s="46" t="s">
        <v>49</v>
      </c>
      <c r="O2124" s="49"/>
      <c r="P2124" s="36" t="str">
        <f t="shared" si="33"/>
        <v>Unknown</v>
      </c>
      <c r="Q2124" s="39" t="s">
        <v>46</v>
      </c>
      <c r="R2124" s="39" t="s">
        <v>46</v>
      </c>
      <c r="S2124" s="39"/>
      <c r="T2124" s="50" t="s">
        <v>36</v>
      </c>
      <c r="U2124" s="50" t="s">
        <v>37</v>
      </c>
      <c r="V2124" s="50" t="s">
        <v>49</v>
      </c>
      <c r="W2124" s="50" t="s">
        <v>37</v>
      </c>
      <c r="X2124" s="51" t="str">
        <f>IF((OR((AND('[1]PWS Information'!$E$10="CWS",T2124="Single Family Residence",P2124="Lead")),
(AND('[1]PWS Information'!$E$10="CWS",T2124="Multiple Family Residence",'[1]PWS Information'!$E$11="Yes",P2124="Lead")),
(AND('[1]PWS Information'!$E$10="NTNC",P2124="Lead")))),"Tier 1",
IF((OR((AND('[1]PWS Information'!$E$10="CWS",T2124="Multiple Family Residence",'[1]PWS Information'!$E$11="No",P2124="Lead")),
(AND('[1]PWS Information'!$E$10="CWS",T2124="Other",P2124="Lead")),
(AND('[1]PWS Information'!$E$10="CWS",T2124="Building",P2124="Lead")))),"Tier 2",
IF((OR((AND('[1]PWS Information'!$E$10="CWS",T2124="Single Family Residence",P2124="Galvanized Requiring Replacement")),
(AND('[1]PWS Information'!$E$10="CWS",T2124="Single Family Residence",P2124="Galvanized Requiring Replacement",Q2124="Yes")),
(AND('[1]PWS Information'!$E$10="NTNC",P2124="Galvanized Requiring Replacement")),
(AND('[1]PWS Information'!$E$10="NTNC",T2124="Single Family Residence",Q2124="Yes")))),"Tier 3",
IF((OR((AND('[1]PWS Information'!$E$10="CWS",T2124="Single Family Residence",R2124="Yes",P2124="Non-Lead", I2124="Non-Lead - Copper",K2124="Before 1989")),
(AND('[1]PWS Information'!$E$10="CWS",T2124="Single Family Residence",R2124="Yes",P2124="Non-Lead", M2124="Non-Lead - Copper",N2124="Before 1989")))),"Tier 4",
IF((OR((AND('[1]PWS Information'!$E$10="NTNC",P2124="Non-Lead")),
(AND('[1]PWS Information'!$E$10="CWS",P2124="Non-Lead",R2124="")),
(AND('[1]PWS Information'!$E$10="CWS",P2124="Non-Lead",R2124="No")),
(AND('[1]PWS Information'!$E$10="CWS",P2124="Non-Lead",R2124="Don't Know")),
(AND('[1]PWS Information'!$E$10="CWS",P2124="Non-Lead", I2124="Non-Lead - Copper", R2124="Yes", K2124="Between 1989 and 2014")),
(AND('[1]PWS Information'!$E$10="CWS",P2124="Non-Lead", I2124="Non-Lead - Copper", R2124="Yes", K2124="After 2014")),
(AND('[1]PWS Information'!$E$10="CWS",P2124="Non-Lead", I2124="Non-Lead - Copper", R2124="Yes", K2124="Unknown")),
(AND('[1]PWS Information'!$E$10="CWS",P2124="Non-Lead", M2124="Non-Lead - Copper", R2124="Yes", N2124="Between 1989 and 2014")),
(AND('[1]PWS Information'!$E$10="CWS",P2124="Non-Lead", M2124="Non-Lead - Copper", R2124="Yes", N2124="After 2014")),
(AND('[1]PWS Information'!$E$10="CWS",P2124="Non-Lead", M2124="Non-Lead - Copper", R2124="Yes", N2124="Unknown")),
(AND('[1]PWS Information'!$E$10="CWS",P2124="Unknown")),
(AND('[1]PWS Information'!$E$10="NTNC",P2124="Unknown")))),"Tier 5",
"")))))</f>
        <v>Tier 5</v>
      </c>
      <c r="Y2124" s="50"/>
      <c r="Z2124" s="50"/>
    </row>
    <row r="2125" spans="1:26" ht="30" x14ac:dyDescent="0.25">
      <c r="A2125" s="39">
        <v>1160</v>
      </c>
      <c r="B2125" s="40">
        <v>8311</v>
      </c>
      <c r="C2125" s="41" t="s">
        <v>277</v>
      </c>
      <c r="D2125" s="41" t="s">
        <v>519</v>
      </c>
      <c r="E2125" s="41">
        <v>75153</v>
      </c>
      <c r="F2125" s="42"/>
      <c r="G2125" s="43"/>
      <c r="H2125" s="44"/>
      <c r="I2125" s="45" t="s">
        <v>47</v>
      </c>
      <c r="J2125" s="46" t="s">
        <v>37</v>
      </c>
      <c r="K2125" s="42" t="s">
        <v>40</v>
      </c>
      <c r="L2125" s="49"/>
      <c r="M2125" s="45" t="s">
        <v>59</v>
      </c>
      <c r="N2125" s="46" t="s">
        <v>41</v>
      </c>
      <c r="O2125" s="49"/>
      <c r="P2125" s="36" t="str">
        <f t="shared" si="33"/>
        <v>Unknown</v>
      </c>
      <c r="Q2125" s="39" t="s">
        <v>46</v>
      </c>
      <c r="R2125" s="39" t="s">
        <v>46</v>
      </c>
      <c r="S2125" s="39"/>
      <c r="T2125" s="50" t="s">
        <v>36</v>
      </c>
      <c r="U2125" s="50" t="s">
        <v>37</v>
      </c>
      <c r="V2125" s="50" t="s">
        <v>49</v>
      </c>
      <c r="W2125" s="50" t="s">
        <v>37</v>
      </c>
      <c r="X2125" s="51" t="str">
        <f>IF((OR((AND('[1]PWS Information'!$E$10="CWS",T2125="Single Family Residence",P2125="Lead")),
(AND('[1]PWS Information'!$E$10="CWS",T2125="Multiple Family Residence",'[1]PWS Information'!$E$11="Yes",P2125="Lead")),
(AND('[1]PWS Information'!$E$10="NTNC",P2125="Lead")))),"Tier 1",
IF((OR((AND('[1]PWS Information'!$E$10="CWS",T2125="Multiple Family Residence",'[1]PWS Information'!$E$11="No",P2125="Lead")),
(AND('[1]PWS Information'!$E$10="CWS",T2125="Other",P2125="Lead")),
(AND('[1]PWS Information'!$E$10="CWS",T2125="Building",P2125="Lead")))),"Tier 2",
IF((OR((AND('[1]PWS Information'!$E$10="CWS",T2125="Single Family Residence",P2125="Galvanized Requiring Replacement")),
(AND('[1]PWS Information'!$E$10="CWS",T2125="Single Family Residence",P2125="Galvanized Requiring Replacement",Q2125="Yes")),
(AND('[1]PWS Information'!$E$10="NTNC",P2125="Galvanized Requiring Replacement")),
(AND('[1]PWS Information'!$E$10="NTNC",T2125="Single Family Residence",Q2125="Yes")))),"Tier 3",
IF((OR((AND('[1]PWS Information'!$E$10="CWS",T2125="Single Family Residence",R2125="Yes",P2125="Non-Lead", I2125="Non-Lead - Copper",K2125="Before 1989")),
(AND('[1]PWS Information'!$E$10="CWS",T2125="Single Family Residence",R2125="Yes",P2125="Non-Lead", M2125="Non-Lead - Copper",N2125="Before 1989")))),"Tier 4",
IF((OR((AND('[1]PWS Information'!$E$10="NTNC",P2125="Non-Lead")),
(AND('[1]PWS Information'!$E$10="CWS",P2125="Non-Lead",R2125="")),
(AND('[1]PWS Information'!$E$10="CWS",P2125="Non-Lead",R2125="No")),
(AND('[1]PWS Information'!$E$10="CWS",P2125="Non-Lead",R2125="Don't Know")),
(AND('[1]PWS Information'!$E$10="CWS",P2125="Non-Lead", I2125="Non-Lead - Copper", R2125="Yes", K2125="Between 1989 and 2014")),
(AND('[1]PWS Information'!$E$10="CWS",P2125="Non-Lead", I2125="Non-Lead - Copper", R2125="Yes", K2125="After 2014")),
(AND('[1]PWS Information'!$E$10="CWS",P2125="Non-Lead", I2125="Non-Lead - Copper", R2125="Yes", K2125="Unknown")),
(AND('[1]PWS Information'!$E$10="CWS",P2125="Non-Lead", M2125="Non-Lead - Copper", R2125="Yes", N2125="Between 1989 and 2014")),
(AND('[1]PWS Information'!$E$10="CWS",P2125="Non-Lead", M2125="Non-Lead - Copper", R2125="Yes", N2125="After 2014")),
(AND('[1]PWS Information'!$E$10="CWS",P2125="Non-Lead", M2125="Non-Lead - Copper", R2125="Yes", N2125="Unknown")),
(AND('[1]PWS Information'!$E$10="CWS",P2125="Unknown")),
(AND('[1]PWS Information'!$E$10="NTNC",P2125="Unknown")))),"Tier 5",
"")))))</f>
        <v>Tier 5</v>
      </c>
      <c r="Y2125" s="50"/>
      <c r="Z2125" s="50"/>
    </row>
    <row r="2126" spans="1:26" x14ac:dyDescent="0.25">
      <c r="A2126" s="39">
        <v>1168</v>
      </c>
      <c r="B2126" s="40">
        <v>16821</v>
      </c>
      <c r="C2126" s="41" t="s">
        <v>347</v>
      </c>
      <c r="D2126" s="41" t="s">
        <v>522</v>
      </c>
      <c r="E2126" s="41">
        <v>75144</v>
      </c>
      <c r="F2126" s="42"/>
      <c r="G2126" s="43"/>
      <c r="H2126" s="44"/>
      <c r="I2126" s="45" t="s">
        <v>47</v>
      </c>
      <c r="J2126" s="46" t="s">
        <v>37</v>
      </c>
      <c r="K2126" s="42" t="s">
        <v>49</v>
      </c>
      <c r="L2126" s="49"/>
      <c r="M2126" s="45" t="s">
        <v>47</v>
      </c>
      <c r="N2126" s="46"/>
      <c r="O2126" s="49"/>
      <c r="P2126" s="36" t="str">
        <f t="shared" si="33"/>
        <v>Non-Lead</v>
      </c>
      <c r="Q2126" s="39" t="s">
        <v>37</v>
      </c>
      <c r="R2126" s="39" t="s">
        <v>37</v>
      </c>
      <c r="S2126" s="39"/>
      <c r="T2126" s="50" t="s">
        <v>36</v>
      </c>
      <c r="U2126" s="50" t="s">
        <v>37</v>
      </c>
      <c r="V2126" s="50" t="s">
        <v>37</v>
      </c>
      <c r="W2126" s="50" t="s">
        <v>37</v>
      </c>
      <c r="X2126" s="51" t="str">
        <f>IF((OR((AND('[1]PWS Information'!$E$10="CWS",T2126="Single Family Residence",P2126="Lead")),
(AND('[1]PWS Information'!$E$10="CWS",T2126="Multiple Family Residence",'[1]PWS Information'!$E$11="Yes",P2126="Lead")),
(AND('[1]PWS Information'!$E$10="NTNC",P2126="Lead")))),"Tier 1",
IF((OR((AND('[1]PWS Information'!$E$10="CWS",T2126="Multiple Family Residence",'[1]PWS Information'!$E$11="No",P2126="Lead")),
(AND('[1]PWS Information'!$E$10="CWS",T2126="Other",P2126="Lead")),
(AND('[1]PWS Information'!$E$10="CWS",T2126="Building",P2126="Lead")))),"Tier 2",
IF((OR((AND('[1]PWS Information'!$E$10="CWS",T2126="Single Family Residence",P2126="Galvanized Requiring Replacement")),
(AND('[1]PWS Information'!$E$10="CWS",T2126="Single Family Residence",P2126="Galvanized Requiring Replacement",Q2126="Yes")),
(AND('[1]PWS Information'!$E$10="NTNC",P2126="Galvanized Requiring Replacement")),
(AND('[1]PWS Information'!$E$10="NTNC",T2126="Single Family Residence",Q2126="Yes")))),"Tier 3",
IF((OR((AND('[1]PWS Information'!$E$10="CWS",T2126="Single Family Residence",R2126="Yes",P2126="Non-Lead", I2126="Non-Lead - Copper",K2126="Before 1989")),
(AND('[1]PWS Information'!$E$10="CWS",T2126="Single Family Residence",R2126="Yes",P2126="Non-Lead", M2126="Non-Lead - Copper",N2126="Before 1989")))),"Tier 4",
IF((OR((AND('[1]PWS Information'!$E$10="NTNC",P2126="Non-Lead")),
(AND('[1]PWS Information'!$E$10="CWS",P2126="Non-Lead",R2126="")),
(AND('[1]PWS Information'!$E$10="CWS",P2126="Non-Lead",R2126="No")),
(AND('[1]PWS Information'!$E$10="CWS",P2126="Non-Lead",R2126="Don't Know")),
(AND('[1]PWS Information'!$E$10="CWS",P2126="Non-Lead", I2126="Non-Lead - Copper", R2126="Yes", K2126="Between 1989 and 2014")),
(AND('[1]PWS Information'!$E$10="CWS",P2126="Non-Lead", I2126="Non-Lead - Copper", R2126="Yes", K2126="After 2014")),
(AND('[1]PWS Information'!$E$10="CWS",P2126="Non-Lead", I2126="Non-Lead - Copper", R2126="Yes", K2126="Unknown")),
(AND('[1]PWS Information'!$E$10="CWS",P2126="Non-Lead", M2126="Non-Lead - Copper", R2126="Yes", N2126="Between 1989 and 2014")),
(AND('[1]PWS Information'!$E$10="CWS",P2126="Non-Lead", M2126="Non-Lead - Copper", R2126="Yes", N2126="After 2014")),
(AND('[1]PWS Information'!$E$10="CWS",P2126="Non-Lead", M2126="Non-Lead - Copper", R2126="Yes", N2126="Unknown")),
(AND('[1]PWS Information'!$E$10="CWS",P2126="Unknown")),
(AND('[1]PWS Information'!$E$10="NTNC",P2126="Unknown")))),"Tier 5",
"")))))</f>
        <v>Tier 5</v>
      </c>
      <c r="Y2126" s="50"/>
      <c r="Z2126" s="50"/>
    </row>
    <row r="2127" spans="1:26" ht="30" x14ac:dyDescent="0.25">
      <c r="A2127" s="39">
        <v>1169</v>
      </c>
      <c r="B2127" s="40"/>
      <c r="C2127" s="41" t="s">
        <v>351</v>
      </c>
      <c r="D2127" s="41" t="s">
        <v>519</v>
      </c>
      <c r="E2127" s="41">
        <v>75153</v>
      </c>
      <c r="F2127" s="42"/>
      <c r="G2127" s="43"/>
      <c r="H2127" s="44"/>
      <c r="I2127" s="45" t="s">
        <v>47</v>
      </c>
      <c r="J2127" s="46" t="s">
        <v>37</v>
      </c>
      <c r="K2127" s="42" t="s">
        <v>40</v>
      </c>
      <c r="L2127" s="49"/>
      <c r="M2127" s="45" t="s">
        <v>47</v>
      </c>
      <c r="N2127" s="46"/>
      <c r="O2127" s="49"/>
      <c r="P2127" s="36" t="str">
        <f t="shared" si="33"/>
        <v>Non-Lead</v>
      </c>
      <c r="Q2127" s="39" t="s">
        <v>37</v>
      </c>
      <c r="R2127" s="39" t="s">
        <v>37</v>
      </c>
      <c r="S2127" s="39"/>
      <c r="T2127" s="50" t="s">
        <v>36</v>
      </c>
      <c r="U2127" s="50" t="s">
        <v>37</v>
      </c>
      <c r="V2127" s="50" t="s">
        <v>37</v>
      </c>
      <c r="W2127" s="50" t="s">
        <v>37</v>
      </c>
      <c r="X2127" s="51" t="str">
        <f>IF((OR((AND('[1]PWS Information'!$E$10="CWS",T2127="Single Family Residence",P2127="Lead")),
(AND('[1]PWS Information'!$E$10="CWS",T2127="Multiple Family Residence",'[1]PWS Information'!$E$11="Yes",P2127="Lead")),
(AND('[1]PWS Information'!$E$10="NTNC",P2127="Lead")))),"Tier 1",
IF((OR((AND('[1]PWS Information'!$E$10="CWS",T2127="Multiple Family Residence",'[1]PWS Information'!$E$11="No",P2127="Lead")),
(AND('[1]PWS Information'!$E$10="CWS",T2127="Other",P2127="Lead")),
(AND('[1]PWS Information'!$E$10="CWS",T2127="Building",P2127="Lead")))),"Tier 2",
IF((OR((AND('[1]PWS Information'!$E$10="CWS",T2127="Single Family Residence",P2127="Galvanized Requiring Replacement")),
(AND('[1]PWS Information'!$E$10="CWS",T2127="Single Family Residence",P2127="Galvanized Requiring Replacement",Q2127="Yes")),
(AND('[1]PWS Information'!$E$10="NTNC",P2127="Galvanized Requiring Replacement")),
(AND('[1]PWS Information'!$E$10="NTNC",T2127="Single Family Residence",Q2127="Yes")))),"Tier 3",
IF((OR((AND('[1]PWS Information'!$E$10="CWS",T2127="Single Family Residence",R2127="Yes",P2127="Non-Lead", I2127="Non-Lead - Copper",K2127="Before 1989")),
(AND('[1]PWS Information'!$E$10="CWS",T2127="Single Family Residence",R2127="Yes",P2127="Non-Lead", M2127="Non-Lead - Copper",N2127="Before 1989")))),"Tier 4",
IF((OR((AND('[1]PWS Information'!$E$10="NTNC",P2127="Non-Lead")),
(AND('[1]PWS Information'!$E$10="CWS",P2127="Non-Lead",R2127="")),
(AND('[1]PWS Information'!$E$10="CWS",P2127="Non-Lead",R2127="No")),
(AND('[1]PWS Information'!$E$10="CWS",P2127="Non-Lead",R2127="Don't Know")),
(AND('[1]PWS Information'!$E$10="CWS",P2127="Non-Lead", I2127="Non-Lead - Copper", R2127="Yes", K2127="Between 1989 and 2014")),
(AND('[1]PWS Information'!$E$10="CWS",P2127="Non-Lead", I2127="Non-Lead - Copper", R2127="Yes", K2127="After 2014")),
(AND('[1]PWS Information'!$E$10="CWS",P2127="Non-Lead", I2127="Non-Lead - Copper", R2127="Yes", K2127="Unknown")),
(AND('[1]PWS Information'!$E$10="CWS",P2127="Non-Lead", M2127="Non-Lead - Copper", R2127="Yes", N2127="Between 1989 and 2014")),
(AND('[1]PWS Information'!$E$10="CWS",P2127="Non-Lead", M2127="Non-Lead - Copper", R2127="Yes", N2127="After 2014")),
(AND('[1]PWS Information'!$E$10="CWS",P2127="Non-Lead", M2127="Non-Lead - Copper", R2127="Yes", N2127="Unknown")),
(AND('[1]PWS Information'!$E$10="CWS",P2127="Unknown")),
(AND('[1]PWS Information'!$E$10="NTNC",P2127="Unknown")))),"Tier 5",
"")))))</f>
        <v>Tier 5</v>
      </c>
      <c r="Y2127" s="50"/>
      <c r="Z2127" s="50"/>
    </row>
    <row r="2128" spans="1:26" ht="30" x14ac:dyDescent="0.25">
      <c r="A2128" s="39">
        <v>1170</v>
      </c>
      <c r="B2128" s="40">
        <v>9517</v>
      </c>
      <c r="C2128" s="41" t="s">
        <v>534</v>
      </c>
      <c r="D2128" s="41" t="s">
        <v>519</v>
      </c>
      <c r="E2128" s="41">
        <v>75153</v>
      </c>
      <c r="F2128" s="42"/>
      <c r="G2128" s="43"/>
      <c r="H2128" s="44"/>
      <c r="I2128" s="45" t="s">
        <v>47</v>
      </c>
      <c r="J2128" s="46" t="s">
        <v>37</v>
      </c>
      <c r="K2128" s="42" t="s">
        <v>40</v>
      </c>
      <c r="L2128" s="49"/>
      <c r="M2128" s="45" t="s">
        <v>47</v>
      </c>
      <c r="N2128" s="46"/>
      <c r="O2128" s="49"/>
      <c r="P2128" s="36" t="str">
        <f t="shared" si="33"/>
        <v>Non-Lead</v>
      </c>
      <c r="Q2128" s="39" t="s">
        <v>37</v>
      </c>
      <c r="R2128" s="39" t="s">
        <v>37</v>
      </c>
      <c r="S2128" s="39"/>
      <c r="T2128" s="50" t="s">
        <v>36</v>
      </c>
      <c r="U2128" s="50" t="s">
        <v>37</v>
      </c>
      <c r="V2128" s="50" t="s">
        <v>37</v>
      </c>
      <c r="W2128" s="50" t="s">
        <v>37</v>
      </c>
      <c r="X2128" s="51" t="str">
        <f>IF((OR((AND('[1]PWS Information'!$E$10="CWS",T2128="Single Family Residence",P2128="Lead")),
(AND('[1]PWS Information'!$E$10="CWS",T2128="Multiple Family Residence",'[1]PWS Information'!$E$11="Yes",P2128="Lead")),
(AND('[1]PWS Information'!$E$10="NTNC",P2128="Lead")))),"Tier 1",
IF((OR((AND('[1]PWS Information'!$E$10="CWS",T2128="Multiple Family Residence",'[1]PWS Information'!$E$11="No",P2128="Lead")),
(AND('[1]PWS Information'!$E$10="CWS",T2128="Other",P2128="Lead")),
(AND('[1]PWS Information'!$E$10="CWS",T2128="Building",P2128="Lead")))),"Tier 2",
IF((OR((AND('[1]PWS Information'!$E$10="CWS",T2128="Single Family Residence",P2128="Galvanized Requiring Replacement")),
(AND('[1]PWS Information'!$E$10="CWS",T2128="Single Family Residence",P2128="Galvanized Requiring Replacement",Q2128="Yes")),
(AND('[1]PWS Information'!$E$10="NTNC",P2128="Galvanized Requiring Replacement")),
(AND('[1]PWS Information'!$E$10="NTNC",T2128="Single Family Residence",Q2128="Yes")))),"Tier 3",
IF((OR((AND('[1]PWS Information'!$E$10="CWS",T2128="Single Family Residence",R2128="Yes",P2128="Non-Lead", I2128="Non-Lead - Copper",K2128="Before 1989")),
(AND('[1]PWS Information'!$E$10="CWS",T2128="Single Family Residence",R2128="Yes",P2128="Non-Lead", M2128="Non-Lead - Copper",N2128="Before 1989")))),"Tier 4",
IF((OR((AND('[1]PWS Information'!$E$10="NTNC",P2128="Non-Lead")),
(AND('[1]PWS Information'!$E$10="CWS",P2128="Non-Lead",R2128="")),
(AND('[1]PWS Information'!$E$10="CWS",P2128="Non-Lead",R2128="No")),
(AND('[1]PWS Information'!$E$10="CWS",P2128="Non-Lead",R2128="Don't Know")),
(AND('[1]PWS Information'!$E$10="CWS",P2128="Non-Lead", I2128="Non-Lead - Copper", R2128="Yes", K2128="Between 1989 and 2014")),
(AND('[1]PWS Information'!$E$10="CWS",P2128="Non-Lead", I2128="Non-Lead - Copper", R2128="Yes", K2128="After 2014")),
(AND('[1]PWS Information'!$E$10="CWS",P2128="Non-Lead", I2128="Non-Lead - Copper", R2128="Yes", K2128="Unknown")),
(AND('[1]PWS Information'!$E$10="CWS",P2128="Non-Lead", M2128="Non-Lead - Copper", R2128="Yes", N2128="Between 1989 and 2014")),
(AND('[1]PWS Information'!$E$10="CWS",P2128="Non-Lead", M2128="Non-Lead - Copper", R2128="Yes", N2128="After 2014")),
(AND('[1]PWS Information'!$E$10="CWS",P2128="Non-Lead", M2128="Non-Lead - Copper", R2128="Yes", N2128="Unknown")),
(AND('[1]PWS Information'!$E$10="CWS",P2128="Unknown")),
(AND('[1]PWS Information'!$E$10="NTNC",P2128="Unknown")))),"Tier 5",
"")))))</f>
        <v>Tier 5</v>
      </c>
      <c r="Y2128" s="50"/>
      <c r="Z2128" s="50"/>
    </row>
    <row r="2129" spans="1:26" ht="30" x14ac:dyDescent="0.25">
      <c r="A2129" s="39">
        <v>1178</v>
      </c>
      <c r="B2129" s="40">
        <v>4200</v>
      </c>
      <c r="C2129" s="41" t="s">
        <v>297</v>
      </c>
      <c r="D2129" s="41" t="s">
        <v>516</v>
      </c>
      <c r="E2129" s="41">
        <v>75109</v>
      </c>
      <c r="F2129" s="42"/>
      <c r="G2129" s="43"/>
      <c r="H2129" s="44"/>
      <c r="I2129" s="45" t="s">
        <v>47</v>
      </c>
      <c r="J2129" s="46" t="s">
        <v>37</v>
      </c>
      <c r="K2129" s="42" t="s">
        <v>40</v>
      </c>
      <c r="L2129" s="49"/>
      <c r="M2129" s="45" t="s">
        <v>47</v>
      </c>
      <c r="N2129" s="46"/>
      <c r="O2129" s="49"/>
      <c r="P2129" s="36" t="str">
        <f t="shared" si="33"/>
        <v>Non-Lead</v>
      </c>
      <c r="Q2129" s="39" t="s">
        <v>37</v>
      </c>
      <c r="R2129" s="39" t="s">
        <v>37</v>
      </c>
      <c r="S2129" s="39"/>
      <c r="T2129" s="50" t="s">
        <v>36</v>
      </c>
      <c r="U2129" s="50" t="s">
        <v>37</v>
      </c>
      <c r="V2129" s="50" t="s">
        <v>37</v>
      </c>
      <c r="W2129" s="50" t="s">
        <v>37</v>
      </c>
      <c r="X2129" s="51" t="str">
        <f>IF((OR((AND('[1]PWS Information'!$E$10="CWS",T2129="Single Family Residence",P2129="Lead")),
(AND('[1]PWS Information'!$E$10="CWS",T2129="Multiple Family Residence",'[1]PWS Information'!$E$11="Yes",P2129="Lead")),
(AND('[1]PWS Information'!$E$10="NTNC",P2129="Lead")))),"Tier 1",
IF((OR((AND('[1]PWS Information'!$E$10="CWS",T2129="Multiple Family Residence",'[1]PWS Information'!$E$11="No",P2129="Lead")),
(AND('[1]PWS Information'!$E$10="CWS",T2129="Other",P2129="Lead")),
(AND('[1]PWS Information'!$E$10="CWS",T2129="Building",P2129="Lead")))),"Tier 2",
IF((OR((AND('[1]PWS Information'!$E$10="CWS",T2129="Single Family Residence",P2129="Galvanized Requiring Replacement")),
(AND('[1]PWS Information'!$E$10="CWS",T2129="Single Family Residence",P2129="Galvanized Requiring Replacement",Q2129="Yes")),
(AND('[1]PWS Information'!$E$10="NTNC",P2129="Galvanized Requiring Replacement")),
(AND('[1]PWS Information'!$E$10="NTNC",T2129="Single Family Residence",Q2129="Yes")))),"Tier 3",
IF((OR((AND('[1]PWS Information'!$E$10="CWS",T2129="Single Family Residence",R2129="Yes",P2129="Non-Lead", I2129="Non-Lead - Copper",K2129="Before 1989")),
(AND('[1]PWS Information'!$E$10="CWS",T2129="Single Family Residence",R2129="Yes",P2129="Non-Lead", M2129="Non-Lead - Copper",N2129="Before 1989")))),"Tier 4",
IF((OR((AND('[1]PWS Information'!$E$10="NTNC",P2129="Non-Lead")),
(AND('[1]PWS Information'!$E$10="CWS",P2129="Non-Lead",R2129="")),
(AND('[1]PWS Information'!$E$10="CWS",P2129="Non-Lead",R2129="No")),
(AND('[1]PWS Information'!$E$10="CWS",P2129="Non-Lead",R2129="Don't Know")),
(AND('[1]PWS Information'!$E$10="CWS",P2129="Non-Lead", I2129="Non-Lead - Copper", R2129="Yes", K2129="Between 1989 and 2014")),
(AND('[1]PWS Information'!$E$10="CWS",P2129="Non-Lead", I2129="Non-Lead - Copper", R2129="Yes", K2129="After 2014")),
(AND('[1]PWS Information'!$E$10="CWS",P2129="Non-Lead", I2129="Non-Lead - Copper", R2129="Yes", K2129="Unknown")),
(AND('[1]PWS Information'!$E$10="CWS",P2129="Non-Lead", M2129="Non-Lead - Copper", R2129="Yes", N2129="Between 1989 and 2014")),
(AND('[1]PWS Information'!$E$10="CWS",P2129="Non-Lead", M2129="Non-Lead - Copper", R2129="Yes", N2129="After 2014")),
(AND('[1]PWS Information'!$E$10="CWS",P2129="Non-Lead", M2129="Non-Lead - Copper", R2129="Yes", N2129="Unknown")),
(AND('[1]PWS Information'!$E$10="CWS",P2129="Unknown")),
(AND('[1]PWS Information'!$E$10="NTNC",P2129="Unknown")))),"Tier 5",
"")))))</f>
        <v>Tier 5</v>
      </c>
      <c r="Y2129" s="50"/>
      <c r="Z2129" s="50"/>
    </row>
    <row r="2130" spans="1:26" ht="30" x14ac:dyDescent="0.25">
      <c r="A2130" s="39">
        <v>1185</v>
      </c>
      <c r="B2130" s="40">
        <v>1711</v>
      </c>
      <c r="C2130" s="41" t="s">
        <v>435</v>
      </c>
      <c r="D2130" s="41" t="s">
        <v>522</v>
      </c>
      <c r="E2130" s="41">
        <v>75144</v>
      </c>
      <c r="F2130" s="42"/>
      <c r="G2130" s="43"/>
      <c r="H2130" s="44"/>
      <c r="I2130" s="45" t="s">
        <v>47</v>
      </c>
      <c r="J2130" s="46" t="s">
        <v>37</v>
      </c>
      <c r="K2130" s="42" t="s">
        <v>40</v>
      </c>
      <c r="L2130" s="49"/>
      <c r="M2130" s="45" t="s">
        <v>59</v>
      </c>
      <c r="N2130" s="46" t="s">
        <v>49</v>
      </c>
      <c r="O2130" s="49"/>
      <c r="P2130" s="36" t="str">
        <f t="shared" si="33"/>
        <v>Unknown</v>
      </c>
      <c r="Q2130" s="39" t="s">
        <v>46</v>
      </c>
      <c r="R2130" s="39" t="s">
        <v>46</v>
      </c>
      <c r="S2130" s="39"/>
      <c r="T2130" s="50" t="s">
        <v>36</v>
      </c>
      <c r="U2130" s="50" t="s">
        <v>37</v>
      </c>
      <c r="V2130" s="50" t="s">
        <v>49</v>
      </c>
      <c r="W2130" s="50" t="s">
        <v>37</v>
      </c>
      <c r="X2130" s="51" t="str">
        <f>IF((OR((AND('[1]PWS Information'!$E$10="CWS",T2130="Single Family Residence",P2130="Lead")),
(AND('[1]PWS Information'!$E$10="CWS",T2130="Multiple Family Residence",'[1]PWS Information'!$E$11="Yes",P2130="Lead")),
(AND('[1]PWS Information'!$E$10="NTNC",P2130="Lead")))),"Tier 1",
IF((OR((AND('[1]PWS Information'!$E$10="CWS",T2130="Multiple Family Residence",'[1]PWS Information'!$E$11="No",P2130="Lead")),
(AND('[1]PWS Information'!$E$10="CWS",T2130="Other",P2130="Lead")),
(AND('[1]PWS Information'!$E$10="CWS",T2130="Building",P2130="Lead")))),"Tier 2",
IF((OR((AND('[1]PWS Information'!$E$10="CWS",T2130="Single Family Residence",P2130="Galvanized Requiring Replacement")),
(AND('[1]PWS Information'!$E$10="CWS",T2130="Single Family Residence",P2130="Galvanized Requiring Replacement",Q2130="Yes")),
(AND('[1]PWS Information'!$E$10="NTNC",P2130="Galvanized Requiring Replacement")),
(AND('[1]PWS Information'!$E$10="NTNC",T2130="Single Family Residence",Q2130="Yes")))),"Tier 3",
IF((OR((AND('[1]PWS Information'!$E$10="CWS",T2130="Single Family Residence",R2130="Yes",P2130="Non-Lead", I2130="Non-Lead - Copper",K2130="Before 1989")),
(AND('[1]PWS Information'!$E$10="CWS",T2130="Single Family Residence",R2130="Yes",P2130="Non-Lead", M2130="Non-Lead - Copper",N2130="Before 1989")))),"Tier 4",
IF((OR((AND('[1]PWS Information'!$E$10="NTNC",P2130="Non-Lead")),
(AND('[1]PWS Information'!$E$10="CWS",P2130="Non-Lead",R2130="")),
(AND('[1]PWS Information'!$E$10="CWS",P2130="Non-Lead",R2130="No")),
(AND('[1]PWS Information'!$E$10="CWS",P2130="Non-Lead",R2130="Don't Know")),
(AND('[1]PWS Information'!$E$10="CWS",P2130="Non-Lead", I2130="Non-Lead - Copper", R2130="Yes", K2130="Between 1989 and 2014")),
(AND('[1]PWS Information'!$E$10="CWS",P2130="Non-Lead", I2130="Non-Lead - Copper", R2130="Yes", K2130="After 2014")),
(AND('[1]PWS Information'!$E$10="CWS",P2130="Non-Lead", I2130="Non-Lead - Copper", R2130="Yes", K2130="Unknown")),
(AND('[1]PWS Information'!$E$10="CWS",P2130="Non-Lead", M2130="Non-Lead - Copper", R2130="Yes", N2130="Between 1989 and 2014")),
(AND('[1]PWS Information'!$E$10="CWS",P2130="Non-Lead", M2130="Non-Lead - Copper", R2130="Yes", N2130="After 2014")),
(AND('[1]PWS Information'!$E$10="CWS",P2130="Non-Lead", M2130="Non-Lead - Copper", R2130="Yes", N2130="Unknown")),
(AND('[1]PWS Information'!$E$10="CWS",P2130="Unknown")),
(AND('[1]PWS Information'!$E$10="NTNC",P2130="Unknown")))),"Tier 5",
"")))))</f>
        <v>Tier 5</v>
      </c>
      <c r="Y2130" s="50"/>
      <c r="Z2130" s="50"/>
    </row>
    <row r="2131" spans="1:26" ht="30" x14ac:dyDescent="0.25">
      <c r="A2131" s="39">
        <v>1218</v>
      </c>
      <c r="B2131" s="40">
        <v>1400</v>
      </c>
      <c r="C2131" s="41" t="s">
        <v>311</v>
      </c>
      <c r="D2131" s="41" t="s">
        <v>519</v>
      </c>
      <c r="E2131" s="41">
        <v>75153</v>
      </c>
      <c r="F2131" s="42"/>
      <c r="G2131" s="43"/>
      <c r="H2131" s="44"/>
      <c r="I2131" s="45" t="s">
        <v>47</v>
      </c>
      <c r="J2131" s="46" t="s">
        <v>37</v>
      </c>
      <c r="K2131" s="42" t="s">
        <v>40</v>
      </c>
      <c r="L2131" s="49"/>
      <c r="M2131" s="45" t="s">
        <v>47</v>
      </c>
      <c r="N2131" s="46" t="s">
        <v>49</v>
      </c>
      <c r="O2131" s="49"/>
      <c r="P2131" s="36" t="str">
        <f t="shared" si="33"/>
        <v>Non-Lead</v>
      </c>
      <c r="Q2131" s="39" t="s">
        <v>37</v>
      </c>
      <c r="R2131" s="39" t="s">
        <v>37</v>
      </c>
      <c r="S2131" s="39"/>
      <c r="T2131" s="50" t="s">
        <v>36</v>
      </c>
      <c r="U2131" s="50" t="s">
        <v>37</v>
      </c>
      <c r="V2131" s="50" t="s">
        <v>37</v>
      </c>
      <c r="W2131" s="50" t="s">
        <v>37</v>
      </c>
      <c r="X2131" s="51" t="str">
        <f>IF((OR((AND('[1]PWS Information'!$E$10="CWS",T2131="Single Family Residence",P2131="Lead")),
(AND('[1]PWS Information'!$E$10="CWS",T2131="Multiple Family Residence",'[1]PWS Information'!$E$11="Yes",P2131="Lead")),
(AND('[1]PWS Information'!$E$10="NTNC",P2131="Lead")))),"Tier 1",
IF((OR((AND('[1]PWS Information'!$E$10="CWS",T2131="Multiple Family Residence",'[1]PWS Information'!$E$11="No",P2131="Lead")),
(AND('[1]PWS Information'!$E$10="CWS",T2131="Other",P2131="Lead")),
(AND('[1]PWS Information'!$E$10="CWS",T2131="Building",P2131="Lead")))),"Tier 2",
IF((OR((AND('[1]PWS Information'!$E$10="CWS",T2131="Single Family Residence",P2131="Galvanized Requiring Replacement")),
(AND('[1]PWS Information'!$E$10="CWS",T2131="Single Family Residence",P2131="Galvanized Requiring Replacement",Q2131="Yes")),
(AND('[1]PWS Information'!$E$10="NTNC",P2131="Galvanized Requiring Replacement")),
(AND('[1]PWS Information'!$E$10="NTNC",T2131="Single Family Residence",Q2131="Yes")))),"Tier 3",
IF((OR((AND('[1]PWS Information'!$E$10="CWS",T2131="Single Family Residence",R2131="Yes",P2131="Non-Lead", I2131="Non-Lead - Copper",K2131="Before 1989")),
(AND('[1]PWS Information'!$E$10="CWS",T2131="Single Family Residence",R2131="Yes",P2131="Non-Lead", M2131="Non-Lead - Copper",N2131="Before 1989")))),"Tier 4",
IF((OR((AND('[1]PWS Information'!$E$10="NTNC",P2131="Non-Lead")),
(AND('[1]PWS Information'!$E$10="CWS",P2131="Non-Lead",R2131="")),
(AND('[1]PWS Information'!$E$10="CWS",P2131="Non-Lead",R2131="No")),
(AND('[1]PWS Information'!$E$10="CWS",P2131="Non-Lead",R2131="Don't Know")),
(AND('[1]PWS Information'!$E$10="CWS",P2131="Non-Lead", I2131="Non-Lead - Copper", R2131="Yes", K2131="Between 1989 and 2014")),
(AND('[1]PWS Information'!$E$10="CWS",P2131="Non-Lead", I2131="Non-Lead - Copper", R2131="Yes", K2131="After 2014")),
(AND('[1]PWS Information'!$E$10="CWS",P2131="Non-Lead", I2131="Non-Lead - Copper", R2131="Yes", K2131="Unknown")),
(AND('[1]PWS Information'!$E$10="CWS",P2131="Non-Lead", M2131="Non-Lead - Copper", R2131="Yes", N2131="Between 1989 and 2014")),
(AND('[1]PWS Information'!$E$10="CWS",P2131="Non-Lead", M2131="Non-Lead - Copper", R2131="Yes", N2131="After 2014")),
(AND('[1]PWS Information'!$E$10="CWS",P2131="Non-Lead", M2131="Non-Lead - Copper", R2131="Yes", N2131="Unknown")),
(AND('[1]PWS Information'!$E$10="CWS",P2131="Unknown")),
(AND('[1]PWS Information'!$E$10="NTNC",P2131="Unknown")))),"Tier 5",
"")))))</f>
        <v>Tier 5</v>
      </c>
      <c r="Y2131" s="50"/>
      <c r="Z2131" s="50"/>
    </row>
    <row r="2132" spans="1:26" ht="30" x14ac:dyDescent="0.25">
      <c r="A2132" s="39">
        <v>1221</v>
      </c>
      <c r="B2132" s="40"/>
      <c r="C2132" s="41" t="s">
        <v>435</v>
      </c>
      <c r="D2132" s="41" t="s">
        <v>522</v>
      </c>
      <c r="E2132" s="41">
        <v>75144</v>
      </c>
      <c r="F2132" s="42"/>
      <c r="G2132" s="43"/>
      <c r="H2132" s="44"/>
      <c r="I2132" s="45" t="s">
        <v>47</v>
      </c>
      <c r="J2132" s="46" t="s">
        <v>37</v>
      </c>
      <c r="K2132" s="42" t="s">
        <v>40</v>
      </c>
      <c r="L2132" s="49"/>
      <c r="M2132" s="45" t="s">
        <v>47</v>
      </c>
      <c r="N2132" s="46" t="s">
        <v>40</v>
      </c>
      <c r="O2132" s="49"/>
      <c r="P2132" s="36" t="str">
        <f t="shared" si="33"/>
        <v>Non-Lead</v>
      </c>
      <c r="Q2132" s="39" t="s">
        <v>37</v>
      </c>
      <c r="R2132" s="39" t="s">
        <v>37</v>
      </c>
      <c r="S2132" s="39"/>
      <c r="T2132" s="50" t="s">
        <v>52</v>
      </c>
      <c r="U2132" s="50" t="s">
        <v>37</v>
      </c>
      <c r="V2132" s="50" t="s">
        <v>37</v>
      </c>
      <c r="W2132" s="50" t="s">
        <v>37</v>
      </c>
      <c r="X2132" s="51" t="str">
        <f>IF((OR((AND('[1]PWS Information'!$E$10="CWS",T2132="Single Family Residence",P2132="Lead")),
(AND('[1]PWS Information'!$E$10="CWS",T2132="Multiple Family Residence",'[1]PWS Information'!$E$11="Yes",P2132="Lead")),
(AND('[1]PWS Information'!$E$10="NTNC",P2132="Lead")))),"Tier 1",
IF((OR((AND('[1]PWS Information'!$E$10="CWS",T2132="Multiple Family Residence",'[1]PWS Information'!$E$11="No",P2132="Lead")),
(AND('[1]PWS Information'!$E$10="CWS",T2132="Other",P2132="Lead")),
(AND('[1]PWS Information'!$E$10="CWS",T2132="Building",P2132="Lead")))),"Tier 2",
IF((OR((AND('[1]PWS Information'!$E$10="CWS",T2132="Single Family Residence",P2132="Galvanized Requiring Replacement")),
(AND('[1]PWS Information'!$E$10="CWS",T2132="Single Family Residence",P2132="Galvanized Requiring Replacement",Q2132="Yes")),
(AND('[1]PWS Information'!$E$10="NTNC",P2132="Galvanized Requiring Replacement")),
(AND('[1]PWS Information'!$E$10="NTNC",T2132="Single Family Residence",Q2132="Yes")))),"Tier 3",
IF((OR((AND('[1]PWS Information'!$E$10="CWS",T2132="Single Family Residence",R2132="Yes",P2132="Non-Lead", I2132="Non-Lead - Copper",K2132="Before 1989")),
(AND('[1]PWS Information'!$E$10="CWS",T2132="Single Family Residence",R2132="Yes",P2132="Non-Lead", M2132="Non-Lead - Copper",N2132="Before 1989")))),"Tier 4",
IF((OR((AND('[1]PWS Information'!$E$10="NTNC",P2132="Non-Lead")),
(AND('[1]PWS Information'!$E$10="CWS",P2132="Non-Lead",R2132="")),
(AND('[1]PWS Information'!$E$10="CWS",P2132="Non-Lead",R2132="No")),
(AND('[1]PWS Information'!$E$10="CWS",P2132="Non-Lead",R2132="Don't Know")),
(AND('[1]PWS Information'!$E$10="CWS",P2132="Non-Lead", I2132="Non-Lead - Copper", R2132="Yes", K2132="Between 1989 and 2014")),
(AND('[1]PWS Information'!$E$10="CWS",P2132="Non-Lead", I2132="Non-Lead - Copper", R2132="Yes", K2132="After 2014")),
(AND('[1]PWS Information'!$E$10="CWS",P2132="Non-Lead", I2132="Non-Lead - Copper", R2132="Yes", K2132="Unknown")),
(AND('[1]PWS Information'!$E$10="CWS",P2132="Non-Lead", M2132="Non-Lead - Copper", R2132="Yes", N2132="Between 1989 and 2014")),
(AND('[1]PWS Information'!$E$10="CWS",P2132="Non-Lead", M2132="Non-Lead - Copper", R2132="Yes", N2132="After 2014")),
(AND('[1]PWS Information'!$E$10="CWS",P2132="Non-Lead", M2132="Non-Lead - Copper", R2132="Yes", N2132="Unknown")),
(AND('[1]PWS Information'!$E$10="CWS",P2132="Unknown")),
(AND('[1]PWS Information'!$E$10="NTNC",P2132="Unknown")))),"Tier 5",
"")))))</f>
        <v>Tier 5</v>
      </c>
      <c r="Y2132" s="50"/>
      <c r="Z2132" s="50"/>
    </row>
    <row r="2133" spans="1:26" ht="30" x14ac:dyDescent="0.25">
      <c r="A2133" s="39">
        <v>1229</v>
      </c>
      <c r="B2133" s="40">
        <v>4900</v>
      </c>
      <c r="C2133" s="41" t="s">
        <v>75</v>
      </c>
      <c r="D2133" s="41" t="s">
        <v>517</v>
      </c>
      <c r="E2133" s="41">
        <v>75105</v>
      </c>
      <c r="F2133" s="42"/>
      <c r="G2133" s="43"/>
      <c r="H2133" s="44"/>
      <c r="I2133" s="45" t="s">
        <v>47</v>
      </c>
      <c r="J2133" s="46" t="s">
        <v>37</v>
      </c>
      <c r="K2133" s="42" t="s">
        <v>40</v>
      </c>
      <c r="L2133" s="49"/>
      <c r="M2133" s="45" t="s">
        <v>59</v>
      </c>
      <c r="N2133" s="46" t="s">
        <v>35</v>
      </c>
      <c r="O2133" s="49"/>
      <c r="P2133" s="36" t="str">
        <f t="shared" si="33"/>
        <v>Unknown</v>
      </c>
      <c r="Q2133" s="39" t="s">
        <v>46</v>
      </c>
      <c r="R2133" s="39" t="s">
        <v>46</v>
      </c>
      <c r="S2133" s="39"/>
      <c r="T2133" s="50" t="s">
        <v>36</v>
      </c>
      <c r="U2133" s="50" t="s">
        <v>37</v>
      </c>
      <c r="V2133" s="50" t="s">
        <v>49</v>
      </c>
      <c r="W2133" s="50" t="s">
        <v>37</v>
      </c>
      <c r="X2133" s="51" t="str">
        <f>IF((OR((AND('[1]PWS Information'!$E$10="CWS",T2133="Single Family Residence",P2133="Lead")),
(AND('[1]PWS Information'!$E$10="CWS",T2133="Multiple Family Residence",'[1]PWS Information'!$E$11="Yes",P2133="Lead")),
(AND('[1]PWS Information'!$E$10="NTNC",P2133="Lead")))),"Tier 1",
IF((OR((AND('[1]PWS Information'!$E$10="CWS",T2133="Multiple Family Residence",'[1]PWS Information'!$E$11="No",P2133="Lead")),
(AND('[1]PWS Information'!$E$10="CWS",T2133="Other",P2133="Lead")),
(AND('[1]PWS Information'!$E$10="CWS",T2133="Building",P2133="Lead")))),"Tier 2",
IF((OR((AND('[1]PWS Information'!$E$10="CWS",T2133="Single Family Residence",P2133="Galvanized Requiring Replacement")),
(AND('[1]PWS Information'!$E$10="CWS",T2133="Single Family Residence",P2133="Galvanized Requiring Replacement",Q2133="Yes")),
(AND('[1]PWS Information'!$E$10="NTNC",P2133="Galvanized Requiring Replacement")),
(AND('[1]PWS Information'!$E$10="NTNC",T2133="Single Family Residence",Q2133="Yes")))),"Tier 3",
IF((OR((AND('[1]PWS Information'!$E$10="CWS",T2133="Single Family Residence",R2133="Yes",P2133="Non-Lead", I2133="Non-Lead - Copper",K2133="Before 1989")),
(AND('[1]PWS Information'!$E$10="CWS",T2133="Single Family Residence",R2133="Yes",P2133="Non-Lead", M2133="Non-Lead - Copper",N2133="Before 1989")))),"Tier 4",
IF((OR((AND('[1]PWS Information'!$E$10="NTNC",P2133="Non-Lead")),
(AND('[1]PWS Information'!$E$10="CWS",P2133="Non-Lead",R2133="")),
(AND('[1]PWS Information'!$E$10="CWS",P2133="Non-Lead",R2133="No")),
(AND('[1]PWS Information'!$E$10="CWS",P2133="Non-Lead",R2133="Don't Know")),
(AND('[1]PWS Information'!$E$10="CWS",P2133="Non-Lead", I2133="Non-Lead - Copper", R2133="Yes", K2133="Between 1989 and 2014")),
(AND('[1]PWS Information'!$E$10="CWS",P2133="Non-Lead", I2133="Non-Lead - Copper", R2133="Yes", K2133="After 2014")),
(AND('[1]PWS Information'!$E$10="CWS",P2133="Non-Lead", I2133="Non-Lead - Copper", R2133="Yes", K2133="Unknown")),
(AND('[1]PWS Information'!$E$10="CWS",P2133="Non-Lead", M2133="Non-Lead - Copper", R2133="Yes", N2133="Between 1989 and 2014")),
(AND('[1]PWS Information'!$E$10="CWS",P2133="Non-Lead", M2133="Non-Lead - Copper", R2133="Yes", N2133="After 2014")),
(AND('[1]PWS Information'!$E$10="CWS",P2133="Non-Lead", M2133="Non-Lead - Copper", R2133="Yes", N2133="Unknown")),
(AND('[1]PWS Information'!$E$10="CWS",P2133="Unknown")),
(AND('[1]PWS Information'!$E$10="NTNC",P2133="Unknown")))),"Tier 5",
"")))))</f>
        <v>Tier 5</v>
      </c>
      <c r="Y2133" s="50"/>
      <c r="Z2133" s="50"/>
    </row>
    <row r="2134" spans="1:26" ht="30" x14ac:dyDescent="0.25">
      <c r="A2134" s="39">
        <v>1237</v>
      </c>
      <c r="B2134" s="40">
        <v>9540</v>
      </c>
      <c r="C2134" s="41" t="s">
        <v>362</v>
      </c>
      <c r="D2134" s="41" t="s">
        <v>522</v>
      </c>
      <c r="E2134" s="41">
        <v>75144</v>
      </c>
      <c r="F2134" s="42"/>
      <c r="G2134" s="43"/>
      <c r="H2134" s="44"/>
      <c r="I2134" s="45" t="s">
        <v>47</v>
      </c>
      <c r="J2134" s="46" t="s">
        <v>37</v>
      </c>
      <c r="K2134" s="42" t="s">
        <v>40</v>
      </c>
      <c r="L2134" s="49"/>
      <c r="M2134" s="45" t="s">
        <v>59</v>
      </c>
      <c r="N2134" s="46" t="s">
        <v>49</v>
      </c>
      <c r="O2134" s="49"/>
      <c r="P2134" s="36" t="str">
        <f t="shared" si="33"/>
        <v>Unknown</v>
      </c>
      <c r="Q2134" s="39" t="s">
        <v>46</v>
      </c>
      <c r="R2134" s="39" t="s">
        <v>46</v>
      </c>
      <c r="S2134" s="39"/>
      <c r="T2134" s="50" t="s">
        <v>36</v>
      </c>
      <c r="U2134" s="50" t="s">
        <v>37</v>
      </c>
      <c r="V2134" s="50" t="s">
        <v>49</v>
      </c>
      <c r="W2134" s="50" t="s">
        <v>37</v>
      </c>
      <c r="X2134" s="51" t="str">
        <f>IF((OR((AND('[1]PWS Information'!$E$10="CWS",T2134="Single Family Residence",P2134="Lead")),
(AND('[1]PWS Information'!$E$10="CWS",T2134="Multiple Family Residence",'[1]PWS Information'!$E$11="Yes",P2134="Lead")),
(AND('[1]PWS Information'!$E$10="NTNC",P2134="Lead")))),"Tier 1",
IF((OR((AND('[1]PWS Information'!$E$10="CWS",T2134="Multiple Family Residence",'[1]PWS Information'!$E$11="No",P2134="Lead")),
(AND('[1]PWS Information'!$E$10="CWS",T2134="Other",P2134="Lead")),
(AND('[1]PWS Information'!$E$10="CWS",T2134="Building",P2134="Lead")))),"Tier 2",
IF((OR((AND('[1]PWS Information'!$E$10="CWS",T2134="Single Family Residence",P2134="Galvanized Requiring Replacement")),
(AND('[1]PWS Information'!$E$10="CWS",T2134="Single Family Residence",P2134="Galvanized Requiring Replacement",Q2134="Yes")),
(AND('[1]PWS Information'!$E$10="NTNC",P2134="Galvanized Requiring Replacement")),
(AND('[1]PWS Information'!$E$10="NTNC",T2134="Single Family Residence",Q2134="Yes")))),"Tier 3",
IF((OR((AND('[1]PWS Information'!$E$10="CWS",T2134="Single Family Residence",R2134="Yes",P2134="Non-Lead", I2134="Non-Lead - Copper",K2134="Before 1989")),
(AND('[1]PWS Information'!$E$10="CWS",T2134="Single Family Residence",R2134="Yes",P2134="Non-Lead", M2134="Non-Lead - Copper",N2134="Before 1989")))),"Tier 4",
IF((OR((AND('[1]PWS Information'!$E$10="NTNC",P2134="Non-Lead")),
(AND('[1]PWS Information'!$E$10="CWS",P2134="Non-Lead",R2134="")),
(AND('[1]PWS Information'!$E$10="CWS",P2134="Non-Lead",R2134="No")),
(AND('[1]PWS Information'!$E$10="CWS",P2134="Non-Lead",R2134="Don't Know")),
(AND('[1]PWS Information'!$E$10="CWS",P2134="Non-Lead", I2134="Non-Lead - Copper", R2134="Yes", K2134="Between 1989 and 2014")),
(AND('[1]PWS Information'!$E$10="CWS",P2134="Non-Lead", I2134="Non-Lead - Copper", R2134="Yes", K2134="After 2014")),
(AND('[1]PWS Information'!$E$10="CWS",P2134="Non-Lead", I2134="Non-Lead - Copper", R2134="Yes", K2134="Unknown")),
(AND('[1]PWS Information'!$E$10="CWS",P2134="Non-Lead", M2134="Non-Lead - Copper", R2134="Yes", N2134="Between 1989 and 2014")),
(AND('[1]PWS Information'!$E$10="CWS",P2134="Non-Lead", M2134="Non-Lead - Copper", R2134="Yes", N2134="After 2014")),
(AND('[1]PWS Information'!$E$10="CWS",P2134="Non-Lead", M2134="Non-Lead - Copper", R2134="Yes", N2134="Unknown")),
(AND('[1]PWS Information'!$E$10="CWS",P2134="Unknown")),
(AND('[1]PWS Information'!$E$10="NTNC",P2134="Unknown")))),"Tier 5",
"")))))</f>
        <v>Tier 5</v>
      </c>
      <c r="Y2134" s="50"/>
      <c r="Z2134" s="50"/>
    </row>
    <row r="2135" spans="1:26" ht="30" x14ac:dyDescent="0.25">
      <c r="A2135" s="39">
        <v>1244</v>
      </c>
      <c r="B2135" s="40"/>
      <c r="C2135" s="41" t="s">
        <v>301</v>
      </c>
      <c r="D2135" s="41" t="s">
        <v>519</v>
      </c>
      <c r="E2135" s="41">
        <v>75153</v>
      </c>
      <c r="F2135" s="42"/>
      <c r="G2135" s="43"/>
      <c r="H2135" s="44"/>
      <c r="I2135" s="45" t="s">
        <v>47</v>
      </c>
      <c r="J2135" s="46" t="s">
        <v>37</v>
      </c>
      <c r="K2135" s="42" t="s">
        <v>40</v>
      </c>
      <c r="L2135" s="49"/>
      <c r="M2135" s="45" t="s">
        <v>59</v>
      </c>
      <c r="N2135" s="46" t="s">
        <v>49</v>
      </c>
      <c r="O2135" s="49"/>
      <c r="P2135" s="36" t="str">
        <f t="shared" si="33"/>
        <v>Unknown</v>
      </c>
      <c r="Q2135" s="39" t="s">
        <v>46</v>
      </c>
      <c r="R2135" s="39" t="s">
        <v>46</v>
      </c>
      <c r="S2135" s="39"/>
      <c r="T2135" s="50" t="s">
        <v>36</v>
      </c>
      <c r="U2135" s="50" t="s">
        <v>37</v>
      </c>
      <c r="V2135" s="50" t="s">
        <v>49</v>
      </c>
      <c r="W2135" s="50" t="s">
        <v>37</v>
      </c>
      <c r="X2135" s="51" t="str">
        <f>IF((OR((AND('[1]PWS Information'!$E$10="CWS",T2135="Single Family Residence",P2135="Lead")),
(AND('[1]PWS Information'!$E$10="CWS",T2135="Multiple Family Residence",'[1]PWS Information'!$E$11="Yes",P2135="Lead")),
(AND('[1]PWS Information'!$E$10="NTNC",P2135="Lead")))),"Tier 1",
IF((OR((AND('[1]PWS Information'!$E$10="CWS",T2135="Multiple Family Residence",'[1]PWS Information'!$E$11="No",P2135="Lead")),
(AND('[1]PWS Information'!$E$10="CWS",T2135="Other",P2135="Lead")),
(AND('[1]PWS Information'!$E$10="CWS",T2135="Building",P2135="Lead")))),"Tier 2",
IF((OR((AND('[1]PWS Information'!$E$10="CWS",T2135="Single Family Residence",P2135="Galvanized Requiring Replacement")),
(AND('[1]PWS Information'!$E$10="CWS",T2135="Single Family Residence",P2135="Galvanized Requiring Replacement",Q2135="Yes")),
(AND('[1]PWS Information'!$E$10="NTNC",P2135="Galvanized Requiring Replacement")),
(AND('[1]PWS Information'!$E$10="NTNC",T2135="Single Family Residence",Q2135="Yes")))),"Tier 3",
IF((OR((AND('[1]PWS Information'!$E$10="CWS",T2135="Single Family Residence",R2135="Yes",P2135="Non-Lead", I2135="Non-Lead - Copper",K2135="Before 1989")),
(AND('[1]PWS Information'!$E$10="CWS",T2135="Single Family Residence",R2135="Yes",P2135="Non-Lead", M2135="Non-Lead - Copper",N2135="Before 1989")))),"Tier 4",
IF((OR((AND('[1]PWS Information'!$E$10="NTNC",P2135="Non-Lead")),
(AND('[1]PWS Information'!$E$10="CWS",P2135="Non-Lead",R2135="")),
(AND('[1]PWS Information'!$E$10="CWS",P2135="Non-Lead",R2135="No")),
(AND('[1]PWS Information'!$E$10="CWS",P2135="Non-Lead",R2135="Don't Know")),
(AND('[1]PWS Information'!$E$10="CWS",P2135="Non-Lead", I2135="Non-Lead - Copper", R2135="Yes", K2135="Between 1989 and 2014")),
(AND('[1]PWS Information'!$E$10="CWS",P2135="Non-Lead", I2135="Non-Lead - Copper", R2135="Yes", K2135="After 2014")),
(AND('[1]PWS Information'!$E$10="CWS",P2135="Non-Lead", I2135="Non-Lead - Copper", R2135="Yes", K2135="Unknown")),
(AND('[1]PWS Information'!$E$10="CWS",P2135="Non-Lead", M2135="Non-Lead - Copper", R2135="Yes", N2135="Between 1989 and 2014")),
(AND('[1]PWS Information'!$E$10="CWS",P2135="Non-Lead", M2135="Non-Lead - Copper", R2135="Yes", N2135="After 2014")),
(AND('[1]PWS Information'!$E$10="CWS",P2135="Non-Lead", M2135="Non-Lead - Copper", R2135="Yes", N2135="Unknown")),
(AND('[1]PWS Information'!$E$10="CWS",P2135="Unknown")),
(AND('[1]PWS Information'!$E$10="NTNC",P2135="Unknown")))),"Tier 5",
"")))))</f>
        <v>Tier 5</v>
      </c>
      <c r="Y2135" s="50"/>
      <c r="Z2135" s="50"/>
    </row>
    <row r="2136" spans="1:26" x14ac:dyDescent="0.25">
      <c r="A2136" s="39"/>
      <c r="B2136" s="40"/>
      <c r="C2136" s="41"/>
      <c r="D2136" s="41"/>
      <c r="E2136" s="41"/>
      <c r="F2136" s="42"/>
      <c r="G2136" s="43"/>
      <c r="H2136" s="44"/>
      <c r="I2136" s="45"/>
      <c r="J2136" s="46"/>
      <c r="K2136" s="42"/>
      <c r="L2136" s="49"/>
      <c r="M2136" s="45"/>
      <c r="N2136" s="46"/>
      <c r="O2136" s="49"/>
      <c r="P2136" s="36" t="str">
        <f t="shared" si="33"/>
        <v/>
      </c>
      <c r="Q2136" s="39"/>
      <c r="R2136" s="39"/>
      <c r="S2136" s="39"/>
      <c r="T2136" s="50"/>
      <c r="U2136" s="50"/>
      <c r="V2136" s="50"/>
      <c r="W2136" s="50"/>
      <c r="X2136" s="51" t="str">
        <f>IF((OR((AND('[1]PWS Information'!$E$10="CWS",T2136="Single Family Residence",P2136="Lead")),
(AND('[1]PWS Information'!$E$10="CWS",T2136="Multiple Family Residence",'[1]PWS Information'!$E$11="Yes",P2136="Lead")),
(AND('[1]PWS Information'!$E$10="NTNC",P2136="Lead")))),"Tier 1",
IF((OR((AND('[1]PWS Information'!$E$10="CWS",T2136="Multiple Family Residence",'[1]PWS Information'!$E$11="No",P2136="Lead")),
(AND('[1]PWS Information'!$E$10="CWS",T2136="Other",P2136="Lead")),
(AND('[1]PWS Information'!$E$10="CWS",T2136="Building",P2136="Lead")))),"Tier 2",
IF((OR((AND('[1]PWS Information'!$E$10="CWS",T2136="Single Family Residence",P2136="Galvanized Requiring Replacement")),
(AND('[1]PWS Information'!$E$10="CWS",T2136="Single Family Residence",P2136="Galvanized Requiring Replacement",Q2136="Yes")),
(AND('[1]PWS Information'!$E$10="NTNC",P2136="Galvanized Requiring Replacement")),
(AND('[1]PWS Information'!$E$10="NTNC",T2136="Single Family Residence",Q2136="Yes")))),"Tier 3",
IF((OR((AND('[1]PWS Information'!$E$10="CWS",T2136="Single Family Residence",R2136="Yes",P2136="Non-Lead", I2136="Non-Lead - Copper",K2136="Before 1989")),
(AND('[1]PWS Information'!$E$10="CWS",T2136="Single Family Residence",R2136="Yes",P2136="Non-Lead", M2136="Non-Lead - Copper",N2136="Before 1989")))),"Tier 4",
IF((OR((AND('[1]PWS Information'!$E$10="NTNC",P2136="Non-Lead")),
(AND('[1]PWS Information'!$E$10="CWS",P2136="Non-Lead",R2136="")),
(AND('[1]PWS Information'!$E$10="CWS",P2136="Non-Lead",R2136="No")),
(AND('[1]PWS Information'!$E$10="CWS",P2136="Non-Lead",R2136="Don't Know")),
(AND('[1]PWS Information'!$E$10="CWS",P2136="Non-Lead", I2136="Non-Lead - Copper", R2136="Yes", K2136="Between 1989 and 2014")),
(AND('[1]PWS Information'!$E$10="CWS",P2136="Non-Lead", I2136="Non-Lead - Copper", R2136="Yes", K2136="After 2014")),
(AND('[1]PWS Information'!$E$10="CWS",P2136="Non-Lead", I2136="Non-Lead - Copper", R2136="Yes", K2136="Unknown")),
(AND('[1]PWS Information'!$E$10="CWS",P2136="Non-Lead", M2136="Non-Lead - Copper", R2136="Yes", N2136="Between 1989 and 2014")),
(AND('[1]PWS Information'!$E$10="CWS",P2136="Non-Lead", M2136="Non-Lead - Copper", R2136="Yes", N2136="After 2014")),
(AND('[1]PWS Information'!$E$10="CWS",P2136="Non-Lead", M2136="Non-Lead - Copper", R2136="Yes", N2136="Unknown")),
(AND('[1]PWS Information'!$E$10="CWS",P2136="Unknown")),
(AND('[1]PWS Information'!$E$10="NTNC",P2136="Unknown")))),"Tier 5",
"")))))</f>
        <v/>
      </c>
      <c r="Y2136" s="50"/>
      <c r="Z2136" s="50"/>
    </row>
    <row r="2137" spans="1:26" ht="30" x14ac:dyDescent="0.25">
      <c r="A2137" s="39">
        <v>1256</v>
      </c>
      <c r="B2137" s="40">
        <v>14007</v>
      </c>
      <c r="C2137" s="41" t="s">
        <v>434</v>
      </c>
      <c r="D2137" s="41" t="s">
        <v>522</v>
      </c>
      <c r="E2137" s="41">
        <v>75144</v>
      </c>
      <c r="F2137" s="42"/>
      <c r="G2137" s="43"/>
      <c r="H2137" s="44"/>
      <c r="I2137" s="45" t="s">
        <v>47</v>
      </c>
      <c r="J2137" s="46" t="s">
        <v>37</v>
      </c>
      <c r="K2137" s="42" t="s">
        <v>40</v>
      </c>
      <c r="L2137" s="49"/>
      <c r="M2137" s="45" t="s">
        <v>47</v>
      </c>
      <c r="N2137" s="46" t="s">
        <v>40</v>
      </c>
      <c r="O2137" s="49"/>
      <c r="P2137" s="36" t="str">
        <f t="shared" si="33"/>
        <v>Non-Lead</v>
      </c>
      <c r="Q2137" s="39" t="s">
        <v>37</v>
      </c>
      <c r="R2137" s="39" t="s">
        <v>37</v>
      </c>
      <c r="S2137" s="39"/>
      <c r="T2137" s="50" t="s">
        <v>36</v>
      </c>
      <c r="U2137" s="50" t="s">
        <v>37</v>
      </c>
      <c r="V2137" s="50" t="s">
        <v>37</v>
      </c>
      <c r="W2137" s="50" t="s">
        <v>37</v>
      </c>
      <c r="X2137" s="51" t="str">
        <f>IF((OR((AND('[1]PWS Information'!$E$10="CWS",T2137="Single Family Residence",P2137="Lead")),
(AND('[1]PWS Information'!$E$10="CWS",T2137="Multiple Family Residence",'[1]PWS Information'!$E$11="Yes",P2137="Lead")),
(AND('[1]PWS Information'!$E$10="NTNC",P2137="Lead")))),"Tier 1",
IF((OR((AND('[1]PWS Information'!$E$10="CWS",T2137="Multiple Family Residence",'[1]PWS Information'!$E$11="No",P2137="Lead")),
(AND('[1]PWS Information'!$E$10="CWS",T2137="Other",P2137="Lead")),
(AND('[1]PWS Information'!$E$10="CWS",T2137="Building",P2137="Lead")))),"Tier 2",
IF((OR((AND('[1]PWS Information'!$E$10="CWS",T2137="Single Family Residence",P2137="Galvanized Requiring Replacement")),
(AND('[1]PWS Information'!$E$10="CWS",T2137="Single Family Residence",P2137="Galvanized Requiring Replacement",Q2137="Yes")),
(AND('[1]PWS Information'!$E$10="NTNC",P2137="Galvanized Requiring Replacement")),
(AND('[1]PWS Information'!$E$10="NTNC",T2137="Single Family Residence",Q2137="Yes")))),"Tier 3",
IF((OR((AND('[1]PWS Information'!$E$10="CWS",T2137="Single Family Residence",R2137="Yes",P2137="Non-Lead", I2137="Non-Lead - Copper",K2137="Before 1989")),
(AND('[1]PWS Information'!$E$10="CWS",T2137="Single Family Residence",R2137="Yes",P2137="Non-Lead", M2137="Non-Lead - Copper",N2137="Before 1989")))),"Tier 4",
IF((OR((AND('[1]PWS Information'!$E$10="NTNC",P2137="Non-Lead")),
(AND('[1]PWS Information'!$E$10="CWS",P2137="Non-Lead",R2137="")),
(AND('[1]PWS Information'!$E$10="CWS",P2137="Non-Lead",R2137="No")),
(AND('[1]PWS Information'!$E$10="CWS",P2137="Non-Lead",R2137="Don't Know")),
(AND('[1]PWS Information'!$E$10="CWS",P2137="Non-Lead", I2137="Non-Lead - Copper", R2137="Yes", K2137="Between 1989 and 2014")),
(AND('[1]PWS Information'!$E$10="CWS",P2137="Non-Lead", I2137="Non-Lead - Copper", R2137="Yes", K2137="After 2014")),
(AND('[1]PWS Information'!$E$10="CWS",P2137="Non-Lead", I2137="Non-Lead - Copper", R2137="Yes", K2137="Unknown")),
(AND('[1]PWS Information'!$E$10="CWS",P2137="Non-Lead", M2137="Non-Lead - Copper", R2137="Yes", N2137="Between 1989 and 2014")),
(AND('[1]PWS Information'!$E$10="CWS",P2137="Non-Lead", M2137="Non-Lead - Copper", R2137="Yes", N2137="After 2014")),
(AND('[1]PWS Information'!$E$10="CWS",P2137="Non-Lead", M2137="Non-Lead - Copper", R2137="Yes", N2137="Unknown")),
(AND('[1]PWS Information'!$E$10="CWS",P2137="Unknown")),
(AND('[1]PWS Information'!$E$10="NTNC",P2137="Unknown")))),"Tier 5",
"")))))</f>
        <v>Tier 5</v>
      </c>
      <c r="Y2137" s="50"/>
      <c r="Z2137" s="50"/>
    </row>
    <row r="2138" spans="1:26" ht="30" x14ac:dyDescent="0.25">
      <c r="A2138" s="39">
        <v>1275</v>
      </c>
      <c r="B2138" s="40"/>
      <c r="C2138" s="41" t="s">
        <v>535</v>
      </c>
      <c r="D2138" s="41" t="s">
        <v>522</v>
      </c>
      <c r="E2138" s="41">
        <v>75144</v>
      </c>
      <c r="F2138" s="42"/>
      <c r="G2138" s="43"/>
      <c r="H2138" s="44"/>
      <c r="I2138" s="45" t="s">
        <v>47</v>
      </c>
      <c r="J2138" s="46" t="s">
        <v>37</v>
      </c>
      <c r="K2138" s="42" t="s">
        <v>40</v>
      </c>
      <c r="L2138" s="49"/>
      <c r="M2138" s="45" t="s">
        <v>59</v>
      </c>
      <c r="N2138" s="46" t="s">
        <v>49</v>
      </c>
      <c r="O2138" s="49"/>
      <c r="P2138" s="36" t="str">
        <f t="shared" si="33"/>
        <v>Unknown</v>
      </c>
      <c r="Q2138" s="39" t="s">
        <v>46</v>
      </c>
      <c r="R2138" s="39" t="s">
        <v>46</v>
      </c>
      <c r="S2138" s="39"/>
      <c r="T2138" s="50" t="s">
        <v>48</v>
      </c>
      <c r="U2138" s="50" t="s">
        <v>37</v>
      </c>
      <c r="V2138" s="50" t="s">
        <v>49</v>
      </c>
      <c r="W2138" s="50" t="s">
        <v>37</v>
      </c>
      <c r="X2138" s="51" t="str">
        <f>IF((OR((AND('[1]PWS Information'!$E$10="CWS",T2138="Single Family Residence",P2138="Lead")),
(AND('[1]PWS Information'!$E$10="CWS",T2138="Multiple Family Residence",'[1]PWS Information'!$E$11="Yes",P2138="Lead")),
(AND('[1]PWS Information'!$E$10="NTNC",P2138="Lead")))),"Tier 1",
IF((OR((AND('[1]PWS Information'!$E$10="CWS",T2138="Multiple Family Residence",'[1]PWS Information'!$E$11="No",P2138="Lead")),
(AND('[1]PWS Information'!$E$10="CWS",T2138="Other",P2138="Lead")),
(AND('[1]PWS Information'!$E$10="CWS",T2138="Building",P2138="Lead")))),"Tier 2",
IF((OR((AND('[1]PWS Information'!$E$10="CWS",T2138="Single Family Residence",P2138="Galvanized Requiring Replacement")),
(AND('[1]PWS Information'!$E$10="CWS",T2138="Single Family Residence",P2138="Galvanized Requiring Replacement",Q2138="Yes")),
(AND('[1]PWS Information'!$E$10="NTNC",P2138="Galvanized Requiring Replacement")),
(AND('[1]PWS Information'!$E$10="NTNC",T2138="Single Family Residence",Q2138="Yes")))),"Tier 3",
IF((OR((AND('[1]PWS Information'!$E$10="CWS",T2138="Single Family Residence",R2138="Yes",P2138="Non-Lead", I2138="Non-Lead - Copper",K2138="Before 1989")),
(AND('[1]PWS Information'!$E$10="CWS",T2138="Single Family Residence",R2138="Yes",P2138="Non-Lead", M2138="Non-Lead - Copper",N2138="Before 1989")))),"Tier 4",
IF((OR((AND('[1]PWS Information'!$E$10="NTNC",P2138="Non-Lead")),
(AND('[1]PWS Information'!$E$10="CWS",P2138="Non-Lead",R2138="")),
(AND('[1]PWS Information'!$E$10="CWS",P2138="Non-Lead",R2138="No")),
(AND('[1]PWS Information'!$E$10="CWS",P2138="Non-Lead",R2138="Don't Know")),
(AND('[1]PWS Information'!$E$10="CWS",P2138="Non-Lead", I2138="Non-Lead - Copper", R2138="Yes", K2138="Between 1989 and 2014")),
(AND('[1]PWS Information'!$E$10="CWS",P2138="Non-Lead", I2138="Non-Lead - Copper", R2138="Yes", K2138="After 2014")),
(AND('[1]PWS Information'!$E$10="CWS",P2138="Non-Lead", I2138="Non-Lead - Copper", R2138="Yes", K2138="Unknown")),
(AND('[1]PWS Information'!$E$10="CWS",P2138="Non-Lead", M2138="Non-Lead - Copper", R2138="Yes", N2138="Between 1989 and 2014")),
(AND('[1]PWS Information'!$E$10="CWS",P2138="Non-Lead", M2138="Non-Lead - Copper", R2138="Yes", N2138="After 2014")),
(AND('[1]PWS Information'!$E$10="CWS",P2138="Non-Lead", M2138="Non-Lead - Copper", R2138="Yes", N2138="Unknown")),
(AND('[1]PWS Information'!$E$10="CWS",P2138="Unknown")),
(AND('[1]PWS Information'!$E$10="NTNC",P2138="Unknown")))),"Tier 5",
"")))))</f>
        <v>Tier 5</v>
      </c>
      <c r="Y2138" s="50"/>
      <c r="Z2138" s="50"/>
    </row>
    <row r="2139" spans="1:26" ht="30" x14ac:dyDescent="0.25">
      <c r="A2139" s="39">
        <v>1290</v>
      </c>
      <c r="B2139" s="40">
        <v>358</v>
      </c>
      <c r="C2139" s="41" t="s">
        <v>376</v>
      </c>
      <c r="D2139" s="41" t="s">
        <v>519</v>
      </c>
      <c r="E2139" s="41">
        <v>75153</v>
      </c>
      <c r="F2139" s="42"/>
      <c r="G2139" s="43"/>
      <c r="H2139" s="44"/>
      <c r="I2139" s="45" t="s">
        <v>47</v>
      </c>
      <c r="J2139" s="46" t="s">
        <v>37</v>
      </c>
      <c r="K2139" s="42" t="s">
        <v>40</v>
      </c>
      <c r="L2139" s="49"/>
      <c r="M2139" s="45" t="s">
        <v>59</v>
      </c>
      <c r="N2139" s="46" t="s">
        <v>49</v>
      </c>
      <c r="O2139" s="49"/>
      <c r="P2139" s="36" t="str">
        <f t="shared" si="33"/>
        <v>Unknown</v>
      </c>
      <c r="Q2139" s="39" t="s">
        <v>46</v>
      </c>
      <c r="R2139" s="39" t="s">
        <v>46</v>
      </c>
      <c r="S2139" s="39"/>
      <c r="T2139" s="50" t="s">
        <v>36</v>
      </c>
      <c r="U2139" s="50" t="s">
        <v>37</v>
      </c>
      <c r="V2139" s="50" t="s">
        <v>49</v>
      </c>
      <c r="W2139" s="50" t="s">
        <v>37</v>
      </c>
      <c r="X2139" s="51" t="str">
        <f>IF((OR((AND('[1]PWS Information'!$E$10="CWS",T2139="Single Family Residence",P2139="Lead")),
(AND('[1]PWS Information'!$E$10="CWS",T2139="Multiple Family Residence",'[1]PWS Information'!$E$11="Yes",P2139="Lead")),
(AND('[1]PWS Information'!$E$10="NTNC",P2139="Lead")))),"Tier 1",
IF((OR((AND('[1]PWS Information'!$E$10="CWS",T2139="Multiple Family Residence",'[1]PWS Information'!$E$11="No",P2139="Lead")),
(AND('[1]PWS Information'!$E$10="CWS",T2139="Other",P2139="Lead")),
(AND('[1]PWS Information'!$E$10="CWS",T2139="Building",P2139="Lead")))),"Tier 2",
IF((OR((AND('[1]PWS Information'!$E$10="CWS",T2139="Single Family Residence",P2139="Galvanized Requiring Replacement")),
(AND('[1]PWS Information'!$E$10="CWS",T2139="Single Family Residence",P2139="Galvanized Requiring Replacement",Q2139="Yes")),
(AND('[1]PWS Information'!$E$10="NTNC",P2139="Galvanized Requiring Replacement")),
(AND('[1]PWS Information'!$E$10="NTNC",T2139="Single Family Residence",Q2139="Yes")))),"Tier 3",
IF((OR((AND('[1]PWS Information'!$E$10="CWS",T2139="Single Family Residence",R2139="Yes",P2139="Non-Lead", I2139="Non-Lead - Copper",K2139="Before 1989")),
(AND('[1]PWS Information'!$E$10="CWS",T2139="Single Family Residence",R2139="Yes",P2139="Non-Lead", M2139="Non-Lead - Copper",N2139="Before 1989")))),"Tier 4",
IF((OR((AND('[1]PWS Information'!$E$10="NTNC",P2139="Non-Lead")),
(AND('[1]PWS Information'!$E$10="CWS",P2139="Non-Lead",R2139="")),
(AND('[1]PWS Information'!$E$10="CWS",P2139="Non-Lead",R2139="No")),
(AND('[1]PWS Information'!$E$10="CWS",P2139="Non-Lead",R2139="Don't Know")),
(AND('[1]PWS Information'!$E$10="CWS",P2139="Non-Lead", I2139="Non-Lead - Copper", R2139="Yes", K2139="Between 1989 and 2014")),
(AND('[1]PWS Information'!$E$10="CWS",P2139="Non-Lead", I2139="Non-Lead - Copper", R2139="Yes", K2139="After 2014")),
(AND('[1]PWS Information'!$E$10="CWS",P2139="Non-Lead", I2139="Non-Lead - Copper", R2139="Yes", K2139="Unknown")),
(AND('[1]PWS Information'!$E$10="CWS",P2139="Non-Lead", M2139="Non-Lead - Copper", R2139="Yes", N2139="Between 1989 and 2014")),
(AND('[1]PWS Information'!$E$10="CWS",P2139="Non-Lead", M2139="Non-Lead - Copper", R2139="Yes", N2139="After 2014")),
(AND('[1]PWS Information'!$E$10="CWS",P2139="Non-Lead", M2139="Non-Lead - Copper", R2139="Yes", N2139="Unknown")),
(AND('[1]PWS Information'!$E$10="CWS",P2139="Unknown")),
(AND('[1]PWS Information'!$E$10="NTNC",P2139="Unknown")))),"Tier 5",
"")))))</f>
        <v>Tier 5</v>
      </c>
      <c r="Y2139" s="50"/>
      <c r="Z2139" s="50"/>
    </row>
    <row r="2140" spans="1:26" ht="30" x14ac:dyDescent="0.25">
      <c r="A2140" s="39">
        <v>1293</v>
      </c>
      <c r="B2140" s="40">
        <v>8000</v>
      </c>
      <c r="C2140" s="41" t="s">
        <v>318</v>
      </c>
      <c r="D2140" s="41" t="s">
        <v>519</v>
      </c>
      <c r="E2140" s="41">
        <v>75153</v>
      </c>
      <c r="F2140" s="42"/>
      <c r="G2140" s="43"/>
      <c r="H2140" s="44"/>
      <c r="I2140" s="45" t="s">
        <v>47</v>
      </c>
      <c r="J2140" s="46" t="s">
        <v>37</v>
      </c>
      <c r="K2140" s="42" t="s">
        <v>40</v>
      </c>
      <c r="L2140" s="49"/>
      <c r="M2140" s="45" t="s">
        <v>47</v>
      </c>
      <c r="N2140" s="46" t="s">
        <v>40</v>
      </c>
      <c r="O2140" s="49"/>
      <c r="P2140" s="36" t="str">
        <f t="shared" si="33"/>
        <v>Non-Lead</v>
      </c>
      <c r="Q2140" s="39" t="s">
        <v>37</v>
      </c>
      <c r="R2140" s="39" t="s">
        <v>37</v>
      </c>
      <c r="S2140" s="39"/>
      <c r="T2140" s="50" t="s">
        <v>36</v>
      </c>
      <c r="U2140" s="50" t="s">
        <v>37</v>
      </c>
      <c r="V2140" s="50" t="s">
        <v>37</v>
      </c>
      <c r="W2140" s="50" t="s">
        <v>37</v>
      </c>
      <c r="X2140" s="51" t="str">
        <f>IF((OR((AND('[1]PWS Information'!$E$10="CWS",T2140="Single Family Residence",P2140="Lead")),
(AND('[1]PWS Information'!$E$10="CWS",T2140="Multiple Family Residence",'[1]PWS Information'!$E$11="Yes",P2140="Lead")),
(AND('[1]PWS Information'!$E$10="NTNC",P2140="Lead")))),"Tier 1",
IF((OR((AND('[1]PWS Information'!$E$10="CWS",T2140="Multiple Family Residence",'[1]PWS Information'!$E$11="No",P2140="Lead")),
(AND('[1]PWS Information'!$E$10="CWS",T2140="Other",P2140="Lead")),
(AND('[1]PWS Information'!$E$10="CWS",T2140="Building",P2140="Lead")))),"Tier 2",
IF((OR((AND('[1]PWS Information'!$E$10="CWS",T2140="Single Family Residence",P2140="Galvanized Requiring Replacement")),
(AND('[1]PWS Information'!$E$10="CWS",T2140="Single Family Residence",P2140="Galvanized Requiring Replacement",Q2140="Yes")),
(AND('[1]PWS Information'!$E$10="NTNC",P2140="Galvanized Requiring Replacement")),
(AND('[1]PWS Information'!$E$10="NTNC",T2140="Single Family Residence",Q2140="Yes")))),"Tier 3",
IF((OR((AND('[1]PWS Information'!$E$10="CWS",T2140="Single Family Residence",R2140="Yes",P2140="Non-Lead", I2140="Non-Lead - Copper",K2140="Before 1989")),
(AND('[1]PWS Information'!$E$10="CWS",T2140="Single Family Residence",R2140="Yes",P2140="Non-Lead", M2140="Non-Lead - Copper",N2140="Before 1989")))),"Tier 4",
IF((OR((AND('[1]PWS Information'!$E$10="NTNC",P2140="Non-Lead")),
(AND('[1]PWS Information'!$E$10="CWS",P2140="Non-Lead",R2140="")),
(AND('[1]PWS Information'!$E$10="CWS",P2140="Non-Lead",R2140="No")),
(AND('[1]PWS Information'!$E$10="CWS",P2140="Non-Lead",R2140="Don't Know")),
(AND('[1]PWS Information'!$E$10="CWS",P2140="Non-Lead", I2140="Non-Lead - Copper", R2140="Yes", K2140="Between 1989 and 2014")),
(AND('[1]PWS Information'!$E$10="CWS",P2140="Non-Lead", I2140="Non-Lead - Copper", R2140="Yes", K2140="After 2014")),
(AND('[1]PWS Information'!$E$10="CWS",P2140="Non-Lead", I2140="Non-Lead - Copper", R2140="Yes", K2140="Unknown")),
(AND('[1]PWS Information'!$E$10="CWS",P2140="Non-Lead", M2140="Non-Lead - Copper", R2140="Yes", N2140="Between 1989 and 2014")),
(AND('[1]PWS Information'!$E$10="CWS",P2140="Non-Lead", M2140="Non-Lead - Copper", R2140="Yes", N2140="After 2014")),
(AND('[1]PWS Information'!$E$10="CWS",P2140="Non-Lead", M2140="Non-Lead - Copper", R2140="Yes", N2140="Unknown")),
(AND('[1]PWS Information'!$E$10="CWS",P2140="Unknown")),
(AND('[1]PWS Information'!$E$10="NTNC",P2140="Unknown")))),"Tier 5",
"")))))</f>
        <v>Tier 5</v>
      </c>
      <c r="Y2140" s="50"/>
      <c r="Z2140" s="50"/>
    </row>
    <row r="2141" spans="1:26" ht="30" x14ac:dyDescent="0.25">
      <c r="A2141" s="39">
        <v>1319</v>
      </c>
      <c r="B2141" s="40">
        <v>4401</v>
      </c>
      <c r="C2141" s="41" t="s">
        <v>244</v>
      </c>
      <c r="D2141" s="41" t="s">
        <v>522</v>
      </c>
      <c r="E2141" s="41">
        <v>75144</v>
      </c>
      <c r="F2141" s="42"/>
      <c r="G2141" s="43"/>
      <c r="H2141" s="44"/>
      <c r="I2141" s="45" t="s">
        <v>47</v>
      </c>
      <c r="J2141" s="46" t="s">
        <v>37</v>
      </c>
      <c r="K2141" s="42" t="s">
        <v>40</v>
      </c>
      <c r="L2141" s="49"/>
      <c r="M2141" s="45" t="s">
        <v>47</v>
      </c>
      <c r="N2141" s="46" t="s">
        <v>40</v>
      </c>
      <c r="O2141" s="49"/>
      <c r="P2141" s="36" t="str">
        <f t="shared" si="33"/>
        <v>Non-Lead</v>
      </c>
      <c r="Q2141" s="39" t="s">
        <v>37</v>
      </c>
      <c r="R2141" s="39" t="s">
        <v>37</v>
      </c>
      <c r="S2141" s="39"/>
      <c r="T2141" s="50" t="s">
        <v>36</v>
      </c>
      <c r="U2141" s="50" t="s">
        <v>37</v>
      </c>
      <c r="V2141" s="50" t="s">
        <v>49</v>
      </c>
      <c r="W2141" s="50" t="s">
        <v>37</v>
      </c>
      <c r="X2141" s="51" t="str">
        <f>IF((OR((AND('[1]PWS Information'!$E$10="CWS",T2141="Single Family Residence",P2141="Lead")),
(AND('[1]PWS Information'!$E$10="CWS",T2141="Multiple Family Residence",'[1]PWS Information'!$E$11="Yes",P2141="Lead")),
(AND('[1]PWS Information'!$E$10="NTNC",P2141="Lead")))),"Tier 1",
IF((OR((AND('[1]PWS Information'!$E$10="CWS",T2141="Multiple Family Residence",'[1]PWS Information'!$E$11="No",P2141="Lead")),
(AND('[1]PWS Information'!$E$10="CWS",T2141="Other",P2141="Lead")),
(AND('[1]PWS Information'!$E$10="CWS",T2141="Building",P2141="Lead")))),"Tier 2",
IF((OR((AND('[1]PWS Information'!$E$10="CWS",T2141="Single Family Residence",P2141="Galvanized Requiring Replacement")),
(AND('[1]PWS Information'!$E$10="CWS",T2141="Single Family Residence",P2141="Galvanized Requiring Replacement",Q2141="Yes")),
(AND('[1]PWS Information'!$E$10="NTNC",P2141="Galvanized Requiring Replacement")),
(AND('[1]PWS Information'!$E$10="NTNC",T2141="Single Family Residence",Q2141="Yes")))),"Tier 3",
IF((OR((AND('[1]PWS Information'!$E$10="CWS",T2141="Single Family Residence",R2141="Yes",P2141="Non-Lead", I2141="Non-Lead - Copper",K2141="Before 1989")),
(AND('[1]PWS Information'!$E$10="CWS",T2141="Single Family Residence",R2141="Yes",P2141="Non-Lead", M2141="Non-Lead - Copper",N2141="Before 1989")))),"Tier 4",
IF((OR((AND('[1]PWS Information'!$E$10="NTNC",P2141="Non-Lead")),
(AND('[1]PWS Information'!$E$10="CWS",P2141="Non-Lead",R2141="")),
(AND('[1]PWS Information'!$E$10="CWS",P2141="Non-Lead",R2141="No")),
(AND('[1]PWS Information'!$E$10="CWS",P2141="Non-Lead",R2141="Don't Know")),
(AND('[1]PWS Information'!$E$10="CWS",P2141="Non-Lead", I2141="Non-Lead - Copper", R2141="Yes", K2141="Between 1989 and 2014")),
(AND('[1]PWS Information'!$E$10="CWS",P2141="Non-Lead", I2141="Non-Lead - Copper", R2141="Yes", K2141="After 2014")),
(AND('[1]PWS Information'!$E$10="CWS",P2141="Non-Lead", I2141="Non-Lead - Copper", R2141="Yes", K2141="Unknown")),
(AND('[1]PWS Information'!$E$10="CWS",P2141="Non-Lead", M2141="Non-Lead - Copper", R2141="Yes", N2141="Between 1989 and 2014")),
(AND('[1]PWS Information'!$E$10="CWS",P2141="Non-Lead", M2141="Non-Lead - Copper", R2141="Yes", N2141="After 2014")),
(AND('[1]PWS Information'!$E$10="CWS",P2141="Non-Lead", M2141="Non-Lead - Copper", R2141="Yes", N2141="Unknown")),
(AND('[1]PWS Information'!$E$10="CWS",P2141="Unknown")),
(AND('[1]PWS Information'!$E$10="NTNC",P2141="Unknown")))),"Tier 5",
"")))))</f>
        <v>Tier 5</v>
      </c>
      <c r="Y2141" s="50"/>
      <c r="Z2141" s="50"/>
    </row>
    <row r="2142" spans="1:26" x14ac:dyDescent="0.25">
      <c r="A2142" s="39"/>
      <c r="B2142" s="40"/>
      <c r="C2142" s="41"/>
      <c r="D2142" s="41"/>
      <c r="E2142" s="41"/>
      <c r="F2142" s="42"/>
      <c r="G2142" s="43"/>
      <c r="H2142" s="44"/>
      <c r="I2142" s="45"/>
      <c r="J2142" s="46"/>
      <c r="K2142" s="42"/>
      <c r="L2142" s="49"/>
      <c r="M2142" s="45"/>
      <c r="N2142" s="46"/>
      <c r="O2142" s="49"/>
      <c r="P2142" s="36" t="str">
        <f t="shared" si="33"/>
        <v/>
      </c>
      <c r="Q2142" s="39"/>
      <c r="R2142" s="39"/>
      <c r="S2142" s="39"/>
      <c r="T2142" s="50"/>
      <c r="U2142" s="50"/>
      <c r="V2142" s="50"/>
      <c r="W2142" s="50"/>
      <c r="X2142" s="51" t="str">
        <f>IF((OR((AND('[1]PWS Information'!$E$10="CWS",T2142="Single Family Residence",P2142="Lead")),
(AND('[1]PWS Information'!$E$10="CWS",T2142="Multiple Family Residence",'[1]PWS Information'!$E$11="Yes",P2142="Lead")),
(AND('[1]PWS Information'!$E$10="NTNC",P2142="Lead")))),"Tier 1",
IF((OR((AND('[1]PWS Information'!$E$10="CWS",T2142="Multiple Family Residence",'[1]PWS Information'!$E$11="No",P2142="Lead")),
(AND('[1]PWS Information'!$E$10="CWS",T2142="Other",P2142="Lead")),
(AND('[1]PWS Information'!$E$10="CWS",T2142="Building",P2142="Lead")))),"Tier 2",
IF((OR((AND('[1]PWS Information'!$E$10="CWS",T2142="Single Family Residence",P2142="Galvanized Requiring Replacement")),
(AND('[1]PWS Information'!$E$10="CWS",T2142="Single Family Residence",P2142="Galvanized Requiring Replacement",Q2142="Yes")),
(AND('[1]PWS Information'!$E$10="NTNC",P2142="Galvanized Requiring Replacement")),
(AND('[1]PWS Information'!$E$10="NTNC",T2142="Single Family Residence",Q2142="Yes")))),"Tier 3",
IF((OR((AND('[1]PWS Information'!$E$10="CWS",T2142="Single Family Residence",R2142="Yes",P2142="Non-Lead", I2142="Non-Lead - Copper",K2142="Before 1989")),
(AND('[1]PWS Information'!$E$10="CWS",T2142="Single Family Residence",R2142="Yes",P2142="Non-Lead", M2142="Non-Lead - Copper",N2142="Before 1989")))),"Tier 4",
IF((OR((AND('[1]PWS Information'!$E$10="NTNC",P2142="Non-Lead")),
(AND('[1]PWS Information'!$E$10="CWS",P2142="Non-Lead",R2142="")),
(AND('[1]PWS Information'!$E$10="CWS",P2142="Non-Lead",R2142="No")),
(AND('[1]PWS Information'!$E$10="CWS",P2142="Non-Lead",R2142="Don't Know")),
(AND('[1]PWS Information'!$E$10="CWS",P2142="Non-Lead", I2142="Non-Lead - Copper", R2142="Yes", K2142="Between 1989 and 2014")),
(AND('[1]PWS Information'!$E$10="CWS",P2142="Non-Lead", I2142="Non-Lead - Copper", R2142="Yes", K2142="After 2014")),
(AND('[1]PWS Information'!$E$10="CWS",P2142="Non-Lead", I2142="Non-Lead - Copper", R2142="Yes", K2142="Unknown")),
(AND('[1]PWS Information'!$E$10="CWS",P2142="Non-Lead", M2142="Non-Lead - Copper", R2142="Yes", N2142="Between 1989 and 2014")),
(AND('[1]PWS Information'!$E$10="CWS",P2142="Non-Lead", M2142="Non-Lead - Copper", R2142="Yes", N2142="After 2014")),
(AND('[1]PWS Information'!$E$10="CWS",P2142="Non-Lead", M2142="Non-Lead - Copper", R2142="Yes", N2142="Unknown")),
(AND('[1]PWS Information'!$E$10="CWS",P2142="Unknown")),
(AND('[1]PWS Information'!$E$10="NTNC",P2142="Unknown")))),"Tier 5",
"")))))</f>
        <v/>
      </c>
      <c r="Y2142" s="50"/>
      <c r="Z2142" s="50"/>
    </row>
    <row r="2143" spans="1:26" ht="30" x14ac:dyDescent="0.25">
      <c r="A2143" s="39">
        <v>1359</v>
      </c>
      <c r="B2143" s="40"/>
      <c r="C2143" s="41" t="s">
        <v>468</v>
      </c>
      <c r="D2143" s="41" t="s">
        <v>519</v>
      </c>
      <c r="E2143" s="41">
        <v>75153</v>
      </c>
      <c r="F2143" s="42"/>
      <c r="G2143" s="43"/>
      <c r="H2143" s="44"/>
      <c r="I2143" s="45" t="s">
        <v>47</v>
      </c>
      <c r="J2143" s="46" t="s">
        <v>37</v>
      </c>
      <c r="K2143" s="42" t="s">
        <v>40</v>
      </c>
      <c r="L2143" s="49"/>
      <c r="M2143" s="45" t="s">
        <v>59</v>
      </c>
      <c r="N2143" s="46" t="s">
        <v>49</v>
      </c>
      <c r="O2143" s="49"/>
      <c r="P2143" s="36" t="str">
        <f t="shared" si="33"/>
        <v>Unknown</v>
      </c>
      <c r="Q2143" s="39" t="s">
        <v>46</v>
      </c>
      <c r="R2143" s="39" t="s">
        <v>46</v>
      </c>
      <c r="S2143" s="39"/>
      <c r="T2143" s="50" t="s">
        <v>52</v>
      </c>
      <c r="U2143" s="50" t="s">
        <v>37</v>
      </c>
      <c r="V2143" s="50" t="s">
        <v>49</v>
      </c>
      <c r="W2143" s="50" t="s">
        <v>37</v>
      </c>
      <c r="X2143" s="51" t="str">
        <f>IF((OR((AND('[1]PWS Information'!$E$10="CWS",T2143="Single Family Residence",P2143="Lead")),
(AND('[1]PWS Information'!$E$10="CWS",T2143="Multiple Family Residence",'[1]PWS Information'!$E$11="Yes",P2143="Lead")),
(AND('[1]PWS Information'!$E$10="NTNC",P2143="Lead")))),"Tier 1",
IF((OR((AND('[1]PWS Information'!$E$10="CWS",T2143="Multiple Family Residence",'[1]PWS Information'!$E$11="No",P2143="Lead")),
(AND('[1]PWS Information'!$E$10="CWS",T2143="Other",P2143="Lead")),
(AND('[1]PWS Information'!$E$10="CWS",T2143="Building",P2143="Lead")))),"Tier 2",
IF((OR((AND('[1]PWS Information'!$E$10="CWS",T2143="Single Family Residence",P2143="Galvanized Requiring Replacement")),
(AND('[1]PWS Information'!$E$10="CWS",T2143="Single Family Residence",P2143="Galvanized Requiring Replacement",Q2143="Yes")),
(AND('[1]PWS Information'!$E$10="NTNC",P2143="Galvanized Requiring Replacement")),
(AND('[1]PWS Information'!$E$10="NTNC",T2143="Single Family Residence",Q2143="Yes")))),"Tier 3",
IF((OR((AND('[1]PWS Information'!$E$10="CWS",T2143="Single Family Residence",R2143="Yes",P2143="Non-Lead", I2143="Non-Lead - Copper",K2143="Before 1989")),
(AND('[1]PWS Information'!$E$10="CWS",T2143="Single Family Residence",R2143="Yes",P2143="Non-Lead", M2143="Non-Lead - Copper",N2143="Before 1989")))),"Tier 4",
IF((OR((AND('[1]PWS Information'!$E$10="NTNC",P2143="Non-Lead")),
(AND('[1]PWS Information'!$E$10="CWS",P2143="Non-Lead",R2143="")),
(AND('[1]PWS Information'!$E$10="CWS",P2143="Non-Lead",R2143="No")),
(AND('[1]PWS Information'!$E$10="CWS",P2143="Non-Lead",R2143="Don't Know")),
(AND('[1]PWS Information'!$E$10="CWS",P2143="Non-Lead", I2143="Non-Lead - Copper", R2143="Yes", K2143="Between 1989 and 2014")),
(AND('[1]PWS Information'!$E$10="CWS",P2143="Non-Lead", I2143="Non-Lead - Copper", R2143="Yes", K2143="After 2014")),
(AND('[1]PWS Information'!$E$10="CWS",P2143="Non-Lead", I2143="Non-Lead - Copper", R2143="Yes", K2143="Unknown")),
(AND('[1]PWS Information'!$E$10="CWS",P2143="Non-Lead", M2143="Non-Lead - Copper", R2143="Yes", N2143="Between 1989 and 2014")),
(AND('[1]PWS Information'!$E$10="CWS",P2143="Non-Lead", M2143="Non-Lead - Copper", R2143="Yes", N2143="After 2014")),
(AND('[1]PWS Information'!$E$10="CWS",P2143="Non-Lead", M2143="Non-Lead - Copper", R2143="Yes", N2143="Unknown")),
(AND('[1]PWS Information'!$E$10="CWS",P2143="Unknown")),
(AND('[1]PWS Information'!$E$10="NTNC",P2143="Unknown")))),"Tier 5",
"")))))</f>
        <v>Tier 5</v>
      </c>
      <c r="Y2143" s="50"/>
      <c r="Z2143" s="50"/>
    </row>
    <row r="2144" spans="1:26" x14ac:dyDescent="0.25">
      <c r="A2144" s="39"/>
      <c r="B2144" s="40"/>
      <c r="C2144" s="41"/>
      <c r="D2144" s="41"/>
      <c r="E2144" s="41"/>
      <c r="F2144" s="42"/>
      <c r="G2144" s="43"/>
      <c r="H2144" s="44"/>
      <c r="I2144" s="45"/>
      <c r="J2144" s="46"/>
      <c r="K2144" s="42"/>
      <c r="L2144" s="49"/>
      <c r="M2144" s="45"/>
      <c r="N2144" s="46"/>
      <c r="O2144" s="49"/>
      <c r="P2144" s="36" t="str">
        <f t="shared" si="33"/>
        <v/>
      </c>
      <c r="Q2144" s="39"/>
      <c r="R2144" s="39"/>
      <c r="S2144" s="39"/>
      <c r="T2144" s="50"/>
      <c r="U2144" s="50"/>
      <c r="V2144" s="50"/>
      <c r="W2144" s="50"/>
      <c r="X2144" s="51" t="str">
        <f>IF((OR((AND('[1]PWS Information'!$E$10="CWS",T2144="Single Family Residence",P2144="Lead")),
(AND('[1]PWS Information'!$E$10="CWS",T2144="Multiple Family Residence",'[1]PWS Information'!$E$11="Yes",P2144="Lead")),
(AND('[1]PWS Information'!$E$10="NTNC",P2144="Lead")))),"Tier 1",
IF((OR((AND('[1]PWS Information'!$E$10="CWS",T2144="Multiple Family Residence",'[1]PWS Information'!$E$11="No",P2144="Lead")),
(AND('[1]PWS Information'!$E$10="CWS",T2144="Other",P2144="Lead")),
(AND('[1]PWS Information'!$E$10="CWS",T2144="Building",P2144="Lead")))),"Tier 2",
IF((OR((AND('[1]PWS Information'!$E$10="CWS",T2144="Single Family Residence",P2144="Galvanized Requiring Replacement")),
(AND('[1]PWS Information'!$E$10="CWS",T2144="Single Family Residence",P2144="Galvanized Requiring Replacement",Q2144="Yes")),
(AND('[1]PWS Information'!$E$10="NTNC",P2144="Galvanized Requiring Replacement")),
(AND('[1]PWS Information'!$E$10="NTNC",T2144="Single Family Residence",Q2144="Yes")))),"Tier 3",
IF((OR((AND('[1]PWS Information'!$E$10="CWS",T2144="Single Family Residence",R2144="Yes",P2144="Non-Lead", I2144="Non-Lead - Copper",K2144="Before 1989")),
(AND('[1]PWS Information'!$E$10="CWS",T2144="Single Family Residence",R2144="Yes",P2144="Non-Lead", M2144="Non-Lead - Copper",N2144="Before 1989")))),"Tier 4",
IF((OR((AND('[1]PWS Information'!$E$10="NTNC",P2144="Non-Lead")),
(AND('[1]PWS Information'!$E$10="CWS",P2144="Non-Lead",R2144="")),
(AND('[1]PWS Information'!$E$10="CWS",P2144="Non-Lead",R2144="No")),
(AND('[1]PWS Information'!$E$10="CWS",P2144="Non-Lead",R2144="Don't Know")),
(AND('[1]PWS Information'!$E$10="CWS",P2144="Non-Lead", I2144="Non-Lead - Copper", R2144="Yes", K2144="Between 1989 and 2014")),
(AND('[1]PWS Information'!$E$10="CWS",P2144="Non-Lead", I2144="Non-Lead - Copper", R2144="Yes", K2144="After 2014")),
(AND('[1]PWS Information'!$E$10="CWS",P2144="Non-Lead", I2144="Non-Lead - Copper", R2144="Yes", K2144="Unknown")),
(AND('[1]PWS Information'!$E$10="CWS",P2144="Non-Lead", M2144="Non-Lead - Copper", R2144="Yes", N2144="Between 1989 and 2014")),
(AND('[1]PWS Information'!$E$10="CWS",P2144="Non-Lead", M2144="Non-Lead - Copper", R2144="Yes", N2144="After 2014")),
(AND('[1]PWS Information'!$E$10="CWS",P2144="Non-Lead", M2144="Non-Lead - Copper", R2144="Yes", N2144="Unknown")),
(AND('[1]PWS Information'!$E$10="CWS",P2144="Unknown")),
(AND('[1]PWS Information'!$E$10="NTNC",P2144="Unknown")))),"Tier 5",
"")))))</f>
        <v/>
      </c>
      <c r="Y2144" s="50"/>
      <c r="Z2144" s="50"/>
    </row>
    <row r="2145" spans="1:26" ht="30" x14ac:dyDescent="0.25">
      <c r="A2145" s="39">
        <v>1362</v>
      </c>
      <c r="B2145" s="40">
        <v>3190</v>
      </c>
      <c r="C2145" s="41" t="s">
        <v>300</v>
      </c>
      <c r="D2145" s="41" t="s">
        <v>519</v>
      </c>
      <c r="E2145" s="41">
        <v>75153</v>
      </c>
      <c r="F2145" s="42"/>
      <c r="G2145" s="43"/>
      <c r="H2145" s="44"/>
      <c r="I2145" s="45" t="s">
        <v>47</v>
      </c>
      <c r="J2145" s="46" t="s">
        <v>37</v>
      </c>
      <c r="K2145" s="42" t="s">
        <v>40</v>
      </c>
      <c r="L2145" s="49"/>
      <c r="M2145" s="45" t="s">
        <v>59</v>
      </c>
      <c r="N2145" s="46" t="s">
        <v>49</v>
      </c>
      <c r="O2145" s="49"/>
      <c r="P2145" s="36" t="str">
        <f t="shared" si="33"/>
        <v>Unknown</v>
      </c>
      <c r="Q2145" s="39" t="s">
        <v>46</v>
      </c>
      <c r="R2145" s="39" t="s">
        <v>46</v>
      </c>
      <c r="S2145" s="39"/>
      <c r="T2145" s="50" t="s">
        <v>52</v>
      </c>
      <c r="U2145" s="50" t="s">
        <v>37</v>
      </c>
      <c r="V2145" s="50" t="s">
        <v>49</v>
      </c>
      <c r="W2145" s="50" t="s">
        <v>37</v>
      </c>
      <c r="X2145" s="51" t="str">
        <f>IF((OR((AND('[1]PWS Information'!$E$10="CWS",T2145="Single Family Residence",P2145="Lead")),
(AND('[1]PWS Information'!$E$10="CWS",T2145="Multiple Family Residence",'[1]PWS Information'!$E$11="Yes",P2145="Lead")),
(AND('[1]PWS Information'!$E$10="NTNC",P2145="Lead")))),"Tier 1",
IF((OR((AND('[1]PWS Information'!$E$10="CWS",T2145="Multiple Family Residence",'[1]PWS Information'!$E$11="No",P2145="Lead")),
(AND('[1]PWS Information'!$E$10="CWS",T2145="Other",P2145="Lead")),
(AND('[1]PWS Information'!$E$10="CWS",T2145="Building",P2145="Lead")))),"Tier 2",
IF((OR((AND('[1]PWS Information'!$E$10="CWS",T2145="Single Family Residence",P2145="Galvanized Requiring Replacement")),
(AND('[1]PWS Information'!$E$10="CWS",T2145="Single Family Residence",P2145="Galvanized Requiring Replacement",Q2145="Yes")),
(AND('[1]PWS Information'!$E$10="NTNC",P2145="Galvanized Requiring Replacement")),
(AND('[1]PWS Information'!$E$10="NTNC",T2145="Single Family Residence",Q2145="Yes")))),"Tier 3",
IF((OR((AND('[1]PWS Information'!$E$10="CWS",T2145="Single Family Residence",R2145="Yes",P2145="Non-Lead", I2145="Non-Lead - Copper",K2145="Before 1989")),
(AND('[1]PWS Information'!$E$10="CWS",T2145="Single Family Residence",R2145="Yes",P2145="Non-Lead", M2145="Non-Lead - Copper",N2145="Before 1989")))),"Tier 4",
IF((OR((AND('[1]PWS Information'!$E$10="NTNC",P2145="Non-Lead")),
(AND('[1]PWS Information'!$E$10="CWS",P2145="Non-Lead",R2145="")),
(AND('[1]PWS Information'!$E$10="CWS",P2145="Non-Lead",R2145="No")),
(AND('[1]PWS Information'!$E$10="CWS",P2145="Non-Lead",R2145="Don't Know")),
(AND('[1]PWS Information'!$E$10="CWS",P2145="Non-Lead", I2145="Non-Lead - Copper", R2145="Yes", K2145="Between 1989 and 2014")),
(AND('[1]PWS Information'!$E$10="CWS",P2145="Non-Lead", I2145="Non-Lead - Copper", R2145="Yes", K2145="After 2014")),
(AND('[1]PWS Information'!$E$10="CWS",P2145="Non-Lead", I2145="Non-Lead - Copper", R2145="Yes", K2145="Unknown")),
(AND('[1]PWS Information'!$E$10="CWS",P2145="Non-Lead", M2145="Non-Lead - Copper", R2145="Yes", N2145="Between 1989 and 2014")),
(AND('[1]PWS Information'!$E$10="CWS",P2145="Non-Lead", M2145="Non-Lead - Copper", R2145="Yes", N2145="After 2014")),
(AND('[1]PWS Information'!$E$10="CWS",P2145="Non-Lead", M2145="Non-Lead - Copper", R2145="Yes", N2145="Unknown")),
(AND('[1]PWS Information'!$E$10="CWS",P2145="Unknown")),
(AND('[1]PWS Information'!$E$10="NTNC",P2145="Unknown")))),"Tier 5",
"")))))</f>
        <v>Tier 5</v>
      </c>
      <c r="Y2145" s="50"/>
      <c r="Z2145" s="50"/>
    </row>
    <row r="2146" spans="1:26" ht="30" x14ac:dyDescent="0.25">
      <c r="A2146" s="39">
        <v>1365</v>
      </c>
      <c r="B2146" s="40"/>
      <c r="C2146" s="41" t="s">
        <v>536</v>
      </c>
      <c r="D2146" s="41" t="s">
        <v>522</v>
      </c>
      <c r="E2146" s="41">
        <v>75144</v>
      </c>
      <c r="F2146" s="42"/>
      <c r="G2146" s="43"/>
      <c r="H2146" s="44"/>
      <c r="I2146" s="45" t="s">
        <v>47</v>
      </c>
      <c r="J2146" s="46" t="s">
        <v>37</v>
      </c>
      <c r="K2146" s="42" t="s">
        <v>49</v>
      </c>
      <c r="L2146" s="49"/>
      <c r="M2146" s="45" t="s">
        <v>59</v>
      </c>
      <c r="N2146" s="46" t="s">
        <v>49</v>
      </c>
      <c r="O2146" s="49"/>
      <c r="P2146" s="36" t="str">
        <f t="shared" si="33"/>
        <v>Unknown</v>
      </c>
      <c r="Q2146" s="39" t="s">
        <v>46</v>
      </c>
      <c r="R2146" s="39" t="s">
        <v>46</v>
      </c>
      <c r="S2146" s="39"/>
      <c r="T2146" s="50" t="s">
        <v>52</v>
      </c>
      <c r="U2146" s="50" t="s">
        <v>37</v>
      </c>
      <c r="V2146" s="50" t="s">
        <v>49</v>
      </c>
      <c r="W2146" s="50" t="s">
        <v>37</v>
      </c>
      <c r="X2146" s="51" t="str">
        <f>IF((OR((AND('[1]PWS Information'!$E$10="CWS",T2146="Single Family Residence",P2146="Lead")),
(AND('[1]PWS Information'!$E$10="CWS",T2146="Multiple Family Residence",'[1]PWS Information'!$E$11="Yes",P2146="Lead")),
(AND('[1]PWS Information'!$E$10="NTNC",P2146="Lead")))),"Tier 1",
IF((OR((AND('[1]PWS Information'!$E$10="CWS",T2146="Multiple Family Residence",'[1]PWS Information'!$E$11="No",P2146="Lead")),
(AND('[1]PWS Information'!$E$10="CWS",T2146="Other",P2146="Lead")),
(AND('[1]PWS Information'!$E$10="CWS",T2146="Building",P2146="Lead")))),"Tier 2",
IF((OR((AND('[1]PWS Information'!$E$10="CWS",T2146="Single Family Residence",P2146="Galvanized Requiring Replacement")),
(AND('[1]PWS Information'!$E$10="CWS",T2146="Single Family Residence",P2146="Galvanized Requiring Replacement",Q2146="Yes")),
(AND('[1]PWS Information'!$E$10="NTNC",P2146="Galvanized Requiring Replacement")),
(AND('[1]PWS Information'!$E$10="NTNC",T2146="Single Family Residence",Q2146="Yes")))),"Tier 3",
IF((OR((AND('[1]PWS Information'!$E$10="CWS",T2146="Single Family Residence",R2146="Yes",P2146="Non-Lead", I2146="Non-Lead - Copper",K2146="Before 1989")),
(AND('[1]PWS Information'!$E$10="CWS",T2146="Single Family Residence",R2146="Yes",P2146="Non-Lead", M2146="Non-Lead - Copper",N2146="Before 1989")))),"Tier 4",
IF((OR((AND('[1]PWS Information'!$E$10="NTNC",P2146="Non-Lead")),
(AND('[1]PWS Information'!$E$10="CWS",P2146="Non-Lead",R2146="")),
(AND('[1]PWS Information'!$E$10="CWS",P2146="Non-Lead",R2146="No")),
(AND('[1]PWS Information'!$E$10="CWS",P2146="Non-Lead",R2146="Don't Know")),
(AND('[1]PWS Information'!$E$10="CWS",P2146="Non-Lead", I2146="Non-Lead - Copper", R2146="Yes", K2146="Between 1989 and 2014")),
(AND('[1]PWS Information'!$E$10="CWS",P2146="Non-Lead", I2146="Non-Lead - Copper", R2146="Yes", K2146="After 2014")),
(AND('[1]PWS Information'!$E$10="CWS",P2146="Non-Lead", I2146="Non-Lead - Copper", R2146="Yes", K2146="Unknown")),
(AND('[1]PWS Information'!$E$10="CWS",P2146="Non-Lead", M2146="Non-Lead - Copper", R2146="Yes", N2146="Between 1989 and 2014")),
(AND('[1]PWS Information'!$E$10="CWS",P2146="Non-Lead", M2146="Non-Lead - Copper", R2146="Yes", N2146="After 2014")),
(AND('[1]PWS Information'!$E$10="CWS",P2146="Non-Lead", M2146="Non-Lead - Copper", R2146="Yes", N2146="Unknown")),
(AND('[1]PWS Information'!$E$10="CWS",P2146="Unknown")),
(AND('[1]PWS Information'!$E$10="NTNC",P2146="Unknown")))),"Tier 5",
"")))))</f>
        <v>Tier 5</v>
      </c>
      <c r="Y2146" s="50"/>
      <c r="Z2146" s="50"/>
    </row>
    <row r="2147" spans="1:26" x14ac:dyDescent="0.25">
      <c r="A2147" s="39"/>
      <c r="B2147" s="40"/>
      <c r="C2147" s="41"/>
      <c r="D2147" s="41"/>
      <c r="E2147" s="41"/>
      <c r="F2147" s="42"/>
      <c r="G2147" s="43"/>
      <c r="H2147" s="44"/>
      <c r="I2147" s="45"/>
      <c r="J2147" s="46"/>
      <c r="K2147" s="42"/>
      <c r="L2147" s="49"/>
      <c r="M2147" s="45"/>
      <c r="N2147" s="46"/>
      <c r="O2147" s="49"/>
      <c r="P2147" s="36" t="str">
        <f t="shared" si="33"/>
        <v/>
      </c>
      <c r="Q2147" s="39"/>
      <c r="R2147" s="39"/>
      <c r="S2147" s="39"/>
      <c r="T2147" s="50"/>
      <c r="U2147" s="50"/>
      <c r="V2147" s="50"/>
      <c r="W2147" s="50"/>
      <c r="X2147" s="51" t="str">
        <f>IF((OR((AND('[1]PWS Information'!$E$10="CWS",T2147="Single Family Residence",P2147="Lead")),
(AND('[1]PWS Information'!$E$10="CWS",T2147="Multiple Family Residence",'[1]PWS Information'!$E$11="Yes",P2147="Lead")),
(AND('[1]PWS Information'!$E$10="NTNC",P2147="Lead")))),"Tier 1",
IF((OR((AND('[1]PWS Information'!$E$10="CWS",T2147="Multiple Family Residence",'[1]PWS Information'!$E$11="No",P2147="Lead")),
(AND('[1]PWS Information'!$E$10="CWS",T2147="Other",P2147="Lead")),
(AND('[1]PWS Information'!$E$10="CWS",T2147="Building",P2147="Lead")))),"Tier 2",
IF((OR((AND('[1]PWS Information'!$E$10="CWS",T2147="Single Family Residence",P2147="Galvanized Requiring Replacement")),
(AND('[1]PWS Information'!$E$10="CWS",T2147="Single Family Residence",P2147="Galvanized Requiring Replacement",Q2147="Yes")),
(AND('[1]PWS Information'!$E$10="NTNC",P2147="Galvanized Requiring Replacement")),
(AND('[1]PWS Information'!$E$10="NTNC",T2147="Single Family Residence",Q2147="Yes")))),"Tier 3",
IF((OR((AND('[1]PWS Information'!$E$10="CWS",T2147="Single Family Residence",R2147="Yes",P2147="Non-Lead", I2147="Non-Lead - Copper",K2147="Before 1989")),
(AND('[1]PWS Information'!$E$10="CWS",T2147="Single Family Residence",R2147="Yes",P2147="Non-Lead", M2147="Non-Lead - Copper",N2147="Before 1989")))),"Tier 4",
IF((OR((AND('[1]PWS Information'!$E$10="NTNC",P2147="Non-Lead")),
(AND('[1]PWS Information'!$E$10="CWS",P2147="Non-Lead",R2147="")),
(AND('[1]PWS Information'!$E$10="CWS",P2147="Non-Lead",R2147="No")),
(AND('[1]PWS Information'!$E$10="CWS",P2147="Non-Lead",R2147="Don't Know")),
(AND('[1]PWS Information'!$E$10="CWS",P2147="Non-Lead", I2147="Non-Lead - Copper", R2147="Yes", K2147="Between 1989 and 2014")),
(AND('[1]PWS Information'!$E$10="CWS",P2147="Non-Lead", I2147="Non-Lead - Copper", R2147="Yes", K2147="After 2014")),
(AND('[1]PWS Information'!$E$10="CWS",P2147="Non-Lead", I2147="Non-Lead - Copper", R2147="Yes", K2147="Unknown")),
(AND('[1]PWS Information'!$E$10="CWS",P2147="Non-Lead", M2147="Non-Lead - Copper", R2147="Yes", N2147="Between 1989 and 2014")),
(AND('[1]PWS Information'!$E$10="CWS",P2147="Non-Lead", M2147="Non-Lead - Copper", R2147="Yes", N2147="After 2014")),
(AND('[1]PWS Information'!$E$10="CWS",P2147="Non-Lead", M2147="Non-Lead - Copper", R2147="Yes", N2147="Unknown")),
(AND('[1]PWS Information'!$E$10="CWS",P2147="Unknown")),
(AND('[1]PWS Information'!$E$10="NTNC",P2147="Unknown")))),"Tier 5",
"")))))</f>
        <v/>
      </c>
      <c r="Y2147" s="50"/>
      <c r="Z2147" s="50"/>
    </row>
    <row r="2148" spans="1:26" ht="30" x14ac:dyDescent="0.25">
      <c r="A2148" s="39">
        <v>1442</v>
      </c>
      <c r="B2148" s="40">
        <v>9592</v>
      </c>
      <c r="C2148" s="41" t="s">
        <v>362</v>
      </c>
      <c r="D2148" s="41" t="s">
        <v>522</v>
      </c>
      <c r="E2148" s="41">
        <v>75144</v>
      </c>
      <c r="F2148" s="42"/>
      <c r="G2148" s="43"/>
      <c r="H2148" s="44"/>
      <c r="I2148" s="45" t="s">
        <v>47</v>
      </c>
      <c r="J2148" s="46" t="s">
        <v>37</v>
      </c>
      <c r="K2148" s="42" t="s">
        <v>40</v>
      </c>
      <c r="L2148" s="49"/>
      <c r="M2148" s="45" t="s">
        <v>47</v>
      </c>
      <c r="N2148" s="46" t="s">
        <v>40</v>
      </c>
      <c r="O2148" s="49"/>
      <c r="P2148" s="36" t="str">
        <f t="shared" si="33"/>
        <v>Non-Lead</v>
      </c>
      <c r="Q2148" s="39" t="s">
        <v>37</v>
      </c>
      <c r="R2148" s="39" t="s">
        <v>37</v>
      </c>
      <c r="S2148" s="39"/>
      <c r="T2148" s="50" t="s">
        <v>36</v>
      </c>
      <c r="U2148" s="50" t="s">
        <v>37</v>
      </c>
      <c r="V2148" s="50" t="s">
        <v>37</v>
      </c>
      <c r="W2148" s="50" t="s">
        <v>37</v>
      </c>
      <c r="X2148" s="51" t="str">
        <f>IF((OR((AND('[1]PWS Information'!$E$10="CWS",T2148="Single Family Residence",P2148="Lead")),
(AND('[1]PWS Information'!$E$10="CWS",T2148="Multiple Family Residence",'[1]PWS Information'!$E$11="Yes",P2148="Lead")),
(AND('[1]PWS Information'!$E$10="NTNC",P2148="Lead")))),"Tier 1",
IF((OR((AND('[1]PWS Information'!$E$10="CWS",T2148="Multiple Family Residence",'[1]PWS Information'!$E$11="No",P2148="Lead")),
(AND('[1]PWS Information'!$E$10="CWS",T2148="Other",P2148="Lead")),
(AND('[1]PWS Information'!$E$10="CWS",T2148="Building",P2148="Lead")))),"Tier 2",
IF((OR((AND('[1]PWS Information'!$E$10="CWS",T2148="Single Family Residence",P2148="Galvanized Requiring Replacement")),
(AND('[1]PWS Information'!$E$10="CWS",T2148="Single Family Residence",P2148="Galvanized Requiring Replacement",Q2148="Yes")),
(AND('[1]PWS Information'!$E$10="NTNC",P2148="Galvanized Requiring Replacement")),
(AND('[1]PWS Information'!$E$10="NTNC",T2148="Single Family Residence",Q2148="Yes")))),"Tier 3",
IF((OR((AND('[1]PWS Information'!$E$10="CWS",T2148="Single Family Residence",R2148="Yes",P2148="Non-Lead", I2148="Non-Lead - Copper",K2148="Before 1989")),
(AND('[1]PWS Information'!$E$10="CWS",T2148="Single Family Residence",R2148="Yes",P2148="Non-Lead", M2148="Non-Lead - Copper",N2148="Before 1989")))),"Tier 4",
IF((OR((AND('[1]PWS Information'!$E$10="NTNC",P2148="Non-Lead")),
(AND('[1]PWS Information'!$E$10="CWS",P2148="Non-Lead",R2148="")),
(AND('[1]PWS Information'!$E$10="CWS",P2148="Non-Lead",R2148="No")),
(AND('[1]PWS Information'!$E$10="CWS",P2148="Non-Lead",R2148="Don't Know")),
(AND('[1]PWS Information'!$E$10="CWS",P2148="Non-Lead", I2148="Non-Lead - Copper", R2148="Yes", K2148="Between 1989 and 2014")),
(AND('[1]PWS Information'!$E$10="CWS",P2148="Non-Lead", I2148="Non-Lead - Copper", R2148="Yes", K2148="After 2014")),
(AND('[1]PWS Information'!$E$10="CWS",P2148="Non-Lead", I2148="Non-Lead - Copper", R2148="Yes", K2148="Unknown")),
(AND('[1]PWS Information'!$E$10="CWS",P2148="Non-Lead", M2148="Non-Lead - Copper", R2148="Yes", N2148="Between 1989 and 2014")),
(AND('[1]PWS Information'!$E$10="CWS",P2148="Non-Lead", M2148="Non-Lead - Copper", R2148="Yes", N2148="After 2014")),
(AND('[1]PWS Information'!$E$10="CWS",P2148="Non-Lead", M2148="Non-Lead - Copper", R2148="Yes", N2148="Unknown")),
(AND('[1]PWS Information'!$E$10="CWS",P2148="Unknown")),
(AND('[1]PWS Information'!$E$10="NTNC",P2148="Unknown")))),"Tier 5",
"")))))</f>
        <v>Tier 5</v>
      </c>
      <c r="Y2148" s="50"/>
      <c r="Z2148" s="50"/>
    </row>
    <row r="2149" spans="1:26" ht="30" x14ac:dyDescent="0.25">
      <c r="A2149" s="39">
        <v>1443</v>
      </c>
      <c r="B2149" s="40"/>
      <c r="C2149" s="41" t="s">
        <v>313</v>
      </c>
      <c r="D2149" s="41" t="s">
        <v>519</v>
      </c>
      <c r="E2149" s="41">
        <v>75153</v>
      </c>
      <c r="F2149" s="42"/>
      <c r="G2149" s="43"/>
      <c r="H2149" s="44"/>
      <c r="I2149" s="45" t="s">
        <v>47</v>
      </c>
      <c r="J2149" s="46" t="s">
        <v>37</v>
      </c>
      <c r="K2149" s="42" t="s">
        <v>40</v>
      </c>
      <c r="L2149" s="49"/>
      <c r="M2149" s="45" t="s">
        <v>59</v>
      </c>
      <c r="N2149" s="46" t="s">
        <v>49</v>
      </c>
      <c r="O2149" s="49"/>
      <c r="P2149" s="36" t="str">
        <f t="shared" si="33"/>
        <v>Unknown</v>
      </c>
      <c r="Q2149" s="39" t="s">
        <v>46</v>
      </c>
      <c r="R2149" s="39" t="s">
        <v>46</v>
      </c>
      <c r="S2149" s="39"/>
      <c r="T2149" s="50" t="s">
        <v>52</v>
      </c>
      <c r="U2149" s="50" t="s">
        <v>37</v>
      </c>
      <c r="V2149" s="50" t="s">
        <v>49</v>
      </c>
      <c r="W2149" s="50" t="s">
        <v>37</v>
      </c>
      <c r="X2149" s="51" t="str">
        <f>IF((OR((AND('[1]PWS Information'!$E$10="CWS",T2149="Single Family Residence",P2149="Lead")),
(AND('[1]PWS Information'!$E$10="CWS",T2149="Multiple Family Residence",'[1]PWS Information'!$E$11="Yes",P2149="Lead")),
(AND('[1]PWS Information'!$E$10="NTNC",P2149="Lead")))),"Tier 1",
IF((OR((AND('[1]PWS Information'!$E$10="CWS",T2149="Multiple Family Residence",'[1]PWS Information'!$E$11="No",P2149="Lead")),
(AND('[1]PWS Information'!$E$10="CWS",T2149="Other",P2149="Lead")),
(AND('[1]PWS Information'!$E$10="CWS",T2149="Building",P2149="Lead")))),"Tier 2",
IF((OR((AND('[1]PWS Information'!$E$10="CWS",T2149="Single Family Residence",P2149="Galvanized Requiring Replacement")),
(AND('[1]PWS Information'!$E$10="CWS",T2149="Single Family Residence",P2149="Galvanized Requiring Replacement",Q2149="Yes")),
(AND('[1]PWS Information'!$E$10="NTNC",P2149="Galvanized Requiring Replacement")),
(AND('[1]PWS Information'!$E$10="NTNC",T2149="Single Family Residence",Q2149="Yes")))),"Tier 3",
IF((OR((AND('[1]PWS Information'!$E$10="CWS",T2149="Single Family Residence",R2149="Yes",P2149="Non-Lead", I2149="Non-Lead - Copper",K2149="Before 1989")),
(AND('[1]PWS Information'!$E$10="CWS",T2149="Single Family Residence",R2149="Yes",P2149="Non-Lead", M2149="Non-Lead - Copper",N2149="Before 1989")))),"Tier 4",
IF((OR((AND('[1]PWS Information'!$E$10="NTNC",P2149="Non-Lead")),
(AND('[1]PWS Information'!$E$10="CWS",P2149="Non-Lead",R2149="")),
(AND('[1]PWS Information'!$E$10="CWS",P2149="Non-Lead",R2149="No")),
(AND('[1]PWS Information'!$E$10="CWS",P2149="Non-Lead",R2149="Don't Know")),
(AND('[1]PWS Information'!$E$10="CWS",P2149="Non-Lead", I2149="Non-Lead - Copper", R2149="Yes", K2149="Between 1989 and 2014")),
(AND('[1]PWS Information'!$E$10="CWS",P2149="Non-Lead", I2149="Non-Lead - Copper", R2149="Yes", K2149="After 2014")),
(AND('[1]PWS Information'!$E$10="CWS",P2149="Non-Lead", I2149="Non-Lead - Copper", R2149="Yes", K2149="Unknown")),
(AND('[1]PWS Information'!$E$10="CWS",P2149="Non-Lead", M2149="Non-Lead - Copper", R2149="Yes", N2149="Between 1989 and 2014")),
(AND('[1]PWS Information'!$E$10="CWS",P2149="Non-Lead", M2149="Non-Lead - Copper", R2149="Yes", N2149="After 2014")),
(AND('[1]PWS Information'!$E$10="CWS",P2149="Non-Lead", M2149="Non-Lead - Copper", R2149="Yes", N2149="Unknown")),
(AND('[1]PWS Information'!$E$10="CWS",P2149="Unknown")),
(AND('[1]PWS Information'!$E$10="NTNC",P2149="Unknown")))),"Tier 5",
"")))))</f>
        <v>Tier 5</v>
      </c>
      <c r="Y2149" s="50"/>
      <c r="Z2149" s="50"/>
    </row>
    <row r="2150" spans="1:26" x14ac:dyDescent="0.25">
      <c r="A2150" s="39"/>
      <c r="B2150" s="40"/>
      <c r="C2150" s="41"/>
      <c r="D2150" s="41"/>
      <c r="E2150" s="41"/>
      <c r="F2150" s="42"/>
      <c r="G2150" s="43"/>
      <c r="H2150" s="44"/>
      <c r="I2150" s="45"/>
      <c r="J2150" s="46"/>
      <c r="K2150" s="42"/>
      <c r="L2150" s="49"/>
      <c r="M2150" s="45"/>
      <c r="N2150" s="46"/>
      <c r="O2150" s="49"/>
      <c r="P2150" s="36" t="str">
        <f t="shared" si="33"/>
        <v/>
      </c>
      <c r="Q2150" s="39"/>
      <c r="R2150" s="39"/>
      <c r="S2150" s="39"/>
      <c r="T2150" s="50"/>
      <c r="U2150" s="50"/>
      <c r="V2150" s="50"/>
      <c r="W2150" s="50"/>
      <c r="X2150" s="51" t="str">
        <f>IF((OR((AND('[1]PWS Information'!$E$10="CWS",T2150="Single Family Residence",P2150="Lead")),
(AND('[1]PWS Information'!$E$10="CWS",T2150="Multiple Family Residence",'[1]PWS Information'!$E$11="Yes",P2150="Lead")),
(AND('[1]PWS Information'!$E$10="NTNC",P2150="Lead")))),"Tier 1",
IF((OR((AND('[1]PWS Information'!$E$10="CWS",T2150="Multiple Family Residence",'[1]PWS Information'!$E$11="No",P2150="Lead")),
(AND('[1]PWS Information'!$E$10="CWS",T2150="Other",P2150="Lead")),
(AND('[1]PWS Information'!$E$10="CWS",T2150="Building",P2150="Lead")))),"Tier 2",
IF((OR((AND('[1]PWS Information'!$E$10="CWS",T2150="Single Family Residence",P2150="Galvanized Requiring Replacement")),
(AND('[1]PWS Information'!$E$10="CWS",T2150="Single Family Residence",P2150="Galvanized Requiring Replacement",Q2150="Yes")),
(AND('[1]PWS Information'!$E$10="NTNC",P2150="Galvanized Requiring Replacement")),
(AND('[1]PWS Information'!$E$10="NTNC",T2150="Single Family Residence",Q2150="Yes")))),"Tier 3",
IF((OR((AND('[1]PWS Information'!$E$10="CWS",T2150="Single Family Residence",R2150="Yes",P2150="Non-Lead", I2150="Non-Lead - Copper",K2150="Before 1989")),
(AND('[1]PWS Information'!$E$10="CWS",T2150="Single Family Residence",R2150="Yes",P2150="Non-Lead", M2150="Non-Lead - Copper",N2150="Before 1989")))),"Tier 4",
IF((OR((AND('[1]PWS Information'!$E$10="NTNC",P2150="Non-Lead")),
(AND('[1]PWS Information'!$E$10="CWS",P2150="Non-Lead",R2150="")),
(AND('[1]PWS Information'!$E$10="CWS",P2150="Non-Lead",R2150="No")),
(AND('[1]PWS Information'!$E$10="CWS",P2150="Non-Lead",R2150="Don't Know")),
(AND('[1]PWS Information'!$E$10="CWS",P2150="Non-Lead", I2150="Non-Lead - Copper", R2150="Yes", K2150="Between 1989 and 2014")),
(AND('[1]PWS Information'!$E$10="CWS",P2150="Non-Lead", I2150="Non-Lead - Copper", R2150="Yes", K2150="After 2014")),
(AND('[1]PWS Information'!$E$10="CWS",P2150="Non-Lead", I2150="Non-Lead - Copper", R2150="Yes", K2150="Unknown")),
(AND('[1]PWS Information'!$E$10="CWS",P2150="Non-Lead", M2150="Non-Lead - Copper", R2150="Yes", N2150="Between 1989 and 2014")),
(AND('[1]PWS Information'!$E$10="CWS",P2150="Non-Lead", M2150="Non-Lead - Copper", R2150="Yes", N2150="After 2014")),
(AND('[1]PWS Information'!$E$10="CWS",P2150="Non-Lead", M2150="Non-Lead - Copper", R2150="Yes", N2150="Unknown")),
(AND('[1]PWS Information'!$E$10="CWS",P2150="Unknown")),
(AND('[1]PWS Information'!$E$10="NTNC",P2150="Unknown")))),"Tier 5",
"")))))</f>
        <v/>
      </c>
      <c r="Y2150" s="50"/>
      <c r="Z2150" s="50"/>
    </row>
    <row r="2151" spans="1:26" ht="30" x14ac:dyDescent="0.25">
      <c r="A2151" s="39">
        <v>1475</v>
      </c>
      <c r="B2151" s="40"/>
      <c r="C2151" s="41" t="s">
        <v>390</v>
      </c>
      <c r="D2151" s="41" t="s">
        <v>522</v>
      </c>
      <c r="E2151" s="41">
        <v>75144</v>
      </c>
      <c r="F2151" s="42"/>
      <c r="G2151" s="43"/>
      <c r="H2151" s="44"/>
      <c r="I2151" s="45" t="s">
        <v>47</v>
      </c>
      <c r="J2151" s="46" t="s">
        <v>37</v>
      </c>
      <c r="K2151" s="42" t="s">
        <v>40</v>
      </c>
      <c r="L2151" s="49"/>
      <c r="M2151" s="45" t="s">
        <v>59</v>
      </c>
      <c r="N2151" s="46" t="s">
        <v>49</v>
      </c>
      <c r="O2151" s="49"/>
      <c r="P2151" s="36" t="str">
        <f t="shared" si="33"/>
        <v>Unknown</v>
      </c>
      <c r="Q2151" s="39" t="s">
        <v>46</v>
      </c>
      <c r="R2151" s="39" t="s">
        <v>46</v>
      </c>
      <c r="S2151" s="39"/>
      <c r="T2151" s="50" t="s">
        <v>52</v>
      </c>
      <c r="U2151" s="50" t="s">
        <v>37</v>
      </c>
      <c r="V2151" s="50" t="s">
        <v>49</v>
      </c>
      <c r="W2151" s="50" t="s">
        <v>37</v>
      </c>
      <c r="X2151" s="51" t="str">
        <f>IF((OR((AND('[1]PWS Information'!$E$10="CWS",T2151="Single Family Residence",P2151="Lead")),
(AND('[1]PWS Information'!$E$10="CWS",T2151="Multiple Family Residence",'[1]PWS Information'!$E$11="Yes",P2151="Lead")),
(AND('[1]PWS Information'!$E$10="NTNC",P2151="Lead")))),"Tier 1",
IF((OR((AND('[1]PWS Information'!$E$10="CWS",T2151="Multiple Family Residence",'[1]PWS Information'!$E$11="No",P2151="Lead")),
(AND('[1]PWS Information'!$E$10="CWS",T2151="Other",P2151="Lead")),
(AND('[1]PWS Information'!$E$10="CWS",T2151="Building",P2151="Lead")))),"Tier 2",
IF((OR((AND('[1]PWS Information'!$E$10="CWS",T2151="Single Family Residence",P2151="Galvanized Requiring Replacement")),
(AND('[1]PWS Information'!$E$10="CWS",T2151="Single Family Residence",P2151="Galvanized Requiring Replacement",Q2151="Yes")),
(AND('[1]PWS Information'!$E$10="NTNC",P2151="Galvanized Requiring Replacement")),
(AND('[1]PWS Information'!$E$10="NTNC",T2151="Single Family Residence",Q2151="Yes")))),"Tier 3",
IF((OR((AND('[1]PWS Information'!$E$10="CWS",T2151="Single Family Residence",R2151="Yes",P2151="Non-Lead", I2151="Non-Lead - Copper",K2151="Before 1989")),
(AND('[1]PWS Information'!$E$10="CWS",T2151="Single Family Residence",R2151="Yes",P2151="Non-Lead", M2151="Non-Lead - Copper",N2151="Before 1989")))),"Tier 4",
IF((OR((AND('[1]PWS Information'!$E$10="NTNC",P2151="Non-Lead")),
(AND('[1]PWS Information'!$E$10="CWS",P2151="Non-Lead",R2151="")),
(AND('[1]PWS Information'!$E$10="CWS",P2151="Non-Lead",R2151="No")),
(AND('[1]PWS Information'!$E$10="CWS",P2151="Non-Lead",R2151="Don't Know")),
(AND('[1]PWS Information'!$E$10="CWS",P2151="Non-Lead", I2151="Non-Lead - Copper", R2151="Yes", K2151="Between 1989 and 2014")),
(AND('[1]PWS Information'!$E$10="CWS",P2151="Non-Lead", I2151="Non-Lead - Copper", R2151="Yes", K2151="After 2014")),
(AND('[1]PWS Information'!$E$10="CWS",P2151="Non-Lead", I2151="Non-Lead - Copper", R2151="Yes", K2151="Unknown")),
(AND('[1]PWS Information'!$E$10="CWS",P2151="Non-Lead", M2151="Non-Lead - Copper", R2151="Yes", N2151="Between 1989 and 2014")),
(AND('[1]PWS Information'!$E$10="CWS",P2151="Non-Lead", M2151="Non-Lead - Copper", R2151="Yes", N2151="After 2014")),
(AND('[1]PWS Information'!$E$10="CWS",P2151="Non-Lead", M2151="Non-Lead - Copper", R2151="Yes", N2151="Unknown")),
(AND('[1]PWS Information'!$E$10="CWS",P2151="Unknown")),
(AND('[1]PWS Information'!$E$10="NTNC",P2151="Unknown")))),"Tier 5",
"")))))</f>
        <v>Tier 5</v>
      </c>
      <c r="Y2151" s="50"/>
      <c r="Z2151" s="50"/>
    </row>
    <row r="2152" spans="1:26" ht="30" x14ac:dyDescent="0.25">
      <c r="A2152" s="39">
        <v>1524</v>
      </c>
      <c r="B2152" s="40"/>
      <c r="C2152" s="41" t="s">
        <v>224</v>
      </c>
      <c r="D2152" s="41" t="s">
        <v>522</v>
      </c>
      <c r="E2152" s="41">
        <v>75144</v>
      </c>
      <c r="F2152" s="42"/>
      <c r="G2152" s="43"/>
      <c r="H2152" s="44"/>
      <c r="I2152" s="45" t="s">
        <v>47</v>
      </c>
      <c r="J2152" s="46" t="s">
        <v>37</v>
      </c>
      <c r="K2152" s="42" t="s">
        <v>40</v>
      </c>
      <c r="L2152" s="49"/>
      <c r="M2152" s="45" t="s">
        <v>47</v>
      </c>
      <c r="N2152" s="46" t="s">
        <v>40</v>
      </c>
      <c r="O2152" s="49"/>
      <c r="P2152" s="36" t="str">
        <f t="shared" si="33"/>
        <v>Non-Lead</v>
      </c>
      <c r="Q2152" s="39" t="s">
        <v>37</v>
      </c>
      <c r="R2152" s="39" t="s">
        <v>37</v>
      </c>
      <c r="S2152" s="39"/>
      <c r="T2152" s="50" t="s">
        <v>52</v>
      </c>
      <c r="U2152" s="50" t="s">
        <v>37</v>
      </c>
      <c r="V2152" s="50" t="s">
        <v>37</v>
      </c>
      <c r="W2152" s="50" t="s">
        <v>37</v>
      </c>
      <c r="X2152" s="51" t="str">
        <f>IF((OR((AND('[1]PWS Information'!$E$10="CWS",T2152="Single Family Residence",P2152="Lead")),
(AND('[1]PWS Information'!$E$10="CWS",T2152="Multiple Family Residence",'[1]PWS Information'!$E$11="Yes",P2152="Lead")),
(AND('[1]PWS Information'!$E$10="NTNC",P2152="Lead")))),"Tier 1",
IF((OR((AND('[1]PWS Information'!$E$10="CWS",T2152="Multiple Family Residence",'[1]PWS Information'!$E$11="No",P2152="Lead")),
(AND('[1]PWS Information'!$E$10="CWS",T2152="Other",P2152="Lead")),
(AND('[1]PWS Information'!$E$10="CWS",T2152="Building",P2152="Lead")))),"Tier 2",
IF((OR((AND('[1]PWS Information'!$E$10="CWS",T2152="Single Family Residence",P2152="Galvanized Requiring Replacement")),
(AND('[1]PWS Information'!$E$10="CWS",T2152="Single Family Residence",P2152="Galvanized Requiring Replacement",Q2152="Yes")),
(AND('[1]PWS Information'!$E$10="NTNC",P2152="Galvanized Requiring Replacement")),
(AND('[1]PWS Information'!$E$10="NTNC",T2152="Single Family Residence",Q2152="Yes")))),"Tier 3",
IF((OR((AND('[1]PWS Information'!$E$10="CWS",T2152="Single Family Residence",R2152="Yes",P2152="Non-Lead", I2152="Non-Lead - Copper",K2152="Before 1989")),
(AND('[1]PWS Information'!$E$10="CWS",T2152="Single Family Residence",R2152="Yes",P2152="Non-Lead", M2152="Non-Lead - Copper",N2152="Before 1989")))),"Tier 4",
IF((OR((AND('[1]PWS Information'!$E$10="NTNC",P2152="Non-Lead")),
(AND('[1]PWS Information'!$E$10="CWS",P2152="Non-Lead",R2152="")),
(AND('[1]PWS Information'!$E$10="CWS",P2152="Non-Lead",R2152="No")),
(AND('[1]PWS Information'!$E$10="CWS",P2152="Non-Lead",R2152="Don't Know")),
(AND('[1]PWS Information'!$E$10="CWS",P2152="Non-Lead", I2152="Non-Lead - Copper", R2152="Yes", K2152="Between 1989 and 2014")),
(AND('[1]PWS Information'!$E$10="CWS",P2152="Non-Lead", I2152="Non-Lead - Copper", R2152="Yes", K2152="After 2014")),
(AND('[1]PWS Information'!$E$10="CWS",P2152="Non-Lead", I2152="Non-Lead - Copper", R2152="Yes", K2152="Unknown")),
(AND('[1]PWS Information'!$E$10="CWS",P2152="Non-Lead", M2152="Non-Lead - Copper", R2152="Yes", N2152="Between 1989 and 2014")),
(AND('[1]PWS Information'!$E$10="CWS",P2152="Non-Lead", M2152="Non-Lead - Copper", R2152="Yes", N2152="After 2014")),
(AND('[1]PWS Information'!$E$10="CWS",P2152="Non-Lead", M2152="Non-Lead - Copper", R2152="Yes", N2152="Unknown")),
(AND('[1]PWS Information'!$E$10="CWS",P2152="Unknown")),
(AND('[1]PWS Information'!$E$10="NTNC",P2152="Unknown")))),"Tier 5",
"")))))</f>
        <v>Tier 5</v>
      </c>
      <c r="Y2152" s="50"/>
      <c r="Z2152" s="50"/>
    </row>
    <row r="2153" spans="1:26" ht="30" x14ac:dyDescent="0.25">
      <c r="A2153" s="39">
        <v>1526</v>
      </c>
      <c r="B2153" s="40">
        <v>4361</v>
      </c>
      <c r="C2153" s="41" t="s">
        <v>244</v>
      </c>
      <c r="D2153" s="41" t="s">
        <v>522</v>
      </c>
      <c r="E2153" s="41">
        <v>75144</v>
      </c>
      <c r="F2153" s="42"/>
      <c r="G2153" s="43"/>
      <c r="H2153" s="44"/>
      <c r="I2153" s="45" t="s">
        <v>47</v>
      </c>
      <c r="J2153" s="46" t="s">
        <v>37</v>
      </c>
      <c r="K2153" s="42" t="s">
        <v>40</v>
      </c>
      <c r="L2153" s="49"/>
      <c r="M2153" s="45" t="s">
        <v>59</v>
      </c>
      <c r="N2153" s="46" t="s">
        <v>49</v>
      </c>
      <c r="O2153" s="49"/>
      <c r="P2153" s="36" t="str">
        <f t="shared" si="33"/>
        <v>Unknown</v>
      </c>
      <c r="Q2153" s="39" t="s">
        <v>46</v>
      </c>
      <c r="R2153" s="39" t="s">
        <v>46</v>
      </c>
      <c r="S2153" s="39"/>
      <c r="T2153" s="50" t="s">
        <v>52</v>
      </c>
      <c r="U2153" s="50" t="s">
        <v>37</v>
      </c>
      <c r="V2153" s="50" t="s">
        <v>49</v>
      </c>
      <c r="W2153" s="50" t="s">
        <v>37</v>
      </c>
      <c r="X2153" s="51" t="str">
        <f>IF((OR((AND('[1]PWS Information'!$E$10="CWS",T2153="Single Family Residence",P2153="Lead")),
(AND('[1]PWS Information'!$E$10="CWS",T2153="Multiple Family Residence",'[1]PWS Information'!$E$11="Yes",P2153="Lead")),
(AND('[1]PWS Information'!$E$10="NTNC",P2153="Lead")))),"Tier 1",
IF((OR((AND('[1]PWS Information'!$E$10="CWS",T2153="Multiple Family Residence",'[1]PWS Information'!$E$11="No",P2153="Lead")),
(AND('[1]PWS Information'!$E$10="CWS",T2153="Other",P2153="Lead")),
(AND('[1]PWS Information'!$E$10="CWS",T2153="Building",P2153="Lead")))),"Tier 2",
IF((OR((AND('[1]PWS Information'!$E$10="CWS",T2153="Single Family Residence",P2153="Galvanized Requiring Replacement")),
(AND('[1]PWS Information'!$E$10="CWS",T2153="Single Family Residence",P2153="Galvanized Requiring Replacement",Q2153="Yes")),
(AND('[1]PWS Information'!$E$10="NTNC",P2153="Galvanized Requiring Replacement")),
(AND('[1]PWS Information'!$E$10="NTNC",T2153="Single Family Residence",Q2153="Yes")))),"Tier 3",
IF((OR((AND('[1]PWS Information'!$E$10="CWS",T2153="Single Family Residence",R2153="Yes",P2153="Non-Lead", I2153="Non-Lead - Copper",K2153="Before 1989")),
(AND('[1]PWS Information'!$E$10="CWS",T2153="Single Family Residence",R2153="Yes",P2153="Non-Lead", M2153="Non-Lead - Copper",N2153="Before 1989")))),"Tier 4",
IF((OR((AND('[1]PWS Information'!$E$10="NTNC",P2153="Non-Lead")),
(AND('[1]PWS Information'!$E$10="CWS",P2153="Non-Lead",R2153="")),
(AND('[1]PWS Information'!$E$10="CWS",P2153="Non-Lead",R2153="No")),
(AND('[1]PWS Information'!$E$10="CWS",P2153="Non-Lead",R2153="Don't Know")),
(AND('[1]PWS Information'!$E$10="CWS",P2153="Non-Lead", I2153="Non-Lead - Copper", R2153="Yes", K2153="Between 1989 and 2014")),
(AND('[1]PWS Information'!$E$10="CWS",P2153="Non-Lead", I2153="Non-Lead - Copper", R2153="Yes", K2153="After 2014")),
(AND('[1]PWS Information'!$E$10="CWS",P2153="Non-Lead", I2153="Non-Lead - Copper", R2153="Yes", K2153="Unknown")),
(AND('[1]PWS Information'!$E$10="CWS",P2153="Non-Lead", M2153="Non-Lead - Copper", R2153="Yes", N2153="Between 1989 and 2014")),
(AND('[1]PWS Information'!$E$10="CWS",P2153="Non-Lead", M2153="Non-Lead - Copper", R2153="Yes", N2153="After 2014")),
(AND('[1]PWS Information'!$E$10="CWS",P2153="Non-Lead", M2153="Non-Lead - Copper", R2153="Yes", N2153="Unknown")),
(AND('[1]PWS Information'!$E$10="CWS",P2153="Unknown")),
(AND('[1]PWS Information'!$E$10="NTNC",P2153="Unknown")))),"Tier 5",
"")))))</f>
        <v>Tier 5</v>
      </c>
      <c r="Y2153" s="50"/>
      <c r="Z2153" s="50"/>
    </row>
    <row r="2154" spans="1:26" x14ac:dyDescent="0.25">
      <c r="A2154" s="39"/>
      <c r="B2154" s="40"/>
      <c r="C2154" s="41"/>
      <c r="D2154" s="41"/>
      <c r="E2154" s="41"/>
      <c r="F2154" s="42"/>
      <c r="G2154" s="43"/>
      <c r="H2154" s="44"/>
      <c r="I2154" s="45"/>
      <c r="J2154" s="46"/>
      <c r="K2154" s="42"/>
      <c r="L2154" s="49"/>
      <c r="M2154" s="45"/>
      <c r="N2154" s="46"/>
      <c r="O2154" s="49"/>
      <c r="P2154" s="36" t="str">
        <f t="shared" si="33"/>
        <v/>
      </c>
      <c r="Q2154" s="39"/>
      <c r="R2154" s="39"/>
      <c r="S2154" s="39"/>
      <c r="T2154" s="50"/>
      <c r="U2154" s="50"/>
      <c r="V2154" s="50"/>
      <c r="W2154" s="50"/>
      <c r="X2154" s="51" t="str">
        <f>IF((OR((AND('[1]PWS Information'!$E$10="CWS",T2154="Single Family Residence",P2154="Lead")),
(AND('[1]PWS Information'!$E$10="CWS",T2154="Multiple Family Residence",'[1]PWS Information'!$E$11="Yes",P2154="Lead")),
(AND('[1]PWS Information'!$E$10="NTNC",P2154="Lead")))),"Tier 1",
IF((OR((AND('[1]PWS Information'!$E$10="CWS",T2154="Multiple Family Residence",'[1]PWS Information'!$E$11="No",P2154="Lead")),
(AND('[1]PWS Information'!$E$10="CWS",T2154="Other",P2154="Lead")),
(AND('[1]PWS Information'!$E$10="CWS",T2154="Building",P2154="Lead")))),"Tier 2",
IF((OR((AND('[1]PWS Information'!$E$10="CWS",T2154="Single Family Residence",P2154="Galvanized Requiring Replacement")),
(AND('[1]PWS Information'!$E$10="CWS",T2154="Single Family Residence",P2154="Galvanized Requiring Replacement",Q2154="Yes")),
(AND('[1]PWS Information'!$E$10="NTNC",P2154="Galvanized Requiring Replacement")),
(AND('[1]PWS Information'!$E$10="NTNC",T2154="Single Family Residence",Q2154="Yes")))),"Tier 3",
IF((OR((AND('[1]PWS Information'!$E$10="CWS",T2154="Single Family Residence",R2154="Yes",P2154="Non-Lead", I2154="Non-Lead - Copper",K2154="Before 1989")),
(AND('[1]PWS Information'!$E$10="CWS",T2154="Single Family Residence",R2154="Yes",P2154="Non-Lead", M2154="Non-Lead - Copper",N2154="Before 1989")))),"Tier 4",
IF((OR((AND('[1]PWS Information'!$E$10="NTNC",P2154="Non-Lead")),
(AND('[1]PWS Information'!$E$10="CWS",P2154="Non-Lead",R2154="")),
(AND('[1]PWS Information'!$E$10="CWS",P2154="Non-Lead",R2154="No")),
(AND('[1]PWS Information'!$E$10="CWS",P2154="Non-Lead",R2154="Don't Know")),
(AND('[1]PWS Information'!$E$10="CWS",P2154="Non-Lead", I2154="Non-Lead - Copper", R2154="Yes", K2154="Between 1989 and 2014")),
(AND('[1]PWS Information'!$E$10="CWS",P2154="Non-Lead", I2154="Non-Lead - Copper", R2154="Yes", K2154="After 2014")),
(AND('[1]PWS Information'!$E$10="CWS",P2154="Non-Lead", I2154="Non-Lead - Copper", R2154="Yes", K2154="Unknown")),
(AND('[1]PWS Information'!$E$10="CWS",P2154="Non-Lead", M2154="Non-Lead - Copper", R2154="Yes", N2154="Between 1989 and 2014")),
(AND('[1]PWS Information'!$E$10="CWS",P2154="Non-Lead", M2154="Non-Lead - Copper", R2154="Yes", N2154="After 2014")),
(AND('[1]PWS Information'!$E$10="CWS",P2154="Non-Lead", M2154="Non-Lead - Copper", R2154="Yes", N2154="Unknown")),
(AND('[1]PWS Information'!$E$10="CWS",P2154="Unknown")),
(AND('[1]PWS Information'!$E$10="NTNC",P2154="Unknown")))),"Tier 5",
"")))))</f>
        <v/>
      </c>
      <c r="Y2154" s="50"/>
      <c r="Z2154" s="50"/>
    </row>
    <row r="2155" spans="1:26" ht="30" x14ac:dyDescent="0.25">
      <c r="A2155" s="39">
        <v>1589</v>
      </c>
      <c r="B2155" s="40">
        <v>15109</v>
      </c>
      <c r="C2155" s="41" t="s">
        <v>250</v>
      </c>
      <c r="D2155" s="41" t="s">
        <v>522</v>
      </c>
      <c r="E2155" s="41">
        <v>75144</v>
      </c>
      <c r="F2155" s="42"/>
      <c r="G2155" s="43"/>
      <c r="H2155" s="44"/>
      <c r="I2155" s="45" t="s">
        <v>47</v>
      </c>
      <c r="J2155" s="46" t="s">
        <v>37</v>
      </c>
      <c r="K2155" s="42" t="s">
        <v>40</v>
      </c>
      <c r="L2155" s="49"/>
      <c r="M2155" s="45" t="s">
        <v>59</v>
      </c>
      <c r="N2155" s="46" t="s">
        <v>49</v>
      </c>
      <c r="O2155" s="49"/>
      <c r="P2155" s="36" t="str">
        <f t="shared" si="33"/>
        <v>Unknown</v>
      </c>
      <c r="Q2155" s="39" t="s">
        <v>46</v>
      </c>
      <c r="R2155" s="39" t="s">
        <v>46</v>
      </c>
      <c r="S2155" s="39"/>
      <c r="T2155" s="50" t="s">
        <v>36</v>
      </c>
      <c r="U2155" s="50" t="s">
        <v>37</v>
      </c>
      <c r="V2155" s="50" t="s">
        <v>49</v>
      </c>
      <c r="W2155" s="50" t="s">
        <v>37</v>
      </c>
      <c r="X2155" s="51" t="str">
        <f>IF((OR((AND('[1]PWS Information'!$E$10="CWS",T2155="Single Family Residence",P2155="Lead")),
(AND('[1]PWS Information'!$E$10="CWS",T2155="Multiple Family Residence",'[1]PWS Information'!$E$11="Yes",P2155="Lead")),
(AND('[1]PWS Information'!$E$10="NTNC",P2155="Lead")))),"Tier 1",
IF((OR((AND('[1]PWS Information'!$E$10="CWS",T2155="Multiple Family Residence",'[1]PWS Information'!$E$11="No",P2155="Lead")),
(AND('[1]PWS Information'!$E$10="CWS",T2155="Other",P2155="Lead")),
(AND('[1]PWS Information'!$E$10="CWS",T2155="Building",P2155="Lead")))),"Tier 2",
IF((OR((AND('[1]PWS Information'!$E$10="CWS",T2155="Single Family Residence",P2155="Galvanized Requiring Replacement")),
(AND('[1]PWS Information'!$E$10="CWS",T2155="Single Family Residence",P2155="Galvanized Requiring Replacement",Q2155="Yes")),
(AND('[1]PWS Information'!$E$10="NTNC",P2155="Galvanized Requiring Replacement")),
(AND('[1]PWS Information'!$E$10="NTNC",T2155="Single Family Residence",Q2155="Yes")))),"Tier 3",
IF((OR((AND('[1]PWS Information'!$E$10="CWS",T2155="Single Family Residence",R2155="Yes",P2155="Non-Lead", I2155="Non-Lead - Copper",K2155="Before 1989")),
(AND('[1]PWS Information'!$E$10="CWS",T2155="Single Family Residence",R2155="Yes",P2155="Non-Lead", M2155="Non-Lead - Copper",N2155="Before 1989")))),"Tier 4",
IF((OR((AND('[1]PWS Information'!$E$10="NTNC",P2155="Non-Lead")),
(AND('[1]PWS Information'!$E$10="CWS",P2155="Non-Lead",R2155="")),
(AND('[1]PWS Information'!$E$10="CWS",P2155="Non-Lead",R2155="No")),
(AND('[1]PWS Information'!$E$10="CWS",P2155="Non-Lead",R2155="Don't Know")),
(AND('[1]PWS Information'!$E$10="CWS",P2155="Non-Lead", I2155="Non-Lead - Copper", R2155="Yes", K2155="Between 1989 and 2014")),
(AND('[1]PWS Information'!$E$10="CWS",P2155="Non-Lead", I2155="Non-Lead - Copper", R2155="Yes", K2155="After 2014")),
(AND('[1]PWS Information'!$E$10="CWS",P2155="Non-Lead", I2155="Non-Lead - Copper", R2155="Yes", K2155="Unknown")),
(AND('[1]PWS Information'!$E$10="CWS",P2155="Non-Lead", M2155="Non-Lead - Copper", R2155="Yes", N2155="Between 1989 and 2014")),
(AND('[1]PWS Information'!$E$10="CWS",P2155="Non-Lead", M2155="Non-Lead - Copper", R2155="Yes", N2155="After 2014")),
(AND('[1]PWS Information'!$E$10="CWS",P2155="Non-Lead", M2155="Non-Lead - Copper", R2155="Yes", N2155="Unknown")),
(AND('[1]PWS Information'!$E$10="CWS",P2155="Unknown")),
(AND('[1]PWS Information'!$E$10="NTNC",P2155="Unknown")))),"Tier 5",
"")))))</f>
        <v>Tier 5</v>
      </c>
      <c r="Y2155" s="50"/>
      <c r="Z2155" s="50"/>
    </row>
    <row r="2156" spans="1:26" ht="30" x14ac:dyDescent="0.25">
      <c r="A2156" s="39">
        <v>1591</v>
      </c>
      <c r="B2156" s="40">
        <v>10002</v>
      </c>
      <c r="C2156" s="41" t="s">
        <v>345</v>
      </c>
      <c r="D2156" s="41" t="s">
        <v>522</v>
      </c>
      <c r="E2156" s="41">
        <v>75144</v>
      </c>
      <c r="F2156" s="42"/>
      <c r="G2156" s="43"/>
      <c r="H2156" s="44"/>
      <c r="I2156" s="45" t="s">
        <v>47</v>
      </c>
      <c r="J2156" s="46" t="s">
        <v>37</v>
      </c>
      <c r="K2156" s="42" t="s">
        <v>40</v>
      </c>
      <c r="L2156" s="49"/>
      <c r="M2156" s="45" t="s">
        <v>59</v>
      </c>
      <c r="N2156" s="46" t="s">
        <v>49</v>
      </c>
      <c r="O2156" s="49"/>
      <c r="P2156" s="36" t="str">
        <f t="shared" si="33"/>
        <v>Unknown</v>
      </c>
      <c r="Q2156" s="39" t="s">
        <v>46</v>
      </c>
      <c r="R2156" s="39" t="s">
        <v>46</v>
      </c>
      <c r="S2156" s="39"/>
      <c r="T2156" s="50" t="s">
        <v>36</v>
      </c>
      <c r="U2156" s="50" t="s">
        <v>37</v>
      </c>
      <c r="V2156" s="50" t="s">
        <v>49</v>
      </c>
      <c r="W2156" s="50" t="s">
        <v>37</v>
      </c>
      <c r="X2156" s="51" t="str">
        <f>IF((OR((AND('[1]PWS Information'!$E$10="CWS",T2156="Single Family Residence",P2156="Lead")),
(AND('[1]PWS Information'!$E$10="CWS",T2156="Multiple Family Residence",'[1]PWS Information'!$E$11="Yes",P2156="Lead")),
(AND('[1]PWS Information'!$E$10="NTNC",P2156="Lead")))),"Tier 1",
IF((OR((AND('[1]PWS Information'!$E$10="CWS",T2156="Multiple Family Residence",'[1]PWS Information'!$E$11="No",P2156="Lead")),
(AND('[1]PWS Information'!$E$10="CWS",T2156="Other",P2156="Lead")),
(AND('[1]PWS Information'!$E$10="CWS",T2156="Building",P2156="Lead")))),"Tier 2",
IF((OR((AND('[1]PWS Information'!$E$10="CWS",T2156="Single Family Residence",P2156="Galvanized Requiring Replacement")),
(AND('[1]PWS Information'!$E$10="CWS",T2156="Single Family Residence",P2156="Galvanized Requiring Replacement",Q2156="Yes")),
(AND('[1]PWS Information'!$E$10="NTNC",P2156="Galvanized Requiring Replacement")),
(AND('[1]PWS Information'!$E$10="NTNC",T2156="Single Family Residence",Q2156="Yes")))),"Tier 3",
IF((OR((AND('[1]PWS Information'!$E$10="CWS",T2156="Single Family Residence",R2156="Yes",P2156="Non-Lead", I2156="Non-Lead - Copper",K2156="Before 1989")),
(AND('[1]PWS Information'!$E$10="CWS",T2156="Single Family Residence",R2156="Yes",P2156="Non-Lead", M2156="Non-Lead - Copper",N2156="Before 1989")))),"Tier 4",
IF((OR((AND('[1]PWS Information'!$E$10="NTNC",P2156="Non-Lead")),
(AND('[1]PWS Information'!$E$10="CWS",P2156="Non-Lead",R2156="")),
(AND('[1]PWS Information'!$E$10="CWS",P2156="Non-Lead",R2156="No")),
(AND('[1]PWS Information'!$E$10="CWS",P2156="Non-Lead",R2156="Don't Know")),
(AND('[1]PWS Information'!$E$10="CWS",P2156="Non-Lead", I2156="Non-Lead - Copper", R2156="Yes", K2156="Between 1989 and 2014")),
(AND('[1]PWS Information'!$E$10="CWS",P2156="Non-Lead", I2156="Non-Lead - Copper", R2156="Yes", K2156="After 2014")),
(AND('[1]PWS Information'!$E$10="CWS",P2156="Non-Lead", I2156="Non-Lead - Copper", R2156="Yes", K2156="Unknown")),
(AND('[1]PWS Information'!$E$10="CWS",P2156="Non-Lead", M2156="Non-Lead - Copper", R2156="Yes", N2156="Between 1989 and 2014")),
(AND('[1]PWS Information'!$E$10="CWS",P2156="Non-Lead", M2156="Non-Lead - Copper", R2156="Yes", N2156="After 2014")),
(AND('[1]PWS Information'!$E$10="CWS",P2156="Non-Lead", M2156="Non-Lead - Copper", R2156="Yes", N2156="Unknown")),
(AND('[1]PWS Information'!$E$10="CWS",P2156="Unknown")),
(AND('[1]PWS Information'!$E$10="NTNC",P2156="Unknown")))),"Tier 5",
"")))))</f>
        <v>Tier 5</v>
      </c>
      <c r="Y2156" s="50"/>
      <c r="Z2156" s="50"/>
    </row>
    <row r="2157" spans="1:26" ht="30" x14ac:dyDescent="0.25">
      <c r="A2157" s="39">
        <v>1625</v>
      </c>
      <c r="B2157" s="40"/>
      <c r="C2157" s="41" t="s">
        <v>537</v>
      </c>
      <c r="D2157" s="41" t="s">
        <v>522</v>
      </c>
      <c r="E2157" s="41">
        <v>75144</v>
      </c>
      <c r="F2157" s="42"/>
      <c r="G2157" s="43"/>
      <c r="H2157" s="44"/>
      <c r="I2157" s="45" t="s">
        <v>47</v>
      </c>
      <c r="J2157" s="46" t="s">
        <v>37</v>
      </c>
      <c r="K2157" s="42" t="s">
        <v>40</v>
      </c>
      <c r="L2157" s="49"/>
      <c r="M2157" s="45" t="s">
        <v>47</v>
      </c>
      <c r="N2157" s="46" t="s">
        <v>40</v>
      </c>
      <c r="O2157" s="49"/>
      <c r="P2157" s="36" t="str">
        <f t="shared" si="33"/>
        <v>Non-Lead</v>
      </c>
      <c r="Q2157" s="39" t="s">
        <v>37</v>
      </c>
      <c r="R2157" s="39" t="s">
        <v>37</v>
      </c>
      <c r="S2157" s="39"/>
      <c r="T2157" s="50" t="s">
        <v>52</v>
      </c>
      <c r="U2157" s="50" t="s">
        <v>37</v>
      </c>
      <c r="V2157" s="50" t="s">
        <v>37</v>
      </c>
      <c r="W2157" s="50" t="s">
        <v>37</v>
      </c>
      <c r="X2157" s="51" t="str">
        <f>IF((OR((AND('[1]PWS Information'!$E$10="CWS",T2157="Single Family Residence",P2157="Lead")),
(AND('[1]PWS Information'!$E$10="CWS",T2157="Multiple Family Residence",'[1]PWS Information'!$E$11="Yes",P2157="Lead")),
(AND('[1]PWS Information'!$E$10="NTNC",P2157="Lead")))),"Tier 1",
IF((OR((AND('[1]PWS Information'!$E$10="CWS",T2157="Multiple Family Residence",'[1]PWS Information'!$E$11="No",P2157="Lead")),
(AND('[1]PWS Information'!$E$10="CWS",T2157="Other",P2157="Lead")),
(AND('[1]PWS Information'!$E$10="CWS",T2157="Building",P2157="Lead")))),"Tier 2",
IF((OR((AND('[1]PWS Information'!$E$10="CWS",T2157="Single Family Residence",P2157="Galvanized Requiring Replacement")),
(AND('[1]PWS Information'!$E$10="CWS",T2157="Single Family Residence",P2157="Galvanized Requiring Replacement",Q2157="Yes")),
(AND('[1]PWS Information'!$E$10="NTNC",P2157="Galvanized Requiring Replacement")),
(AND('[1]PWS Information'!$E$10="NTNC",T2157="Single Family Residence",Q2157="Yes")))),"Tier 3",
IF((OR((AND('[1]PWS Information'!$E$10="CWS",T2157="Single Family Residence",R2157="Yes",P2157="Non-Lead", I2157="Non-Lead - Copper",K2157="Before 1989")),
(AND('[1]PWS Information'!$E$10="CWS",T2157="Single Family Residence",R2157="Yes",P2157="Non-Lead", M2157="Non-Lead - Copper",N2157="Before 1989")))),"Tier 4",
IF((OR((AND('[1]PWS Information'!$E$10="NTNC",P2157="Non-Lead")),
(AND('[1]PWS Information'!$E$10="CWS",P2157="Non-Lead",R2157="")),
(AND('[1]PWS Information'!$E$10="CWS",P2157="Non-Lead",R2157="No")),
(AND('[1]PWS Information'!$E$10="CWS",P2157="Non-Lead",R2157="Don't Know")),
(AND('[1]PWS Information'!$E$10="CWS",P2157="Non-Lead", I2157="Non-Lead - Copper", R2157="Yes", K2157="Between 1989 and 2014")),
(AND('[1]PWS Information'!$E$10="CWS",P2157="Non-Lead", I2157="Non-Lead - Copper", R2157="Yes", K2157="After 2014")),
(AND('[1]PWS Information'!$E$10="CWS",P2157="Non-Lead", I2157="Non-Lead - Copper", R2157="Yes", K2157="Unknown")),
(AND('[1]PWS Information'!$E$10="CWS",P2157="Non-Lead", M2157="Non-Lead - Copper", R2157="Yes", N2157="Between 1989 and 2014")),
(AND('[1]PWS Information'!$E$10="CWS",P2157="Non-Lead", M2157="Non-Lead - Copper", R2157="Yes", N2157="After 2014")),
(AND('[1]PWS Information'!$E$10="CWS",P2157="Non-Lead", M2157="Non-Lead - Copper", R2157="Yes", N2157="Unknown")),
(AND('[1]PWS Information'!$E$10="CWS",P2157="Unknown")),
(AND('[1]PWS Information'!$E$10="NTNC",P2157="Unknown")))),"Tier 5",
"")))))</f>
        <v>Tier 5</v>
      </c>
      <c r="Y2157" s="50"/>
      <c r="Z2157" s="50"/>
    </row>
    <row r="2158" spans="1:26" ht="30" x14ac:dyDescent="0.25">
      <c r="A2158" s="39">
        <v>1608</v>
      </c>
      <c r="B2158" s="40">
        <v>6116</v>
      </c>
      <c r="C2158" s="41" t="s">
        <v>292</v>
      </c>
      <c r="D2158" s="41" t="s">
        <v>519</v>
      </c>
      <c r="E2158" s="41">
        <v>75153</v>
      </c>
      <c r="F2158" s="42"/>
      <c r="G2158" s="43"/>
      <c r="H2158" s="44"/>
      <c r="I2158" s="45" t="s">
        <v>47</v>
      </c>
      <c r="J2158" s="46" t="s">
        <v>37</v>
      </c>
      <c r="K2158" s="42" t="s">
        <v>40</v>
      </c>
      <c r="L2158" s="49"/>
      <c r="M2158" s="45" t="s">
        <v>59</v>
      </c>
      <c r="N2158" s="46" t="s">
        <v>49</v>
      </c>
      <c r="O2158" s="49"/>
      <c r="P2158" s="36" t="str">
        <f t="shared" si="33"/>
        <v>Unknown</v>
      </c>
      <c r="Q2158" s="39" t="s">
        <v>46</v>
      </c>
      <c r="R2158" s="39" t="s">
        <v>46</v>
      </c>
      <c r="S2158" s="39"/>
      <c r="T2158" s="50" t="s">
        <v>36</v>
      </c>
      <c r="U2158" s="50" t="s">
        <v>37</v>
      </c>
      <c r="V2158" s="50" t="s">
        <v>49</v>
      </c>
      <c r="W2158" s="50" t="s">
        <v>37</v>
      </c>
      <c r="X2158" s="51" t="str">
        <f>IF((OR((AND('[1]PWS Information'!$E$10="CWS",T2158="Single Family Residence",P2158="Lead")),
(AND('[1]PWS Information'!$E$10="CWS",T2158="Multiple Family Residence",'[1]PWS Information'!$E$11="Yes",P2158="Lead")),
(AND('[1]PWS Information'!$E$10="NTNC",P2158="Lead")))),"Tier 1",
IF((OR((AND('[1]PWS Information'!$E$10="CWS",T2158="Multiple Family Residence",'[1]PWS Information'!$E$11="No",P2158="Lead")),
(AND('[1]PWS Information'!$E$10="CWS",T2158="Other",P2158="Lead")),
(AND('[1]PWS Information'!$E$10="CWS",T2158="Building",P2158="Lead")))),"Tier 2",
IF((OR((AND('[1]PWS Information'!$E$10="CWS",T2158="Single Family Residence",P2158="Galvanized Requiring Replacement")),
(AND('[1]PWS Information'!$E$10="CWS",T2158="Single Family Residence",P2158="Galvanized Requiring Replacement",Q2158="Yes")),
(AND('[1]PWS Information'!$E$10="NTNC",P2158="Galvanized Requiring Replacement")),
(AND('[1]PWS Information'!$E$10="NTNC",T2158="Single Family Residence",Q2158="Yes")))),"Tier 3",
IF((OR((AND('[1]PWS Information'!$E$10="CWS",T2158="Single Family Residence",R2158="Yes",P2158="Non-Lead", I2158="Non-Lead - Copper",K2158="Before 1989")),
(AND('[1]PWS Information'!$E$10="CWS",T2158="Single Family Residence",R2158="Yes",P2158="Non-Lead", M2158="Non-Lead - Copper",N2158="Before 1989")))),"Tier 4",
IF((OR((AND('[1]PWS Information'!$E$10="NTNC",P2158="Non-Lead")),
(AND('[1]PWS Information'!$E$10="CWS",P2158="Non-Lead",R2158="")),
(AND('[1]PWS Information'!$E$10="CWS",P2158="Non-Lead",R2158="No")),
(AND('[1]PWS Information'!$E$10="CWS",P2158="Non-Lead",R2158="Don't Know")),
(AND('[1]PWS Information'!$E$10="CWS",P2158="Non-Lead", I2158="Non-Lead - Copper", R2158="Yes", K2158="Between 1989 and 2014")),
(AND('[1]PWS Information'!$E$10="CWS",P2158="Non-Lead", I2158="Non-Lead - Copper", R2158="Yes", K2158="After 2014")),
(AND('[1]PWS Information'!$E$10="CWS",P2158="Non-Lead", I2158="Non-Lead - Copper", R2158="Yes", K2158="Unknown")),
(AND('[1]PWS Information'!$E$10="CWS",P2158="Non-Lead", M2158="Non-Lead - Copper", R2158="Yes", N2158="Between 1989 and 2014")),
(AND('[1]PWS Information'!$E$10="CWS",P2158="Non-Lead", M2158="Non-Lead - Copper", R2158="Yes", N2158="After 2014")),
(AND('[1]PWS Information'!$E$10="CWS",P2158="Non-Lead", M2158="Non-Lead - Copper", R2158="Yes", N2158="Unknown")),
(AND('[1]PWS Information'!$E$10="CWS",P2158="Unknown")),
(AND('[1]PWS Information'!$E$10="NTNC",P2158="Unknown")))),"Tier 5",
"")))))</f>
        <v>Tier 5</v>
      </c>
      <c r="Y2158" s="50"/>
      <c r="Z2158" s="50"/>
    </row>
    <row r="2159" spans="1:26" ht="30" x14ac:dyDescent="0.25">
      <c r="A2159" s="39">
        <v>1644</v>
      </c>
      <c r="B2159" s="40">
        <v>1295</v>
      </c>
      <c r="C2159" s="41" t="s">
        <v>375</v>
      </c>
      <c r="D2159" s="41" t="s">
        <v>516</v>
      </c>
      <c r="E2159" s="41">
        <v>75109</v>
      </c>
      <c r="F2159" s="42"/>
      <c r="G2159" s="43"/>
      <c r="H2159" s="44"/>
      <c r="I2159" s="45" t="s">
        <v>47</v>
      </c>
      <c r="J2159" s="46" t="s">
        <v>37</v>
      </c>
      <c r="K2159" s="42" t="s">
        <v>40</v>
      </c>
      <c r="L2159" s="49"/>
      <c r="M2159" s="45" t="s">
        <v>47</v>
      </c>
      <c r="N2159" s="46" t="s">
        <v>40</v>
      </c>
      <c r="O2159" s="49"/>
      <c r="P2159" s="36" t="str">
        <f t="shared" si="33"/>
        <v>Non-Lead</v>
      </c>
      <c r="Q2159" s="39" t="s">
        <v>37</v>
      </c>
      <c r="R2159" s="39" t="s">
        <v>37</v>
      </c>
      <c r="S2159" s="39"/>
      <c r="T2159" s="50" t="s">
        <v>36</v>
      </c>
      <c r="U2159" s="50" t="s">
        <v>37</v>
      </c>
      <c r="V2159" s="50" t="s">
        <v>37</v>
      </c>
      <c r="W2159" s="50" t="s">
        <v>37</v>
      </c>
      <c r="X2159" s="51" t="str">
        <f>IF((OR((AND('[1]PWS Information'!$E$10="CWS",T2159="Single Family Residence",P2159="Lead")),
(AND('[1]PWS Information'!$E$10="CWS",T2159="Multiple Family Residence",'[1]PWS Information'!$E$11="Yes",P2159="Lead")),
(AND('[1]PWS Information'!$E$10="NTNC",P2159="Lead")))),"Tier 1",
IF((OR((AND('[1]PWS Information'!$E$10="CWS",T2159="Multiple Family Residence",'[1]PWS Information'!$E$11="No",P2159="Lead")),
(AND('[1]PWS Information'!$E$10="CWS",T2159="Other",P2159="Lead")),
(AND('[1]PWS Information'!$E$10="CWS",T2159="Building",P2159="Lead")))),"Tier 2",
IF((OR((AND('[1]PWS Information'!$E$10="CWS",T2159="Single Family Residence",P2159="Galvanized Requiring Replacement")),
(AND('[1]PWS Information'!$E$10="CWS",T2159="Single Family Residence",P2159="Galvanized Requiring Replacement",Q2159="Yes")),
(AND('[1]PWS Information'!$E$10="NTNC",P2159="Galvanized Requiring Replacement")),
(AND('[1]PWS Information'!$E$10="NTNC",T2159="Single Family Residence",Q2159="Yes")))),"Tier 3",
IF((OR((AND('[1]PWS Information'!$E$10="CWS",T2159="Single Family Residence",R2159="Yes",P2159="Non-Lead", I2159="Non-Lead - Copper",K2159="Before 1989")),
(AND('[1]PWS Information'!$E$10="CWS",T2159="Single Family Residence",R2159="Yes",P2159="Non-Lead", M2159="Non-Lead - Copper",N2159="Before 1989")))),"Tier 4",
IF((OR((AND('[1]PWS Information'!$E$10="NTNC",P2159="Non-Lead")),
(AND('[1]PWS Information'!$E$10="CWS",P2159="Non-Lead",R2159="")),
(AND('[1]PWS Information'!$E$10="CWS",P2159="Non-Lead",R2159="No")),
(AND('[1]PWS Information'!$E$10="CWS",P2159="Non-Lead",R2159="Don't Know")),
(AND('[1]PWS Information'!$E$10="CWS",P2159="Non-Lead", I2159="Non-Lead - Copper", R2159="Yes", K2159="Between 1989 and 2014")),
(AND('[1]PWS Information'!$E$10="CWS",P2159="Non-Lead", I2159="Non-Lead - Copper", R2159="Yes", K2159="After 2014")),
(AND('[1]PWS Information'!$E$10="CWS",P2159="Non-Lead", I2159="Non-Lead - Copper", R2159="Yes", K2159="Unknown")),
(AND('[1]PWS Information'!$E$10="CWS",P2159="Non-Lead", M2159="Non-Lead - Copper", R2159="Yes", N2159="Between 1989 and 2014")),
(AND('[1]PWS Information'!$E$10="CWS",P2159="Non-Lead", M2159="Non-Lead - Copper", R2159="Yes", N2159="After 2014")),
(AND('[1]PWS Information'!$E$10="CWS",P2159="Non-Lead", M2159="Non-Lead - Copper", R2159="Yes", N2159="Unknown")),
(AND('[1]PWS Information'!$E$10="CWS",P2159="Unknown")),
(AND('[1]PWS Information'!$E$10="NTNC",P2159="Unknown")))),"Tier 5",
"")))))</f>
        <v>Tier 5</v>
      </c>
      <c r="Y2159" s="50"/>
      <c r="Z2159" s="50"/>
    </row>
    <row r="2160" spans="1:26" ht="30" x14ac:dyDescent="0.25">
      <c r="A2160" s="39">
        <v>1647</v>
      </c>
      <c r="B2160" s="40"/>
      <c r="C2160" s="41" t="s">
        <v>538</v>
      </c>
      <c r="D2160" s="41" t="s">
        <v>519</v>
      </c>
      <c r="E2160" s="41">
        <v>75153</v>
      </c>
      <c r="F2160" s="42"/>
      <c r="G2160" s="43"/>
      <c r="H2160" s="44"/>
      <c r="I2160" s="45" t="s">
        <v>47</v>
      </c>
      <c r="J2160" s="46" t="s">
        <v>37</v>
      </c>
      <c r="K2160" s="42" t="s">
        <v>40</v>
      </c>
      <c r="L2160" s="49"/>
      <c r="M2160" s="45" t="s">
        <v>59</v>
      </c>
      <c r="N2160" s="46" t="s">
        <v>49</v>
      </c>
      <c r="O2160" s="49"/>
      <c r="P2160" s="36" t="str">
        <f t="shared" si="33"/>
        <v>Unknown</v>
      </c>
      <c r="Q2160" s="39" t="s">
        <v>46</v>
      </c>
      <c r="R2160" s="39" t="s">
        <v>46</v>
      </c>
      <c r="S2160" s="39"/>
      <c r="T2160" s="50" t="s">
        <v>36</v>
      </c>
      <c r="U2160" s="50" t="s">
        <v>37</v>
      </c>
      <c r="V2160" s="50" t="s">
        <v>49</v>
      </c>
      <c r="W2160" s="50" t="s">
        <v>37</v>
      </c>
      <c r="X2160" s="51" t="str">
        <f>IF((OR((AND('[1]PWS Information'!$E$10="CWS",T2160="Single Family Residence",P2160="Lead")),
(AND('[1]PWS Information'!$E$10="CWS",T2160="Multiple Family Residence",'[1]PWS Information'!$E$11="Yes",P2160="Lead")),
(AND('[1]PWS Information'!$E$10="NTNC",P2160="Lead")))),"Tier 1",
IF((OR((AND('[1]PWS Information'!$E$10="CWS",T2160="Multiple Family Residence",'[1]PWS Information'!$E$11="No",P2160="Lead")),
(AND('[1]PWS Information'!$E$10="CWS",T2160="Other",P2160="Lead")),
(AND('[1]PWS Information'!$E$10="CWS",T2160="Building",P2160="Lead")))),"Tier 2",
IF((OR((AND('[1]PWS Information'!$E$10="CWS",T2160="Single Family Residence",P2160="Galvanized Requiring Replacement")),
(AND('[1]PWS Information'!$E$10="CWS",T2160="Single Family Residence",P2160="Galvanized Requiring Replacement",Q2160="Yes")),
(AND('[1]PWS Information'!$E$10="NTNC",P2160="Galvanized Requiring Replacement")),
(AND('[1]PWS Information'!$E$10="NTNC",T2160="Single Family Residence",Q2160="Yes")))),"Tier 3",
IF((OR((AND('[1]PWS Information'!$E$10="CWS",T2160="Single Family Residence",R2160="Yes",P2160="Non-Lead", I2160="Non-Lead - Copper",K2160="Before 1989")),
(AND('[1]PWS Information'!$E$10="CWS",T2160="Single Family Residence",R2160="Yes",P2160="Non-Lead", M2160="Non-Lead - Copper",N2160="Before 1989")))),"Tier 4",
IF((OR((AND('[1]PWS Information'!$E$10="NTNC",P2160="Non-Lead")),
(AND('[1]PWS Information'!$E$10="CWS",P2160="Non-Lead",R2160="")),
(AND('[1]PWS Information'!$E$10="CWS",P2160="Non-Lead",R2160="No")),
(AND('[1]PWS Information'!$E$10="CWS",P2160="Non-Lead",R2160="Don't Know")),
(AND('[1]PWS Information'!$E$10="CWS",P2160="Non-Lead", I2160="Non-Lead - Copper", R2160="Yes", K2160="Between 1989 and 2014")),
(AND('[1]PWS Information'!$E$10="CWS",P2160="Non-Lead", I2160="Non-Lead - Copper", R2160="Yes", K2160="After 2014")),
(AND('[1]PWS Information'!$E$10="CWS",P2160="Non-Lead", I2160="Non-Lead - Copper", R2160="Yes", K2160="Unknown")),
(AND('[1]PWS Information'!$E$10="CWS",P2160="Non-Lead", M2160="Non-Lead - Copper", R2160="Yes", N2160="Between 1989 and 2014")),
(AND('[1]PWS Information'!$E$10="CWS",P2160="Non-Lead", M2160="Non-Lead - Copper", R2160="Yes", N2160="After 2014")),
(AND('[1]PWS Information'!$E$10="CWS",P2160="Non-Lead", M2160="Non-Lead - Copper", R2160="Yes", N2160="Unknown")),
(AND('[1]PWS Information'!$E$10="CWS",P2160="Unknown")),
(AND('[1]PWS Information'!$E$10="NTNC",P2160="Unknown")))),"Tier 5",
"")))))</f>
        <v>Tier 5</v>
      </c>
      <c r="Y2160" s="50"/>
      <c r="Z2160" s="50"/>
    </row>
    <row r="2161" spans="1:26" ht="30" x14ac:dyDescent="0.25">
      <c r="A2161" s="39">
        <v>1666</v>
      </c>
      <c r="B2161" s="40"/>
      <c r="C2161" s="41" t="s">
        <v>355</v>
      </c>
      <c r="D2161" s="41" t="s">
        <v>519</v>
      </c>
      <c r="E2161" s="41">
        <v>75153</v>
      </c>
      <c r="F2161" s="42"/>
      <c r="G2161" s="43"/>
      <c r="H2161" s="44"/>
      <c r="I2161" s="45" t="s">
        <v>47</v>
      </c>
      <c r="J2161" s="46" t="s">
        <v>37</v>
      </c>
      <c r="K2161" s="42" t="s">
        <v>40</v>
      </c>
      <c r="L2161" s="49"/>
      <c r="M2161" s="45" t="s">
        <v>59</v>
      </c>
      <c r="N2161" s="46" t="s">
        <v>49</v>
      </c>
      <c r="O2161" s="49"/>
      <c r="P2161" s="36" t="str">
        <f t="shared" si="33"/>
        <v>Unknown</v>
      </c>
      <c r="Q2161" s="39" t="s">
        <v>46</v>
      </c>
      <c r="R2161" s="39" t="s">
        <v>46</v>
      </c>
      <c r="S2161" s="39"/>
      <c r="T2161" s="50" t="s">
        <v>52</v>
      </c>
      <c r="U2161" s="50" t="s">
        <v>37</v>
      </c>
      <c r="V2161" s="50" t="s">
        <v>49</v>
      </c>
      <c r="W2161" s="50" t="s">
        <v>37</v>
      </c>
      <c r="X2161" s="51" t="str">
        <f>IF((OR((AND('[1]PWS Information'!$E$10="CWS",T2161="Single Family Residence",P2161="Lead")),
(AND('[1]PWS Information'!$E$10="CWS",T2161="Multiple Family Residence",'[1]PWS Information'!$E$11="Yes",P2161="Lead")),
(AND('[1]PWS Information'!$E$10="NTNC",P2161="Lead")))),"Tier 1",
IF((OR((AND('[1]PWS Information'!$E$10="CWS",T2161="Multiple Family Residence",'[1]PWS Information'!$E$11="No",P2161="Lead")),
(AND('[1]PWS Information'!$E$10="CWS",T2161="Other",P2161="Lead")),
(AND('[1]PWS Information'!$E$10="CWS",T2161="Building",P2161="Lead")))),"Tier 2",
IF((OR((AND('[1]PWS Information'!$E$10="CWS",T2161="Single Family Residence",P2161="Galvanized Requiring Replacement")),
(AND('[1]PWS Information'!$E$10="CWS",T2161="Single Family Residence",P2161="Galvanized Requiring Replacement",Q2161="Yes")),
(AND('[1]PWS Information'!$E$10="NTNC",P2161="Galvanized Requiring Replacement")),
(AND('[1]PWS Information'!$E$10="NTNC",T2161="Single Family Residence",Q2161="Yes")))),"Tier 3",
IF((OR((AND('[1]PWS Information'!$E$10="CWS",T2161="Single Family Residence",R2161="Yes",P2161="Non-Lead", I2161="Non-Lead - Copper",K2161="Before 1989")),
(AND('[1]PWS Information'!$E$10="CWS",T2161="Single Family Residence",R2161="Yes",P2161="Non-Lead", M2161="Non-Lead - Copper",N2161="Before 1989")))),"Tier 4",
IF((OR((AND('[1]PWS Information'!$E$10="NTNC",P2161="Non-Lead")),
(AND('[1]PWS Information'!$E$10="CWS",P2161="Non-Lead",R2161="")),
(AND('[1]PWS Information'!$E$10="CWS",P2161="Non-Lead",R2161="No")),
(AND('[1]PWS Information'!$E$10="CWS",P2161="Non-Lead",R2161="Don't Know")),
(AND('[1]PWS Information'!$E$10="CWS",P2161="Non-Lead", I2161="Non-Lead - Copper", R2161="Yes", K2161="Between 1989 and 2014")),
(AND('[1]PWS Information'!$E$10="CWS",P2161="Non-Lead", I2161="Non-Lead - Copper", R2161="Yes", K2161="After 2014")),
(AND('[1]PWS Information'!$E$10="CWS",P2161="Non-Lead", I2161="Non-Lead - Copper", R2161="Yes", K2161="Unknown")),
(AND('[1]PWS Information'!$E$10="CWS",P2161="Non-Lead", M2161="Non-Lead - Copper", R2161="Yes", N2161="Between 1989 and 2014")),
(AND('[1]PWS Information'!$E$10="CWS",P2161="Non-Lead", M2161="Non-Lead - Copper", R2161="Yes", N2161="After 2014")),
(AND('[1]PWS Information'!$E$10="CWS",P2161="Non-Lead", M2161="Non-Lead - Copper", R2161="Yes", N2161="Unknown")),
(AND('[1]PWS Information'!$E$10="CWS",P2161="Unknown")),
(AND('[1]PWS Information'!$E$10="NTNC",P2161="Unknown")))),"Tier 5",
"")))))</f>
        <v>Tier 5</v>
      </c>
      <c r="Y2161" s="50"/>
      <c r="Z2161" s="50"/>
    </row>
    <row r="2162" spans="1:26" ht="30" x14ac:dyDescent="0.25">
      <c r="A2162" s="39">
        <v>1673</v>
      </c>
      <c r="B2162" s="40"/>
      <c r="C2162" s="41" t="s">
        <v>539</v>
      </c>
      <c r="D2162" s="41" t="s">
        <v>522</v>
      </c>
      <c r="E2162" s="41">
        <v>75144</v>
      </c>
      <c r="F2162" s="42"/>
      <c r="G2162" s="43"/>
      <c r="H2162" s="44"/>
      <c r="I2162" s="45" t="s">
        <v>47</v>
      </c>
      <c r="J2162" s="46" t="s">
        <v>37</v>
      </c>
      <c r="K2162" s="42" t="s">
        <v>40</v>
      </c>
      <c r="L2162" s="49"/>
      <c r="M2162" s="45" t="s">
        <v>47</v>
      </c>
      <c r="N2162" s="46" t="s">
        <v>40</v>
      </c>
      <c r="O2162" s="49"/>
      <c r="P2162" s="36" t="str">
        <f t="shared" si="33"/>
        <v>Non-Lead</v>
      </c>
      <c r="Q2162" s="39" t="s">
        <v>37</v>
      </c>
      <c r="R2162" s="39" t="s">
        <v>37</v>
      </c>
      <c r="S2162" s="39"/>
      <c r="T2162" s="50" t="s">
        <v>36</v>
      </c>
      <c r="U2162" s="50" t="s">
        <v>37</v>
      </c>
      <c r="V2162" s="50" t="s">
        <v>37</v>
      </c>
      <c r="W2162" s="50" t="s">
        <v>37</v>
      </c>
      <c r="X2162" s="51" t="str">
        <f>IF((OR((AND('[1]PWS Information'!$E$10="CWS",T2162="Single Family Residence",P2162="Lead")),
(AND('[1]PWS Information'!$E$10="CWS",T2162="Multiple Family Residence",'[1]PWS Information'!$E$11="Yes",P2162="Lead")),
(AND('[1]PWS Information'!$E$10="NTNC",P2162="Lead")))),"Tier 1",
IF((OR((AND('[1]PWS Information'!$E$10="CWS",T2162="Multiple Family Residence",'[1]PWS Information'!$E$11="No",P2162="Lead")),
(AND('[1]PWS Information'!$E$10="CWS",T2162="Other",P2162="Lead")),
(AND('[1]PWS Information'!$E$10="CWS",T2162="Building",P2162="Lead")))),"Tier 2",
IF((OR((AND('[1]PWS Information'!$E$10="CWS",T2162="Single Family Residence",P2162="Galvanized Requiring Replacement")),
(AND('[1]PWS Information'!$E$10="CWS",T2162="Single Family Residence",P2162="Galvanized Requiring Replacement",Q2162="Yes")),
(AND('[1]PWS Information'!$E$10="NTNC",P2162="Galvanized Requiring Replacement")),
(AND('[1]PWS Information'!$E$10="NTNC",T2162="Single Family Residence",Q2162="Yes")))),"Tier 3",
IF((OR((AND('[1]PWS Information'!$E$10="CWS",T2162="Single Family Residence",R2162="Yes",P2162="Non-Lead", I2162="Non-Lead - Copper",K2162="Before 1989")),
(AND('[1]PWS Information'!$E$10="CWS",T2162="Single Family Residence",R2162="Yes",P2162="Non-Lead", M2162="Non-Lead - Copper",N2162="Before 1989")))),"Tier 4",
IF((OR((AND('[1]PWS Information'!$E$10="NTNC",P2162="Non-Lead")),
(AND('[1]PWS Information'!$E$10="CWS",P2162="Non-Lead",R2162="")),
(AND('[1]PWS Information'!$E$10="CWS",P2162="Non-Lead",R2162="No")),
(AND('[1]PWS Information'!$E$10="CWS",P2162="Non-Lead",R2162="Don't Know")),
(AND('[1]PWS Information'!$E$10="CWS",P2162="Non-Lead", I2162="Non-Lead - Copper", R2162="Yes", K2162="Between 1989 and 2014")),
(AND('[1]PWS Information'!$E$10="CWS",P2162="Non-Lead", I2162="Non-Lead - Copper", R2162="Yes", K2162="After 2014")),
(AND('[1]PWS Information'!$E$10="CWS",P2162="Non-Lead", I2162="Non-Lead - Copper", R2162="Yes", K2162="Unknown")),
(AND('[1]PWS Information'!$E$10="CWS",P2162="Non-Lead", M2162="Non-Lead - Copper", R2162="Yes", N2162="Between 1989 and 2014")),
(AND('[1]PWS Information'!$E$10="CWS",P2162="Non-Lead", M2162="Non-Lead - Copper", R2162="Yes", N2162="After 2014")),
(AND('[1]PWS Information'!$E$10="CWS",P2162="Non-Lead", M2162="Non-Lead - Copper", R2162="Yes", N2162="Unknown")),
(AND('[1]PWS Information'!$E$10="CWS",P2162="Unknown")),
(AND('[1]PWS Information'!$E$10="NTNC",P2162="Unknown")))),"Tier 5",
"")))))</f>
        <v>Tier 5</v>
      </c>
      <c r="Y2162" s="50"/>
      <c r="Z2162" s="50"/>
    </row>
    <row r="2163" spans="1:26" ht="30" x14ac:dyDescent="0.25">
      <c r="A2163" s="39">
        <v>1677</v>
      </c>
      <c r="B2163" s="40">
        <v>101</v>
      </c>
      <c r="C2163" s="41" t="s">
        <v>461</v>
      </c>
      <c r="D2163" s="41" t="s">
        <v>522</v>
      </c>
      <c r="E2163" s="41">
        <v>75144</v>
      </c>
      <c r="F2163" s="42"/>
      <c r="G2163" s="43"/>
      <c r="H2163" s="44"/>
      <c r="I2163" s="45" t="s">
        <v>47</v>
      </c>
      <c r="J2163" s="46" t="s">
        <v>37</v>
      </c>
      <c r="K2163" s="42" t="s">
        <v>40</v>
      </c>
      <c r="L2163" s="49"/>
      <c r="M2163" s="45" t="s">
        <v>47</v>
      </c>
      <c r="N2163" s="46" t="s">
        <v>40</v>
      </c>
      <c r="O2163" s="49"/>
      <c r="P2163" s="36" t="str">
        <f t="shared" si="33"/>
        <v>Non-Lead</v>
      </c>
      <c r="Q2163" s="39" t="s">
        <v>37</v>
      </c>
      <c r="R2163" s="39" t="s">
        <v>37</v>
      </c>
      <c r="S2163" s="39"/>
      <c r="T2163" s="50" t="s">
        <v>36</v>
      </c>
      <c r="U2163" s="50" t="s">
        <v>37</v>
      </c>
      <c r="V2163" s="50" t="s">
        <v>37</v>
      </c>
      <c r="W2163" s="50" t="s">
        <v>37</v>
      </c>
      <c r="X2163" s="51" t="str">
        <f>IF((OR((AND('[1]PWS Information'!$E$10="CWS",T2163="Single Family Residence",P2163="Lead")),
(AND('[1]PWS Information'!$E$10="CWS",T2163="Multiple Family Residence",'[1]PWS Information'!$E$11="Yes",P2163="Lead")),
(AND('[1]PWS Information'!$E$10="NTNC",P2163="Lead")))),"Tier 1",
IF((OR((AND('[1]PWS Information'!$E$10="CWS",T2163="Multiple Family Residence",'[1]PWS Information'!$E$11="No",P2163="Lead")),
(AND('[1]PWS Information'!$E$10="CWS",T2163="Other",P2163="Lead")),
(AND('[1]PWS Information'!$E$10="CWS",T2163="Building",P2163="Lead")))),"Tier 2",
IF((OR((AND('[1]PWS Information'!$E$10="CWS",T2163="Single Family Residence",P2163="Galvanized Requiring Replacement")),
(AND('[1]PWS Information'!$E$10="CWS",T2163="Single Family Residence",P2163="Galvanized Requiring Replacement",Q2163="Yes")),
(AND('[1]PWS Information'!$E$10="NTNC",P2163="Galvanized Requiring Replacement")),
(AND('[1]PWS Information'!$E$10="NTNC",T2163="Single Family Residence",Q2163="Yes")))),"Tier 3",
IF((OR((AND('[1]PWS Information'!$E$10="CWS",T2163="Single Family Residence",R2163="Yes",P2163="Non-Lead", I2163="Non-Lead - Copper",K2163="Before 1989")),
(AND('[1]PWS Information'!$E$10="CWS",T2163="Single Family Residence",R2163="Yes",P2163="Non-Lead", M2163="Non-Lead - Copper",N2163="Before 1989")))),"Tier 4",
IF((OR((AND('[1]PWS Information'!$E$10="NTNC",P2163="Non-Lead")),
(AND('[1]PWS Information'!$E$10="CWS",P2163="Non-Lead",R2163="")),
(AND('[1]PWS Information'!$E$10="CWS",P2163="Non-Lead",R2163="No")),
(AND('[1]PWS Information'!$E$10="CWS",P2163="Non-Lead",R2163="Don't Know")),
(AND('[1]PWS Information'!$E$10="CWS",P2163="Non-Lead", I2163="Non-Lead - Copper", R2163="Yes", K2163="Between 1989 and 2014")),
(AND('[1]PWS Information'!$E$10="CWS",P2163="Non-Lead", I2163="Non-Lead - Copper", R2163="Yes", K2163="After 2014")),
(AND('[1]PWS Information'!$E$10="CWS",P2163="Non-Lead", I2163="Non-Lead - Copper", R2163="Yes", K2163="Unknown")),
(AND('[1]PWS Information'!$E$10="CWS",P2163="Non-Lead", M2163="Non-Lead - Copper", R2163="Yes", N2163="Between 1989 and 2014")),
(AND('[1]PWS Information'!$E$10="CWS",P2163="Non-Lead", M2163="Non-Lead - Copper", R2163="Yes", N2163="After 2014")),
(AND('[1]PWS Information'!$E$10="CWS",P2163="Non-Lead", M2163="Non-Lead - Copper", R2163="Yes", N2163="Unknown")),
(AND('[1]PWS Information'!$E$10="CWS",P2163="Unknown")),
(AND('[1]PWS Information'!$E$10="NTNC",P2163="Unknown")))),"Tier 5",
"")))))</f>
        <v>Tier 5</v>
      </c>
      <c r="Y2163" s="50"/>
      <c r="Z2163" s="50"/>
    </row>
    <row r="2164" spans="1:26" ht="30" x14ac:dyDescent="0.25">
      <c r="A2164" s="39">
        <v>1688</v>
      </c>
      <c r="B2164" s="40">
        <v>8040</v>
      </c>
      <c r="C2164" s="41" t="s">
        <v>313</v>
      </c>
      <c r="D2164" s="41" t="s">
        <v>519</v>
      </c>
      <c r="E2164" s="41">
        <v>75153</v>
      </c>
      <c r="F2164" s="42"/>
      <c r="G2164" s="43"/>
      <c r="H2164" s="44"/>
      <c r="I2164" s="45" t="s">
        <v>47</v>
      </c>
      <c r="J2164" s="46" t="s">
        <v>37</v>
      </c>
      <c r="K2164" s="42" t="s">
        <v>40</v>
      </c>
      <c r="L2164" s="49"/>
      <c r="M2164" s="45" t="s">
        <v>59</v>
      </c>
      <c r="N2164" s="46" t="s">
        <v>49</v>
      </c>
      <c r="O2164" s="49"/>
      <c r="P2164" s="36" t="str">
        <f t="shared" si="33"/>
        <v>Unknown</v>
      </c>
      <c r="Q2164" s="39" t="s">
        <v>46</v>
      </c>
      <c r="R2164" s="39" t="s">
        <v>46</v>
      </c>
      <c r="S2164" s="39"/>
      <c r="T2164" s="50" t="s">
        <v>36</v>
      </c>
      <c r="U2164" s="50" t="s">
        <v>37</v>
      </c>
      <c r="V2164" s="50" t="s">
        <v>49</v>
      </c>
      <c r="W2164" s="50" t="s">
        <v>37</v>
      </c>
      <c r="X2164" s="51" t="str">
        <f>IF((OR((AND('[1]PWS Information'!$E$10="CWS",T2164="Single Family Residence",P2164="Lead")),
(AND('[1]PWS Information'!$E$10="CWS",T2164="Multiple Family Residence",'[1]PWS Information'!$E$11="Yes",P2164="Lead")),
(AND('[1]PWS Information'!$E$10="NTNC",P2164="Lead")))),"Tier 1",
IF((OR((AND('[1]PWS Information'!$E$10="CWS",T2164="Multiple Family Residence",'[1]PWS Information'!$E$11="No",P2164="Lead")),
(AND('[1]PWS Information'!$E$10="CWS",T2164="Other",P2164="Lead")),
(AND('[1]PWS Information'!$E$10="CWS",T2164="Building",P2164="Lead")))),"Tier 2",
IF((OR((AND('[1]PWS Information'!$E$10="CWS",T2164="Single Family Residence",P2164="Galvanized Requiring Replacement")),
(AND('[1]PWS Information'!$E$10="CWS",T2164="Single Family Residence",P2164="Galvanized Requiring Replacement",Q2164="Yes")),
(AND('[1]PWS Information'!$E$10="NTNC",P2164="Galvanized Requiring Replacement")),
(AND('[1]PWS Information'!$E$10="NTNC",T2164="Single Family Residence",Q2164="Yes")))),"Tier 3",
IF((OR((AND('[1]PWS Information'!$E$10="CWS",T2164="Single Family Residence",R2164="Yes",P2164="Non-Lead", I2164="Non-Lead - Copper",K2164="Before 1989")),
(AND('[1]PWS Information'!$E$10="CWS",T2164="Single Family Residence",R2164="Yes",P2164="Non-Lead", M2164="Non-Lead - Copper",N2164="Before 1989")))),"Tier 4",
IF((OR((AND('[1]PWS Information'!$E$10="NTNC",P2164="Non-Lead")),
(AND('[1]PWS Information'!$E$10="CWS",P2164="Non-Lead",R2164="")),
(AND('[1]PWS Information'!$E$10="CWS",P2164="Non-Lead",R2164="No")),
(AND('[1]PWS Information'!$E$10="CWS",P2164="Non-Lead",R2164="Don't Know")),
(AND('[1]PWS Information'!$E$10="CWS",P2164="Non-Lead", I2164="Non-Lead - Copper", R2164="Yes", K2164="Between 1989 and 2014")),
(AND('[1]PWS Information'!$E$10="CWS",P2164="Non-Lead", I2164="Non-Lead - Copper", R2164="Yes", K2164="After 2014")),
(AND('[1]PWS Information'!$E$10="CWS",P2164="Non-Lead", I2164="Non-Lead - Copper", R2164="Yes", K2164="Unknown")),
(AND('[1]PWS Information'!$E$10="CWS",P2164="Non-Lead", M2164="Non-Lead - Copper", R2164="Yes", N2164="Between 1989 and 2014")),
(AND('[1]PWS Information'!$E$10="CWS",P2164="Non-Lead", M2164="Non-Lead - Copper", R2164="Yes", N2164="After 2014")),
(AND('[1]PWS Information'!$E$10="CWS",P2164="Non-Lead", M2164="Non-Lead - Copper", R2164="Yes", N2164="Unknown")),
(AND('[1]PWS Information'!$E$10="CWS",P2164="Unknown")),
(AND('[1]PWS Information'!$E$10="NTNC",P2164="Unknown")))),"Tier 5",
"")))))</f>
        <v>Tier 5</v>
      </c>
      <c r="Y2164" s="50"/>
      <c r="Z2164" s="50"/>
    </row>
    <row r="2165" spans="1:26" x14ac:dyDescent="0.25">
      <c r="A2165" s="39"/>
      <c r="B2165" s="40"/>
      <c r="C2165" s="41"/>
      <c r="D2165" s="41"/>
      <c r="E2165" s="41"/>
      <c r="F2165" s="42"/>
      <c r="G2165" s="43"/>
      <c r="H2165" s="44"/>
      <c r="I2165" s="45"/>
      <c r="J2165" s="46"/>
      <c r="K2165" s="42"/>
      <c r="L2165" s="49"/>
      <c r="M2165" s="45"/>
      <c r="N2165" s="46"/>
      <c r="O2165" s="49"/>
      <c r="P2165" s="36" t="str">
        <f t="shared" si="33"/>
        <v/>
      </c>
      <c r="Q2165" s="39"/>
      <c r="R2165" s="39"/>
      <c r="S2165" s="39"/>
      <c r="T2165" s="50"/>
      <c r="U2165" s="50"/>
      <c r="V2165" s="50"/>
      <c r="W2165" s="50"/>
      <c r="X2165" s="51" t="str">
        <f>IF((OR((AND('[1]PWS Information'!$E$10="CWS",T2165="Single Family Residence",P2165="Lead")),
(AND('[1]PWS Information'!$E$10="CWS",T2165="Multiple Family Residence",'[1]PWS Information'!$E$11="Yes",P2165="Lead")),
(AND('[1]PWS Information'!$E$10="NTNC",P2165="Lead")))),"Tier 1",
IF((OR((AND('[1]PWS Information'!$E$10="CWS",T2165="Multiple Family Residence",'[1]PWS Information'!$E$11="No",P2165="Lead")),
(AND('[1]PWS Information'!$E$10="CWS",T2165="Other",P2165="Lead")),
(AND('[1]PWS Information'!$E$10="CWS",T2165="Building",P2165="Lead")))),"Tier 2",
IF((OR((AND('[1]PWS Information'!$E$10="CWS",T2165="Single Family Residence",P2165="Galvanized Requiring Replacement")),
(AND('[1]PWS Information'!$E$10="CWS",T2165="Single Family Residence",P2165="Galvanized Requiring Replacement",Q2165="Yes")),
(AND('[1]PWS Information'!$E$10="NTNC",P2165="Galvanized Requiring Replacement")),
(AND('[1]PWS Information'!$E$10="NTNC",T2165="Single Family Residence",Q2165="Yes")))),"Tier 3",
IF((OR((AND('[1]PWS Information'!$E$10="CWS",T2165="Single Family Residence",R2165="Yes",P2165="Non-Lead", I2165="Non-Lead - Copper",K2165="Before 1989")),
(AND('[1]PWS Information'!$E$10="CWS",T2165="Single Family Residence",R2165="Yes",P2165="Non-Lead", M2165="Non-Lead - Copper",N2165="Before 1989")))),"Tier 4",
IF((OR((AND('[1]PWS Information'!$E$10="NTNC",P2165="Non-Lead")),
(AND('[1]PWS Information'!$E$10="CWS",P2165="Non-Lead",R2165="")),
(AND('[1]PWS Information'!$E$10="CWS",P2165="Non-Lead",R2165="No")),
(AND('[1]PWS Information'!$E$10="CWS",P2165="Non-Lead",R2165="Don't Know")),
(AND('[1]PWS Information'!$E$10="CWS",P2165="Non-Lead", I2165="Non-Lead - Copper", R2165="Yes", K2165="Between 1989 and 2014")),
(AND('[1]PWS Information'!$E$10="CWS",P2165="Non-Lead", I2165="Non-Lead - Copper", R2165="Yes", K2165="After 2014")),
(AND('[1]PWS Information'!$E$10="CWS",P2165="Non-Lead", I2165="Non-Lead - Copper", R2165="Yes", K2165="Unknown")),
(AND('[1]PWS Information'!$E$10="CWS",P2165="Non-Lead", M2165="Non-Lead - Copper", R2165="Yes", N2165="Between 1989 and 2014")),
(AND('[1]PWS Information'!$E$10="CWS",P2165="Non-Lead", M2165="Non-Lead - Copper", R2165="Yes", N2165="After 2014")),
(AND('[1]PWS Information'!$E$10="CWS",P2165="Non-Lead", M2165="Non-Lead - Copper", R2165="Yes", N2165="Unknown")),
(AND('[1]PWS Information'!$E$10="CWS",P2165="Unknown")),
(AND('[1]PWS Information'!$E$10="NTNC",P2165="Unknown")))),"Tier 5",
"")))))</f>
        <v/>
      </c>
      <c r="Y2165" s="50"/>
      <c r="Z2165" s="50"/>
    </row>
    <row r="2166" spans="1:26" ht="30" x14ac:dyDescent="0.25">
      <c r="A2166" s="39">
        <v>1704</v>
      </c>
      <c r="B2166" s="40"/>
      <c r="C2166" s="41" t="s">
        <v>363</v>
      </c>
      <c r="D2166" s="41" t="s">
        <v>522</v>
      </c>
      <c r="E2166" s="41">
        <v>75144</v>
      </c>
      <c r="F2166" s="42"/>
      <c r="G2166" s="43"/>
      <c r="H2166" s="44"/>
      <c r="I2166" s="45" t="s">
        <v>47</v>
      </c>
      <c r="J2166" s="46" t="s">
        <v>37</v>
      </c>
      <c r="K2166" s="42" t="s">
        <v>40</v>
      </c>
      <c r="L2166" s="49"/>
      <c r="M2166" s="45" t="s">
        <v>59</v>
      </c>
      <c r="N2166" s="46" t="s">
        <v>49</v>
      </c>
      <c r="O2166" s="49"/>
      <c r="P2166" s="36" t="str">
        <f t="shared" si="33"/>
        <v>Unknown</v>
      </c>
      <c r="Q2166" s="39" t="s">
        <v>46</v>
      </c>
      <c r="R2166" s="39" t="s">
        <v>46</v>
      </c>
      <c r="S2166" s="39"/>
      <c r="T2166" s="50" t="s">
        <v>36</v>
      </c>
      <c r="U2166" s="50" t="s">
        <v>37</v>
      </c>
      <c r="V2166" s="50" t="s">
        <v>49</v>
      </c>
      <c r="W2166" s="50" t="s">
        <v>37</v>
      </c>
      <c r="X2166" s="51" t="str">
        <f>IF((OR((AND('[1]PWS Information'!$E$10="CWS",T2166="Single Family Residence",P2166="Lead")),
(AND('[1]PWS Information'!$E$10="CWS",T2166="Multiple Family Residence",'[1]PWS Information'!$E$11="Yes",P2166="Lead")),
(AND('[1]PWS Information'!$E$10="NTNC",P2166="Lead")))),"Tier 1",
IF((OR((AND('[1]PWS Information'!$E$10="CWS",T2166="Multiple Family Residence",'[1]PWS Information'!$E$11="No",P2166="Lead")),
(AND('[1]PWS Information'!$E$10="CWS",T2166="Other",P2166="Lead")),
(AND('[1]PWS Information'!$E$10="CWS",T2166="Building",P2166="Lead")))),"Tier 2",
IF((OR((AND('[1]PWS Information'!$E$10="CWS",T2166="Single Family Residence",P2166="Galvanized Requiring Replacement")),
(AND('[1]PWS Information'!$E$10="CWS",T2166="Single Family Residence",P2166="Galvanized Requiring Replacement",Q2166="Yes")),
(AND('[1]PWS Information'!$E$10="NTNC",P2166="Galvanized Requiring Replacement")),
(AND('[1]PWS Information'!$E$10="NTNC",T2166="Single Family Residence",Q2166="Yes")))),"Tier 3",
IF((OR((AND('[1]PWS Information'!$E$10="CWS",T2166="Single Family Residence",R2166="Yes",P2166="Non-Lead", I2166="Non-Lead - Copper",K2166="Before 1989")),
(AND('[1]PWS Information'!$E$10="CWS",T2166="Single Family Residence",R2166="Yes",P2166="Non-Lead", M2166="Non-Lead - Copper",N2166="Before 1989")))),"Tier 4",
IF((OR((AND('[1]PWS Information'!$E$10="NTNC",P2166="Non-Lead")),
(AND('[1]PWS Information'!$E$10="CWS",P2166="Non-Lead",R2166="")),
(AND('[1]PWS Information'!$E$10="CWS",P2166="Non-Lead",R2166="No")),
(AND('[1]PWS Information'!$E$10="CWS",P2166="Non-Lead",R2166="Don't Know")),
(AND('[1]PWS Information'!$E$10="CWS",P2166="Non-Lead", I2166="Non-Lead - Copper", R2166="Yes", K2166="Between 1989 and 2014")),
(AND('[1]PWS Information'!$E$10="CWS",P2166="Non-Lead", I2166="Non-Lead - Copper", R2166="Yes", K2166="After 2014")),
(AND('[1]PWS Information'!$E$10="CWS",P2166="Non-Lead", I2166="Non-Lead - Copper", R2166="Yes", K2166="Unknown")),
(AND('[1]PWS Information'!$E$10="CWS",P2166="Non-Lead", M2166="Non-Lead - Copper", R2166="Yes", N2166="Between 1989 and 2014")),
(AND('[1]PWS Information'!$E$10="CWS",P2166="Non-Lead", M2166="Non-Lead - Copper", R2166="Yes", N2166="After 2014")),
(AND('[1]PWS Information'!$E$10="CWS",P2166="Non-Lead", M2166="Non-Lead - Copper", R2166="Yes", N2166="Unknown")),
(AND('[1]PWS Information'!$E$10="CWS",P2166="Unknown")),
(AND('[1]PWS Information'!$E$10="NTNC",P2166="Unknown")))),"Tier 5",
"")))))</f>
        <v>Tier 5</v>
      </c>
      <c r="Y2166" s="50"/>
      <c r="Z2166" s="50"/>
    </row>
    <row r="2167" spans="1:26" ht="30" x14ac:dyDescent="0.25">
      <c r="A2167" s="39">
        <v>1705</v>
      </c>
      <c r="B2167" s="40">
        <v>1381</v>
      </c>
      <c r="C2167" s="41" t="s">
        <v>251</v>
      </c>
      <c r="D2167" s="41" t="s">
        <v>522</v>
      </c>
      <c r="E2167" s="41">
        <v>75144</v>
      </c>
      <c r="F2167" s="42"/>
      <c r="G2167" s="43"/>
      <c r="H2167" s="44"/>
      <c r="I2167" s="45" t="s">
        <v>47</v>
      </c>
      <c r="J2167" s="46" t="s">
        <v>37</v>
      </c>
      <c r="K2167" s="42" t="s">
        <v>40</v>
      </c>
      <c r="L2167" s="49"/>
      <c r="M2167" s="45" t="s">
        <v>47</v>
      </c>
      <c r="N2167" s="46" t="s">
        <v>40</v>
      </c>
      <c r="O2167" s="49"/>
      <c r="P2167" s="36" t="str">
        <f t="shared" si="33"/>
        <v>Non-Lead</v>
      </c>
      <c r="Q2167" s="39" t="s">
        <v>37</v>
      </c>
      <c r="R2167" s="39" t="s">
        <v>37</v>
      </c>
      <c r="S2167" s="39"/>
      <c r="T2167" s="50" t="s">
        <v>52</v>
      </c>
      <c r="U2167" s="50" t="s">
        <v>37</v>
      </c>
      <c r="V2167" s="50" t="s">
        <v>37</v>
      </c>
      <c r="W2167" s="50" t="s">
        <v>37</v>
      </c>
      <c r="X2167" s="51" t="str">
        <f>IF((OR((AND('[1]PWS Information'!$E$10="CWS",T2167="Single Family Residence",P2167="Lead")),
(AND('[1]PWS Information'!$E$10="CWS",T2167="Multiple Family Residence",'[1]PWS Information'!$E$11="Yes",P2167="Lead")),
(AND('[1]PWS Information'!$E$10="NTNC",P2167="Lead")))),"Tier 1",
IF((OR((AND('[1]PWS Information'!$E$10="CWS",T2167="Multiple Family Residence",'[1]PWS Information'!$E$11="No",P2167="Lead")),
(AND('[1]PWS Information'!$E$10="CWS",T2167="Other",P2167="Lead")),
(AND('[1]PWS Information'!$E$10="CWS",T2167="Building",P2167="Lead")))),"Tier 2",
IF((OR((AND('[1]PWS Information'!$E$10="CWS",T2167="Single Family Residence",P2167="Galvanized Requiring Replacement")),
(AND('[1]PWS Information'!$E$10="CWS",T2167="Single Family Residence",P2167="Galvanized Requiring Replacement",Q2167="Yes")),
(AND('[1]PWS Information'!$E$10="NTNC",P2167="Galvanized Requiring Replacement")),
(AND('[1]PWS Information'!$E$10="NTNC",T2167="Single Family Residence",Q2167="Yes")))),"Tier 3",
IF((OR((AND('[1]PWS Information'!$E$10="CWS",T2167="Single Family Residence",R2167="Yes",P2167="Non-Lead", I2167="Non-Lead - Copper",K2167="Before 1989")),
(AND('[1]PWS Information'!$E$10="CWS",T2167="Single Family Residence",R2167="Yes",P2167="Non-Lead", M2167="Non-Lead - Copper",N2167="Before 1989")))),"Tier 4",
IF((OR((AND('[1]PWS Information'!$E$10="NTNC",P2167="Non-Lead")),
(AND('[1]PWS Information'!$E$10="CWS",P2167="Non-Lead",R2167="")),
(AND('[1]PWS Information'!$E$10="CWS",P2167="Non-Lead",R2167="No")),
(AND('[1]PWS Information'!$E$10="CWS",P2167="Non-Lead",R2167="Don't Know")),
(AND('[1]PWS Information'!$E$10="CWS",P2167="Non-Lead", I2167="Non-Lead - Copper", R2167="Yes", K2167="Between 1989 and 2014")),
(AND('[1]PWS Information'!$E$10="CWS",P2167="Non-Lead", I2167="Non-Lead - Copper", R2167="Yes", K2167="After 2014")),
(AND('[1]PWS Information'!$E$10="CWS",P2167="Non-Lead", I2167="Non-Lead - Copper", R2167="Yes", K2167="Unknown")),
(AND('[1]PWS Information'!$E$10="CWS",P2167="Non-Lead", M2167="Non-Lead - Copper", R2167="Yes", N2167="Between 1989 and 2014")),
(AND('[1]PWS Information'!$E$10="CWS",P2167="Non-Lead", M2167="Non-Lead - Copper", R2167="Yes", N2167="After 2014")),
(AND('[1]PWS Information'!$E$10="CWS",P2167="Non-Lead", M2167="Non-Lead - Copper", R2167="Yes", N2167="Unknown")),
(AND('[1]PWS Information'!$E$10="CWS",P2167="Unknown")),
(AND('[1]PWS Information'!$E$10="NTNC",P2167="Unknown")))),"Tier 5",
"")))))</f>
        <v>Tier 5</v>
      </c>
      <c r="Y2167" s="50"/>
      <c r="Z2167" s="50"/>
    </row>
    <row r="2168" spans="1:26" x14ac:dyDescent="0.25">
      <c r="A2168" s="39"/>
      <c r="B2168" s="40"/>
      <c r="C2168" s="41"/>
      <c r="D2168" s="41"/>
      <c r="E2168" s="41"/>
      <c r="F2168" s="42"/>
      <c r="G2168" s="43"/>
      <c r="H2168" s="44"/>
      <c r="I2168" s="45"/>
      <c r="J2168" s="46"/>
      <c r="K2168" s="42"/>
      <c r="L2168" s="49"/>
      <c r="M2168" s="45"/>
      <c r="N2168" s="46"/>
      <c r="O2168" s="49"/>
      <c r="P2168" s="36" t="str">
        <f t="shared" si="33"/>
        <v/>
      </c>
      <c r="Q2168" s="39"/>
      <c r="R2168" s="39"/>
      <c r="S2168" s="39"/>
      <c r="T2168" s="50"/>
      <c r="U2168" s="50"/>
      <c r="V2168" s="50"/>
      <c r="W2168" s="50"/>
      <c r="X2168" s="51" t="str">
        <f>IF((OR((AND('[1]PWS Information'!$E$10="CWS",T2168="Single Family Residence",P2168="Lead")),
(AND('[1]PWS Information'!$E$10="CWS",T2168="Multiple Family Residence",'[1]PWS Information'!$E$11="Yes",P2168="Lead")),
(AND('[1]PWS Information'!$E$10="NTNC",P2168="Lead")))),"Tier 1",
IF((OR((AND('[1]PWS Information'!$E$10="CWS",T2168="Multiple Family Residence",'[1]PWS Information'!$E$11="No",P2168="Lead")),
(AND('[1]PWS Information'!$E$10="CWS",T2168="Other",P2168="Lead")),
(AND('[1]PWS Information'!$E$10="CWS",T2168="Building",P2168="Lead")))),"Tier 2",
IF((OR((AND('[1]PWS Information'!$E$10="CWS",T2168="Single Family Residence",P2168="Galvanized Requiring Replacement")),
(AND('[1]PWS Information'!$E$10="CWS",T2168="Single Family Residence",P2168="Galvanized Requiring Replacement",Q2168="Yes")),
(AND('[1]PWS Information'!$E$10="NTNC",P2168="Galvanized Requiring Replacement")),
(AND('[1]PWS Information'!$E$10="NTNC",T2168="Single Family Residence",Q2168="Yes")))),"Tier 3",
IF((OR((AND('[1]PWS Information'!$E$10="CWS",T2168="Single Family Residence",R2168="Yes",P2168="Non-Lead", I2168="Non-Lead - Copper",K2168="Before 1989")),
(AND('[1]PWS Information'!$E$10="CWS",T2168="Single Family Residence",R2168="Yes",P2168="Non-Lead", M2168="Non-Lead - Copper",N2168="Before 1989")))),"Tier 4",
IF((OR((AND('[1]PWS Information'!$E$10="NTNC",P2168="Non-Lead")),
(AND('[1]PWS Information'!$E$10="CWS",P2168="Non-Lead",R2168="")),
(AND('[1]PWS Information'!$E$10="CWS",P2168="Non-Lead",R2168="No")),
(AND('[1]PWS Information'!$E$10="CWS",P2168="Non-Lead",R2168="Don't Know")),
(AND('[1]PWS Information'!$E$10="CWS",P2168="Non-Lead", I2168="Non-Lead - Copper", R2168="Yes", K2168="Between 1989 and 2014")),
(AND('[1]PWS Information'!$E$10="CWS",P2168="Non-Lead", I2168="Non-Lead - Copper", R2168="Yes", K2168="After 2014")),
(AND('[1]PWS Information'!$E$10="CWS",P2168="Non-Lead", I2168="Non-Lead - Copper", R2168="Yes", K2168="Unknown")),
(AND('[1]PWS Information'!$E$10="CWS",P2168="Non-Lead", M2168="Non-Lead - Copper", R2168="Yes", N2168="Between 1989 and 2014")),
(AND('[1]PWS Information'!$E$10="CWS",P2168="Non-Lead", M2168="Non-Lead - Copper", R2168="Yes", N2168="After 2014")),
(AND('[1]PWS Information'!$E$10="CWS",P2168="Non-Lead", M2168="Non-Lead - Copper", R2168="Yes", N2168="Unknown")),
(AND('[1]PWS Information'!$E$10="CWS",P2168="Unknown")),
(AND('[1]PWS Information'!$E$10="NTNC",P2168="Unknown")))),"Tier 5",
"")))))</f>
        <v/>
      </c>
      <c r="Y2168" s="50"/>
      <c r="Z2168" s="50"/>
    </row>
    <row r="2169" spans="1:26" ht="30" x14ac:dyDescent="0.25">
      <c r="A2169" s="39">
        <v>1785</v>
      </c>
      <c r="B2169" s="40"/>
      <c r="C2169" s="41" t="s">
        <v>540</v>
      </c>
      <c r="D2169" s="41" t="s">
        <v>519</v>
      </c>
      <c r="E2169" s="41">
        <v>75153</v>
      </c>
      <c r="F2169" s="42"/>
      <c r="G2169" s="43"/>
      <c r="H2169" s="44"/>
      <c r="I2169" s="45" t="s">
        <v>47</v>
      </c>
      <c r="J2169" s="46" t="s">
        <v>37</v>
      </c>
      <c r="K2169" s="42" t="s">
        <v>40</v>
      </c>
      <c r="L2169" s="49"/>
      <c r="M2169" s="45" t="s">
        <v>47</v>
      </c>
      <c r="N2169" s="46" t="s">
        <v>40</v>
      </c>
      <c r="O2169" s="49"/>
      <c r="P2169" s="36" t="str">
        <f t="shared" si="33"/>
        <v>Non-Lead</v>
      </c>
      <c r="Q2169" s="39" t="s">
        <v>37</v>
      </c>
      <c r="R2169" s="39" t="s">
        <v>37</v>
      </c>
      <c r="S2169" s="39"/>
      <c r="T2169" s="50" t="s">
        <v>52</v>
      </c>
      <c r="U2169" s="50" t="s">
        <v>37</v>
      </c>
      <c r="V2169" s="50" t="s">
        <v>37</v>
      </c>
      <c r="W2169" s="50" t="s">
        <v>37</v>
      </c>
      <c r="X2169" s="51" t="str">
        <f>IF((OR((AND('[1]PWS Information'!$E$10="CWS",T2169="Single Family Residence",P2169="Lead")),
(AND('[1]PWS Information'!$E$10="CWS",T2169="Multiple Family Residence",'[1]PWS Information'!$E$11="Yes",P2169="Lead")),
(AND('[1]PWS Information'!$E$10="NTNC",P2169="Lead")))),"Tier 1",
IF((OR((AND('[1]PWS Information'!$E$10="CWS",T2169="Multiple Family Residence",'[1]PWS Information'!$E$11="No",P2169="Lead")),
(AND('[1]PWS Information'!$E$10="CWS",T2169="Other",P2169="Lead")),
(AND('[1]PWS Information'!$E$10="CWS",T2169="Building",P2169="Lead")))),"Tier 2",
IF((OR((AND('[1]PWS Information'!$E$10="CWS",T2169="Single Family Residence",P2169="Galvanized Requiring Replacement")),
(AND('[1]PWS Information'!$E$10="CWS",T2169="Single Family Residence",P2169="Galvanized Requiring Replacement",Q2169="Yes")),
(AND('[1]PWS Information'!$E$10="NTNC",P2169="Galvanized Requiring Replacement")),
(AND('[1]PWS Information'!$E$10="NTNC",T2169="Single Family Residence",Q2169="Yes")))),"Tier 3",
IF((OR((AND('[1]PWS Information'!$E$10="CWS",T2169="Single Family Residence",R2169="Yes",P2169="Non-Lead", I2169="Non-Lead - Copper",K2169="Before 1989")),
(AND('[1]PWS Information'!$E$10="CWS",T2169="Single Family Residence",R2169="Yes",P2169="Non-Lead", M2169="Non-Lead - Copper",N2169="Before 1989")))),"Tier 4",
IF((OR((AND('[1]PWS Information'!$E$10="NTNC",P2169="Non-Lead")),
(AND('[1]PWS Information'!$E$10="CWS",P2169="Non-Lead",R2169="")),
(AND('[1]PWS Information'!$E$10="CWS",P2169="Non-Lead",R2169="No")),
(AND('[1]PWS Information'!$E$10="CWS",P2169="Non-Lead",R2169="Don't Know")),
(AND('[1]PWS Information'!$E$10="CWS",P2169="Non-Lead", I2169="Non-Lead - Copper", R2169="Yes", K2169="Between 1989 and 2014")),
(AND('[1]PWS Information'!$E$10="CWS",P2169="Non-Lead", I2169="Non-Lead - Copper", R2169="Yes", K2169="After 2014")),
(AND('[1]PWS Information'!$E$10="CWS",P2169="Non-Lead", I2169="Non-Lead - Copper", R2169="Yes", K2169="Unknown")),
(AND('[1]PWS Information'!$E$10="CWS",P2169="Non-Lead", M2169="Non-Lead - Copper", R2169="Yes", N2169="Between 1989 and 2014")),
(AND('[1]PWS Information'!$E$10="CWS",P2169="Non-Lead", M2169="Non-Lead - Copper", R2169="Yes", N2169="After 2014")),
(AND('[1]PWS Information'!$E$10="CWS",P2169="Non-Lead", M2169="Non-Lead - Copper", R2169="Yes", N2169="Unknown")),
(AND('[1]PWS Information'!$E$10="CWS",P2169="Unknown")),
(AND('[1]PWS Information'!$E$10="NTNC",P2169="Unknown")))),"Tier 5",
"")))))</f>
        <v>Tier 5</v>
      </c>
      <c r="Y2169" s="50"/>
      <c r="Z2169" s="50"/>
    </row>
    <row r="2170" spans="1:26" ht="30" x14ac:dyDescent="0.25">
      <c r="A2170" s="39">
        <v>1798</v>
      </c>
      <c r="B2170" s="40">
        <v>12006</v>
      </c>
      <c r="C2170" s="41" t="s">
        <v>306</v>
      </c>
      <c r="D2170" s="41" t="s">
        <v>522</v>
      </c>
      <c r="E2170" s="41">
        <v>75144</v>
      </c>
      <c r="F2170" s="42"/>
      <c r="G2170" s="43"/>
      <c r="H2170" s="44"/>
      <c r="I2170" s="45" t="s">
        <v>47</v>
      </c>
      <c r="J2170" s="46" t="s">
        <v>37</v>
      </c>
      <c r="K2170" s="42" t="s">
        <v>40</v>
      </c>
      <c r="L2170" s="49"/>
      <c r="M2170" s="45" t="s">
        <v>47</v>
      </c>
      <c r="N2170" s="46" t="s">
        <v>40</v>
      </c>
      <c r="O2170" s="49"/>
      <c r="P2170" s="36" t="str">
        <f t="shared" si="33"/>
        <v>Non-Lead</v>
      </c>
      <c r="Q2170" s="39" t="s">
        <v>37</v>
      </c>
      <c r="R2170" s="39" t="s">
        <v>37</v>
      </c>
      <c r="S2170" s="39"/>
      <c r="T2170" s="50" t="s">
        <v>36</v>
      </c>
      <c r="U2170" s="50" t="s">
        <v>37</v>
      </c>
      <c r="V2170" s="50" t="s">
        <v>37</v>
      </c>
      <c r="W2170" s="50" t="s">
        <v>37</v>
      </c>
      <c r="X2170" s="51" t="str">
        <f>IF((OR((AND('[1]PWS Information'!$E$10="CWS",T2170="Single Family Residence",P2170="Lead")),
(AND('[1]PWS Information'!$E$10="CWS",T2170="Multiple Family Residence",'[1]PWS Information'!$E$11="Yes",P2170="Lead")),
(AND('[1]PWS Information'!$E$10="NTNC",P2170="Lead")))),"Tier 1",
IF((OR((AND('[1]PWS Information'!$E$10="CWS",T2170="Multiple Family Residence",'[1]PWS Information'!$E$11="No",P2170="Lead")),
(AND('[1]PWS Information'!$E$10="CWS",T2170="Other",P2170="Lead")),
(AND('[1]PWS Information'!$E$10="CWS",T2170="Building",P2170="Lead")))),"Tier 2",
IF((OR((AND('[1]PWS Information'!$E$10="CWS",T2170="Single Family Residence",P2170="Galvanized Requiring Replacement")),
(AND('[1]PWS Information'!$E$10="CWS",T2170="Single Family Residence",P2170="Galvanized Requiring Replacement",Q2170="Yes")),
(AND('[1]PWS Information'!$E$10="NTNC",P2170="Galvanized Requiring Replacement")),
(AND('[1]PWS Information'!$E$10="NTNC",T2170="Single Family Residence",Q2170="Yes")))),"Tier 3",
IF((OR((AND('[1]PWS Information'!$E$10="CWS",T2170="Single Family Residence",R2170="Yes",P2170="Non-Lead", I2170="Non-Lead - Copper",K2170="Before 1989")),
(AND('[1]PWS Information'!$E$10="CWS",T2170="Single Family Residence",R2170="Yes",P2170="Non-Lead", M2170="Non-Lead - Copper",N2170="Before 1989")))),"Tier 4",
IF((OR((AND('[1]PWS Information'!$E$10="NTNC",P2170="Non-Lead")),
(AND('[1]PWS Information'!$E$10="CWS",P2170="Non-Lead",R2170="")),
(AND('[1]PWS Information'!$E$10="CWS",P2170="Non-Lead",R2170="No")),
(AND('[1]PWS Information'!$E$10="CWS",P2170="Non-Lead",R2170="Don't Know")),
(AND('[1]PWS Information'!$E$10="CWS",P2170="Non-Lead", I2170="Non-Lead - Copper", R2170="Yes", K2170="Between 1989 and 2014")),
(AND('[1]PWS Information'!$E$10="CWS",P2170="Non-Lead", I2170="Non-Lead - Copper", R2170="Yes", K2170="After 2014")),
(AND('[1]PWS Information'!$E$10="CWS",P2170="Non-Lead", I2170="Non-Lead - Copper", R2170="Yes", K2170="Unknown")),
(AND('[1]PWS Information'!$E$10="CWS",P2170="Non-Lead", M2170="Non-Lead - Copper", R2170="Yes", N2170="Between 1989 and 2014")),
(AND('[1]PWS Information'!$E$10="CWS",P2170="Non-Lead", M2170="Non-Lead - Copper", R2170="Yes", N2170="After 2014")),
(AND('[1]PWS Information'!$E$10="CWS",P2170="Non-Lead", M2170="Non-Lead - Copper", R2170="Yes", N2170="Unknown")),
(AND('[1]PWS Information'!$E$10="CWS",P2170="Unknown")),
(AND('[1]PWS Information'!$E$10="NTNC",P2170="Unknown")))),"Tier 5",
"")))))</f>
        <v>Tier 5</v>
      </c>
      <c r="Y2170" s="50"/>
      <c r="Z2170" s="50"/>
    </row>
    <row r="2171" spans="1:26" ht="30" x14ac:dyDescent="0.25">
      <c r="A2171" s="39">
        <v>1822</v>
      </c>
      <c r="B2171" s="40"/>
      <c r="C2171" s="41" t="s">
        <v>345</v>
      </c>
      <c r="D2171" s="41" t="s">
        <v>522</v>
      </c>
      <c r="E2171" s="41">
        <v>75144</v>
      </c>
      <c r="F2171" s="42"/>
      <c r="G2171" s="43"/>
      <c r="H2171" s="44"/>
      <c r="I2171" s="45" t="s">
        <v>47</v>
      </c>
      <c r="J2171" s="46" t="s">
        <v>37</v>
      </c>
      <c r="K2171" s="42" t="s">
        <v>40</v>
      </c>
      <c r="L2171" s="49"/>
      <c r="M2171" s="45" t="s">
        <v>54</v>
      </c>
      <c r="N2171" s="46" t="s">
        <v>49</v>
      </c>
      <c r="O2171" s="49"/>
      <c r="P2171" s="36" t="str">
        <f t="shared" si="33"/>
        <v>Non-Lead</v>
      </c>
      <c r="Q2171" s="39" t="s">
        <v>37</v>
      </c>
      <c r="R2171" s="39" t="s">
        <v>37</v>
      </c>
      <c r="S2171" s="39"/>
      <c r="T2171" s="50" t="s">
        <v>36</v>
      </c>
      <c r="U2171" s="50" t="s">
        <v>37</v>
      </c>
      <c r="V2171" s="50" t="s">
        <v>37</v>
      </c>
      <c r="W2171" s="50" t="s">
        <v>37</v>
      </c>
      <c r="X2171" s="51" t="str">
        <f>IF((OR((AND('[1]PWS Information'!$E$10="CWS",T2171="Single Family Residence",P2171="Lead")),
(AND('[1]PWS Information'!$E$10="CWS",T2171="Multiple Family Residence",'[1]PWS Information'!$E$11="Yes",P2171="Lead")),
(AND('[1]PWS Information'!$E$10="NTNC",P2171="Lead")))),"Tier 1",
IF((OR((AND('[1]PWS Information'!$E$10="CWS",T2171="Multiple Family Residence",'[1]PWS Information'!$E$11="No",P2171="Lead")),
(AND('[1]PWS Information'!$E$10="CWS",T2171="Other",P2171="Lead")),
(AND('[1]PWS Information'!$E$10="CWS",T2171="Building",P2171="Lead")))),"Tier 2",
IF((OR((AND('[1]PWS Information'!$E$10="CWS",T2171="Single Family Residence",P2171="Galvanized Requiring Replacement")),
(AND('[1]PWS Information'!$E$10="CWS",T2171="Single Family Residence",P2171="Galvanized Requiring Replacement",Q2171="Yes")),
(AND('[1]PWS Information'!$E$10="NTNC",P2171="Galvanized Requiring Replacement")),
(AND('[1]PWS Information'!$E$10="NTNC",T2171="Single Family Residence",Q2171="Yes")))),"Tier 3",
IF((OR((AND('[1]PWS Information'!$E$10="CWS",T2171="Single Family Residence",R2171="Yes",P2171="Non-Lead", I2171="Non-Lead - Copper",K2171="Before 1989")),
(AND('[1]PWS Information'!$E$10="CWS",T2171="Single Family Residence",R2171="Yes",P2171="Non-Lead", M2171="Non-Lead - Copper",N2171="Before 1989")))),"Tier 4",
IF((OR((AND('[1]PWS Information'!$E$10="NTNC",P2171="Non-Lead")),
(AND('[1]PWS Information'!$E$10="CWS",P2171="Non-Lead",R2171="")),
(AND('[1]PWS Information'!$E$10="CWS",P2171="Non-Lead",R2171="No")),
(AND('[1]PWS Information'!$E$10="CWS",P2171="Non-Lead",R2171="Don't Know")),
(AND('[1]PWS Information'!$E$10="CWS",P2171="Non-Lead", I2171="Non-Lead - Copper", R2171="Yes", K2171="Between 1989 and 2014")),
(AND('[1]PWS Information'!$E$10="CWS",P2171="Non-Lead", I2171="Non-Lead - Copper", R2171="Yes", K2171="After 2014")),
(AND('[1]PWS Information'!$E$10="CWS",P2171="Non-Lead", I2171="Non-Lead - Copper", R2171="Yes", K2171="Unknown")),
(AND('[1]PWS Information'!$E$10="CWS",P2171="Non-Lead", M2171="Non-Lead - Copper", R2171="Yes", N2171="Between 1989 and 2014")),
(AND('[1]PWS Information'!$E$10="CWS",P2171="Non-Lead", M2171="Non-Lead - Copper", R2171="Yes", N2171="After 2014")),
(AND('[1]PWS Information'!$E$10="CWS",P2171="Non-Lead", M2171="Non-Lead - Copper", R2171="Yes", N2171="Unknown")),
(AND('[1]PWS Information'!$E$10="CWS",P2171="Unknown")),
(AND('[1]PWS Information'!$E$10="NTNC",P2171="Unknown")))),"Tier 5",
"")))))</f>
        <v>Tier 5</v>
      </c>
      <c r="Y2171" s="50"/>
      <c r="Z2171" s="50"/>
    </row>
    <row r="2172" spans="1:26" ht="30" x14ac:dyDescent="0.25">
      <c r="A2172" s="39">
        <v>1841</v>
      </c>
      <c r="B2172" s="40"/>
      <c r="C2172" s="41" t="s">
        <v>293</v>
      </c>
      <c r="D2172" s="41" t="s">
        <v>522</v>
      </c>
      <c r="E2172" s="41">
        <v>75144</v>
      </c>
      <c r="F2172" s="42"/>
      <c r="G2172" s="43"/>
      <c r="H2172" s="44"/>
      <c r="I2172" s="45" t="s">
        <v>47</v>
      </c>
      <c r="J2172" s="46" t="s">
        <v>37</v>
      </c>
      <c r="K2172" s="42" t="s">
        <v>40</v>
      </c>
      <c r="L2172" s="49"/>
      <c r="M2172" s="45" t="s">
        <v>54</v>
      </c>
      <c r="N2172" s="46" t="s">
        <v>49</v>
      </c>
      <c r="O2172" s="49"/>
      <c r="P2172" s="36" t="str">
        <f t="shared" si="33"/>
        <v>Non-Lead</v>
      </c>
      <c r="Q2172" s="39" t="s">
        <v>37</v>
      </c>
      <c r="R2172" s="39" t="s">
        <v>37</v>
      </c>
      <c r="S2172" s="39"/>
      <c r="T2172" s="50" t="s">
        <v>36</v>
      </c>
      <c r="U2172" s="50" t="s">
        <v>37</v>
      </c>
      <c r="V2172" s="50" t="s">
        <v>37</v>
      </c>
      <c r="W2172" s="50" t="s">
        <v>37</v>
      </c>
      <c r="X2172" s="51" t="str">
        <f>IF((OR((AND('[1]PWS Information'!$E$10="CWS",T2172="Single Family Residence",P2172="Lead")),
(AND('[1]PWS Information'!$E$10="CWS",T2172="Multiple Family Residence",'[1]PWS Information'!$E$11="Yes",P2172="Lead")),
(AND('[1]PWS Information'!$E$10="NTNC",P2172="Lead")))),"Tier 1",
IF((OR((AND('[1]PWS Information'!$E$10="CWS",T2172="Multiple Family Residence",'[1]PWS Information'!$E$11="No",P2172="Lead")),
(AND('[1]PWS Information'!$E$10="CWS",T2172="Other",P2172="Lead")),
(AND('[1]PWS Information'!$E$10="CWS",T2172="Building",P2172="Lead")))),"Tier 2",
IF((OR((AND('[1]PWS Information'!$E$10="CWS",T2172="Single Family Residence",P2172="Galvanized Requiring Replacement")),
(AND('[1]PWS Information'!$E$10="CWS",T2172="Single Family Residence",P2172="Galvanized Requiring Replacement",Q2172="Yes")),
(AND('[1]PWS Information'!$E$10="NTNC",P2172="Galvanized Requiring Replacement")),
(AND('[1]PWS Information'!$E$10="NTNC",T2172="Single Family Residence",Q2172="Yes")))),"Tier 3",
IF((OR((AND('[1]PWS Information'!$E$10="CWS",T2172="Single Family Residence",R2172="Yes",P2172="Non-Lead", I2172="Non-Lead - Copper",K2172="Before 1989")),
(AND('[1]PWS Information'!$E$10="CWS",T2172="Single Family Residence",R2172="Yes",P2172="Non-Lead", M2172="Non-Lead - Copper",N2172="Before 1989")))),"Tier 4",
IF((OR((AND('[1]PWS Information'!$E$10="NTNC",P2172="Non-Lead")),
(AND('[1]PWS Information'!$E$10="CWS",P2172="Non-Lead",R2172="")),
(AND('[1]PWS Information'!$E$10="CWS",P2172="Non-Lead",R2172="No")),
(AND('[1]PWS Information'!$E$10="CWS",P2172="Non-Lead",R2172="Don't Know")),
(AND('[1]PWS Information'!$E$10="CWS",P2172="Non-Lead", I2172="Non-Lead - Copper", R2172="Yes", K2172="Between 1989 and 2014")),
(AND('[1]PWS Information'!$E$10="CWS",P2172="Non-Lead", I2172="Non-Lead - Copper", R2172="Yes", K2172="After 2014")),
(AND('[1]PWS Information'!$E$10="CWS",P2172="Non-Lead", I2172="Non-Lead - Copper", R2172="Yes", K2172="Unknown")),
(AND('[1]PWS Information'!$E$10="CWS",P2172="Non-Lead", M2172="Non-Lead - Copper", R2172="Yes", N2172="Between 1989 and 2014")),
(AND('[1]PWS Information'!$E$10="CWS",P2172="Non-Lead", M2172="Non-Lead - Copper", R2172="Yes", N2172="After 2014")),
(AND('[1]PWS Information'!$E$10="CWS",P2172="Non-Lead", M2172="Non-Lead - Copper", R2172="Yes", N2172="Unknown")),
(AND('[1]PWS Information'!$E$10="CWS",P2172="Unknown")),
(AND('[1]PWS Information'!$E$10="NTNC",P2172="Unknown")))),"Tier 5",
"")))))</f>
        <v>Tier 5</v>
      </c>
      <c r="Y2172" s="50"/>
      <c r="Z2172" s="50"/>
    </row>
    <row r="2173" spans="1:26" ht="30" x14ac:dyDescent="0.25">
      <c r="A2173" s="39">
        <v>1875</v>
      </c>
      <c r="B2173" s="40"/>
      <c r="C2173" s="41" t="s">
        <v>338</v>
      </c>
      <c r="D2173" s="41" t="s">
        <v>516</v>
      </c>
      <c r="E2173" s="41">
        <v>75109</v>
      </c>
      <c r="F2173" s="42"/>
      <c r="G2173" s="43"/>
      <c r="H2173" s="44"/>
      <c r="I2173" s="45" t="s">
        <v>47</v>
      </c>
      <c r="J2173" s="46" t="s">
        <v>37</v>
      </c>
      <c r="K2173" s="42" t="s">
        <v>40</v>
      </c>
      <c r="L2173" s="49"/>
      <c r="M2173" s="45" t="s">
        <v>54</v>
      </c>
      <c r="N2173" s="46" t="s">
        <v>49</v>
      </c>
      <c r="O2173" s="49"/>
      <c r="P2173" s="36" t="str">
        <f t="shared" si="33"/>
        <v>Non-Lead</v>
      </c>
      <c r="Q2173" s="39" t="s">
        <v>37</v>
      </c>
      <c r="R2173" s="39" t="s">
        <v>37</v>
      </c>
      <c r="S2173" s="39"/>
      <c r="T2173" s="50" t="s">
        <v>36</v>
      </c>
      <c r="U2173" s="50" t="s">
        <v>37</v>
      </c>
      <c r="V2173" s="50" t="s">
        <v>37</v>
      </c>
      <c r="W2173" s="50" t="s">
        <v>37</v>
      </c>
      <c r="X2173" s="51" t="str">
        <f>IF((OR((AND('[1]PWS Information'!$E$10="CWS",T2173="Single Family Residence",P2173="Lead")),
(AND('[1]PWS Information'!$E$10="CWS",T2173="Multiple Family Residence",'[1]PWS Information'!$E$11="Yes",P2173="Lead")),
(AND('[1]PWS Information'!$E$10="NTNC",P2173="Lead")))),"Tier 1",
IF((OR((AND('[1]PWS Information'!$E$10="CWS",T2173="Multiple Family Residence",'[1]PWS Information'!$E$11="No",P2173="Lead")),
(AND('[1]PWS Information'!$E$10="CWS",T2173="Other",P2173="Lead")),
(AND('[1]PWS Information'!$E$10="CWS",T2173="Building",P2173="Lead")))),"Tier 2",
IF((OR((AND('[1]PWS Information'!$E$10="CWS",T2173="Single Family Residence",P2173="Galvanized Requiring Replacement")),
(AND('[1]PWS Information'!$E$10="CWS",T2173="Single Family Residence",P2173="Galvanized Requiring Replacement",Q2173="Yes")),
(AND('[1]PWS Information'!$E$10="NTNC",P2173="Galvanized Requiring Replacement")),
(AND('[1]PWS Information'!$E$10="NTNC",T2173="Single Family Residence",Q2173="Yes")))),"Tier 3",
IF((OR((AND('[1]PWS Information'!$E$10="CWS",T2173="Single Family Residence",R2173="Yes",P2173="Non-Lead", I2173="Non-Lead - Copper",K2173="Before 1989")),
(AND('[1]PWS Information'!$E$10="CWS",T2173="Single Family Residence",R2173="Yes",P2173="Non-Lead", M2173="Non-Lead - Copper",N2173="Before 1989")))),"Tier 4",
IF((OR((AND('[1]PWS Information'!$E$10="NTNC",P2173="Non-Lead")),
(AND('[1]PWS Information'!$E$10="CWS",P2173="Non-Lead",R2173="")),
(AND('[1]PWS Information'!$E$10="CWS",P2173="Non-Lead",R2173="No")),
(AND('[1]PWS Information'!$E$10="CWS",P2173="Non-Lead",R2173="Don't Know")),
(AND('[1]PWS Information'!$E$10="CWS",P2173="Non-Lead", I2173="Non-Lead - Copper", R2173="Yes", K2173="Between 1989 and 2014")),
(AND('[1]PWS Information'!$E$10="CWS",P2173="Non-Lead", I2173="Non-Lead - Copper", R2173="Yes", K2173="After 2014")),
(AND('[1]PWS Information'!$E$10="CWS",P2173="Non-Lead", I2173="Non-Lead - Copper", R2173="Yes", K2173="Unknown")),
(AND('[1]PWS Information'!$E$10="CWS",P2173="Non-Lead", M2173="Non-Lead - Copper", R2173="Yes", N2173="Between 1989 and 2014")),
(AND('[1]PWS Information'!$E$10="CWS",P2173="Non-Lead", M2173="Non-Lead - Copper", R2173="Yes", N2173="After 2014")),
(AND('[1]PWS Information'!$E$10="CWS",P2173="Non-Lead", M2173="Non-Lead - Copper", R2173="Yes", N2173="Unknown")),
(AND('[1]PWS Information'!$E$10="CWS",P2173="Unknown")),
(AND('[1]PWS Information'!$E$10="NTNC",P2173="Unknown")))),"Tier 5",
"")))))</f>
        <v>Tier 5</v>
      </c>
      <c r="Y2173" s="50"/>
      <c r="Z2173" s="50"/>
    </row>
    <row r="2174" spans="1:26" ht="30" x14ac:dyDescent="0.25">
      <c r="A2174" s="39">
        <v>1883</v>
      </c>
      <c r="B2174" s="40"/>
      <c r="C2174" s="41" t="s">
        <v>306</v>
      </c>
      <c r="D2174" s="41" t="s">
        <v>522</v>
      </c>
      <c r="E2174" s="41">
        <v>75144</v>
      </c>
      <c r="F2174" s="42"/>
      <c r="G2174" s="43"/>
      <c r="H2174" s="44"/>
      <c r="I2174" s="45" t="s">
        <v>47</v>
      </c>
      <c r="J2174" s="46" t="s">
        <v>37</v>
      </c>
      <c r="K2174" s="42" t="s">
        <v>40</v>
      </c>
      <c r="L2174" s="49"/>
      <c r="M2174" s="45" t="s">
        <v>47</v>
      </c>
      <c r="N2174" s="46" t="s">
        <v>40</v>
      </c>
      <c r="O2174" s="49"/>
      <c r="P2174" s="36" t="str">
        <f t="shared" si="33"/>
        <v>Non-Lead</v>
      </c>
      <c r="Q2174" s="39" t="s">
        <v>37</v>
      </c>
      <c r="R2174" s="39" t="s">
        <v>37</v>
      </c>
      <c r="S2174" s="39"/>
      <c r="T2174" s="50" t="s">
        <v>52</v>
      </c>
      <c r="U2174" s="50" t="s">
        <v>37</v>
      </c>
      <c r="V2174" s="50" t="s">
        <v>37</v>
      </c>
      <c r="W2174" s="50" t="s">
        <v>37</v>
      </c>
      <c r="X2174" s="51" t="str">
        <f>IF((OR((AND('[1]PWS Information'!$E$10="CWS",T2174="Single Family Residence",P2174="Lead")),
(AND('[1]PWS Information'!$E$10="CWS",T2174="Multiple Family Residence",'[1]PWS Information'!$E$11="Yes",P2174="Lead")),
(AND('[1]PWS Information'!$E$10="NTNC",P2174="Lead")))),"Tier 1",
IF((OR((AND('[1]PWS Information'!$E$10="CWS",T2174="Multiple Family Residence",'[1]PWS Information'!$E$11="No",P2174="Lead")),
(AND('[1]PWS Information'!$E$10="CWS",T2174="Other",P2174="Lead")),
(AND('[1]PWS Information'!$E$10="CWS",T2174="Building",P2174="Lead")))),"Tier 2",
IF((OR((AND('[1]PWS Information'!$E$10="CWS",T2174="Single Family Residence",P2174="Galvanized Requiring Replacement")),
(AND('[1]PWS Information'!$E$10="CWS",T2174="Single Family Residence",P2174="Galvanized Requiring Replacement",Q2174="Yes")),
(AND('[1]PWS Information'!$E$10="NTNC",P2174="Galvanized Requiring Replacement")),
(AND('[1]PWS Information'!$E$10="NTNC",T2174="Single Family Residence",Q2174="Yes")))),"Tier 3",
IF((OR((AND('[1]PWS Information'!$E$10="CWS",T2174="Single Family Residence",R2174="Yes",P2174="Non-Lead", I2174="Non-Lead - Copper",K2174="Before 1989")),
(AND('[1]PWS Information'!$E$10="CWS",T2174="Single Family Residence",R2174="Yes",P2174="Non-Lead", M2174="Non-Lead - Copper",N2174="Before 1989")))),"Tier 4",
IF((OR((AND('[1]PWS Information'!$E$10="NTNC",P2174="Non-Lead")),
(AND('[1]PWS Information'!$E$10="CWS",P2174="Non-Lead",R2174="")),
(AND('[1]PWS Information'!$E$10="CWS",P2174="Non-Lead",R2174="No")),
(AND('[1]PWS Information'!$E$10="CWS",P2174="Non-Lead",R2174="Don't Know")),
(AND('[1]PWS Information'!$E$10="CWS",P2174="Non-Lead", I2174="Non-Lead - Copper", R2174="Yes", K2174="Between 1989 and 2014")),
(AND('[1]PWS Information'!$E$10="CWS",P2174="Non-Lead", I2174="Non-Lead - Copper", R2174="Yes", K2174="After 2014")),
(AND('[1]PWS Information'!$E$10="CWS",P2174="Non-Lead", I2174="Non-Lead - Copper", R2174="Yes", K2174="Unknown")),
(AND('[1]PWS Information'!$E$10="CWS",P2174="Non-Lead", M2174="Non-Lead - Copper", R2174="Yes", N2174="Between 1989 and 2014")),
(AND('[1]PWS Information'!$E$10="CWS",P2174="Non-Lead", M2174="Non-Lead - Copper", R2174="Yes", N2174="After 2014")),
(AND('[1]PWS Information'!$E$10="CWS",P2174="Non-Lead", M2174="Non-Lead - Copper", R2174="Yes", N2174="Unknown")),
(AND('[1]PWS Information'!$E$10="CWS",P2174="Unknown")),
(AND('[1]PWS Information'!$E$10="NTNC",P2174="Unknown")))),"Tier 5",
"")))))</f>
        <v>Tier 5</v>
      </c>
      <c r="Y2174" s="50"/>
      <c r="Z2174" s="50"/>
    </row>
    <row r="2175" spans="1:26" ht="30" x14ac:dyDescent="0.25">
      <c r="A2175" s="39">
        <v>1905</v>
      </c>
      <c r="B2175" s="40"/>
      <c r="C2175" s="41" t="s">
        <v>520</v>
      </c>
      <c r="D2175" s="41" t="s">
        <v>516</v>
      </c>
      <c r="E2175" s="41">
        <v>75109</v>
      </c>
      <c r="F2175" s="42"/>
      <c r="G2175" s="43"/>
      <c r="H2175" s="44"/>
      <c r="I2175" s="45" t="s">
        <v>47</v>
      </c>
      <c r="J2175" s="46" t="s">
        <v>37</v>
      </c>
      <c r="K2175" s="42" t="s">
        <v>40</v>
      </c>
      <c r="L2175" s="49"/>
      <c r="M2175" s="45" t="s">
        <v>59</v>
      </c>
      <c r="N2175" s="46" t="s">
        <v>35</v>
      </c>
      <c r="O2175" s="49"/>
      <c r="P2175" s="36" t="str">
        <f t="shared" si="33"/>
        <v>Unknown</v>
      </c>
      <c r="Q2175" s="39" t="s">
        <v>46</v>
      </c>
      <c r="R2175" s="39" t="s">
        <v>46</v>
      </c>
      <c r="S2175" s="39"/>
      <c r="T2175" s="50" t="s">
        <v>36</v>
      </c>
      <c r="U2175" s="50" t="s">
        <v>37</v>
      </c>
      <c r="V2175" s="50" t="s">
        <v>49</v>
      </c>
      <c r="W2175" s="50" t="s">
        <v>37</v>
      </c>
      <c r="X2175" s="51" t="str">
        <f>IF((OR((AND('[1]PWS Information'!$E$10="CWS",T2175="Single Family Residence",P2175="Lead")),
(AND('[1]PWS Information'!$E$10="CWS",T2175="Multiple Family Residence",'[1]PWS Information'!$E$11="Yes",P2175="Lead")),
(AND('[1]PWS Information'!$E$10="NTNC",P2175="Lead")))),"Tier 1",
IF((OR((AND('[1]PWS Information'!$E$10="CWS",T2175="Multiple Family Residence",'[1]PWS Information'!$E$11="No",P2175="Lead")),
(AND('[1]PWS Information'!$E$10="CWS",T2175="Other",P2175="Lead")),
(AND('[1]PWS Information'!$E$10="CWS",T2175="Building",P2175="Lead")))),"Tier 2",
IF((OR((AND('[1]PWS Information'!$E$10="CWS",T2175="Single Family Residence",P2175="Galvanized Requiring Replacement")),
(AND('[1]PWS Information'!$E$10="CWS",T2175="Single Family Residence",P2175="Galvanized Requiring Replacement",Q2175="Yes")),
(AND('[1]PWS Information'!$E$10="NTNC",P2175="Galvanized Requiring Replacement")),
(AND('[1]PWS Information'!$E$10="NTNC",T2175="Single Family Residence",Q2175="Yes")))),"Tier 3",
IF((OR((AND('[1]PWS Information'!$E$10="CWS",T2175="Single Family Residence",R2175="Yes",P2175="Non-Lead", I2175="Non-Lead - Copper",K2175="Before 1989")),
(AND('[1]PWS Information'!$E$10="CWS",T2175="Single Family Residence",R2175="Yes",P2175="Non-Lead", M2175="Non-Lead - Copper",N2175="Before 1989")))),"Tier 4",
IF((OR((AND('[1]PWS Information'!$E$10="NTNC",P2175="Non-Lead")),
(AND('[1]PWS Information'!$E$10="CWS",P2175="Non-Lead",R2175="")),
(AND('[1]PWS Information'!$E$10="CWS",P2175="Non-Lead",R2175="No")),
(AND('[1]PWS Information'!$E$10="CWS",P2175="Non-Lead",R2175="Don't Know")),
(AND('[1]PWS Information'!$E$10="CWS",P2175="Non-Lead", I2175="Non-Lead - Copper", R2175="Yes", K2175="Between 1989 and 2014")),
(AND('[1]PWS Information'!$E$10="CWS",P2175="Non-Lead", I2175="Non-Lead - Copper", R2175="Yes", K2175="After 2014")),
(AND('[1]PWS Information'!$E$10="CWS",P2175="Non-Lead", I2175="Non-Lead - Copper", R2175="Yes", K2175="Unknown")),
(AND('[1]PWS Information'!$E$10="CWS",P2175="Non-Lead", M2175="Non-Lead - Copper", R2175="Yes", N2175="Between 1989 and 2014")),
(AND('[1]PWS Information'!$E$10="CWS",P2175="Non-Lead", M2175="Non-Lead - Copper", R2175="Yes", N2175="After 2014")),
(AND('[1]PWS Information'!$E$10="CWS",P2175="Non-Lead", M2175="Non-Lead - Copper", R2175="Yes", N2175="Unknown")),
(AND('[1]PWS Information'!$E$10="CWS",P2175="Unknown")),
(AND('[1]PWS Information'!$E$10="NTNC",P2175="Unknown")))),"Tier 5",
"")))))</f>
        <v>Tier 5</v>
      </c>
      <c r="Y2175" s="50"/>
      <c r="Z2175" s="50"/>
    </row>
    <row r="2176" spans="1:26" ht="30" x14ac:dyDescent="0.25">
      <c r="A2176" s="39">
        <v>1936</v>
      </c>
      <c r="B2176" s="40">
        <v>3511</v>
      </c>
      <c r="C2176" s="41" t="s">
        <v>388</v>
      </c>
      <c r="D2176" s="41" t="s">
        <v>522</v>
      </c>
      <c r="E2176" s="41">
        <v>75144</v>
      </c>
      <c r="F2176" s="42"/>
      <c r="G2176" s="43"/>
      <c r="H2176" s="44"/>
      <c r="I2176" s="45" t="s">
        <v>47</v>
      </c>
      <c r="J2176" s="46" t="s">
        <v>37</v>
      </c>
      <c r="K2176" s="42" t="s">
        <v>40</v>
      </c>
      <c r="L2176" s="49"/>
      <c r="M2176" s="45" t="s">
        <v>47</v>
      </c>
      <c r="N2176" s="46" t="s">
        <v>40</v>
      </c>
      <c r="O2176" s="49"/>
      <c r="P2176" s="36" t="str">
        <f t="shared" si="33"/>
        <v>Non-Lead</v>
      </c>
      <c r="Q2176" s="39" t="s">
        <v>37</v>
      </c>
      <c r="R2176" s="39" t="s">
        <v>37</v>
      </c>
      <c r="S2176" s="39"/>
      <c r="T2176" s="50" t="s">
        <v>52</v>
      </c>
      <c r="U2176" s="50" t="s">
        <v>37</v>
      </c>
      <c r="V2176" s="50" t="s">
        <v>37</v>
      </c>
      <c r="W2176" s="50" t="s">
        <v>37</v>
      </c>
      <c r="X2176" s="51" t="str">
        <f>IF((OR((AND('[1]PWS Information'!$E$10="CWS",T2176="Single Family Residence",P2176="Lead")),
(AND('[1]PWS Information'!$E$10="CWS",T2176="Multiple Family Residence",'[1]PWS Information'!$E$11="Yes",P2176="Lead")),
(AND('[1]PWS Information'!$E$10="NTNC",P2176="Lead")))),"Tier 1",
IF((OR((AND('[1]PWS Information'!$E$10="CWS",T2176="Multiple Family Residence",'[1]PWS Information'!$E$11="No",P2176="Lead")),
(AND('[1]PWS Information'!$E$10="CWS",T2176="Other",P2176="Lead")),
(AND('[1]PWS Information'!$E$10="CWS",T2176="Building",P2176="Lead")))),"Tier 2",
IF((OR((AND('[1]PWS Information'!$E$10="CWS",T2176="Single Family Residence",P2176="Galvanized Requiring Replacement")),
(AND('[1]PWS Information'!$E$10="CWS",T2176="Single Family Residence",P2176="Galvanized Requiring Replacement",Q2176="Yes")),
(AND('[1]PWS Information'!$E$10="NTNC",P2176="Galvanized Requiring Replacement")),
(AND('[1]PWS Information'!$E$10="NTNC",T2176="Single Family Residence",Q2176="Yes")))),"Tier 3",
IF((OR((AND('[1]PWS Information'!$E$10="CWS",T2176="Single Family Residence",R2176="Yes",P2176="Non-Lead", I2176="Non-Lead - Copper",K2176="Before 1989")),
(AND('[1]PWS Information'!$E$10="CWS",T2176="Single Family Residence",R2176="Yes",P2176="Non-Lead", M2176="Non-Lead - Copper",N2176="Before 1989")))),"Tier 4",
IF((OR((AND('[1]PWS Information'!$E$10="NTNC",P2176="Non-Lead")),
(AND('[1]PWS Information'!$E$10="CWS",P2176="Non-Lead",R2176="")),
(AND('[1]PWS Information'!$E$10="CWS",P2176="Non-Lead",R2176="No")),
(AND('[1]PWS Information'!$E$10="CWS",P2176="Non-Lead",R2176="Don't Know")),
(AND('[1]PWS Information'!$E$10="CWS",P2176="Non-Lead", I2176="Non-Lead - Copper", R2176="Yes", K2176="Between 1989 and 2014")),
(AND('[1]PWS Information'!$E$10="CWS",P2176="Non-Lead", I2176="Non-Lead - Copper", R2176="Yes", K2176="After 2014")),
(AND('[1]PWS Information'!$E$10="CWS",P2176="Non-Lead", I2176="Non-Lead - Copper", R2176="Yes", K2176="Unknown")),
(AND('[1]PWS Information'!$E$10="CWS",P2176="Non-Lead", M2176="Non-Lead - Copper", R2176="Yes", N2176="Between 1989 and 2014")),
(AND('[1]PWS Information'!$E$10="CWS",P2176="Non-Lead", M2176="Non-Lead - Copper", R2176="Yes", N2176="After 2014")),
(AND('[1]PWS Information'!$E$10="CWS",P2176="Non-Lead", M2176="Non-Lead - Copper", R2176="Yes", N2176="Unknown")),
(AND('[1]PWS Information'!$E$10="CWS",P2176="Unknown")),
(AND('[1]PWS Information'!$E$10="NTNC",P2176="Unknown")))),"Tier 5",
"")))))</f>
        <v>Tier 5</v>
      </c>
      <c r="Y2176" s="50"/>
      <c r="Z2176" s="50"/>
    </row>
    <row r="2177" spans="1:26" x14ac:dyDescent="0.25">
      <c r="A2177" s="39"/>
      <c r="B2177" s="40"/>
      <c r="C2177" s="41"/>
      <c r="D2177" s="41"/>
      <c r="E2177" s="41"/>
      <c r="F2177" s="42"/>
      <c r="G2177" s="43"/>
      <c r="H2177" s="44"/>
      <c r="I2177" s="45"/>
      <c r="J2177" s="46"/>
      <c r="K2177" s="42"/>
      <c r="L2177" s="49"/>
      <c r="M2177" s="45"/>
      <c r="N2177" s="46"/>
      <c r="O2177" s="49"/>
      <c r="P2177" s="36" t="str">
        <f t="shared" si="33"/>
        <v/>
      </c>
      <c r="Q2177" s="39"/>
      <c r="R2177" s="39"/>
      <c r="S2177" s="39"/>
      <c r="T2177" s="50"/>
      <c r="U2177" s="50"/>
      <c r="V2177" s="50"/>
      <c r="W2177" s="50"/>
      <c r="X2177" s="51" t="str">
        <f>IF((OR((AND('[1]PWS Information'!$E$10="CWS",T2177="Single Family Residence",P2177="Lead")),
(AND('[1]PWS Information'!$E$10="CWS",T2177="Multiple Family Residence",'[1]PWS Information'!$E$11="Yes",P2177="Lead")),
(AND('[1]PWS Information'!$E$10="NTNC",P2177="Lead")))),"Tier 1",
IF((OR((AND('[1]PWS Information'!$E$10="CWS",T2177="Multiple Family Residence",'[1]PWS Information'!$E$11="No",P2177="Lead")),
(AND('[1]PWS Information'!$E$10="CWS",T2177="Other",P2177="Lead")),
(AND('[1]PWS Information'!$E$10="CWS",T2177="Building",P2177="Lead")))),"Tier 2",
IF((OR((AND('[1]PWS Information'!$E$10="CWS",T2177="Single Family Residence",P2177="Galvanized Requiring Replacement")),
(AND('[1]PWS Information'!$E$10="CWS",T2177="Single Family Residence",P2177="Galvanized Requiring Replacement",Q2177="Yes")),
(AND('[1]PWS Information'!$E$10="NTNC",P2177="Galvanized Requiring Replacement")),
(AND('[1]PWS Information'!$E$10="NTNC",T2177="Single Family Residence",Q2177="Yes")))),"Tier 3",
IF((OR((AND('[1]PWS Information'!$E$10="CWS",T2177="Single Family Residence",R2177="Yes",P2177="Non-Lead", I2177="Non-Lead - Copper",K2177="Before 1989")),
(AND('[1]PWS Information'!$E$10="CWS",T2177="Single Family Residence",R2177="Yes",P2177="Non-Lead", M2177="Non-Lead - Copper",N2177="Before 1989")))),"Tier 4",
IF((OR((AND('[1]PWS Information'!$E$10="NTNC",P2177="Non-Lead")),
(AND('[1]PWS Information'!$E$10="CWS",P2177="Non-Lead",R2177="")),
(AND('[1]PWS Information'!$E$10="CWS",P2177="Non-Lead",R2177="No")),
(AND('[1]PWS Information'!$E$10="CWS",P2177="Non-Lead",R2177="Don't Know")),
(AND('[1]PWS Information'!$E$10="CWS",P2177="Non-Lead", I2177="Non-Lead - Copper", R2177="Yes", K2177="Between 1989 and 2014")),
(AND('[1]PWS Information'!$E$10="CWS",P2177="Non-Lead", I2177="Non-Lead - Copper", R2177="Yes", K2177="After 2014")),
(AND('[1]PWS Information'!$E$10="CWS",P2177="Non-Lead", I2177="Non-Lead - Copper", R2177="Yes", K2177="Unknown")),
(AND('[1]PWS Information'!$E$10="CWS",P2177="Non-Lead", M2177="Non-Lead - Copper", R2177="Yes", N2177="Between 1989 and 2014")),
(AND('[1]PWS Information'!$E$10="CWS",P2177="Non-Lead", M2177="Non-Lead - Copper", R2177="Yes", N2177="After 2014")),
(AND('[1]PWS Information'!$E$10="CWS",P2177="Non-Lead", M2177="Non-Lead - Copper", R2177="Yes", N2177="Unknown")),
(AND('[1]PWS Information'!$E$10="CWS",P2177="Unknown")),
(AND('[1]PWS Information'!$E$10="NTNC",P2177="Unknown")))),"Tier 5",
"")))))</f>
        <v/>
      </c>
      <c r="Y2177" s="50"/>
      <c r="Z2177" s="50"/>
    </row>
    <row r="2178" spans="1:26" x14ac:dyDescent="0.25">
      <c r="A2178" s="39">
        <v>1993</v>
      </c>
      <c r="B2178" s="40">
        <v>1010</v>
      </c>
      <c r="C2178" s="41" t="s">
        <v>251</v>
      </c>
      <c r="D2178" s="41" t="s">
        <v>519</v>
      </c>
      <c r="E2178" s="41">
        <v>75153</v>
      </c>
      <c r="F2178" s="42"/>
      <c r="G2178" s="43"/>
      <c r="H2178" s="44"/>
      <c r="I2178" s="45" t="s">
        <v>47</v>
      </c>
      <c r="J2178" s="46" t="s">
        <v>37</v>
      </c>
      <c r="K2178" s="42" t="s">
        <v>41</v>
      </c>
      <c r="L2178" s="49"/>
      <c r="M2178" s="45" t="s">
        <v>47</v>
      </c>
      <c r="N2178" s="46" t="s">
        <v>41</v>
      </c>
      <c r="O2178" s="49"/>
      <c r="P2178" s="36" t="str">
        <f t="shared" si="33"/>
        <v>Non-Lead</v>
      </c>
      <c r="Q2178" s="39" t="s">
        <v>37</v>
      </c>
      <c r="R2178" s="39" t="s">
        <v>37</v>
      </c>
      <c r="S2178" s="39"/>
      <c r="T2178" s="50" t="s">
        <v>52</v>
      </c>
      <c r="U2178" s="50" t="s">
        <v>37</v>
      </c>
      <c r="V2178" s="50" t="s">
        <v>37</v>
      </c>
      <c r="W2178" s="50" t="s">
        <v>37</v>
      </c>
      <c r="X2178" s="51" t="str">
        <f>IF((OR((AND('[1]PWS Information'!$E$10="CWS",T2178="Single Family Residence",P2178="Lead")),
(AND('[1]PWS Information'!$E$10="CWS",T2178="Multiple Family Residence",'[1]PWS Information'!$E$11="Yes",P2178="Lead")),
(AND('[1]PWS Information'!$E$10="NTNC",P2178="Lead")))),"Tier 1",
IF((OR((AND('[1]PWS Information'!$E$10="CWS",T2178="Multiple Family Residence",'[1]PWS Information'!$E$11="No",P2178="Lead")),
(AND('[1]PWS Information'!$E$10="CWS",T2178="Other",P2178="Lead")),
(AND('[1]PWS Information'!$E$10="CWS",T2178="Building",P2178="Lead")))),"Tier 2",
IF((OR((AND('[1]PWS Information'!$E$10="CWS",T2178="Single Family Residence",P2178="Galvanized Requiring Replacement")),
(AND('[1]PWS Information'!$E$10="CWS",T2178="Single Family Residence",P2178="Galvanized Requiring Replacement",Q2178="Yes")),
(AND('[1]PWS Information'!$E$10="NTNC",P2178="Galvanized Requiring Replacement")),
(AND('[1]PWS Information'!$E$10="NTNC",T2178="Single Family Residence",Q2178="Yes")))),"Tier 3",
IF((OR((AND('[1]PWS Information'!$E$10="CWS",T2178="Single Family Residence",R2178="Yes",P2178="Non-Lead", I2178="Non-Lead - Copper",K2178="Before 1989")),
(AND('[1]PWS Information'!$E$10="CWS",T2178="Single Family Residence",R2178="Yes",P2178="Non-Lead", M2178="Non-Lead - Copper",N2178="Before 1989")))),"Tier 4",
IF((OR((AND('[1]PWS Information'!$E$10="NTNC",P2178="Non-Lead")),
(AND('[1]PWS Information'!$E$10="CWS",P2178="Non-Lead",R2178="")),
(AND('[1]PWS Information'!$E$10="CWS",P2178="Non-Lead",R2178="No")),
(AND('[1]PWS Information'!$E$10="CWS",P2178="Non-Lead",R2178="Don't Know")),
(AND('[1]PWS Information'!$E$10="CWS",P2178="Non-Lead", I2178="Non-Lead - Copper", R2178="Yes", K2178="Between 1989 and 2014")),
(AND('[1]PWS Information'!$E$10="CWS",P2178="Non-Lead", I2178="Non-Lead - Copper", R2178="Yes", K2178="After 2014")),
(AND('[1]PWS Information'!$E$10="CWS",P2178="Non-Lead", I2178="Non-Lead - Copper", R2178="Yes", K2178="Unknown")),
(AND('[1]PWS Information'!$E$10="CWS",P2178="Non-Lead", M2178="Non-Lead - Copper", R2178="Yes", N2178="Between 1989 and 2014")),
(AND('[1]PWS Information'!$E$10="CWS",P2178="Non-Lead", M2178="Non-Lead - Copper", R2178="Yes", N2178="After 2014")),
(AND('[1]PWS Information'!$E$10="CWS",P2178="Non-Lead", M2178="Non-Lead - Copper", R2178="Yes", N2178="Unknown")),
(AND('[1]PWS Information'!$E$10="CWS",P2178="Unknown")),
(AND('[1]PWS Information'!$E$10="NTNC",P2178="Unknown")))),"Tier 5",
"")))))</f>
        <v>Tier 5</v>
      </c>
      <c r="Y2178" s="50"/>
      <c r="Z2178" s="50"/>
    </row>
    <row r="2179" spans="1:26" x14ac:dyDescent="0.25">
      <c r="A2179" s="39">
        <v>2007</v>
      </c>
      <c r="B2179" s="40">
        <v>6895</v>
      </c>
      <c r="C2179" s="41" t="s">
        <v>196</v>
      </c>
      <c r="D2179" s="41" t="s">
        <v>519</v>
      </c>
      <c r="E2179" s="41">
        <v>75153</v>
      </c>
      <c r="F2179" s="42"/>
      <c r="G2179" s="43"/>
      <c r="H2179" s="44"/>
      <c r="I2179" s="45" t="s">
        <v>47</v>
      </c>
      <c r="J2179" s="46" t="s">
        <v>37</v>
      </c>
      <c r="K2179" s="42" t="s">
        <v>41</v>
      </c>
      <c r="L2179" s="49"/>
      <c r="M2179" s="45" t="s">
        <v>47</v>
      </c>
      <c r="N2179" s="46" t="s">
        <v>41</v>
      </c>
      <c r="O2179" s="49"/>
      <c r="P2179" s="36" t="str">
        <f t="shared" ref="P2179:P2242" si="34">IF((OR(I2179="Lead")),"Lead",
IF((OR(M2179="Lead")),"Lead",
IF((OR(I2179="Lead-lined galvanized")),"Lead",
IF((OR(M2179="Lead-lined galvanized")),"Lead",
IF((OR((AND(I2179="Unknown - Likely Lead",M2179="Galvanized")),
(AND(I2179="Unknown - Unlikely Lead",M2179="Galvanized")),
(AND(I2179="Unknown - Material Unknown",M2179="Galvanized")))),"Galvanized Requiring Replacement",
IF((OR((AND(I2179="Non-lead - Copper",J2179="Yes",M2179="Galvanized")),
(AND(I2179="Non-lead - Copper",J2179="Don't know",M2179="Galvanized")),
(AND(I2179="Non-lead - Copper",J2179="",M2179="Galvanized")),
(AND(I2179="Non-lead - Plastic",J2179="Yes",M2179="Galvanized")),
(AND(I2179="Non-lead - Plastic",J2179="Don't know",M2179="Galvanized")),
(AND(I2179="Non-lead - Plastic",J2179="",M2179="Galvanized")),
(AND(I2179="Non-lead",J2179="Yes",M2179="Galvanized")),
(AND(I2179="Non-lead",J2179="Don't know",M2179="Galvanized")),
(AND(I2179="Non-lead",J2179="",M2179="Galvanized")),
(AND(I2179="Non-lead - Other",J2179="Yes",M2179="Galvanized")),
(AND(I2179="Non-Lead - Other",J2179="Don't know",M2179="Galvanized")),
(AND(I2179="Galvanized",J2179="Yes",M2179="Galvanized")),
(AND(I2179="Galvanized",J2179="Don't know",M2179="Galvanized")),
(AND(I2179="Galvanized",J2179="",M2179="Galvanized")),
(AND(I2179="Non-Lead - Other",J2179="",M2179="Galvanized")))),"Galvanized Requiring Replacement",
IF((OR((AND(I2179="Non-lead - Copper",M2179="Non-lead - Copper")),
(AND(I2179="Non-lead - Copper",M2179="Non-lead - Plastic")),
(AND(I2179="Non-lead - Copper",M2179="Non-lead - Other")),
(AND(I2179="Non-lead - Copper",M2179="Non-lead")),
(AND(I2179="Non-lead - Plastic",M2179="Non-lead - Copper")),
(AND(I2179="Non-lead - Plastic",M2179="Non-lead - Plastic")),
(AND(I2179="Non-lead - Plastic",M2179="Non-lead - Other")),
(AND(I2179="Non-lead - Plastic",M2179="Non-lead")),
(AND(I2179="Non-lead",M2179="Non-lead - Copper")),
(AND(I2179="Non-lead",M2179="Non-lead - Plastic")),
(AND(I2179="Non-lead",M2179="Non-lead - Other")),
(AND(I2179="Non-lead",M2179="Non-lead")),
(AND(I2179="Non-lead - Other",M2179="Non-lead - Copper")),
(AND(I2179="Non-Lead - Other",M2179="Non-lead - Plastic")),
(AND(I2179="Non-Lead - Other",M2179="Non-lead")),
(AND(I2179="Non-Lead - Other",M2179="Non-lead - Other")))),"Non-Lead",
IF((OR((AND(I2179="Galvanized",M2179="Non-lead")),
(AND(I2179="Galvanized",M2179="Non-lead - Copper")),
(AND(I2179="Galvanized",M2179="Non-lead - Plastic")),
(AND(I2179="Galvanized",M2179="Non-lead")),
(AND(I2179="Galvanized",M2179="Non-lead - Other")))),"Non-Lead",
IF((OR((AND(I2179="Non-lead - Copper",J2179="No",M2179="Galvanized")),
(AND(I2179="Non-lead - Plastic",J2179="No",M2179="Galvanized")),
(AND(I2179="Non-lead",J2179="No",M2179="Galvanized")),
(AND(I2179="Galvanized",J2179="No",M2179="Galvanized")),
(AND(I2179="Non-lead - Other",J2179="No",M2179="Galvanized")))),"Non-lead",
IF((OR((AND(I2179="Unknown - Likely Lead",M2179="Unknown - Likely Lead")),
(AND(I2179="Unknown - Likely Lead",M2179="Unknown - Unlikely Lead")),
(AND(I2179="Unknown - Likely Lead",M2179="Unknown - Material Unknown")),
(AND(I2179="Unknown - Unlikely Lead",M2179="Unknown - Likely Lead")),
(AND(I2179="Unknown - Unlikely Lead",M2179="Unknown - Unlikely Lead")),
(AND(I2179="Unknown - Unlikely Lead",M2179="Unknown - Material Unknown")),
(AND(I2179="Unknown - Material Unknown",M2179="Unknown - Likely Lead")),
(AND(I2179="Unknown - Material Unknown",M2179="Unknown - Unlikely Lead")),
(AND(I2179="Unknown - Material Unknown",M2179="Unknown - Material Unknown")))),"Unknown",
IF((OR((AND(I2179="Unknown - Likely Lead",M2179="Non-lead - Copper")),
(AND(I2179="Unknown - Likely Lead",M2179="Non-lead - Plastic")),
(AND(I2179="Unknown - Likely Lead",M2179="Non-lead")),
(AND(I2179="Unknown - Likely Lead",M2179="Non-lead - Other")),
(AND(I2179="Unknown - Unlikely Lead",M2179="Non-lead - Copper")),
(AND(I2179="Unknown - Unlikely Lead",M2179="Non-lead - Plastic")),
(AND(I2179="Unknown - Unlikely Lead",M2179="Non-lead")),
(AND(I2179="Unknown - Unlikely Lead",M2179="Non-lead - Other")),
(AND(I2179="Unknown - Material Unknown",M2179="Non-lead - Copper")),
(AND(I2179="Unknown - Material Unknown",M2179="Non-lead - Plastic")),
(AND(I2179="Unknown - Material Unknown",M2179="Non-lead")),
(AND(I2179="Unknown - Material Unknown",M2179="Non-lead - Other")))),"Unknown",
IF((OR((AND(I2179="Non-lead - Copper",M2179="Unknown - Likely Lead")),
(AND(I2179="Non-lead - Copper",M2179="Unknown - Unlikely Lead")),
(AND(I2179="Non-lead - Copper",M2179="Unknown - Material Unknown")),
(AND(I2179="Non-lead - Plastic",M2179="Unknown - Likely Lead")),
(AND(I2179="Non-lead - Plastic",M2179="Unknown - Unlikely Lead")),
(AND(I2179="Non-lead - Plastic",M2179="Unknown - Material Unknown")),
(AND(I2179="Non-lead",M2179="Unknown - Likely Lead")),
(AND(I2179="Non-lead",M2179="Unknown - Unlikely Lead")),
(AND(I2179="Non-lead",M2179="Unknown - Material Unknown")),
(AND(I2179="Non-lead - Other",M2179="Unknown - Likely Lead")),
(AND(I2179="Non-Lead - Other",M2179="Unknown - Unlikely Lead")),
(AND(I2179="Non-Lead - Other",M2179="Unknown - Material Unknown")))),"Unknown",
IF((OR((AND(I2179="Galvanized",M2179="Unknown - Likely Lead")),
(AND(I2179="Galvanized",M2179="Unknown - Unlikely Lead")),
(AND(I2179="Galvanized",M2179="Unknown - Material Unknown")))),"Unknown",
IF((OR((AND(I2179="Galvanized",M2179="")))),"Galvanized Requiring Replacement",
IF((OR((AND(I2179="Non-lead - Copper",M2179="")),
(AND(I2179="Non-lead - Plastic",M2179="")),
(AND(I2179="Non-lead",M2179="")),
(AND(I2179="Non-lead - Other",M2179="")))),"Non-lead",
IF((OR((AND(I2179="Unknown - Likely Lead",M2179="")),
(AND(I2179="Unknown - Unlikely Lead",M2179="")),
(AND(I2179="Unknown - Material Unknown",M2179="")))),"Unknown",
""))))))))))))))))</f>
        <v>Non-Lead</v>
      </c>
      <c r="Q2179" s="39" t="s">
        <v>37</v>
      </c>
      <c r="R2179" s="39" t="s">
        <v>37</v>
      </c>
      <c r="S2179" s="39"/>
      <c r="T2179" s="50" t="s">
        <v>36</v>
      </c>
      <c r="U2179" s="50" t="s">
        <v>37</v>
      </c>
      <c r="V2179" s="50" t="s">
        <v>37</v>
      </c>
      <c r="W2179" s="50" t="s">
        <v>37</v>
      </c>
      <c r="X2179" s="51" t="str">
        <f>IF((OR((AND('[1]PWS Information'!$E$10="CWS",T2179="Single Family Residence",P2179="Lead")),
(AND('[1]PWS Information'!$E$10="CWS",T2179="Multiple Family Residence",'[1]PWS Information'!$E$11="Yes",P2179="Lead")),
(AND('[1]PWS Information'!$E$10="NTNC",P2179="Lead")))),"Tier 1",
IF((OR((AND('[1]PWS Information'!$E$10="CWS",T2179="Multiple Family Residence",'[1]PWS Information'!$E$11="No",P2179="Lead")),
(AND('[1]PWS Information'!$E$10="CWS",T2179="Other",P2179="Lead")),
(AND('[1]PWS Information'!$E$10="CWS",T2179="Building",P2179="Lead")))),"Tier 2",
IF((OR((AND('[1]PWS Information'!$E$10="CWS",T2179="Single Family Residence",P2179="Galvanized Requiring Replacement")),
(AND('[1]PWS Information'!$E$10="CWS",T2179="Single Family Residence",P2179="Galvanized Requiring Replacement",Q2179="Yes")),
(AND('[1]PWS Information'!$E$10="NTNC",P2179="Galvanized Requiring Replacement")),
(AND('[1]PWS Information'!$E$10="NTNC",T2179="Single Family Residence",Q2179="Yes")))),"Tier 3",
IF((OR((AND('[1]PWS Information'!$E$10="CWS",T2179="Single Family Residence",R2179="Yes",P2179="Non-Lead", I2179="Non-Lead - Copper",K2179="Before 1989")),
(AND('[1]PWS Information'!$E$10="CWS",T2179="Single Family Residence",R2179="Yes",P2179="Non-Lead", M2179="Non-Lead - Copper",N2179="Before 1989")))),"Tier 4",
IF((OR((AND('[1]PWS Information'!$E$10="NTNC",P2179="Non-Lead")),
(AND('[1]PWS Information'!$E$10="CWS",P2179="Non-Lead",R2179="")),
(AND('[1]PWS Information'!$E$10="CWS",P2179="Non-Lead",R2179="No")),
(AND('[1]PWS Information'!$E$10="CWS",P2179="Non-Lead",R2179="Don't Know")),
(AND('[1]PWS Information'!$E$10="CWS",P2179="Non-Lead", I2179="Non-Lead - Copper", R2179="Yes", K2179="Between 1989 and 2014")),
(AND('[1]PWS Information'!$E$10="CWS",P2179="Non-Lead", I2179="Non-Lead - Copper", R2179="Yes", K2179="After 2014")),
(AND('[1]PWS Information'!$E$10="CWS",P2179="Non-Lead", I2179="Non-Lead - Copper", R2179="Yes", K2179="Unknown")),
(AND('[1]PWS Information'!$E$10="CWS",P2179="Non-Lead", M2179="Non-Lead - Copper", R2179="Yes", N2179="Between 1989 and 2014")),
(AND('[1]PWS Information'!$E$10="CWS",P2179="Non-Lead", M2179="Non-Lead - Copper", R2179="Yes", N2179="After 2014")),
(AND('[1]PWS Information'!$E$10="CWS",P2179="Non-Lead", M2179="Non-Lead - Copper", R2179="Yes", N2179="Unknown")),
(AND('[1]PWS Information'!$E$10="CWS",P2179="Unknown")),
(AND('[1]PWS Information'!$E$10="NTNC",P2179="Unknown")))),"Tier 5",
"")))))</f>
        <v>Tier 5</v>
      </c>
      <c r="Y2179" s="50"/>
      <c r="Z2179" s="50"/>
    </row>
    <row r="2180" spans="1:26" x14ac:dyDescent="0.25">
      <c r="A2180" s="39">
        <v>2015</v>
      </c>
      <c r="B2180" s="40"/>
      <c r="C2180" s="41" t="s">
        <v>470</v>
      </c>
      <c r="D2180" s="41" t="s">
        <v>522</v>
      </c>
      <c r="E2180" s="41">
        <v>75144</v>
      </c>
      <c r="F2180" s="42"/>
      <c r="G2180" s="43"/>
      <c r="H2180" s="44"/>
      <c r="I2180" s="45" t="s">
        <v>47</v>
      </c>
      <c r="J2180" s="46" t="s">
        <v>37</v>
      </c>
      <c r="K2180" s="42" t="s">
        <v>41</v>
      </c>
      <c r="L2180" s="49"/>
      <c r="M2180" s="45" t="s">
        <v>47</v>
      </c>
      <c r="N2180" s="46" t="s">
        <v>41</v>
      </c>
      <c r="O2180" s="49"/>
      <c r="P2180" s="36" t="str">
        <f t="shared" si="34"/>
        <v>Non-Lead</v>
      </c>
      <c r="Q2180" s="39" t="s">
        <v>37</v>
      </c>
      <c r="R2180" s="39" t="s">
        <v>37</v>
      </c>
      <c r="S2180" s="39"/>
      <c r="T2180" s="50" t="s">
        <v>36</v>
      </c>
      <c r="U2180" s="50" t="s">
        <v>37</v>
      </c>
      <c r="V2180" s="50" t="s">
        <v>37</v>
      </c>
      <c r="W2180" s="50" t="s">
        <v>37</v>
      </c>
      <c r="X2180" s="51" t="str">
        <f>IF((OR((AND('[1]PWS Information'!$E$10="CWS",T2180="Single Family Residence",P2180="Lead")),
(AND('[1]PWS Information'!$E$10="CWS",T2180="Multiple Family Residence",'[1]PWS Information'!$E$11="Yes",P2180="Lead")),
(AND('[1]PWS Information'!$E$10="NTNC",P2180="Lead")))),"Tier 1",
IF((OR((AND('[1]PWS Information'!$E$10="CWS",T2180="Multiple Family Residence",'[1]PWS Information'!$E$11="No",P2180="Lead")),
(AND('[1]PWS Information'!$E$10="CWS",T2180="Other",P2180="Lead")),
(AND('[1]PWS Information'!$E$10="CWS",T2180="Building",P2180="Lead")))),"Tier 2",
IF((OR((AND('[1]PWS Information'!$E$10="CWS",T2180="Single Family Residence",P2180="Galvanized Requiring Replacement")),
(AND('[1]PWS Information'!$E$10="CWS",T2180="Single Family Residence",P2180="Galvanized Requiring Replacement",Q2180="Yes")),
(AND('[1]PWS Information'!$E$10="NTNC",P2180="Galvanized Requiring Replacement")),
(AND('[1]PWS Information'!$E$10="NTNC",T2180="Single Family Residence",Q2180="Yes")))),"Tier 3",
IF((OR((AND('[1]PWS Information'!$E$10="CWS",T2180="Single Family Residence",R2180="Yes",P2180="Non-Lead", I2180="Non-Lead - Copper",K2180="Before 1989")),
(AND('[1]PWS Information'!$E$10="CWS",T2180="Single Family Residence",R2180="Yes",P2180="Non-Lead", M2180="Non-Lead - Copper",N2180="Before 1989")))),"Tier 4",
IF((OR((AND('[1]PWS Information'!$E$10="NTNC",P2180="Non-Lead")),
(AND('[1]PWS Information'!$E$10="CWS",P2180="Non-Lead",R2180="")),
(AND('[1]PWS Information'!$E$10="CWS",P2180="Non-Lead",R2180="No")),
(AND('[1]PWS Information'!$E$10="CWS",P2180="Non-Lead",R2180="Don't Know")),
(AND('[1]PWS Information'!$E$10="CWS",P2180="Non-Lead", I2180="Non-Lead - Copper", R2180="Yes", K2180="Between 1989 and 2014")),
(AND('[1]PWS Information'!$E$10="CWS",P2180="Non-Lead", I2180="Non-Lead - Copper", R2180="Yes", K2180="After 2014")),
(AND('[1]PWS Information'!$E$10="CWS",P2180="Non-Lead", I2180="Non-Lead - Copper", R2180="Yes", K2180="Unknown")),
(AND('[1]PWS Information'!$E$10="CWS",P2180="Non-Lead", M2180="Non-Lead - Copper", R2180="Yes", N2180="Between 1989 and 2014")),
(AND('[1]PWS Information'!$E$10="CWS",P2180="Non-Lead", M2180="Non-Lead - Copper", R2180="Yes", N2180="After 2014")),
(AND('[1]PWS Information'!$E$10="CWS",P2180="Non-Lead", M2180="Non-Lead - Copper", R2180="Yes", N2180="Unknown")),
(AND('[1]PWS Information'!$E$10="CWS",P2180="Unknown")),
(AND('[1]PWS Information'!$E$10="NTNC",P2180="Unknown")))),"Tier 5",
"")))))</f>
        <v>Tier 5</v>
      </c>
      <c r="Y2180" s="50"/>
      <c r="Z2180" s="50"/>
    </row>
    <row r="2181" spans="1:26" x14ac:dyDescent="0.25">
      <c r="A2181" s="39"/>
      <c r="B2181" s="40"/>
      <c r="C2181" s="41"/>
      <c r="D2181" s="41"/>
      <c r="E2181" s="41"/>
      <c r="F2181" s="42"/>
      <c r="G2181" s="43"/>
      <c r="H2181" s="44"/>
      <c r="I2181" s="45"/>
      <c r="J2181" s="46"/>
      <c r="K2181" s="42"/>
      <c r="L2181" s="49"/>
      <c r="M2181" s="45"/>
      <c r="N2181" s="46"/>
      <c r="O2181" s="49"/>
      <c r="P2181" s="36" t="str">
        <f t="shared" si="34"/>
        <v/>
      </c>
      <c r="Q2181" s="39"/>
      <c r="R2181" s="39"/>
      <c r="S2181" s="39"/>
      <c r="T2181" s="50"/>
      <c r="U2181" s="50"/>
      <c r="V2181" s="50"/>
      <c r="W2181" s="50"/>
      <c r="X2181" s="51" t="str">
        <f>IF((OR((AND('[1]PWS Information'!$E$10="CWS",T2181="Single Family Residence",P2181="Lead")),
(AND('[1]PWS Information'!$E$10="CWS",T2181="Multiple Family Residence",'[1]PWS Information'!$E$11="Yes",P2181="Lead")),
(AND('[1]PWS Information'!$E$10="NTNC",P2181="Lead")))),"Tier 1",
IF((OR((AND('[1]PWS Information'!$E$10="CWS",T2181="Multiple Family Residence",'[1]PWS Information'!$E$11="No",P2181="Lead")),
(AND('[1]PWS Information'!$E$10="CWS",T2181="Other",P2181="Lead")),
(AND('[1]PWS Information'!$E$10="CWS",T2181="Building",P2181="Lead")))),"Tier 2",
IF((OR((AND('[1]PWS Information'!$E$10="CWS",T2181="Single Family Residence",P2181="Galvanized Requiring Replacement")),
(AND('[1]PWS Information'!$E$10="CWS",T2181="Single Family Residence",P2181="Galvanized Requiring Replacement",Q2181="Yes")),
(AND('[1]PWS Information'!$E$10="NTNC",P2181="Galvanized Requiring Replacement")),
(AND('[1]PWS Information'!$E$10="NTNC",T2181="Single Family Residence",Q2181="Yes")))),"Tier 3",
IF((OR((AND('[1]PWS Information'!$E$10="CWS",T2181="Single Family Residence",R2181="Yes",P2181="Non-Lead", I2181="Non-Lead - Copper",K2181="Before 1989")),
(AND('[1]PWS Information'!$E$10="CWS",T2181="Single Family Residence",R2181="Yes",P2181="Non-Lead", M2181="Non-Lead - Copper",N2181="Before 1989")))),"Tier 4",
IF((OR((AND('[1]PWS Information'!$E$10="NTNC",P2181="Non-Lead")),
(AND('[1]PWS Information'!$E$10="CWS",P2181="Non-Lead",R2181="")),
(AND('[1]PWS Information'!$E$10="CWS",P2181="Non-Lead",R2181="No")),
(AND('[1]PWS Information'!$E$10="CWS",P2181="Non-Lead",R2181="Don't Know")),
(AND('[1]PWS Information'!$E$10="CWS",P2181="Non-Lead", I2181="Non-Lead - Copper", R2181="Yes", K2181="Between 1989 and 2014")),
(AND('[1]PWS Information'!$E$10="CWS",P2181="Non-Lead", I2181="Non-Lead - Copper", R2181="Yes", K2181="After 2014")),
(AND('[1]PWS Information'!$E$10="CWS",P2181="Non-Lead", I2181="Non-Lead - Copper", R2181="Yes", K2181="Unknown")),
(AND('[1]PWS Information'!$E$10="CWS",P2181="Non-Lead", M2181="Non-Lead - Copper", R2181="Yes", N2181="Between 1989 and 2014")),
(AND('[1]PWS Information'!$E$10="CWS",P2181="Non-Lead", M2181="Non-Lead - Copper", R2181="Yes", N2181="After 2014")),
(AND('[1]PWS Information'!$E$10="CWS",P2181="Non-Lead", M2181="Non-Lead - Copper", R2181="Yes", N2181="Unknown")),
(AND('[1]PWS Information'!$E$10="CWS",P2181="Unknown")),
(AND('[1]PWS Information'!$E$10="NTNC",P2181="Unknown")))),"Tier 5",
"")))))</f>
        <v/>
      </c>
      <c r="Y2181" s="50"/>
      <c r="Z2181" s="50"/>
    </row>
    <row r="2182" spans="1:26" x14ac:dyDescent="0.25">
      <c r="A2182" s="39"/>
      <c r="B2182" s="40"/>
      <c r="C2182" s="41"/>
      <c r="D2182" s="41"/>
      <c r="E2182" s="41"/>
      <c r="F2182" s="42"/>
      <c r="G2182" s="43"/>
      <c r="H2182" s="44"/>
      <c r="I2182" s="45"/>
      <c r="J2182" s="46"/>
      <c r="K2182" s="42"/>
      <c r="L2182" s="49"/>
      <c r="M2182" s="45"/>
      <c r="N2182" s="46"/>
      <c r="O2182" s="49"/>
      <c r="P2182" s="36" t="str">
        <f t="shared" si="34"/>
        <v/>
      </c>
      <c r="Q2182" s="39"/>
      <c r="R2182" s="39"/>
      <c r="S2182" s="39"/>
      <c r="T2182" s="50"/>
      <c r="U2182" s="50"/>
      <c r="V2182" s="50"/>
      <c r="W2182" s="50"/>
      <c r="X2182" s="51" t="str">
        <f>IF((OR((AND('[1]PWS Information'!$E$10="CWS",T2182="Single Family Residence",P2182="Lead")),
(AND('[1]PWS Information'!$E$10="CWS",T2182="Multiple Family Residence",'[1]PWS Information'!$E$11="Yes",P2182="Lead")),
(AND('[1]PWS Information'!$E$10="NTNC",P2182="Lead")))),"Tier 1",
IF((OR((AND('[1]PWS Information'!$E$10="CWS",T2182="Multiple Family Residence",'[1]PWS Information'!$E$11="No",P2182="Lead")),
(AND('[1]PWS Information'!$E$10="CWS",T2182="Other",P2182="Lead")),
(AND('[1]PWS Information'!$E$10="CWS",T2182="Building",P2182="Lead")))),"Tier 2",
IF((OR((AND('[1]PWS Information'!$E$10="CWS",T2182="Single Family Residence",P2182="Galvanized Requiring Replacement")),
(AND('[1]PWS Information'!$E$10="CWS",T2182="Single Family Residence",P2182="Galvanized Requiring Replacement",Q2182="Yes")),
(AND('[1]PWS Information'!$E$10="NTNC",P2182="Galvanized Requiring Replacement")),
(AND('[1]PWS Information'!$E$10="NTNC",T2182="Single Family Residence",Q2182="Yes")))),"Tier 3",
IF((OR((AND('[1]PWS Information'!$E$10="CWS",T2182="Single Family Residence",R2182="Yes",P2182="Non-Lead", I2182="Non-Lead - Copper",K2182="Before 1989")),
(AND('[1]PWS Information'!$E$10="CWS",T2182="Single Family Residence",R2182="Yes",P2182="Non-Lead", M2182="Non-Lead - Copper",N2182="Before 1989")))),"Tier 4",
IF((OR((AND('[1]PWS Information'!$E$10="NTNC",P2182="Non-Lead")),
(AND('[1]PWS Information'!$E$10="CWS",P2182="Non-Lead",R2182="")),
(AND('[1]PWS Information'!$E$10="CWS",P2182="Non-Lead",R2182="No")),
(AND('[1]PWS Information'!$E$10="CWS",P2182="Non-Lead",R2182="Don't Know")),
(AND('[1]PWS Information'!$E$10="CWS",P2182="Non-Lead", I2182="Non-Lead - Copper", R2182="Yes", K2182="Between 1989 and 2014")),
(AND('[1]PWS Information'!$E$10="CWS",P2182="Non-Lead", I2182="Non-Lead - Copper", R2182="Yes", K2182="After 2014")),
(AND('[1]PWS Information'!$E$10="CWS",P2182="Non-Lead", I2182="Non-Lead - Copper", R2182="Yes", K2182="Unknown")),
(AND('[1]PWS Information'!$E$10="CWS",P2182="Non-Lead", M2182="Non-Lead - Copper", R2182="Yes", N2182="Between 1989 and 2014")),
(AND('[1]PWS Information'!$E$10="CWS",P2182="Non-Lead", M2182="Non-Lead - Copper", R2182="Yes", N2182="After 2014")),
(AND('[1]PWS Information'!$E$10="CWS",P2182="Non-Lead", M2182="Non-Lead - Copper", R2182="Yes", N2182="Unknown")),
(AND('[1]PWS Information'!$E$10="CWS",P2182="Unknown")),
(AND('[1]PWS Information'!$E$10="NTNC",P2182="Unknown")))),"Tier 5",
"")))))</f>
        <v/>
      </c>
      <c r="Y2182" s="50"/>
      <c r="Z2182" s="50"/>
    </row>
    <row r="2183" spans="1:26" x14ac:dyDescent="0.25">
      <c r="A2183" s="39"/>
      <c r="B2183" s="40"/>
      <c r="C2183" s="41"/>
      <c r="D2183" s="41"/>
      <c r="E2183" s="41"/>
      <c r="F2183" s="42"/>
      <c r="G2183" s="43"/>
      <c r="H2183" s="44"/>
      <c r="I2183" s="45"/>
      <c r="J2183" s="46"/>
      <c r="K2183" s="42"/>
      <c r="L2183" s="49"/>
      <c r="M2183" s="45"/>
      <c r="N2183" s="46"/>
      <c r="O2183" s="49"/>
      <c r="P2183" s="36" t="str">
        <f t="shared" si="34"/>
        <v/>
      </c>
      <c r="Q2183" s="39"/>
      <c r="R2183" s="39"/>
      <c r="S2183" s="39"/>
      <c r="T2183" s="50"/>
      <c r="U2183" s="50"/>
      <c r="V2183" s="50"/>
      <c r="W2183" s="50"/>
      <c r="X2183" s="51" t="str">
        <f>IF((OR((AND('[1]PWS Information'!$E$10="CWS",T2183="Single Family Residence",P2183="Lead")),
(AND('[1]PWS Information'!$E$10="CWS",T2183="Multiple Family Residence",'[1]PWS Information'!$E$11="Yes",P2183="Lead")),
(AND('[1]PWS Information'!$E$10="NTNC",P2183="Lead")))),"Tier 1",
IF((OR((AND('[1]PWS Information'!$E$10="CWS",T2183="Multiple Family Residence",'[1]PWS Information'!$E$11="No",P2183="Lead")),
(AND('[1]PWS Information'!$E$10="CWS",T2183="Other",P2183="Lead")),
(AND('[1]PWS Information'!$E$10="CWS",T2183="Building",P2183="Lead")))),"Tier 2",
IF((OR((AND('[1]PWS Information'!$E$10="CWS",T2183="Single Family Residence",P2183="Galvanized Requiring Replacement")),
(AND('[1]PWS Information'!$E$10="CWS",T2183="Single Family Residence",P2183="Galvanized Requiring Replacement",Q2183="Yes")),
(AND('[1]PWS Information'!$E$10="NTNC",P2183="Galvanized Requiring Replacement")),
(AND('[1]PWS Information'!$E$10="NTNC",T2183="Single Family Residence",Q2183="Yes")))),"Tier 3",
IF((OR((AND('[1]PWS Information'!$E$10="CWS",T2183="Single Family Residence",R2183="Yes",P2183="Non-Lead", I2183="Non-Lead - Copper",K2183="Before 1989")),
(AND('[1]PWS Information'!$E$10="CWS",T2183="Single Family Residence",R2183="Yes",P2183="Non-Lead", M2183="Non-Lead - Copper",N2183="Before 1989")))),"Tier 4",
IF((OR((AND('[1]PWS Information'!$E$10="NTNC",P2183="Non-Lead")),
(AND('[1]PWS Information'!$E$10="CWS",P2183="Non-Lead",R2183="")),
(AND('[1]PWS Information'!$E$10="CWS",P2183="Non-Lead",R2183="No")),
(AND('[1]PWS Information'!$E$10="CWS",P2183="Non-Lead",R2183="Don't Know")),
(AND('[1]PWS Information'!$E$10="CWS",P2183="Non-Lead", I2183="Non-Lead - Copper", R2183="Yes", K2183="Between 1989 and 2014")),
(AND('[1]PWS Information'!$E$10="CWS",P2183="Non-Lead", I2183="Non-Lead - Copper", R2183="Yes", K2183="After 2014")),
(AND('[1]PWS Information'!$E$10="CWS",P2183="Non-Lead", I2183="Non-Lead - Copper", R2183="Yes", K2183="Unknown")),
(AND('[1]PWS Information'!$E$10="CWS",P2183="Non-Lead", M2183="Non-Lead - Copper", R2183="Yes", N2183="Between 1989 and 2014")),
(AND('[1]PWS Information'!$E$10="CWS",P2183="Non-Lead", M2183="Non-Lead - Copper", R2183="Yes", N2183="After 2014")),
(AND('[1]PWS Information'!$E$10="CWS",P2183="Non-Lead", M2183="Non-Lead - Copper", R2183="Yes", N2183="Unknown")),
(AND('[1]PWS Information'!$E$10="CWS",P2183="Unknown")),
(AND('[1]PWS Information'!$E$10="NTNC",P2183="Unknown")))),"Tier 5",
"")))))</f>
        <v/>
      </c>
      <c r="Y2183" s="50"/>
      <c r="Z2183" s="50"/>
    </row>
    <row r="2184" spans="1:26" ht="30" x14ac:dyDescent="0.25">
      <c r="A2184" s="39">
        <v>2097</v>
      </c>
      <c r="B2184" s="40"/>
      <c r="C2184" s="41" t="s">
        <v>541</v>
      </c>
      <c r="D2184" s="41" t="s">
        <v>522</v>
      </c>
      <c r="E2184" s="41">
        <v>75144</v>
      </c>
      <c r="F2184" s="42"/>
      <c r="G2184" s="43"/>
      <c r="H2184" s="44"/>
      <c r="I2184" s="45" t="s">
        <v>47</v>
      </c>
      <c r="J2184" s="46" t="s">
        <v>37</v>
      </c>
      <c r="K2184" s="42" t="s">
        <v>41</v>
      </c>
      <c r="L2184" s="49"/>
      <c r="M2184" s="45" t="s">
        <v>59</v>
      </c>
      <c r="N2184" s="46" t="s">
        <v>49</v>
      </c>
      <c r="O2184" s="49"/>
      <c r="P2184" s="36" t="str">
        <f t="shared" si="34"/>
        <v>Unknown</v>
      </c>
      <c r="Q2184" s="39" t="s">
        <v>46</v>
      </c>
      <c r="R2184" s="39" t="s">
        <v>46</v>
      </c>
      <c r="S2184" s="39"/>
      <c r="T2184" s="50" t="s">
        <v>52</v>
      </c>
      <c r="U2184" s="50" t="s">
        <v>37</v>
      </c>
      <c r="V2184" s="50" t="s">
        <v>49</v>
      </c>
      <c r="W2184" s="50" t="s">
        <v>37</v>
      </c>
      <c r="X2184" s="51" t="str">
        <f>IF((OR((AND('[1]PWS Information'!$E$10="CWS",T2184="Single Family Residence",P2184="Lead")),
(AND('[1]PWS Information'!$E$10="CWS",T2184="Multiple Family Residence",'[1]PWS Information'!$E$11="Yes",P2184="Lead")),
(AND('[1]PWS Information'!$E$10="NTNC",P2184="Lead")))),"Tier 1",
IF((OR((AND('[1]PWS Information'!$E$10="CWS",T2184="Multiple Family Residence",'[1]PWS Information'!$E$11="No",P2184="Lead")),
(AND('[1]PWS Information'!$E$10="CWS",T2184="Other",P2184="Lead")),
(AND('[1]PWS Information'!$E$10="CWS",T2184="Building",P2184="Lead")))),"Tier 2",
IF((OR((AND('[1]PWS Information'!$E$10="CWS",T2184="Single Family Residence",P2184="Galvanized Requiring Replacement")),
(AND('[1]PWS Information'!$E$10="CWS",T2184="Single Family Residence",P2184="Galvanized Requiring Replacement",Q2184="Yes")),
(AND('[1]PWS Information'!$E$10="NTNC",P2184="Galvanized Requiring Replacement")),
(AND('[1]PWS Information'!$E$10="NTNC",T2184="Single Family Residence",Q2184="Yes")))),"Tier 3",
IF((OR((AND('[1]PWS Information'!$E$10="CWS",T2184="Single Family Residence",R2184="Yes",P2184="Non-Lead", I2184="Non-Lead - Copper",K2184="Before 1989")),
(AND('[1]PWS Information'!$E$10="CWS",T2184="Single Family Residence",R2184="Yes",P2184="Non-Lead", M2184="Non-Lead - Copper",N2184="Before 1989")))),"Tier 4",
IF((OR((AND('[1]PWS Information'!$E$10="NTNC",P2184="Non-Lead")),
(AND('[1]PWS Information'!$E$10="CWS",P2184="Non-Lead",R2184="")),
(AND('[1]PWS Information'!$E$10="CWS",P2184="Non-Lead",R2184="No")),
(AND('[1]PWS Information'!$E$10="CWS",P2184="Non-Lead",R2184="Don't Know")),
(AND('[1]PWS Information'!$E$10="CWS",P2184="Non-Lead", I2184="Non-Lead - Copper", R2184="Yes", K2184="Between 1989 and 2014")),
(AND('[1]PWS Information'!$E$10="CWS",P2184="Non-Lead", I2184="Non-Lead - Copper", R2184="Yes", K2184="After 2014")),
(AND('[1]PWS Information'!$E$10="CWS",P2184="Non-Lead", I2184="Non-Lead - Copper", R2184="Yes", K2184="Unknown")),
(AND('[1]PWS Information'!$E$10="CWS",P2184="Non-Lead", M2184="Non-Lead - Copper", R2184="Yes", N2184="Between 1989 and 2014")),
(AND('[1]PWS Information'!$E$10="CWS",P2184="Non-Lead", M2184="Non-Lead - Copper", R2184="Yes", N2184="After 2014")),
(AND('[1]PWS Information'!$E$10="CWS",P2184="Non-Lead", M2184="Non-Lead - Copper", R2184="Yes", N2184="Unknown")),
(AND('[1]PWS Information'!$E$10="CWS",P2184="Unknown")),
(AND('[1]PWS Information'!$E$10="NTNC",P2184="Unknown")))),"Tier 5",
"")))))</f>
        <v>Tier 5</v>
      </c>
      <c r="Y2184" s="50"/>
      <c r="Z2184" s="50"/>
    </row>
    <row r="2185" spans="1:26" ht="30" x14ac:dyDescent="0.25">
      <c r="A2185" s="39">
        <v>2098</v>
      </c>
      <c r="B2185" s="40"/>
      <c r="C2185" s="41" t="s">
        <v>542</v>
      </c>
      <c r="D2185" s="41" t="s">
        <v>522</v>
      </c>
      <c r="E2185" s="41">
        <v>75144</v>
      </c>
      <c r="F2185" s="42"/>
      <c r="G2185" s="43"/>
      <c r="H2185" s="44"/>
      <c r="I2185" s="45" t="s">
        <v>47</v>
      </c>
      <c r="J2185" s="46" t="s">
        <v>37</v>
      </c>
      <c r="K2185" s="42" t="s">
        <v>41</v>
      </c>
      <c r="L2185" s="49"/>
      <c r="M2185" s="45" t="s">
        <v>59</v>
      </c>
      <c r="N2185" s="46" t="s">
        <v>49</v>
      </c>
      <c r="O2185" s="49"/>
      <c r="P2185" s="36" t="str">
        <f t="shared" si="34"/>
        <v>Unknown</v>
      </c>
      <c r="Q2185" s="39" t="s">
        <v>46</v>
      </c>
      <c r="R2185" s="39" t="s">
        <v>46</v>
      </c>
      <c r="S2185" s="39"/>
      <c r="T2185" s="50" t="s">
        <v>52</v>
      </c>
      <c r="U2185" s="50" t="s">
        <v>37</v>
      </c>
      <c r="V2185" s="50" t="s">
        <v>49</v>
      </c>
      <c r="W2185" s="50" t="s">
        <v>37</v>
      </c>
      <c r="X2185" s="51" t="str">
        <f>IF((OR((AND('[1]PWS Information'!$E$10="CWS",T2185="Single Family Residence",P2185="Lead")),
(AND('[1]PWS Information'!$E$10="CWS",T2185="Multiple Family Residence",'[1]PWS Information'!$E$11="Yes",P2185="Lead")),
(AND('[1]PWS Information'!$E$10="NTNC",P2185="Lead")))),"Tier 1",
IF((OR((AND('[1]PWS Information'!$E$10="CWS",T2185="Multiple Family Residence",'[1]PWS Information'!$E$11="No",P2185="Lead")),
(AND('[1]PWS Information'!$E$10="CWS",T2185="Other",P2185="Lead")),
(AND('[1]PWS Information'!$E$10="CWS",T2185="Building",P2185="Lead")))),"Tier 2",
IF((OR((AND('[1]PWS Information'!$E$10="CWS",T2185="Single Family Residence",P2185="Galvanized Requiring Replacement")),
(AND('[1]PWS Information'!$E$10="CWS",T2185="Single Family Residence",P2185="Galvanized Requiring Replacement",Q2185="Yes")),
(AND('[1]PWS Information'!$E$10="NTNC",P2185="Galvanized Requiring Replacement")),
(AND('[1]PWS Information'!$E$10="NTNC",T2185="Single Family Residence",Q2185="Yes")))),"Tier 3",
IF((OR((AND('[1]PWS Information'!$E$10="CWS",T2185="Single Family Residence",R2185="Yes",P2185="Non-Lead", I2185="Non-Lead - Copper",K2185="Before 1989")),
(AND('[1]PWS Information'!$E$10="CWS",T2185="Single Family Residence",R2185="Yes",P2185="Non-Lead", M2185="Non-Lead - Copper",N2185="Before 1989")))),"Tier 4",
IF((OR((AND('[1]PWS Information'!$E$10="NTNC",P2185="Non-Lead")),
(AND('[1]PWS Information'!$E$10="CWS",P2185="Non-Lead",R2185="")),
(AND('[1]PWS Information'!$E$10="CWS",P2185="Non-Lead",R2185="No")),
(AND('[1]PWS Information'!$E$10="CWS",P2185="Non-Lead",R2185="Don't Know")),
(AND('[1]PWS Information'!$E$10="CWS",P2185="Non-Lead", I2185="Non-Lead - Copper", R2185="Yes", K2185="Between 1989 and 2014")),
(AND('[1]PWS Information'!$E$10="CWS",P2185="Non-Lead", I2185="Non-Lead - Copper", R2185="Yes", K2185="After 2014")),
(AND('[1]PWS Information'!$E$10="CWS",P2185="Non-Lead", I2185="Non-Lead - Copper", R2185="Yes", K2185="Unknown")),
(AND('[1]PWS Information'!$E$10="CWS",P2185="Non-Lead", M2185="Non-Lead - Copper", R2185="Yes", N2185="Between 1989 and 2014")),
(AND('[1]PWS Information'!$E$10="CWS",P2185="Non-Lead", M2185="Non-Lead - Copper", R2185="Yes", N2185="After 2014")),
(AND('[1]PWS Information'!$E$10="CWS",P2185="Non-Lead", M2185="Non-Lead - Copper", R2185="Yes", N2185="Unknown")),
(AND('[1]PWS Information'!$E$10="CWS",P2185="Unknown")),
(AND('[1]PWS Information'!$E$10="NTNC",P2185="Unknown")))),"Tier 5",
"")))))</f>
        <v>Tier 5</v>
      </c>
      <c r="Y2185" s="50"/>
      <c r="Z2185" s="50"/>
    </row>
    <row r="2186" spans="1:26" ht="30" x14ac:dyDescent="0.25">
      <c r="A2186" s="39">
        <v>2099</v>
      </c>
      <c r="B2186" s="40"/>
      <c r="C2186" s="41" t="s">
        <v>543</v>
      </c>
      <c r="D2186" s="41" t="s">
        <v>522</v>
      </c>
      <c r="E2186" s="41">
        <v>75144</v>
      </c>
      <c r="F2186" s="42"/>
      <c r="G2186" s="43"/>
      <c r="H2186" s="44"/>
      <c r="I2186" s="45" t="s">
        <v>47</v>
      </c>
      <c r="J2186" s="46" t="s">
        <v>37</v>
      </c>
      <c r="K2186" s="42" t="s">
        <v>41</v>
      </c>
      <c r="L2186" s="49"/>
      <c r="M2186" s="45" t="s">
        <v>59</v>
      </c>
      <c r="N2186" s="46" t="s">
        <v>49</v>
      </c>
      <c r="O2186" s="49"/>
      <c r="P2186" s="36" t="str">
        <f t="shared" si="34"/>
        <v>Unknown</v>
      </c>
      <c r="Q2186" s="39" t="s">
        <v>46</v>
      </c>
      <c r="R2186" s="39" t="s">
        <v>46</v>
      </c>
      <c r="S2186" s="39"/>
      <c r="T2186" s="50" t="s">
        <v>52</v>
      </c>
      <c r="U2186" s="50" t="s">
        <v>37</v>
      </c>
      <c r="V2186" s="50" t="s">
        <v>49</v>
      </c>
      <c r="W2186" s="50" t="s">
        <v>37</v>
      </c>
      <c r="X2186" s="51" t="str">
        <f>IF((OR((AND('[1]PWS Information'!$E$10="CWS",T2186="Single Family Residence",P2186="Lead")),
(AND('[1]PWS Information'!$E$10="CWS",T2186="Multiple Family Residence",'[1]PWS Information'!$E$11="Yes",P2186="Lead")),
(AND('[1]PWS Information'!$E$10="NTNC",P2186="Lead")))),"Tier 1",
IF((OR((AND('[1]PWS Information'!$E$10="CWS",T2186="Multiple Family Residence",'[1]PWS Information'!$E$11="No",P2186="Lead")),
(AND('[1]PWS Information'!$E$10="CWS",T2186="Other",P2186="Lead")),
(AND('[1]PWS Information'!$E$10="CWS",T2186="Building",P2186="Lead")))),"Tier 2",
IF((OR((AND('[1]PWS Information'!$E$10="CWS",T2186="Single Family Residence",P2186="Galvanized Requiring Replacement")),
(AND('[1]PWS Information'!$E$10="CWS",T2186="Single Family Residence",P2186="Galvanized Requiring Replacement",Q2186="Yes")),
(AND('[1]PWS Information'!$E$10="NTNC",P2186="Galvanized Requiring Replacement")),
(AND('[1]PWS Information'!$E$10="NTNC",T2186="Single Family Residence",Q2186="Yes")))),"Tier 3",
IF((OR((AND('[1]PWS Information'!$E$10="CWS",T2186="Single Family Residence",R2186="Yes",P2186="Non-Lead", I2186="Non-Lead - Copper",K2186="Before 1989")),
(AND('[1]PWS Information'!$E$10="CWS",T2186="Single Family Residence",R2186="Yes",P2186="Non-Lead", M2186="Non-Lead - Copper",N2186="Before 1989")))),"Tier 4",
IF((OR((AND('[1]PWS Information'!$E$10="NTNC",P2186="Non-Lead")),
(AND('[1]PWS Information'!$E$10="CWS",P2186="Non-Lead",R2186="")),
(AND('[1]PWS Information'!$E$10="CWS",P2186="Non-Lead",R2186="No")),
(AND('[1]PWS Information'!$E$10="CWS",P2186="Non-Lead",R2186="Don't Know")),
(AND('[1]PWS Information'!$E$10="CWS",P2186="Non-Lead", I2186="Non-Lead - Copper", R2186="Yes", K2186="Between 1989 and 2014")),
(AND('[1]PWS Information'!$E$10="CWS",P2186="Non-Lead", I2186="Non-Lead - Copper", R2186="Yes", K2186="After 2014")),
(AND('[1]PWS Information'!$E$10="CWS",P2186="Non-Lead", I2186="Non-Lead - Copper", R2186="Yes", K2186="Unknown")),
(AND('[1]PWS Information'!$E$10="CWS",P2186="Non-Lead", M2186="Non-Lead - Copper", R2186="Yes", N2186="Between 1989 and 2014")),
(AND('[1]PWS Information'!$E$10="CWS",P2186="Non-Lead", M2186="Non-Lead - Copper", R2186="Yes", N2186="After 2014")),
(AND('[1]PWS Information'!$E$10="CWS",P2186="Non-Lead", M2186="Non-Lead - Copper", R2186="Yes", N2186="Unknown")),
(AND('[1]PWS Information'!$E$10="CWS",P2186="Unknown")),
(AND('[1]PWS Information'!$E$10="NTNC",P2186="Unknown")))),"Tier 5",
"")))))</f>
        <v>Tier 5</v>
      </c>
      <c r="Y2186" s="50"/>
      <c r="Z2186" s="50"/>
    </row>
    <row r="2187" spans="1:26" x14ac:dyDescent="0.25">
      <c r="A2187" s="39"/>
      <c r="B2187" s="40"/>
      <c r="C2187" s="41"/>
      <c r="D2187" s="41"/>
      <c r="E2187" s="41"/>
      <c r="F2187" s="42"/>
      <c r="G2187" s="43"/>
      <c r="H2187" s="44"/>
      <c r="I2187" s="45"/>
      <c r="J2187" s="46"/>
      <c r="K2187" s="42"/>
      <c r="L2187" s="49"/>
      <c r="M2187" s="45"/>
      <c r="N2187" s="46"/>
      <c r="O2187" s="49"/>
      <c r="P2187" s="36" t="str">
        <f t="shared" si="34"/>
        <v/>
      </c>
      <c r="Q2187" s="39"/>
      <c r="R2187" s="39"/>
      <c r="S2187" s="39"/>
      <c r="T2187" s="50"/>
      <c r="U2187" s="50"/>
      <c r="V2187" s="50"/>
      <c r="W2187" s="50"/>
      <c r="X2187" s="51" t="str">
        <f>IF((OR((AND('[1]PWS Information'!$E$10="CWS",T2187="Single Family Residence",P2187="Lead")),
(AND('[1]PWS Information'!$E$10="CWS",T2187="Multiple Family Residence",'[1]PWS Information'!$E$11="Yes",P2187="Lead")),
(AND('[1]PWS Information'!$E$10="NTNC",P2187="Lead")))),"Tier 1",
IF((OR((AND('[1]PWS Information'!$E$10="CWS",T2187="Multiple Family Residence",'[1]PWS Information'!$E$11="No",P2187="Lead")),
(AND('[1]PWS Information'!$E$10="CWS",T2187="Other",P2187="Lead")),
(AND('[1]PWS Information'!$E$10="CWS",T2187="Building",P2187="Lead")))),"Tier 2",
IF((OR((AND('[1]PWS Information'!$E$10="CWS",T2187="Single Family Residence",P2187="Galvanized Requiring Replacement")),
(AND('[1]PWS Information'!$E$10="CWS",T2187="Single Family Residence",P2187="Galvanized Requiring Replacement",Q2187="Yes")),
(AND('[1]PWS Information'!$E$10="NTNC",P2187="Galvanized Requiring Replacement")),
(AND('[1]PWS Information'!$E$10="NTNC",T2187="Single Family Residence",Q2187="Yes")))),"Tier 3",
IF((OR((AND('[1]PWS Information'!$E$10="CWS",T2187="Single Family Residence",R2187="Yes",P2187="Non-Lead", I2187="Non-Lead - Copper",K2187="Before 1989")),
(AND('[1]PWS Information'!$E$10="CWS",T2187="Single Family Residence",R2187="Yes",P2187="Non-Lead", M2187="Non-Lead - Copper",N2187="Before 1989")))),"Tier 4",
IF((OR((AND('[1]PWS Information'!$E$10="NTNC",P2187="Non-Lead")),
(AND('[1]PWS Information'!$E$10="CWS",P2187="Non-Lead",R2187="")),
(AND('[1]PWS Information'!$E$10="CWS",P2187="Non-Lead",R2187="No")),
(AND('[1]PWS Information'!$E$10="CWS",P2187="Non-Lead",R2187="Don't Know")),
(AND('[1]PWS Information'!$E$10="CWS",P2187="Non-Lead", I2187="Non-Lead - Copper", R2187="Yes", K2187="Between 1989 and 2014")),
(AND('[1]PWS Information'!$E$10="CWS",P2187="Non-Lead", I2187="Non-Lead - Copper", R2187="Yes", K2187="After 2014")),
(AND('[1]PWS Information'!$E$10="CWS",P2187="Non-Lead", I2187="Non-Lead - Copper", R2187="Yes", K2187="Unknown")),
(AND('[1]PWS Information'!$E$10="CWS",P2187="Non-Lead", M2187="Non-Lead - Copper", R2187="Yes", N2187="Between 1989 and 2014")),
(AND('[1]PWS Information'!$E$10="CWS",P2187="Non-Lead", M2187="Non-Lead - Copper", R2187="Yes", N2187="After 2014")),
(AND('[1]PWS Information'!$E$10="CWS",P2187="Non-Lead", M2187="Non-Lead - Copper", R2187="Yes", N2187="Unknown")),
(AND('[1]PWS Information'!$E$10="CWS",P2187="Unknown")),
(AND('[1]PWS Information'!$E$10="NTNC",P2187="Unknown")))),"Tier 5",
"")))))</f>
        <v/>
      </c>
      <c r="Y2187" s="50"/>
      <c r="Z2187" s="50"/>
    </row>
    <row r="2188" spans="1:26" x14ac:dyDescent="0.25">
      <c r="A2188" s="39"/>
      <c r="B2188" s="40"/>
      <c r="C2188" s="41"/>
      <c r="D2188" s="41"/>
      <c r="E2188" s="41"/>
      <c r="F2188" s="42"/>
      <c r="G2188" s="43"/>
      <c r="H2188" s="44"/>
      <c r="I2188" s="45"/>
      <c r="J2188" s="46"/>
      <c r="K2188" s="42"/>
      <c r="L2188" s="49"/>
      <c r="M2188" s="45"/>
      <c r="N2188" s="46"/>
      <c r="O2188" s="49"/>
      <c r="P2188" s="36" t="str">
        <f t="shared" si="34"/>
        <v/>
      </c>
      <c r="Q2188" s="39"/>
      <c r="R2188" s="39"/>
      <c r="S2188" s="39"/>
      <c r="T2188" s="50"/>
      <c r="U2188" s="50"/>
      <c r="V2188" s="50"/>
      <c r="W2188" s="50"/>
      <c r="X2188" s="51" t="str">
        <f>IF((OR((AND('[1]PWS Information'!$E$10="CWS",T2188="Single Family Residence",P2188="Lead")),
(AND('[1]PWS Information'!$E$10="CWS",T2188="Multiple Family Residence",'[1]PWS Information'!$E$11="Yes",P2188="Lead")),
(AND('[1]PWS Information'!$E$10="NTNC",P2188="Lead")))),"Tier 1",
IF((OR((AND('[1]PWS Information'!$E$10="CWS",T2188="Multiple Family Residence",'[1]PWS Information'!$E$11="No",P2188="Lead")),
(AND('[1]PWS Information'!$E$10="CWS",T2188="Other",P2188="Lead")),
(AND('[1]PWS Information'!$E$10="CWS",T2188="Building",P2188="Lead")))),"Tier 2",
IF((OR((AND('[1]PWS Information'!$E$10="CWS",T2188="Single Family Residence",P2188="Galvanized Requiring Replacement")),
(AND('[1]PWS Information'!$E$10="CWS",T2188="Single Family Residence",P2188="Galvanized Requiring Replacement",Q2188="Yes")),
(AND('[1]PWS Information'!$E$10="NTNC",P2188="Galvanized Requiring Replacement")),
(AND('[1]PWS Information'!$E$10="NTNC",T2188="Single Family Residence",Q2188="Yes")))),"Tier 3",
IF((OR((AND('[1]PWS Information'!$E$10="CWS",T2188="Single Family Residence",R2188="Yes",P2188="Non-Lead", I2188="Non-Lead - Copper",K2188="Before 1989")),
(AND('[1]PWS Information'!$E$10="CWS",T2188="Single Family Residence",R2188="Yes",P2188="Non-Lead", M2188="Non-Lead - Copper",N2188="Before 1989")))),"Tier 4",
IF((OR((AND('[1]PWS Information'!$E$10="NTNC",P2188="Non-Lead")),
(AND('[1]PWS Information'!$E$10="CWS",P2188="Non-Lead",R2188="")),
(AND('[1]PWS Information'!$E$10="CWS",P2188="Non-Lead",R2188="No")),
(AND('[1]PWS Information'!$E$10="CWS",P2188="Non-Lead",R2188="Don't Know")),
(AND('[1]PWS Information'!$E$10="CWS",P2188="Non-Lead", I2188="Non-Lead - Copper", R2188="Yes", K2188="Between 1989 and 2014")),
(AND('[1]PWS Information'!$E$10="CWS",P2188="Non-Lead", I2188="Non-Lead - Copper", R2188="Yes", K2188="After 2014")),
(AND('[1]PWS Information'!$E$10="CWS",P2188="Non-Lead", I2188="Non-Lead - Copper", R2188="Yes", K2188="Unknown")),
(AND('[1]PWS Information'!$E$10="CWS",P2188="Non-Lead", M2188="Non-Lead - Copper", R2188="Yes", N2188="Between 1989 and 2014")),
(AND('[1]PWS Information'!$E$10="CWS",P2188="Non-Lead", M2188="Non-Lead - Copper", R2188="Yes", N2188="After 2014")),
(AND('[1]PWS Information'!$E$10="CWS",P2188="Non-Lead", M2188="Non-Lead - Copper", R2188="Yes", N2188="Unknown")),
(AND('[1]PWS Information'!$E$10="CWS",P2188="Unknown")),
(AND('[1]PWS Information'!$E$10="NTNC",P2188="Unknown")))),"Tier 5",
"")))))</f>
        <v/>
      </c>
      <c r="Y2188" s="50"/>
      <c r="Z2188" s="50"/>
    </row>
    <row r="2189" spans="1:26" ht="30" x14ac:dyDescent="0.25">
      <c r="A2189" s="39">
        <v>2131</v>
      </c>
      <c r="B2189" s="40">
        <v>3312</v>
      </c>
      <c r="C2189" s="41" t="s">
        <v>196</v>
      </c>
      <c r="D2189" s="41" t="s">
        <v>516</v>
      </c>
      <c r="E2189" s="41">
        <v>75109</v>
      </c>
      <c r="F2189" s="42"/>
      <c r="G2189" s="43"/>
      <c r="H2189" s="44"/>
      <c r="I2189" s="45" t="s">
        <v>47</v>
      </c>
      <c r="J2189" s="46" t="s">
        <v>37</v>
      </c>
      <c r="K2189" s="42" t="s">
        <v>41</v>
      </c>
      <c r="L2189" s="49"/>
      <c r="M2189" s="45" t="s">
        <v>59</v>
      </c>
      <c r="N2189" s="46" t="s">
        <v>35</v>
      </c>
      <c r="O2189" s="49"/>
      <c r="P2189" s="36" t="str">
        <f t="shared" si="34"/>
        <v>Unknown</v>
      </c>
      <c r="Q2189" s="39" t="s">
        <v>46</v>
      </c>
      <c r="R2189" s="39" t="s">
        <v>46</v>
      </c>
      <c r="S2189" s="39"/>
      <c r="T2189" s="50" t="s">
        <v>36</v>
      </c>
      <c r="U2189" s="50" t="s">
        <v>37</v>
      </c>
      <c r="V2189" s="50" t="s">
        <v>49</v>
      </c>
      <c r="W2189" s="50" t="s">
        <v>37</v>
      </c>
      <c r="X2189" s="51" t="str">
        <f>IF((OR((AND('[1]PWS Information'!$E$10="CWS",T2189="Single Family Residence",P2189="Lead")),
(AND('[1]PWS Information'!$E$10="CWS",T2189="Multiple Family Residence",'[1]PWS Information'!$E$11="Yes",P2189="Lead")),
(AND('[1]PWS Information'!$E$10="NTNC",P2189="Lead")))),"Tier 1",
IF((OR((AND('[1]PWS Information'!$E$10="CWS",T2189="Multiple Family Residence",'[1]PWS Information'!$E$11="No",P2189="Lead")),
(AND('[1]PWS Information'!$E$10="CWS",T2189="Other",P2189="Lead")),
(AND('[1]PWS Information'!$E$10="CWS",T2189="Building",P2189="Lead")))),"Tier 2",
IF((OR((AND('[1]PWS Information'!$E$10="CWS",T2189="Single Family Residence",P2189="Galvanized Requiring Replacement")),
(AND('[1]PWS Information'!$E$10="CWS",T2189="Single Family Residence",P2189="Galvanized Requiring Replacement",Q2189="Yes")),
(AND('[1]PWS Information'!$E$10="NTNC",P2189="Galvanized Requiring Replacement")),
(AND('[1]PWS Information'!$E$10="NTNC",T2189="Single Family Residence",Q2189="Yes")))),"Tier 3",
IF((OR((AND('[1]PWS Information'!$E$10="CWS",T2189="Single Family Residence",R2189="Yes",P2189="Non-Lead", I2189="Non-Lead - Copper",K2189="Before 1989")),
(AND('[1]PWS Information'!$E$10="CWS",T2189="Single Family Residence",R2189="Yes",P2189="Non-Lead", M2189="Non-Lead - Copper",N2189="Before 1989")))),"Tier 4",
IF((OR((AND('[1]PWS Information'!$E$10="NTNC",P2189="Non-Lead")),
(AND('[1]PWS Information'!$E$10="CWS",P2189="Non-Lead",R2189="")),
(AND('[1]PWS Information'!$E$10="CWS",P2189="Non-Lead",R2189="No")),
(AND('[1]PWS Information'!$E$10="CWS",P2189="Non-Lead",R2189="Don't Know")),
(AND('[1]PWS Information'!$E$10="CWS",P2189="Non-Lead", I2189="Non-Lead - Copper", R2189="Yes", K2189="Between 1989 and 2014")),
(AND('[1]PWS Information'!$E$10="CWS",P2189="Non-Lead", I2189="Non-Lead - Copper", R2189="Yes", K2189="After 2014")),
(AND('[1]PWS Information'!$E$10="CWS",P2189="Non-Lead", I2189="Non-Lead - Copper", R2189="Yes", K2189="Unknown")),
(AND('[1]PWS Information'!$E$10="CWS",P2189="Non-Lead", M2189="Non-Lead - Copper", R2189="Yes", N2189="Between 1989 and 2014")),
(AND('[1]PWS Information'!$E$10="CWS",P2189="Non-Lead", M2189="Non-Lead - Copper", R2189="Yes", N2189="After 2014")),
(AND('[1]PWS Information'!$E$10="CWS",P2189="Non-Lead", M2189="Non-Lead - Copper", R2189="Yes", N2189="Unknown")),
(AND('[1]PWS Information'!$E$10="CWS",P2189="Unknown")),
(AND('[1]PWS Information'!$E$10="NTNC",P2189="Unknown")))),"Tier 5",
"")))))</f>
        <v>Tier 5</v>
      </c>
      <c r="Y2189" s="50"/>
      <c r="Z2189" s="50"/>
    </row>
    <row r="2190" spans="1:26" x14ac:dyDescent="0.25">
      <c r="A2190" s="39">
        <v>2133</v>
      </c>
      <c r="B2190" s="40">
        <v>16077</v>
      </c>
      <c r="C2190" s="41" t="s">
        <v>296</v>
      </c>
      <c r="D2190" s="41" t="s">
        <v>522</v>
      </c>
      <c r="E2190" s="41">
        <v>75144</v>
      </c>
      <c r="F2190" s="42"/>
      <c r="G2190" s="43"/>
      <c r="H2190" s="44"/>
      <c r="I2190" s="45" t="s">
        <v>47</v>
      </c>
      <c r="J2190" s="46" t="s">
        <v>37</v>
      </c>
      <c r="K2190" s="42" t="s">
        <v>41</v>
      </c>
      <c r="L2190" s="49"/>
      <c r="M2190" s="45" t="s">
        <v>47</v>
      </c>
      <c r="N2190" s="46" t="s">
        <v>41</v>
      </c>
      <c r="O2190" s="49"/>
      <c r="P2190" s="36" t="str">
        <f t="shared" si="34"/>
        <v>Non-Lead</v>
      </c>
      <c r="Q2190" s="39" t="s">
        <v>37</v>
      </c>
      <c r="R2190" s="39" t="s">
        <v>37</v>
      </c>
      <c r="S2190" s="39"/>
      <c r="T2190" s="50" t="s">
        <v>52</v>
      </c>
      <c r="U2190" s="50" t="s">
        <v>37</v>
      </c>
      <c r="V2190" s="50" t="s">
        <v>37</v>
      </c>
      <c r="W2190" s="50" t="s">
        <v>37</v>
      </c>
      <c r="X2190" s="51" t="str">
        <f>IF((OR((AND('[1]PWS Information'!$E$10="CWS",T2190="Single Family Residence",P2190="Lead")),
(AND('[1]PWS Information'!$E$10="CWS",T2190="Multiple Family Residence",'[1]PWS Information'!$E$11="Yes",P2190="Lead")),
(AND('[1]PWS Information'!$E$10="NTNC",P2190="Lead")))),"Tier 1",
IF((OR((AND('[1]PWS Information'!$E$10="CWS",T2190="Multiple Family Residence",'[1]PWS Information'!$E$11="No",P2190="Lead")),
(AND('[1]PWS Information'!$E$10="CWS",T2190="Other",P2190="Lead")),
(AND('[1]PWS Information'!$E$10="CWS",T2190="Building",P2190="Lead")))),"Tier 2",
IF((OR((AND('[1]PWS Information'!$E$10="CWS",T2190="Single Family Residence",P2190="Galvanized Requiring Replacement")),
(AND('[1]PWS Information'!$E$10="CWS",T2190="Single Family Residence",P2190="Galvanized Requiring Replacement",Q2190="Yes")),
(AND('[1]PWS Information'!$E$10="NTNC",P2190="Galvanized Requiring Replacement")),
(AND('[1]PWS Information'!$E$10="NTNC",T2190="Single Family Residence",Q2190="Yes")))),"Tier 3",
IF((OR((AND('[1]PWS Information'!$E$10="CWS",T2190="Single Family Residence",R2190="Yes",P2190="Non-Lead", I2190="Non-Lead - Copper",K2190="Before 1989")),
(AND('[1]PWS Information'!$E$10="CWS",T2190="Single Family Residence",R2190="Yes",P2190="Non-Lead", M2190="Non-Lead - Copper",N2190="Before 1989")))),"Tier 4",
IF((OR((AND('[1]PWS Information'!$E$10="NTNC",P2190="Non-Lead")),
(AND('[1]PWS Information'!$E$10="CWS",P2190="Non-Lead",R2190="")),
(AND('[1]PWS Information'!$E$10="CWS",P2190="Non-Lead",R2190="No")),
(AND('[1]PWS Information'!$E$10="CWS",P2190="Non-Lead",R2190="Don't Know")),
(AND('[1]PWS Information'!$E$10="CWS",P2190="Non-Lead", I2190="Non-Lead - Copper", R2190="Yes", K2190="Between 1989 and 2014")),
(AND('[1]PWS Information'!$E$10="CWS",P2190="Non-Lead", I2190="Non-Lead - Copper", R2190="Yes", K2190="After 2014")),
(AND('[1]PWS Information'!$E$10="CWS",P2190="Non-Lead", I2190="Non-Lead - Copper", R2190="Yes", K2190="Unknown")),
(AND('[1]PWS Information'!$E$10="CWS",P2190="Non-Lead", M2190="Non-Lead - Copper", R2190="Yes", N2190="Between 1989 and 2014")),
(AND('[1]PWS Information'!$E$10="CWS",P2190="Non-Lead", M2190="Non-Lead - Copper", R2190="Yes", N2190="After 2014")),
(AND('[1]PWS Information'!$E$10="CWS",P2190="Non-Lead", M2190="Non-Lead - Copper", R2190="Yes", N2190="Unknown")),
(AND('[1]PWS Information'!$E$10="CWS",P2190="Unknown")),
(AND('[1]PWS Information'!$E$10="NTNC",P2190="Unknown")))),"Tier 5",
"")))))</f>
        <v>Tier 5</v>
      </c>
      <c r="Y2190" s="50"/>
      <c r="Z2190" s="50"/>
    </row>
    <row r="2191" spans="1:26" x14ac:dyDescent="0.25">
      <c r="A2191" s="39"/>
      <c r="B2191" s="40"/>
      <c r="C2191" s="41"/>
      <c r="D2191" s="41"/>
      <c r="E2191" s="41"/>
      <c r="F2191" s="42"/>
      <c r="G2191" s="43"/>
      <c r="H2191" s="44"/>
      <c r="I2191" s="45"/>
      <c r="J2191" s="46"/>
      <c r="K2191" s="42"/>
      <c r="L2191" s="49"/>
      <c r="M2191" s="45"/>
      <c r="N2191" s="46"/>
      <c r="O2191" s="49"/>
      <c r="P2191" s="36" t="str">
        <f t="shared" si="34"/>
        <v/>
      </c>
      <c r="Q2191" s="39"/>
      <c r="R2191" s="39"/>
      <c r="S2191" s="39"/>
      <c r="T2191" s="50"/>
      <c r="U2191" s="50"/>
      <c r="V2191" s="50"/>
      <c r="W2191" s="50"/>
      <c r="X2191" s="51" t="str">
        <f>IF((OR((AND('[1]PWS Information'!$E$10="CWS",T2191="Single Family Residence",P2191="Lead")),
(AND('[1]PWS Information'!$E$10="CWS",T2191="Multiple Family Residence",'[1]PWS Information'!$E$11="Yes",P2191="Lead")),
(AND('[1]PWS Information'!$E$10="NTNC",P2191="Lead")))),"Tier 1",
IF((OR((AND('[1]PWS Information'!$E$10="CWS",T2191="Multiple Family Residence",'[1]PWS Information'!$E$11="No",P2191="Lead")),
(AND('[1]PWS Information'!$E$10="CWS",T2191="Other",P2191="Lead")),
(AND('[1]PWS Information'!$E$10="CWS",T2191="Building",P2191="Lead")))),"Tier 2",
IF((OR((AND('[1]PWS Information'!$E$10="CWS",T2191="Single Family Residence",P2191="Galvanized Requiring Replacement")),
(AND('[1]PWS Information'!$E$10="CWS",T2191="Single Family Residence",P2191="Galvanized Requiring Replacement",Q2191="Yes")),
(AND('[1]PWS Information'!$E$10="NTNC",P2191="Galvanized Requiring Replacement")),
(AND('[1]PWS Information'!$E$10="NTNC",T2191="Single Family Residence",Q2191="Yes")))),"Tier 3",
IF((OR((AND('[1]PWS Information'!$E$10="CWS",T2191="Single Family Residence",R2191="Yes",P2191="Non-Lead", I2191="Non-Lead - Copper",K2191="Before 1989")),
(AND('[1]PWS Information'!$E$10="CWS",T2191="Single Family Residence",R2191="Yes",P2191="Non-Lead", M2191="Non-Lead - Copper",N2191="Before 1989")))),"Tier 4",
IF((OR((AND('[1]PWS Information'!$E$10="NTNC",P2191="Non-Lead")),
(AND('[1]PWS Information'!$E$10="CWS",P2191="Non-Lead",R2191="")),
(AND('[1]PWS Information'!$E$10="CWS",P2191="Non-Lead",R2191="No")),
(AND('[1]PWS Information'!$E$10="CWS",P2191="Non-Lead",R2191="Don't Know")),
(AND('[1]PWS Information'!$E$10="CWS",P2191="Non-Lead", I2191="Non-Lead - Copper", R2191="Yes", K2191="Between 1989 and 2014")),
(AND('[1]PWS Information'!$E$10="CWS",P2191="Non-Lead", I2191="Non-Lead - Copper", R2191="Yes", K2191="After 2014")),
(AND('[1]PWS Information'!$E$10="CWS",P2191="Non-Lead", I2191="Non-Lead - Copper", R2191="Yes", K2191="Unknown")),
(AND('[1]PWS Information'!$E$10="CWS",P2191="Non-Lead", M2191="Non-Lead - Copper", R2191="Yes", N2191="Between 1989 and 2014")),
(AND('[1]PWS Information'!$E$10="CWS",P2191="Non-Lead", M2191="Non-Lead - Copper", R2191="Yes", N2191="After 2014")),
(AND('[1]PWS Information'!$E$10="CWS",P2191="Non-Lead", M2191="Non-Lead - Copper", R2191="Yes", N2191="Unknown")),
(AND('[1]PWS Information'!$E$10="CWS",P2191="Unknown")),
(AND('[1]PWS Information'!$E$10="NTNC",P2191="Unknown")))),"Tier 5",
"")))))</f>
        <v/>
      </c>
      <c r="Y2191" s="50"/>
      <c r="Z2191" s="50"/>
    </row>
    <row r="2192" spans="1:26" x14ac:dyDescent="0.25">
      <c r="A2192" s="39">
        <v>2142</v>
      </c>
      <c r="B2192" s="40">
        <v>500</v>
      </c>
      <c r="C2192" s="41" t="s">
        <v>544</v>
      </c>
      <c r="D2192" s="41" t="s">
        <v>522</v>
      </c>
      <c r="E2192" s="41">
        <v>75144</v>
      </c>
      <c r="F2192" s="42"/>
      <c r="G2192" s="43"/>
      <c r="H2192" s="44"/>
      <c r="I2192" s="45" t="s">
        <v>47</v>
      </c>
      <c r="J2192" s="46" t="s">
        <v>37</v>
      </c>
      <c r="K2192" s="42" t="s">
        <v>41</v>
      </c>
      <c r="L2192" s="49"/>
      <c r="M2192" s="45" t="s">
        <v>47</v>
      </c>
      <c r="N2192" s="46" t="s">
        <v>41</v>
      </c>
      <c r="O2192" s="49"/>
      <c r="P2192" s="36" t="str">
        <f t="shared" si="34"/>
        <v>Non-Lead</v>
      </c>
      <c r="Q2192" s="39" t="s">
        <v>37</v>
      </c>
      <c r="R2192" s="39" t="s">
        <v>37</v>
      </c>
      <c r="S2192" s="39"/>
      <c r="T2192" s="50" t="s">
        <v>52</v>
      </c>
      <c r="U2192" s="50" t="s">
        <v>37</v>
      </c>
      <c r="V2192" s="50" t="s">
        <v>37</v>
      </c>
      <c r="W2192" s="50" t="s">
        <v>37</v>
      </c>
      <c r="X2192" s="51" t="str">
        <f>IF((OR((AND('[1]PWS Information'!$E$10="CWS",T2192="Single Family Residence",P2192="Lead")),
(AND('[1]PWS Information'!$E$10="CWS",T2192="Multiple Family Residence",'[1]PWS Information'!$E$11="Yes",P2192="Lead")),
(AND('[1]PWS Information'!$E$10="NTNC",P2192="Lead")))),"Tier 1",
IF((OR((AND('[1]PWS Information'!$E$10="CWS",T2192="Multiple Family Residence",'[1]PWS Information'!$E$11="No",P2192="Lead")),
(AND('[1]PWS Information'!$E$10="CWS",T2192="Other",P2192="Lead")),
(AND('[1]PWS Information'!$E$10="CWS",T2192="Building",P2192="Lead")))),"Tier 2",
IF((OR((AND('[1]PWS Information'!$E$10="CWS",T2192="Single Family Residence",P2192="Galvanized Requiring Replacement")),
(AND('[1]PWS Information'!$E$10="CWS",T2192="Single Family Residence",P2192="Galvanized Requiring Replacement",Q2192="Yes")),
(AND('[1]PWS Information'!$E$10="NTNC",P2192="Galvanized Requiring Replacement")),
(AND('[1]PWS Information'!$E$10="NTNC",T2192="Single Family Residence",Q2192="Yes")))),"Tier 3",
IF((OR((AND('[1]PWS Information'!$E$10="CWS",T2192="Single Family Residence",R2192="Yes",P2192="Non-Lead", I2192="Non-Lead - Copper",K2192="Before 1989")),
(AND('[1]PWS Information'!$E$10="CWS",T2192="Single Family Residence",R2192="Yes",P2192="Non-Lead", M2192="Non-Lead - Copper",N2192="Before 1989")))),"Tier 4",
IF((OR((AND('[1]PWS Information'!$E$10="NTNC",P2192="Non-Lead")),
(AND('[1]PWS Information'!$E$10="CWS",P2192="Non-Lead",R2192="")),
(AND('[1]PWS Information'!$E$10="CWS",P2192="Non-Lead",R2192="No")),
(AND('[1]PWS Information'!$E$10="CWS",P2192="Non-Lead",R2192="Don't Know")),
(AND('[1]PWS Information'!$E$10="CWS",P2192="Non-Lead", I2192="Non-Lead - Copper", R2192="Yes", K2192="Between 1989 and 2014")),
(AND('[1]PWS Information'!$E$10="CWS",P2192="Non-Lead", I2192="Non-Lead - Copper", R2192="Yes", K2192="After 2014")),
(AND('[1]PWS Information'!$E$10="CWS",P2192="Non-Lead", I2192="Non-Lead - Copper", R2192="Yes", K2192="Unknown")),
(AND('[1]PWS Information'!$E$10="CWS",P2192="Non-Lead", M2192="Non-Lead - Copper", R2192="Yes", N2192="Between 1989 and 2014")),
(AND('[1]PWS Information'!$E$10="CWS",P2192="Non-Lead", M2192="Non-Lead - Copper", R2192="Yes", N2192="After 2014")),
(AND('[1]PWS Information'!$E$10="CWS",P2192="Non-Lead", M2192="Non-Lead - Copper", R2192="Yes", N2192="Unknown")),
(AND('[1]PWS Information'!$E$10="CWS",P2192="Unknown")),
(AND('[1]PWS Information'!$E$10="NTNC",P2192="Unknown")))),"Tier 5",
"")))))</f>
        <v>Tier 5</v>
      </c>
      <c r="Y2192" s="50"/>
      <c r="Z2192" s="50"/>
    </row>
    <row r="2193" spans="1:26" ht="30" x14ac:dyDescent="0.25">
      <c r="A2193" s="39"/>
      <c r="B2193" s="40"/>
      <c r="C2193" s="41"/>
      <c r="D2193" s="41"/>
      <c r="E2193" s="41"/>
      <c r="F2193" s="42"/>
      <c r="G2193" s="43"/>
      <c r="H2193" s="44"/>
      <c r="I2193" s="45" t="s">
        <v>54</v>
      </c>
      <c r="J2193" s="46" t="s">
        <v>37</v>
      </c>
      <c r="K2193" s="42" t="s">
        <v>40</v>
      </c>
      <c r="L2193" s="49"/>
      <c r="M2193" s="45"/>
      <c r="N2193" s="46"/>
      <c r="O2193" s="49"/>
      <c r="P2193" s="36" t="str">
        <f t="shared" si="34"/>
        <v>Non-lead</v>
      </c>
      <c r="Q2193" s="39"/>
      <c r="R2193" s="39"/>
      <c r="S2193" s="39"/>
      <c r="T2193" s="50"/>
      <c r="U2193" s="50"/>
      <c r="V2193" s="50"/>
      <c r="W2193" s="50"/>
      <c r="X2193" s="51" t="str">
        <f>IF((OR((AND('[1]PWS Information'!$E$10="CWS",T2193="Single Family Residence",P2193="Lead")),
(AND('[1]PWS Information'!$E$10="CWS",T2193="Multiple Family Residence",'[1]PWS Information'!$E$11="Yes",P2193="Lead")),
(AND('[1]PWS Information'!$E$10="NTNC",P2193="Lead")))),"Tier 1",
IF((OR((AND('[1]PWS Information'!$E$10="CWS",T2193="Multiple Family Residence",'[1]PWS Information'!$E$11="No",P2193="Lead")),
(AND('[1]PWS Information'!$E$10="CWS",T2193="Other",P2193="Lead")),
(AND('[1]PWS Information'!$E$10="CWS",T2193="Building",P2193="Lead")))),"Tier 2",
IF((OR((AND('[1]PWS Information'!$E$10="CWS",T2193="Single Family Residence",P2193="Galvanized Requiring Replacement")),
(AND('[1]PWS Information'!$E$10="CWS",T2193="Single Family Residence",P2193="Galvanized Requiring Replacement",Q2193="Yes")),
(AND('[1]PWS Information'!$E$10="NTNC",P2193="Galvanized Requiring Replacement")),
(AND('[1]PWS Information'!$E$10="NTNC",T2193="Single Family Residence",Q2193="Yes")))),"Tier 3",
IF((OR((AND('[1]PWS Information'!$E$10="CWS",T2193="Single Family Residence",R2193="Yes",P2193="Non-Lead", I2193="Non-Lead - Copper",K2193="Before 1989")),
(AND('[1]PWS Information'!$E$10="CWS",T2193="Single Family Residence",R2193="Yes",P2193="Non-Lead", M2193="Non-Lead - Copper",N2193="Before 1989")))),"Tier 4",
IF((OR((AND('[1]PWS Information'!$E$10="NTNC",P2193="Non-Lead")),
(AND('[1]PWS Information'!$E$10="CWS",P2193="Non-Lead",R2193="")),
(AND('[1]PWS Information'!$E$10="CWS",P2193="Non-Lead",R2193="No")),
(AND('[1]PWS Information'!$E$10="CWS",P2193="Non-Lead",R2193="Don't Know")),
(AND('[1]PWS Information'!$E$10="CWS",P2193="Non-Lead", I2193="Non-Lead - Copper", R2193="Yes", K2193="Between 1989 and 2014")),
(AND('[1]PWS Information'!$E$10="CWS",P2193="Non-Lead", I2193="Non-Lead - Copper", R2193="Yes", K2193="After 2014")),
(AND('[1]PWS Information'!$E$10="CWS",P2193="Non-Lead", I2193="Non-Lead - Copper", R2193="Yes", K2193="Unknown")),
(AND('[1]PWS Information'!$E$10="CWS",P2193="Non-Lead", M2193="Non-Lead - Copper", R2193="Yes", N2193="Between 1989 and 2014")),
(AND('[1]PWS Information'!$E$10="CWS",P2193="Non-Lead", M2193="Non-Lead - Copper", R2193="Yes", N2193="After 2014")),
(AND('[1]PWS Information'!$E$10="CWS",P2193="Non-Lead", M2193="Non-Lead - Copper", R2193="Yes", N2193="Unknown")),
(AND('[1]PWS Information'!$E$10="CWS",P2193="Unknown")),
(AND('[1]PWS Information'!$E$10="NTNC",P2193="Unknown")))),"Tier 5",
"")))))</f>
        <v>Tier 5</v>
      </c>
      <c r="Y2193" s="50"/>
      <c r="Z2193" s="50"/>
    </row>
    <row r="2194" spans="1:26" x14ac:dyDescent="0.25">
      <c r="A2194" s="39"/>
      <c r="B2194" s="40"/>
      <c r="C2194" s="41"/>
      <c r="D2194" s="41"/>
      <c r="E2194" s="41"/>
      <c r="F2194" s="42"/>
      <c r="G2194" s="43"/>
      <c r="H2194" s="44"/>
      <c r="I2194" s="45"/>
      <c r="J2194" s="46"/>
      <c r="K2194" s="42"/>
      <c r="L2194" s="49"/>
      <c r="M2194" s="45"/>
      <c r="N2194" s="46"/>
      <c r="O2194" s="49"/>
      <c r="P2194" s="36" t="str">
        <f t="shared" si="34"/>
        <v/>
      </c>
      <c r="Q2194" s="39"/>
      <c r="R2194" s="39"/>
      <c r="S2194" s="39"/>
      <c r="T2194" s="50"/>
      <c r="U2194" s="50"/>
      <c r="V2194" s="50"/>
      <c r="W2194" s="50"/>
      <c r="X2194" s="51" t="str">
        <f>IF((OR((AND('[1]PWS Information'!$E$10="CWS",T2194="Single Family Residence",P2194="Lead")),
(AND('[1]PWS Information'!$E$10="CWS",T2194="Multiple Family Residence",'[1]PWS Information'!$E$11="Yes",P2194="Lead")),
(AND('[1]PWS Information'!$E$10="NTNC",P2194="Lead")))),"Tier 1",
IF((OR((AND('[1]PWS Information'!$E$10="CWS",T2194="Multiple Family Residence",'[1]PWS Information'!$E$11="No",P2194="Lead")),
(AND('[1]PWS Information'!$E$10="CWS",T2194="Other",P2194="Lead")),
(AND('[1]PWS Information'!$E$10="CWS",T2194="Building",P2194="Lead")))),"Tier 2",
IF((OR((AND('[1]PWS Information'!$E$10="CWS",T2194="Single Family Residence",P2194="Galvanized Requiring Replacement")),
(AND('[1]PWS Information'!$E$10="CWS",T2194="Single Family Residence",P2194="Galvanized Requiring Replacement",Q2194="Yes")),
(AND('[1]PWS Information'!$E$10="NTNC",P2194="Galvanized Requiring Replacement")),
(AND('[1]PWS Information'!$E$10="NTNC",T2194="Single Family Residence",Q2194="Yes")))),"Tier 3",
IF((OR((AND('[1]PWS Information'!$E$10="CWS",T2194="Single Family Residence",R2194="Yes",P2194="Non-Lead", I2194="Non-Lead - Copper",K2194="Before 1989")),
(AND('[1]PWS Information'!$E$10="CWS",T2194="Single Family Residence",R2194="Yes",P2194="Non-Lead", M2194="Non-Lead - Copper",N2194="Before 1989")))),"Tier 4",
IF((OR((AND('[1]PWS Information'!$E$10="NTNC",P2194="Non-Lead")),
(AND('[1]PWS Information'!$E$10="CWS",P2194="Non-Lead",R2194="")),
(AND('[1]PWS Information'!$E$10="CWS",P2194="Non-Lead",R2194="No")),
(AND('[1]PWS Information'!$E$10="CWS",P2194="Non-Lead",R2194="Don't Know")),
(AND('[1]PWS Information'!$E$10="CWS",P2194="Non-Lead", I2194="Non-Lead - Copper", R2194="Yes", K2194="Between 1989 and 2014")),
(AND('[1]PWS Information'!$E$10="CWS",P2194="Non-Lead", I2194="Non-Lead - Copper", R2194="Yes", K2194="After 2014")),
(AND('[1]PWS Information'!$E$10="CWS",P2194="Non-Lead", I2194="Non-Lead - Copper", R2194="Yes", K2194="Unknown")),
(AND('[1]PWS Information'!$E$10="CWS",P2194="Non-Lead", M2194="Non-Lead - Copper", R2194="Yes", N2194="Between 1989 and 2014")),
(AND('[1]PWS Information'!$E$10="CWS",P2194="Non-Lead", M2194="Non-Lead - Copper", R2194="Yes", N2194="After 2014")),
(AND('[1]PWS Information'!$E$10="CWS",P2194="Non-Lead", M2194="Non-Lead - Copper", R2194="Yes", N2194="Unknown")),
(AND('[1]PWS Information'!$E$10="CWS",P2194="Unknown")),
(AND('[1]PWS Information'!$E$10="NTNC",P2194="Unknown")))),"Tier 5",
"")))))</f>
        <v/>
      </c>
      <c r="Y2194" s="50"/>
      <c r="Z2194" s="50"/>
    </row>
    <row r="2195" spans="1:26" ht="30" x14ac:dyDescent="0.25">
      <c r="A2195" s="39">
        <v>634</v>
      </c>
      <c r="B2195" s="40">
        <v>1011</v>
      </c>
      <c r="C2195" s="41" t="s">
        <v>339</v>
      </c>
      <c r="D2195" s="41" t="s">
        <v>545</v>
      </c>
      <c r="E2195" s="41">
        <v>75144</v>
      </c>
      <c r="F2195" s="42"/>
      <c r="G2195" s="43"/>
      <c r="H2195" s="44"/>
      <c r="I2195" s="45" t="s">
        <v>47</v>
      </c>
      <c r="J2195" s="46" t="s">
        <v>37</v>
      </c>
      <c r="K2195" s="42" t="s">
        <v>40</v>
      </c>
      <c r="L2195" s="49"/>
      <c r="M2195" s="45" t="s">
        <v>47</v>
      </c>
      <c r="N2195" s="46" t="s">
        <v>40</v>
      </c>
      <c r="O2195" s="49"/>
      <c r="P2195" s="36" t="str">
        <f t="shared" si="34"/>
        <v>Non-Lead</v>
      </c>
      <c r="Q2195" s="39" t="s">
        <v>37</v>
      </c>
      <c r="R2195" s="39" t="s">
        <v>37</v>
      </c>
      <c r="S2195" s="39"/>
      <c r="T2195" s="50" t="s">
        <v>36</v>
      </c>
      <c r="U2195" s="50" t="s">
        <v>37</v>
      </c>
      <c r="V2195" s="50" t="s">
        <v>37</v>
      </c>
      <c r="W2195" s="50" t="s">
        <v>37</v>
      </c>
      <c r="X2195" s="51" t="str">
        <f>IF((OR((AND('[1]PWS Information'!$E$10="CWS",T2195="Single Family Residence",P2195="Lead")),
(AND('[1]PWS Information'!$E$10="CWS",T2195="Multiple Family Residence",'[1]PWS Information'!$E$11="Yes",P2195="Lead")),
(AND('[1]PWS Information'!$E$10="NTNC",P2195="Lead")))),"Tier 1",
IF((OR((AND('[1]PWS Information'!$E$10="CWS",T2195="Multiple Family Residence",'[1]PWS Information'!$E$11="No",P2195="Lead")),
(AND('[1]PWS Information'!$E$10="CWS",T2195="Other",P2195="Lead")),
(AND('[1]PWS Information'!$E$10="CWS",T2195="Building",P2195="Lead")))),"Tier 2",
IF((OR((AND('[1]PWS Information'!$E$10="CWS",T2195="Single Family Residence",P2195="Galvanized Requiring Replacement")),
(AND('[1]PWS Information'!$E$10="CWS",T2195="Single Family Residence",P2195="Galvanized Requiring Replacement",Q2195="Yes")),
(AND('[1]PWS Information'!$E$10="NTNC",P2195="Galvanized Requiring Replacement")),
(AND('[1]PWS Information'!$E$10="NTNC",T2195="Single Family Residence",Q2195="Yes")))),"Tier 3",
IF((OR((AND('[1]PWS Information'!$E$10="CWS",T2195="Single Family Residence",R2195="Yes",P2195="Non-Lead", I2195="Non-Lead - Copper",K2195="Before 1989")),
(AND('[1]PWS Information'!$E$10="CWS",T2195="Single Family Residence",R2195="Yes",P2195="Non-Lead", M2195="Non-Lead - Copper",N2195="Before 1989")))),"Tier 4",
IF((OR((AND('[1]PWS Information'!$E$10="NTNC",P2195="Non-Lead")),
(AND('[1]PWS Information'!$E$10="CWS",P2195="Non-Lead",R2195="")),
(AND('[1]PWS Information'!$E$10="CWS",P2195="Non-Lead",R2195="No")),
(AND('[1]PWS Information'!$E$10="CWS",P2195="Non-Lead",R2195="Don't Know")),
(AND('[1]PWS Information'!$E$10="CWS",P2195="Non-Lead", I2195="Non-Lead - Copper", R2195="Yes", K2195="Between 1989 and 2014")),
(AND('[1]PWS Information'!$E$10="CWS",P2195="Non-Lead", I2195="Non-Lead - Copper", R2195="Yes", K2195="After 2014")),
(AND('[1]PWS Information'!$E$10="CWS",P2195="Non-Lead", I2195="Non-Lead - Copper", R2195="Yes", K2195="Unknown")),
(AND('[1]PWS Information'!$E$10="CWS",P2195="Non-Lead", M2195="Non-Lead - Copper", R2195="Yes", N2195="Between 1989 and 2014")),
(AND('[1]PWS Information'!$E$10="CWS",P2195="Non-Lead", M2195="Non-Lead - Copper", R2195="Yes", N2195="After 2014")),
(AND('[1]PWS Information'!$E$10="CWS",P2195="Non-Lead", M2195="Non-Lead - Copper", R2195="Yes", N2195="Unknown")),
(AND('[1]PWS Information'!$E$10="CWS",P2195="Unknown")),
(AND('[1]PWS Information'!$E$10="NTNC",P2195="Unknown")))),"Tier 5",
"")))))</f>
        <v>Tier 5</v>
      </c>
      <c r="Y2195" s="50"/>
      <c r="Z2195" s="50"/>
    </row>
    <row r="2196" spans="1:26" x14ac:dyDescent="0.25">
      <c r="A2196" s="39"/>
      <c r="B2196" s="40"/>
      <c r="C2196" s="41"/>
      <c r="D2196" s="41"/>
      <c r="E2196" s="41"/>
      <c r="F2196" s="42"/>
      <c r="G2196" s="43"/>
      <c r="H2196" s="44"/>
      <c r="I2196" s="45"/>
      <c r="J2196" s="46"/>
      <c r="K2196" s="42"/>
      <c r="L2196" s="49"/>
      <c r="M2196" s="45"/>
      <c r="N2196" s="46"/>
      <c r="O2196" s="49"/>
      <c r="P2196" s="36" t="str">
        <f t="shared" si="34"/>
        <v/>
      </c>
      <c r="Q2196" s="39"/>
      <c r="R2196" s="39"/>
      <c r="S2196" s="39"/>
      <c r="T2196" s="50"/>
      <c r="U2196" s="50"/>
      <c r="V2196" s="50"/>
      <c r="W2196" s="50"/>
      <c r="X2196" s="51" t="str">
        <f>IF((OR((AND('[1]PWS Information'!$E$10="CWS",T2196="Single Family Residence",P2196="Lead")),
(AND('[1]PWS Information'!$E$10="CWS",T2196="Multiple Family Residence",'[1]PWS Information'!$E$11="Yes",P2196="Lead")),
(AND('[1]PWS Information'!$E$10="NTNC",P2196="Lead")))),"Tier 1",
IF((OR((AND('[1]PWS Information'!$E$10="CWS",T2196="Multiple Family Residence",'[1]PWS Information'!$E$11="No",P2196="Lead")),
(AND('[1]PWS Information'!$E$10="CWS",T2196="Other",P2196="Lead")),
(AND('[1]PWS Information'!$E$10="CWS",T2196="Building",P2196="Lead")))),"Tier 2",
IF((OR((AND('[1]PWS Information'!$E$10="CWS",T2196="Single Family Residence",P2196="Galvanized Requiring Replacement")),
(AND('[1]PWS Information'!$E$10="CWS",T2196="Single Family Residence",P2196="Galvanized Requiring Replacement",Q2196="Yes")),
(AND('[1]PWS Information'!$E$10="NTNC",P2196="Galvanized Requiring Replacement")),
(AND('[1]PWS Information'!$E$10="NTNC",T2196="Single Family Residence",Q2196="Yes")))),"Tier 3",
IF((OR((AND('[1]PWS Information'!$E$10="CWS",T2196="Single Family Residence",R2196="Yes",P2196="Non-Lead", I2196="Non-Lead - Copper",K2196="Before 1989")),
(AND('[1]PWS Information'!$E$10="CWS",T2196="Single Family Residence",R2196="Yes",P2196="Non-Lead", M2196="Non-Lead - Copper",N2196="Before 1989")))),"Tier 4",
IF((OR((AND('[1]PWS Information'!$E$10="NTNC",P2196="Non-Lead")),
(AND('[1]PWS Information'!$E$10="CWS",P2196="Non-Lead",R2196="")),
(AND('[1]PWS Information'!$E$10="CWS",P2196="Non-Lead",R2196="No")),
(AND('[1]PWS Information'!$E$10="CWS",P2196="Non-Lead",R2196="Don't Know")),
(AND('[1]PWS Information'!$E$10="CWS",P2196="Non-Lead", I2196="Non-Lead - Copper", R2196="Yes", K2196="Between 1989 and 2014")),
(AND('[1]PWS Information'!$E$10="CWS",P2196="Non-Lead", I2196="Non-Lead - Copper", R2196="Yes", K2196="After 2014")),
(AND('[1]PWS Information'!$E$10="CWS",P2196="Non-Lead", I2196="Non-Lead - Copper", R2196="Yes", K2196="Unknown")),
(AND('[1]PWS Information'!$E$10="CWS",P2196="Non-Lead", M2196="Non-Lead - Copper", R2196="Yes", N2196="Between 1989 and 2014")),
(AND('[1]PWS Information'!$E$10="CWS",P2196="Non-Lead", M2196="Non-Lead - Copper", R2196="Yes", N2196="After 2014")),
(AND('[1]PWS Information'!$E$10="CWS",P2196="Non-Lead", M2196="Non-Lead - Copper", R2196="Yes", N2196="Unknown")),
(AND('[1]PWS Information'!$E$10="CWS",P2196="Unknown")),
(AND('[1]PWS Information'!$E$10="NTNC",P2196="Unknown")))),"Tier 5",
"")))))</f>
        <v/>
      </c>
      <c r="Y2196" s="50"/>
      <c r="Z2196" s="50"/>
    </row>
    <row r="2197" spans="1:26" x14ac:dyDescent="0.25">
      <c r="A2197" s="39"/>
      <c r="B2197" s="40"/>
      <c r="C2197" s="41"/>
      <c r="D2197" s="41"/>
      <c r="E2197" s="41"/>
      <c r="F2197" s="42"/>
      <c r="G2197" s="43"/>
      <c r="H2197" s="44"/>
      <c r="I2197" s="45"/>
      <c r="J2197" s="46"/>
      <c r="K2197" s="42"/>
      <c r="L2197" s="49"/>
      <c r="M2197" s="45"/>
      <c r="N2197" s="46"/>
      <c r="O2197" s="49"/>
      <c r="P2197" s="36" t="str">
        <f t="shared" si="34"/>
        <v/>
      </c>
      <c r="Q2197" s="39"/>
      <c r="R2197" s="39"/>
      <c r="S2197" s="39"/>
      <c r="T2197" s="50"/>
      <c r="U2197" s="50"/>
      <c r="V2197" s="50"/>
      <c r="W2197" s="50"/>
      <c r="X2197" s="51" t="str">
        <f>IF((OR((AND('[1]PWS Information'!$E$10="CWS",T2197="Single Family Residence",P2197="Lead")),
(AND('[1]PWS Information'!$E$10="CWS",T2197="Multiple Family Residence",'[1]PWS Information'!$E$11="Yes",P2197="Lead")),
(AND('[1]PWS Information'!$E$10="NTNC",P2197="Lead")))),"Tier 1",
IF((OR((AND('[1]PWS Information'!$E$10="CWS",T2197="Multiple Family Residence",'[1]PWS Information'!$E$11="No",P2197="Lead")),
(AND('[1]PWS Information'!$E$10="CWS",T2197="Other",P2197="Lead")),
(AND('[1]PWS Information'!$E$10="CWS",T2197="Building",P2197="Lead")))),"Tier 2",
IF((OR((AND('[1]PWS Information'!$E$10="CWS",T2197="Single Family Residence",P2197="Galvanized Requiring Replacement")),
(AND('[1]PWS Information'!$E$10="CWS",T2197="Single Family Residence",P2197="Galvanized Requiring Replacement",Q2197="Yes")),
(AND('[1]PWS Information'!$E$10="NTNC",P2197="Galvanized Requiring Replacement")),
(AND('[1]PWS Information'!$E$10="NTNC",T2197="Single Family Residence",Q2197="Yes")))),"Tier 3",
IF((OR((AND('[1]PWS Information'!$E$10="CWS",T2197="Single Family Residence",R2197="Yes",P2197="Non-Lead", I2197="Non-Lead - Copper",K2197="Before 1989")),
(AND('[1]PWS Information'!$E$10="CWS",T2197="Single Family Residence",R2197="Yes",P2197="Non-Lead", M2197="Non-Lead - Copper",N2197="Before 1989")))),"Tier 4",
IF((OR((AND('[1]PWS Information'!$E$10="NTNC",P2197="Non-Lead")),
(AND('[1]PWS Information'!$E$10="CWS",P2197="Non-Lead",R2197="")),
(AND('[1]PWS Information'!$E$10="CWS",P2197="Non-Lead",R2197="No")),
(AND('[1]PWS Information'!$E$10="CWS",P2197="Non-Lead",R2197="Don't Know")),
(AND('[1]PWS Information'!$E$10="CWS",P2197="Non-Lead", I2197="Non-Lead - Copper", R2197="Yes", K2197="Between 1989 and 2014")),
(AND('[1]PWS Information'!$E$10="CWS",P2197="Non-Lead", I2197="Non-Lead - Copper", R2197="Yes", K2197="After 2014")),
(AND('[1]PWS Information'!$E$10="CWS",P2197="Non-Lead", I2197="Non-Lead - Copper", R2197="Yes", K2197="Unknown")),
(AND('[1]PWS Information'!$E$10="CWS",P2197="Non-Lead", M2197="Non-Lead - Copper", R2197="Yes", N2197="Between 1989 and 2014")),
(AND('[1]PWS Information'!$E$10="CWS",P2197="Non-Lead", M2197="Non-Lead - Copper", R2197="Yes", N2197="After 2014")),
(AND('[1]PWS Information'!$E$10="CWS",P2197="Non-Lead", M2197="Non-Lead - Copper", R2197="Yes", N2197="Unknown")),
(AND('[1]PWS Information'!$E$10="CWS",P2197="Unknown")),
(AND('[1]PWS Information'!$E$10="NTNC",P2197="Unknown")))),"Tier 5",
"")))))</f>
        <v/>
      </c>
      <c r="Y2197" s="50"/>
      <c r="Z2197" s="50"/>
    </row>
    <row r="2198" spans="1:26" x14ac:dyDescent="0.25">
      <c r="A2198" s="39"/>
      <c r="B2198" s="40"/>
      <c r="C2198" s="41"/>
      <c r="D2198" s="41"/>
      <c r="E2198" s="41"/>
      <c r="F2198" s="42"/>
      <c r="G2198" s="43"/>
      <c r="H2198" s="44"/>
      <c r="I2198" s="45"/>
      <c r="J2198" s="46"/>
      <c r="K2198" s="42"/>
      <c r="L2198" s="49"/>
      <c r="M2198" s="45"/>
      <c r="N2198" s="46"/>
      <c r="O2198" s="49"/>
      <c r="P2198" s="36" t="str">
        <f t="shared" si="34"/>
        <v/>
      </c>
      <c r="Q2198" s="39"/>
      <c r="R2198" s="39"/>
      <c r="S2198" s="39"/>
      <c r="T2198" s="50"/>
      <c r="U2198" s="50"/>
      <c r="V2198" s="50"/>
      <c r="W2198" s="50"/>
      <c r="X2198" s="51" t="str">
        <f>IF((OR((AND('[1]PWS Information'!$E$10="CWS",T2198="Single Family Residence",P2198="Lead")),
(AND('[1]PWS Information'!$E$10="CWS",T2198="Multiple Family Residence",'[1]PWS Information'!$E$11="Yes",P2198="Lead")),
(AND('[1]PWS Information'!$E$10="NTNC",P2198="Lead")))),"Tier 1",
IF((OR((AND('[1]PWS Information'!$E$10="CWS",T2198="Multiple Family Residence",'[1]PWS Information'!$E$11="No",P2198="Lead")),
(AND('[1]PWS Information'!$E$10="CWS",T2198="Other",P2198="Lead")),
(AND('[1]PWS Information'!$E$10="CWS",T2198="Building",P2198="Lead")))),"Tier 2",
IF((OR((AND('[1]PWS Information'!$E$10="CWS",T2198="Single Family Residence",P2198="Galvanized Requiring Replacement")),
(AND('[1]PWS Information'!$E$10="CWS",T2198="Single Family Residence",P2198="Galvanized Requiring Replacement",Q2198="Yes")),
(AND('[1]PWS Information'!$E$10="NTNC",P2198="Galvanized Requiring Replacement")),
(AND('[1]PWS Information'!$E$10="NTNC",T2198="Single Family Residence",Q2198="Yes")))),"Tier 3",
IF((OR((AND('[1]PWS Information'!$E$10="CWS",T2198="Single Family Residence",R2198="Yes",P2198="Non-Lead", I2198="Non-Lead - Copper",K2198="Before 1989")),
(AND('[1]PWS Information'!$E$10="CWS",T2198="Single Family Residence",R2198="Yes",P2198="Non-Lead", M2198="Non-Lead - Copper",N2198="Before 1989")))),"Tier 4",
IF((OR((AND('[1]PWS Information'!$E$10="NTNC",P2198="Non-Lead")),
(AND('[1]PWS Information'!$E$10="CWS",P2198="Non-Lead",R2198="")),
(AND('[1]PWS Information'!$E$10="CWS",P2198="Non-Lead",R2198="No")),
(AND('[1]PWS Information'!$E$10="CWS",P2198="Non-Lead",R2198="Don't Know")),
(AND('[1]PWS Information'!$E$10="CWS",P2198="Non-Lead", I2198="Non-Lead - Copper", R2198="Yes", K2198="Between 1989 and 2014")),
(AND('[1]PWS Information'!$E$10="CWS",P2198="Non-Lead", I2198="Non-Lead - Copper", R2198="Yes", K2198="After 2014")),
(AND('[1]PWS Information'!$E$10="CWS",P2198="Non-Lead", I2198="Non-Lead - Copper", R2198="Yes", K2198="Unknown")),
(AND('[1]PWS Information'!$E$10="CWS",P2198="Non-Lead", M2198="Non-Lead - Copper", R2198="Yes", N2198="Between 1989 and 2014")),
(AND('[1]PWS Information'!$E$10="CWS",P2198="Non-Lead", M2198="Non-Lead - Copper", R2198="Yes", N2198="After 2014")),
(AND('[1]PWS Information'!$E$10="CWS",P2198="Non-Lead", M2198="Non-Lead - Copper", R2198="Yes", N2198="Unknown")),
(AND('[1]PWS Information'!$E$10="CWS",P2198="Unknown")),
(AND('[1]PWS Information'!$E$10="NTNC",P2198="Unknown")))),"Tier 5",
"")))))</f>
        <v/>
      </c>
      <c r="Y2198" s="50"/>
      <c r="Z2198" s="50"/>
    </row>
    <row r="2199" spans="1:26" x14ac:dyDescent="0.25">
      <c r="A2199" s="39"/>
      <c r="B2199" s="40"/>
      <c r="C2199" s="41"/>
      <c r="D2199" s="41"/>
      <c r="E2199" s="41"/>
      <c r="F2199" s="42"/>
      <c r="G2199" s="43"/>
      <c r="H2199" s="44"/>
      <c r="I2199" s="45"/>
      <c r="J2199" s="46"/>
      <c r="K2199" s="42"/>
      <c r="L2199" s="49"/>
      <c r="M2199" s="45"/>
      <c r="N2199" s="46"/>
      <c r="O2199" s="49"/>
      <c r="P2199" s="36" t="str">
        <f t="shared" si="34"/>
        <v/>
      </c>
      <c r="Q2199" s="39"/>
      <c r="R2199" s="39"/>
      <c r="S2199" s="39"/>
      <c r="T2199" s="50"/>
      <c r="U2199" s="50"/>
      <c r="V2199" s="50"/>
      <c r="W2199" s="50"/>
      <c r="X2199" s="51" t="str">
        <f>IF((OR((AND('[1]PWS Information'!$E$10="CWS",T2199="Single Family Residence",P2199="Lead")),
(AND('[1]PWS Information'!$E$10="CWS",T2199="Multiple Family Residence",'[1]PWS Information'!$E$11="Yes",P2199="Lead")),
(AND('[1]PWS Information'!$E$10="NTNC",P2199="Lead")))),"Tier 1",
IF((OR((AND('[1]PWS Information'!$E$10="CWS",T2199="Multiple Family Residence",'[1]PWS Information'!$E$11="No",P2199="Lead")),
(AND('[1]PWS Information'!$E$10="CWS",T2199="Other",P2199="Lead")),
(AND('[1]PWS Information'!$E$10="CWS",T2199="Building",P2199="Lead")))),"Tier 2",
IF((OR((AND('[1]PWS Information'!$E$10="CWS",T2199="Single Family Residence",P2199="Galvanized Requiring Replacement")),
(AND('[1]PWS Information'!$E$10="CWS",T2199="Single Family Residence",P2199="Galvanized Requiring Replacement",Q2199="Yes")),
(AND('[1]PWS Information'!$E$10="NTNC",P2199="Galvanized Requiring Replacement")),
(AND('[1]PWS Information'!$E$10="NTNC",T2199="Single Family Residence",Q2199="Yes")))),"Tier 3",
IF((OR((AND('[1]PWS Information'!$E$10="CWS",T2199="Single Family Residence",R2199="Yes",P2199="Non-Lead", I2199="Non-Lead - Copper",K2199="Before 1989")),
(AND('[1]PWS Information'!$E$10="CWS",T2199="Single Family Residence",R2199="Yes",P2199="Non-Lead", M2199="Non-Lead - Copper",N2199="Before 1989")))),"Tier 4",
IF((OR((AND('[1]PWS Information'!$E$10="NTNC",P2199="Non-Lead")),
(AND('[1]PWS Information'!$E$10="CWS",P2199="Non-Lead",R2199="")),
(AND('[1]PWS Information'!$E$10="CWS",P2199="Non-Lead",R2199="No")),
(AND('[1]PWS Information'!$E$10="CWS",P2199="Non-Lead",R2199="Don't Know")),
(AND('[1]PWS Information'!$E$10="CWS",P2199="Non-Lead", I2199="Non-Lead - Copper", R2199="Yes", K2199="Between 1989 and 2014")),
(AND('[1]PWS Information'!$E$10="CWS",P2199="Non-Lead", I2199="Non-Lead - Copper", R2199="Yes", K2199="After 2014")),
(AND('[1]PWS Information'!$E$10="CWS",P2199="Non-Lead", I2199="Non-Lead - Copper", R2199="Yes", K2199="Unknown")),
(AND('[1]PWS Information'!$E$10="CWS",P2199="Non-Lead", M2199="Non-Lead - Copper", R2199="Yes", N2199="Between 1989 and 2014")),
(AND('[1]PWS Information'!$E$10="CWS",P2199="Non-Lead", M2199="Non-Lead - Copper", R2199="Yes", N2199="After 2014")),
(AND('[1]PWS Information'!$E$10="CWS",P2199="Non-Lead", M2199="Non-Lead - Copper", R2199="Yes", N2199="Unknown")),
(AND('[1]PWS Information'!$E$10="CWS",P2199="Unknown")),
(AND('[1]PWS Information'!$E$10="NTNC",P2199="Unknown")))),"Tier 5",
"")))))</f>
        <v/>
      </c>
      <c r="Y2199" s="50"/>
      <c r="Z2199" s="50"/>
    </row>
    <row r="2200" spans="1:26" x14ac:dyDescent="0.25">
      <c r="A2200" s="39"/>
      <c r="B2200" s="40"/>
      <c r="C2200" s="41"/>
      <c r="D2200" s="41"/>
      <c r="E2200" s="41"/>
      <c r="F2200" s="42"/>
      <c r="G2200" s="43"/>
      <c r="H2200" s="44"/>
      <c r="I2200" s="45"/>
      <c r="J2200" s="46"/>
      <c r="K2200" s="42"/>
      <c r="L2200" s="49"/>
      <c r="M2200" s="45"/>
      <c r="N2200" s="46"/>
      <c r="O2200" s="49"/>
      <c r="P2200" s="36" t="str">
        <f t="shared" si="34"/>
        <v/>
      </c>
      <c r="Q2200" s="39"/>
      <c r="R2200" s="39"/>
      <c r="S2200" s="39"/>
      <c r="T2200" s="50"/>
      <c r="U2200" s="50"/>
      <c r="V2200" s="50"/>
      <c r="W2200" s="50"/>
      <c r="X2200" s="51" t="str">
        <f>IF((OR((AND('[1]PWS Information'!$E$10="CWS",T2200="Single Family Residence",P2200="Lead")),
(AND('[1]PWS Information'!$E$10="CWS",T2200="Multiple Family Residence",'[1]PWS Information'!$E$11="Yes",P2200="Lead")),
(AND('[1]PWS Information'!$E$10="NTNC",P2200="Lead")))),"Tier 1",
IF((OR((AND('[1]PWS Information'!$E$10="CWS",T2200="Multiple Family Residence",'[1]PWS Information'!$E$11="No",P2200="Lead")),
(AND('[1]PWS Information'!$E$10="CWS",T2200="Other",P2200="Lead")),
(AND('[1]PWS Information'!$E$10="CWS",T2200="Building",P2200="Lead")))),"Tier 2",
IF((OR((AND('[1]PWS Information'!$E$10="CWS",T2200="Single Family Residence",P2200="Galvanized Requiring Replacement")),
(AND('[1]PWS Information'!$E$10="CWS",T2200="Single Family Residence",P2200="Galvanized Requiring Replacement",Q2200="Yes")),
(AND('[1]PWS Information'!$E$10="NTNC",P2200="Galvanized Requiring Replacement")),
(AND('[1]PWS Information'!$E$10="NTNC",T2200="Single Family Residence",Q2200="Yes")))),"Tier 3",
IF((OR((AND('[1]PWS Information'!$E$10="CWS",T2200="Single Family Residence",R2200="Yes",P2200="Non-Lead", I2200="Non-Lead - Copper",K2200="Before 1989")),
(AND('[1]PWS Information'!$E$10="CWS",T2200="Single Family Residence",R2200="Yes",P2200="Non-Lead", M2200="Non-Lead - Copper",N2200="Before 1989")))),"Tier 4",
IF((OR((AND('[1]PWS Information'!$E$10="NTNC",P2200="Non-Lead")),
(AND('[1]PWS Information'!$E$10="CWS",P2200="Non-Lead",R2200="")),
(AND('[1]PWS Information'!$E$10="CWS",P2200="Non-Lead",R2200="No")),
(AND('[1]PWS Information'!$E$10="CWS",P2200="Non-Lead",R2200="Don't Know")),
(AND('[1]PWS Information'!$E$10="CWS",P2200="Non-Lead", I2200="Non-Lead - Copper", R2200="Yes", K2200="Between 1989 and 2014")),
(AND('[1]PWS Information'!$E$10="CWS",P2200="Non-Lead", I2200="Non-Lead - Copper", R2200="Yes", K2200="After 2014")),
(AND('[1]PWS Information'!$E$10="CWS",P2200="Non-Lead", I2200="Non-Lead - Copper", R2200="Yes", K2200="Unknown")),
(AND('[1]PWS Information'!$E$10="CWS",P2200="Non-Lead", M2200="Non-Lead - Copper", R2200="Yes", N2200="Between 1989 and 2014")),
(AND('[1]PWS Information'!$E$10="CWS",P2200="Non-Lead", M2200="Non-Lead - Copper", R2200="Yes", N2200="After 2014")),
(AND('[1]PWS Information'!$E$10="CWS",P2200="Non-Lead", M2200="Non-Lead - Copper", R2200="Yes", N2200="Unknown")),
(AND('[1]PWS Information'!$E$10="CWS",P2200="Unknown")),
(AND('[1]PWS Information'!$E$10="NTNC",P2200="Unknown")))),"Tier 5",
"")))))</f>
        <v/>
      </c>
      <c r="Y2200" s="50"/>
      <c r="Z2200" s="50"/>
    </row>
    <row r="2201" spans="1:26" x14ac:dyDescent="0.25">
      <c r="A2201" s="39"/>
      <c r="B2201" s="40"/>
      <c r="C2201" s="41"/>
      <c r="D2201" s="41"/>
      <c r="E2201" s="41"/>
      <c r="F2201" s="42"/>
      <c r="G2201" s="43"/>
      <c r="H2201" s="44"/>
      <c r="I2201" s="45"/>
      <c r="J2201" s="46"/>
      <c r="K2201" s="42"/>
      <c r="L2201" s="49"/>
      <c r="M2201" s="45"/>
      <c r="N2201" s="46"/>
      <c r="O2201" s="49"/>
      <c r="P2201" s="36" t="str">
        <f t="shared" si="34"/>
        <v/>
      </c>
      <c r="Q2201" s="39"/>
      <c r="R2201" s="39"/>
      <c r="S2201" s="39"/>
      <c r="T2201" s="50"/>
      <c r="U2201" s="50"/>
      <c r="V2201" s="50"/>
      <c r="W2201" s="50"/>
      <c r="X2201" s="51" t="str">
        <f>IF((OR((AND('[1]PWS Information'!$E$10="CWS",T2201="Single Family Residence",P2201="Lead")),
(AND('[1]PWS Information'!$E$10="CWS",T2201="Multiple Family Residence",'[1]PWS Information'!$E$11="Yes",P2201="Lead")),
(AND('[1]PWS Information'!$E$10="NTNC",P2201="Lead")))),"Tier 1",
IF((OR((AND('[1]PWS Information'!$E$10="CWS",T2201="Multiple Family Residence",'[1]PWS Information'!$E$11="No",P2201="Lead")),
(AND('[1]PWS Information'!$E$10="CWS",T2201="Other",P2201="Lead")),
(AND('[1]PWS Information'!$E$10="CWS",T2201="Building",P2201="Lead")))),"Tier 2",
IF((OR((AND('[1]PWS Information'!$E$10="CWS",T2201="Single Family Residence",P2201="Galvanized Requiring Replacement")),
(AND('[1]PWS Information'!$E$10="CWS",T2201="Single Family Residence",P2201="Galvanized Requiring Replacement",Q2201="Yes")),
(AND('[1]PWS Information'!$E$10="NTNC",P2201="Galvanized Requiring Replacement")),
(AND('[1]PWS Information'!$E$10="NTNC",T2201="Single Family Residence",Q2201="Yes")))),"Tier 3",
IF((OR((AND('[1]PWS Information'!$E$10="CWS",T2201="Single Family Residence",R2201="Yes",P2201="Non-Lead", I2201="Non-Lead - Copper",K2201="Before 1989")),
(AND('[1]PWS Information'!$E$10="CWS",T2201="Single Family Residence",R2201="Yes",P2201="Non-Lead", M2201="Non-Lead - Copper",N2201="Before 1989")))),"Tier 4",
IF((OR((AND('[1]PWS Information'!$E$10="NTNC",P2201="Non-Lead")),
(AND('[1]PWS Information'!$E$10="CWS",P2201="Non-Lead",R2201="")),
(AND('[1]PWS Information'!$E$10="CWS",P2201="Non-Lead",R2201="No")),
(AND('[1]PWS Information'!$E$10="CWS",P2201="Non-Lead",R2201="Don't Know")),
(AND('[1]PWS Information'!$E$10="CWS",P2201="Non-Lead", I2201="Non-Lead - Copper", R2201="Yes", K2201="Between 1989 and 2014")),
(AND('[1]PWS Information'!$E$10="CWS",P2201="Non-Lead", I2201="Non-Lead - Copper", R2201="Yes", K2201="After 2014")),
(AND('[1]PWS Information'!$E$10="CWS",P2201="Non-Lead", I2201="Non-Lead - Copper", R2201="Yes", K2201="Unknown")),
(AND('[1]PWS Information'!$E$10="CWS",P2201="Non-Lead", M2201="Non-Lead - Copper", R2201="Yes", N2201="Between 1989 and 2014")),
(AND('[1]PWS Information'!$E$10="CWS",P2201="Non-Lead", M2201="Non-Lead - Copper", R2201="Yes", N2201="After 2014")),
(AND('[1]PWS Information'!$E$10="CWS",P2201="Non-Lead", M2201="Non-Lead - Copper", R2201="Yes", N2201="Unknown")),
(AND('[1]PWS Information'!$E$10="CWS",P2201="Unknown")),
(AND('[1]PWS Information'!$E$10="NTNC",P2201="Unknown")))),"Tier 5",
"")))))</f>
        <v/>
      </c>
      <c r="Y2201" s="50"/>
      <c r="Z2201" s="50"/>
    </row>
    <row r="2202" spans="1:26" x14ac:dyDescent="0.25">
      <c r="A2202" s="39"/>
      <c r="B2202" s="40"/>
      <c r="C2202" s="41"/>
      <c r="D2202" s="41"/>
      <c r="E2202" s="41"/>
      <c r="F2202" s="42"/>
      <c r="G2202" s="43"/>
      <c r="H2202" s="44"/>
      <c r="I2202" s="45"/>
      <c r="J2202" s="46"/>
      <c r="K2202" s="42"/>
      <c r="L2202" s="49"/>
      <c r="M2202" s="45"/>
      <c r="N2202" s="46"/>
      <c r="O2202" s="49"/>
      <c r="P2202" s="36" t="str">
        <f t="shared" si="34"/>
        <v/>
      </c>
      <c r="Q2202" s="39"/>
      <c r="R2202" s="39"/>
      <c r="S2202" s="39"/>
      <c r="T2202" s="50"/>
      <c r="U2202" s="50"/>
      <c r="V2202" s="50"/>
      <c r="W2202" s="50"/>
      <c r="X2202" s="51" t="str">
        <f>IF((OR((AND('[1]PWS Information'!$E$10="CWS",T2202="Single Family Residence",P2202="Lead")),
(AND('[1]PWS Information'!$E$10="CWS",T2202="Multiple Family Residence",'[1]PWS Information'!$E$11="Yes",P2202="Lead")),
(AND('[1]PWS Information'!$E$10="NTNC",P2202="Lead")))),"Tier 1",
IF((OR((AND('[1]PWS Information'!$E$10="CWS",T2202="Multiple Family Residence",'[1]PWS Information'!$E$11="No",P2202="Lead")),
(AND('[1]PWS Information'!$E$10="CWS",T2202="Other",P2202="Lead")),
(AND('[1]PWS Information'!$E$10="CWS",T2202="Building",P2202="Lead")))),"Tier 2",
IF((OR((AND('[1]PWS Information'!$E$10="CWS",T2202="Single Family Residence",P2202="Galvanized Requiring Replacement")),
(AND('[1]PWS Information'!$E$10="CWS",T2202="Single Family Residence",P2202="Galvanized Requiring Replacement",Q2202="Yes")),
(AND('[1]PWS Information'!$E$10="NTNC",P2202="Galvanized Requiring Replacement")),
(AND('[1]PWS Information'!$E$10="NTNC",T2202="Single Family Residence",Q2202="Yes")))),"Tier 3",
IF((OR((AND('[1]PWS Information'!$E$10="CWS",T2202="Single Family Residence",R2202="Yes",P2202="Non-Lead", I2202="Non-Lead - Copper",K2202="Before 1989")),
(AND('[1]PWS Information'!$E$10="CWS",T2202="Single Family Residence",R2202="Yes",P2202="Non-Lead", M2202="Non-Lead - Copper",N2202="Before 1989")))),"Tier 4",
IF((OR((AND('[1]PWS Information'!$E$10="NTNC",P2202="Non-Lead")),
(AND('[1]PWS Information'!$E$10="CWS",P2202="Non-Lead",R2202="")),
(AND('[1]PWS Information'!$E$10="CWS",P2202="Non-Lead",R2202="No")),
(AND('[1]PWS Information'!$E$10="CWS",P2202="Non-Lead",R2202="Don't Know")),
(AND('[1]PWS Information'!$E$10="CWS",P2202="Non-Lead", I2202="Non-Lead - Copper", R2202="Yes", K2202="Between 1989 and 2014")),
(AND('[1]PWS Information'!$E$10="CWS",P2202="Non-Lead", I2202="Non-Lead - Copper", R2202="Yes", K2202="After 2014")),
(AND('[1]PWS Information'!$E$10="CWS",P2202="Non-Lead", I2202="Non-Lead - Copper", R2202="Yes", K2202="Unknown")),
(AND('[1]PWS Information'!$E$10="CWS",P2202="Non-Lead", M2202="Non-Lead - Copper", R2202="Yes", N2202="Between 1989 and 2014")),
(AND('[1]PWS Information'!$E$10="CWS",P2202="Non-Lead", M2202="Non-Lead - Copper", R2202="Yes", N2202="After 2014")),
(AND('[1]PWS Information'!$E$10="CWS",P2202="Non-Lead", M2202="Non-Lead - Copper", R2202="Yes", N2202="Unknown")),
(AND('[1]PWS Information'!$E$10="CWS",P2202="Unknown")),
(AND('[1]PWS Information'!$E$10="NTNC",P2202="Unknown")))),"Tier 5",
"")))))</f>
        <v/>
      </c>
      <c r="Y2202" s="50"/>
      <c r="Z2202" s="50"/>
    </row>
    <row r="2203" spans="1:26" ht="30" x14ac:dyDescent="0.25">
      <c r="A2203" s="39">
        <v>2197</v>
      </c>
      <c r="B2203" s="40"/>
      <c r="C2203" s="41" t="s">
        <v>546</v>
      </c>
      <c r="D2203" s="41" t="s">
        <v>522</v>
      </c>
      <c r="E2203" s="41">
        <v>75144</v>
      </c>
      <c r="F2203" s="42"/>
      <c r="G2203" s="43"/>
      <c r="H2203" s="44"/>
      <c r="I2203" s="45" t="s">
        <v>47</v>
      </c>
      <c r="J2203" s="46" t="s">
        <v>37</v>
      </c>
      <c r="K2203" s="42" t="s">
        <v>41</v>
      </c>
      <c r="L2203" s="49"/>
      <c r="M2203" s="45" t="s">
        <v>59</v>
      </c>
      <c r="N2203" s="46" t="s">
        <v>49</v>
      </c>
      <c r="O2203" s="49"/>
      <c r="P2203" s="36" t="str">
        <f t="shared" si="34"/>
        <v>Unknown</v>
      </c>
      <c r="Q2203" s="39" t="s">
        <v>46</v>
      </c>
      <c r="R2203" s="39" t="s">
        <v>46</v>
      </c>
      <c r="S2203" s="39"/>
      <c r="T2203" s="50" t="s">
        <v>36</v>
      </c>
      <c r="U2203" s="50" t="s">
        <v>37</v>
      </c>
      <c r="V2203" s="50" t="s">
        <v>49</v>
      </c>
      <c r="W2203" s="50" t="s">
        <v>37</v>
      </c>
      <c r="X2203" s="51" t="str">
        <f>IF((OR((AND('[1]PWS Information'!$E$10="CWS",T2203="Single Family Residence",P2203="Lead")),
(AND('[1]PWS Information'!$E$10="CWS",T2203="Multiple Family Residence",'[1]PWS Information'!$E$11="Yes",P2203="Lead")),
(AND('[1]PWS Information'!$E$10="NTNC",P2203="Lead")))),"Tier 1",
IF((OR((AND('[1]PWS Information'!$E$10="CWS",T2203="Multiple Family Residence",'[1]PWS Information'!$E$11="No",P2203="Lead")),
(AND('[1]PWS Information'!$E$10="CWS",T2203="Other",P2203="Lead")),
(AND('[1]PWS Information'!$E$10="CWS",T2203="Building",P2203="Lead")))),"Tier 2",
IF((OR((AND('[1]PWS Information'!$E$10="CWS",T2203="Single Family Residence",P2203="Galvanized Requiring Replacement")),
(AND('[1]PWS Information'!$E$10="CWS",T2203="Single Family Residence",P2203="Galvanized Requiring Replacement",Q2203="Yes")),
(AND('[1]PWS Information'!$E$10="NTNC",P2203="Galvanized Requiring Replacement")),
(AND('[1]PWS Information'!$E$10="NTNC",T2203="Single Family Residence",Q2203="Yes")))),"Tier 3",
IF((OR((AND('[1]PWS Information'!$E$10="CWS",T2203="Single Family Residence",R2203="Yes",P2203="Non-Lead", I2203="Non-Lead - Copper",K2203="Before 1989")),
(AND('[1]PWS Information'!$E$10="CWS",T2203="Single Family Residence",R2203="Yes",P2203="Non-Lead", M2203="Non-Lead - Copper",N2203="Before 1989")))),"Tier 4",
IF((OR((AND('[1]PWS Information'!$E$10="NTNC",P2203="Non-Lead")),
(AND('[1]PWS Information'!$E$10="CWS",P2203="Non-Lead",R2203="")),
(AND('[1]PWS Information'!$E$10="CWS",P2203="Non-Lead",R2203="No")),
(AND('[1]PWS Information'!$E$10="CWS",P2203="Non-Lead",R2203="Don't Know")),
(AND('[1]PWS Information'!$E$10="CWS",P2203="Non-Lead", I2203="Non-Lead - Copper", R2203="Yes", K2203="Between 1989 and 2014")),
(AND('[1]PWS Information'!$E$10="CWS",P2203="Non-Lead", I2203="Non-Lead - Copper", R2203="Yes", K2203="After 2014")),
(AND('[1]PWS Information'!$E$10="CWS",P2203="Non-Lead", I2203="Non-Lead - Copper", R2203="Yes", K2203="Unknown")),
(AND('[1]PWS Information'!$E$10="CWS",P2203="Non-Lead", M2203="Non-Lead - Copper", R2203="Yes", N2203="Between 1989 and 2014")),
(AND('[1]PWS Information'!$E$10="CWS",P2203="Non-Lead", M2203="Non-Lead - Copper", R2203="Yes", N2203="After 2014")),
(AND('[1]PWS Information'!$E$10="CWS",P2203="Non-Lead", M2203="Non-Lead - Copper", R2203="Yes", N2203="Unknown")),
(AND('[1]PWS Information'!$E$10="CWS",P2203="Unknown")),
(AND('[1]PWS Information'!$E$10="NTNC",P2203="Unknown")))),"Tier 5",
"")))))</f>
        <v>Tier 5</v>
      </c>
      <c r="Y2203" s="50"/>
      <c r="Z2203" s="50"/>
    </row>
    <row r="2204" spans="1:26" ht="30" x14ac:dyDescent="0.25">
      <c r="A2204" s="39">
        <v>2223</v>
      </c>
      <c r="B2204" s="40">
        <v>6412</v>
      </c>
      <c r="C2204" s="41" t="s">
        <v>235</v>
      </c>
      <c r="D2204" s="41" t="s">
        <v>522</v>
      </c>
      <c r="E2204" s="41">
        <v>75144</v>
      </c>
      <c r="F2204" s="42"/>
      <c r="G2204" s="43"/>
      <c r="H2204" s="44"/>
      <c r="I2204" s="45" t="s">
        <v>47</v>
      </c>
      <c r="J2204" s="46" t="s">
        <v>37</v>
      </c>
      <c r="K2204" s="42" t="s">
        <v>41</v>
      </c>
      <c r="L2204" s="49"/>
      <c r="M2204" s="45" t="s">
        <v>47</v>
      </c>
      <c r="N2204" s="46" t="s">
        <v>40</v>
      </c>
      <c r="O2204" s="49"/>
      <c r="P2204" s="36" t="str">
        <f t="shared" si="34"/>
        <v>Non-Lead</v>
      </c>
      <c r="Q2204" s="39" t="s">
        <v>37</v>
      </c>
      <c r="R2204" s="39" t="s">
        <v>37</v>
      </c>
      <c r="S2204" s="39"/>
      <c r="T2204" s="50" t="s">
        <v>36</v>
      </c>
      <c r="U2204" s="50" t="s">
        <v>37</v>
      </c>
      <c r="V2204" s="50" t="s">
        <v>34</v>
      </c>
      <c r="W2204" s="50" t="s">
        <v>37</v>
      </c>
      <c r="X2204" s="51" t="str">
        <f>IF((OR((AND('[1]PWS Information'!$E$10="CWS",T2204="Single Family Residence",P2204="Lead")),
(AND('[1]PWS Information'!$E$10="CWS",T2204="Multiple Family Residence",'[1]PWS Information'!$E$11="Yes",P2204="Lead")),
(AND('[1]PWS Information'!$E$10="NTNC",P2204="Lead")))),"Tier 1",
IF((OR((AND('[1]PWS Information'!$E$10="CWS",T2204="Multiple Family Residence",'[1]PWS Information'!$E$11="No",P2204="Lead")),
(AND('[1]PWS Information'!$E$10="CWS",T2204="Other",P2204="Lead")),
(AND('[1]PWS Information'!$E$10="CWS",T2204="Building",P2204="Lead")))),"Tier 2",
IF((OR((AND('[1]PWS Information'!$E$10="CWS",T2204="Single Family Residence",P2204="Galvanized Requiring Replacement")),
(AND('[1]PWS Information'!$E$10="CWS",T2204="Single Family Residence",P2204="Galvanized Requiring Replacement",Q2204="Yes")),
(AND('[1]PWS Information'!$E$10="NTNC",P2204="Galvanized Requiring Replacement")),
(AND('[1]PWS Information'!$E$10="NTNC",T2204="Single Family Residence",Q2204="Yes")))),"Tier 3",
IF((OR((AND('[1]PWS Information'!$E$10="CWS",T2204="Single Family Residence",R2204="Yes",P2204="Non-Lead", I2204="Non-Lead - Copper",K2204="Before 1989")),
(AND('[1]PWS Information'!$E$10="CWS",T2204="Single Family Residence",R2204="Yes",P2204="Non-Lead", M2204="Non-Lead - Copper",N2204="Before 1989")))),"Tier 4",
IF((OR((AND('[1]PWS Information'!$E$10="NTNC",P2204="Non-Lead")),
(AND('[1]PWS Information'!$E$10="CWS",P2204="Non-Lead",R2204="")),
(AND('[1]PWS Information'!$E$10="CWS",P2204="Non-Lead",R2204="No")),
(AND('[1]PWS Information'!$E$10="CWS",P2204="Non-Lead",R2204="Don't Know")),
(AND('[1]PWS Information'!$E$10="CWS",P2204="Non-Lead", I2204="Non-Lead - Copper", R2204="Yes", K2204="Between 1989 and 2014")),
(AND('[1]PWS Information'!$E$10="CWS",P2204="Non-Lead", I2204="Non-Lead - Copper", R2204="Yes", K2204="After 2014")),
(AND('[1]PWS Information'!$E$10="CWS",P2204="Non-Lead", I2204="Non-Lead - Copper", R2204="Yes", K2204="Unknown")),
(AND('[1]PWS Information'!$E$10="CWS",P2204="Non-Lead", M2204="Non-Lead - Copper", R2204="Yes", N2204="Between 1989 and 2014")),
(AND('[1]PWS Information'!$E$10="CWS",P2204="Non-Lead", M2204="Non-Lead - Copper", R2204="Yes", N2204="After 2014")),
(AND('[1]PWS Information'!$E$10="CWS",P2204="Non-Lead", M2204="Non-Lead - Copper", R2204="Yes", N2204="Unknown")),
(AND('[1]PWS Information'!$E$10="CWS",P2204="Unknown")),
(AND('[1]PWS Information'!$E$10="NTNC",P2204="Unknown")))),"Tier 5",
"")))))</f>
        <v>Tier 5</v>
      </c>
      <c r="Y2204" s="50"/>
      <c r="Z2204" s="50"/>
    </row>
    <row r="2205" spans="1:26" x14ac:dyDescent="0.25">
      <c r="A2205" s="39">
        <v>2227</v>
      </c>
      <c r="B2205" s="40">
        <v>1095</v>
      </c>
      <c r="C2205" s="41" t="s">
        <v>60</v>
      </c>
      <c r="D2205" s="41" t="s">
        <v>516</v>
      </c>
      <c r="E2205" s="41">
        <v>75109</v>
      </c>
      <c r="F2205" s="42"/>
      <c r="G2205" s="43"/>
      <c r="H2205" s="44"/>
      <c r="I2205" s="45" t="s">
        <v>47</v>
      </c>
      <c r="J2205" s="46" t="s">
        <v>37</v>
      </c>
      <c r="K2205" s="42" t="s">
        <v>49</v>
      </c>
      <c r="L2205" s="49"/>
      <c r="M2205" s="45" t="s">
        <v>47</v>
      </c>
      <c r="N2205" s="46" t="s">
        <v>41</v>
      </c>
      <c r="O2205" s="49"/>
      <c r="P2205" s="36" t="str">
        <f t="shared" si="34"/>
        <v>Non-Lead</v>
      </c>
      <c r="Q2205" s="39" t="s">
        <v>37</v>
      </c>
      <c r="R2205" s="39" t="s">
        <v>37</v>
      </c>
      <c r="S2205" s="39"/>
      <c r="T2205" s="50" t="s">
        <v>36</v>
      </c>
      <c r="U2205" s="50" t="s">
        <v>37</v>
      </c>
      <c r="V2205" s="50" t="s">
        <v>37</v>
      </c>
      <c r="W2205" s="50" t="s">
        <v>37</v>
      </c>
      <c r="X2205" s="51" t="str">
        <f>IF((OR((AND('[1]PWS Information'!$E$10="CWS",T2205="Single Family Residence",P2205="Lead")),
(AND('[1]PWS Information'!$E$10="CWS",T2205="Multiple Family Residence",'[1]PWS Information'!$E$11="Yes",P2205="Lead")),
(AND('[1]PWS Information'!$E$10="NTNC",P2205="Lead")))),"Tier 1",
IF((OR((AND('[1]PWS Information'!$E$10="CWS",T2205="Multiple Family Residence",'[1]PWS Information'!$E$11="No",P2205="Lead")),
(AND('[1]PWS Information'!$E$10="CWS",T2205="Other",P2205="Lead")),
(AND('[1]PWS Information'!$E$10="CWS",T2205="Building",P2205="Lead")))),"Tier 2",
IF((OR((AND('[1]PWS Information'!$E$10="CWS",T2205="Single Family Residence",P2205="Galvanized Requiring Replacement")),
(AND('[1]PWS Information'!$E$10="CWS",T2205="Single Family Residence",P2205="Galvanized Requiring Replacement",Q2205="Yes")),
(AND('[1]PWS Information'!$E$10="NTNC",P2205="Galvanized Requiring Replacement")),
(AND('[1]PWS Information'!$E$10="NTNC",T2205="Single Family Residence",Q2205="Yes")))),"Tier 3",
IF((OR((AND('[1]PWS Information'!$E$10="CWS",T2205="Single Family Residence",R2205="Yes",P2205="Non-Lead", I2205="Non-Lead - Copper",K2205="Before 1989")),
(AND('[1]PWS Information'!$E$10="CWS",T2205="Single Family Residence",R2205="Yes",P2205="Non-Lead", M2205="Non-Lead - Copper",N2205="Before 1989")))),"Tier 4",
IF((OR((AND('[1]PWS Information'!$E$10="NTNC",P2205="Non-Lead")),
(AND('[1]PWS Information'!$E$10="CWS",P2205="Non-Lead",R2205="")),
(AND('[1]PWS Information'!$E$10="CWS",P2205="Non-Lead",R2205="No")),
(AND('[1]PWS Information'!$E$10="CWS",P2205="Non-Lead",R2205="Don't Know")),
(AND('[1]PWS Information'!$E$10="CWS",P2205="Non-Lead", I2205="Non-Lead - Copper", R2205="Yes", K2205="Between 1989 and 2014")),
(AND('[1]PWS Information'!$E$10="CWS",P2205="Non-Lead", I2205="Non-Lead - Copper", R2205="Yes", K2205="After 2014")),
(AND('[1]PWS Information'!$E$10="CWS",P2205="Non-Lead", I2205="Non-Lead - Copper", R2205="Yes", K2205="Unknown")),
(AND('[1]PWS Information'!$E$10="CWS",P2205="Non-Lead", M2205="Non-Lead - Copper", R2205="Yes", N2205="Between 1989 and 2014")),
(AND('[1]PWS Information'!$E$10="CWS",P2205="Non-Lead", M2205="Non-Lead - Copper", R2205="Yes", N2205="After 2014")),
(AND('[1]PWS Information'!$E$10="CWS",P2205="Non-Lead", M2205="Non-Lead - Copper", R2205="Yes", N2205="Unknown")),
(AND('[1]PWS Information'!$E$10="CWS",P2205="Unknown")),
(AND('[1]PWS Information'!$E$10="NTNC",P2205="Unknown")))),"Tier 5",
"")))))</f>
        <v>Tier 5</v>
      </c>
      <c r="Y2205" s="50"/>
      <c r="Z2205" s="50"/>
    </row>
    <row r="2206" spans="1:26" x14ac:dyDescent="0.25">
      <c r="A2206" s="39"/>
      <c r="B2206" s="40"/>
      <c r="C2206" s="41"/>
      <c r="D2206" s="41"/>
      <c r="E2206" s="41"/>
      <c r="F2206" s="42"/>
      <c r="G2206" s="43"/>
      <c r="H2206" s="44"/>
      <c r="I2206" s="45"/>
      <c r="J2206" s="46"/>
      <c r="K2206" s="42"/>
      <c r="L2206" s="49"/>
      <c r="M2206" s="45"/>
      <c r="N2206" s="46"/>
      <c r="O2206" s="49"/>
      <c r="P2206" s="36" t="str">
        <f t="shared" si="34"/>
        <v/>
      </c>
      <c r="Q2206" s="39"/>
      <c r="R2206" s="39"/>
      <c r="S2206" s="39"/>
      <c r="T2206" s="50"/>
      <c r="U2206" s="50"/>
      <c r="V2206" s="50"/>
      <c r="W2206" s="50"/>
      <c r="X2206" s="51" t="str">
        <f>IF((OR((AND('[1]PWS Information'!$E$10="CWS",T2206="Single Family Residence",P2206="Lead")),
(AND('[1]PWS Information'!$E$10="CWS",T2206="Multiple Family Residence",'[1]PWS Information'!$E$11="Yes",P2206="Lead")),
(AND('[1]PWS Information'!$E$10="NTNC",P2206="Lead")))),"Tier 1",
IF((OR((AND('[1]PWS Information'!$E$10="CWS",T2206="Multiple Family Residence",'[1]PWS Information'!$E$11="No",P2206="Lead")),
(AND('[1]PWS Information'!$E$10="CWS",T2206="Other",P2206="Lead")),
(AND('[1]PWS Information'!$E$10="CWS",T2206="Building",P2206="Lead")))),"Tier 2",
IF((OR((AND('[1]PWS Information'!$E$10="CWS",T2206="Single Family Residence",P2206="Galvanized Requiring Replacement")),
(AND('[1]PWS Information'!$E$10="CWS",T2206="Single Family Residence",P2206="Galvanized Requiring Replacement",Q2206="Yes")),
(AND('[1]PWS Information'!$E$10="NTNC",P2206="Galvanized Requiring Replacement")),
(AND('[1]PWS Information'!$E$10="NTNC",T2206="Single Family Residence",Q2206="Yes")))),"Tier 3",
IF((OR((AND('[1]PWS Information'!$E$10="CWS",T2206="Single Family Residence",R2206="Yes",P2206="Non-Lead", I2206="Non-Lead - Copper",K2206="Before 1989")),
(AND('[1]PWS Information'!$E$10="CWS",T2206="Single Family Residence",R2206="Yes",P2206="Non-Lead", M2206="Non-Lead - Copper",N2206="Before 1989")))),"Tier 4",
IF((OR((AND('[1]PWS Information'!$E$10="NTNC",P2206="Non-Lead")),
(AND('[1]PWS Information'!$E$10="CWS",P2206="Non-Lead",R2206="")),
(AND('[1]PWS Information'!$E$10="CWS",P2206="Non-Lead",R2206="No")),
(AND('[1]PWS Information'!$E$10="CWS",P2206="Non-Lead",R2206="Don't Know")),
(AND('[1]PWS Information'!$E$10="CWS",P2206="Non-Lead", I2206="Non-Lead - Copper", R2206="Yes", K2206="Between 1989 and 2014")),
(AND('[1]PWS Information'!$E$10="CWS",P2206="Non-Lead", I2206="Non-Lead - Copper", R2206="Yes", K2206="After 2014")),
(AND('[1]PWS Information'!$E$10="CWS",P2206="Non-Lead", I2206="Non-Lead - Copper", R2206="Yes", K2206="Unknown")),
(AND('[1]PWS Information'!$E$10="CWS",P2206="Non-Lead", M2206="Non-Lead - Copper", R2206="Yes", N2206="Between 1989 and 2014")),
(AND('[1]PWS Information'!$E$10="CWS",P2206="Non-Lead", M2206="Non-Lead - Copper", R2206="Yes", N2206="After 2014")),
(AND('[1]PWS Information'!$E$10="CWS",P2206="Non-Lead", M2206="Non-Lead - Copper", R2206="Yes", N2206="Unknown")),
(AND('[1]PWS Information'!$E$10="CWS",P2206="Unknown")),
(AND('[1]PWS Information'!$E$10="NTNC",P2206="Unknown")))),"Tier 5",
"")))))</f>
        <v/>
      </c>
      <c r="Y2206" s="50"/>
      <c r="Z2206" s="50"/>
    </row>
    <row r="2207" spans="1:26" x14ac:dyDescent="0.25">
      <c r="A2207" s="39">
        <v>2233</v>
      </c>
      <c r="B2207" s="40">
        <v>9058</v>
      </c>
      <c r="C2207" s="41" t="s">
        <v>345</v>
      </c>
      <c r="D2207" s="41" t="s">
        <v>522</v>
      </c>
      <c r="E2207" s="41">
        <v>75144</v>
      </c>
      <c r="F2207" s="42"/>
      <c r="G2207" s="43"/>
      <c r="H2207" s="44"/>
      <c r="I2207" s="45" t="s">
        <v>47</v>
      </c>
      <c r="J2207" s="46" t="s">
        <v>37</v>
      </c>
      <c r="K2207" s="42" t="s">
        <v>41</v>
      </c>
      <c r="L2207" s="49"/>
      <c r="M2207" s="45" t="s">
        <v>47</v>
      </c>
      <c r="N2207" s="46" t="s">
        <v>41</v>
      </c>
      <c r="O2207" s="49"/>
      <c r="P2207" s="36" t="str">
        <f t="shared" si="34"/>
        <v>Non-Lead</v>
      </c>
      <c r="Q2207" s="39" t="s">
        <v>37</v>
      </c>
      <c r="R2207" s="39" t="s">
        <v>37</v>
      </c>
      <c r="S2207" s="39"/>
      <c r="T2207" s="50" t="s">
        <v>36</v>
      </c>
      <c r="U2207" s="50" t="s">
        <v>37</v>
      </c>
      <c r="V2207" s="50" t="s">
        <v>37</v>
      </c>
      <c r="W2207" s="50" t="s">
        <v>37</v>
      </c>
      <c r="X2207" s="51" t="str">
        <f>IF((OR((AND('[1]PWS Information'!$E$10="CWS",T2207="Single Family Residence",P2207="Lead")),
(AND('[1]PWS Information'!$E$10="CWS",T2207="Multiple Family Residence",'[1]PWS Information'!$E$11="Yes",P2207="Lead")),
(AND('[1]PWS Information'!$E$10="NTNC",P2207="Lead")))),"Tier 1",
IF((OR((AND('[1]PWS Information'!$E$10="CWS",T2207="Multiple Family Residence",'[1]PWS Information'!$E$11="No",P2207="Lead")),
(AND('[1]PWS Information'!$E$10="CWS",T2207="Other",P2207="Lead")),
(AND('[1]PWS Information'!$E$10="CWS",T2207="Building",P2207="Lead")))),"Tier 2",
IF((OR((AND('[1]PWS Information'!$E$10="CWS",T2207="Single Family Residence",P2207="Galvanized Requiring Replacement")),
(AND('[1]PWS Information'!$E$10="CWS",T2207="Single Family Residence",P2207="Galvanized Requiring Replacement",Q2207="Yes")),
(AND('[1]PWS Information'!$E$10="NTNC",P2207="Galvanized Requiring Replacement")),
(AND('[1]PWS Information'!$E$10="NTNC",T2207="Single Family Residence",Q2207="Yes")))),"Tier 3",
IF((OR((AND('[1]PWS Information'!$E$10="CWS",T2207="Single Family Residence",R2207="Yes",P2207="Non-Lead", I2207="Non-Lead - Copper",K2207="Before 1989")),
(AND('[1]PWS Information'!$E$10="CWS",T2207="Single Family Residence",R2207="Yes",P2207="Non-Lead", M2207="Non-Lead - Copper",N2207="Before 1989")))),"Tier 4",
IF((OR((AND('[1]PWS Information'!$E$10="NTNC",P2207="Non-Lead")),
(AND('[1]PWS Information'!$E$10="CWS",P2207="Non-Lead",R2207="")),
(AND('[1]PWS Information'!$E$10="CWS",P2207="Non-Lead",R2207="No")),
(AND('[1]PWS Information'!$E$10="CWS",P2207="Non-Lead",R2207="Don't Know")),
(AND('[1]PWS Information'!$E$10="CWS",P2207="Non-Lead", I2207="Non-Lead - Copper", R2207="Yes", K2207="Between 1989 and 2014")),
(AND('[1]PWS Information'!$E$10="CWS",P2207="Non-Lead", I2207="Non-Lead - Copper", R2207="Yes", K2207="After 2014")),
(AND('[1]PWS Information'!$E$10="CWS",P2207="Non-Lead", I2207="Non-Lead - Copper", R2207="Yes", K2207="Unknown")),
(AND('[1]PWS Information'!$E$10="CWS",P2207="Non-Lead", M2207="Non-Lead - Copper", R2207="Yes", N2207="Between 1989 and 2014")),
(AND('[1]PWS Information'!$E$10="CWS",P2207="Non-Lead", M2207="Non-Lead - Copper", R2207="Yes", N2207="After 2014")),
(AND('[1]PWS Information'!$E$10="CWS",P2207="Non-Lead", M2207="Non-Lead - Copper", R2207="Yes", N2207="Unknown")),
(AND('[1]PWS Information'!$E$10="CWS",P2207="Unknown")),
(AND('[1]PWS Information'!$E$10="NTNC",P2207="Unknown")))),"Tier 5",
"")))))</f>
        <v>Tier 5</v>
      </c>
      <c r="Y2207" s="50"/>
      <c r="Z2207" s="50"/>
    </row>
    <row r="2208" spans="1:26" ht="30" x14ac:dyDescent="0.25">
      <c r="A2208" s="39">
        <v>2235</v>
      </c>
      <c r="B2208" s="40"/>
      <c r="C2208" s="41" t="s">
        <v>345</v>
      </c>
      <c r="D2208" s="41" t="s">
        <v>522</v>
      </c>
      <c r="E2208" s="41">
        <v>75144</v>
      </c>
      <c r="F2208" s="42"/>
      <c r="G2208" s="43"/>
      <c r="H2208" s="44"/>
      <c r="I2208" s="45" t="s">
        <v>47</v>
      </c>
      <c r="J2208" s="46" t="s">
        <v>37</v>
      </c>
      <c r="K2208" s="42" t="s">
        <v>41</v>
      </c>
      <c r="L2208" s="49"/>
      <c r="M2208" s="45" t="s">
        <v>59</v>
      </c>
      <c r="N2208" s="46" t="s">
        <v>49</v>
      </c>
      <c r="O2208" s="49"/>
      <c r="P2208" s="36" t="str">
        <f t="shared" si="34"/>
        <v>Unknown</v>
      </c>
      <c r="Q2208" s="39" t="s">
        <v>46</v>
      </c>
      <c r="R2208" s="39" t="s">
        <v>46</v>
      </c>
      <c r="S2208" s="39"/>
      <c r="T2208" s="50" t="s">
        <v>36</v>
      </c>
      <c r="U2208" s="50" t="s">
        <v>37</v>
      </c>
      <c r="V2208" s="50" t="s">
        <v>49</v>
      </c>
      <c r="W2208" s="50" t="s">
        <v>37</v>
      </c>
      <c r="X2208" s="51" t="str">
        <f>IF((OR((AND('[1]PWS Information'!$E$10="CWS",T2208="Single Family Residence",P2208="Lead")),
(AND('[1]PWS Information'!$E$10="CWS",T2208="Multiple Family Residence",'[1]PWS Information'!$E$11="Yes",P2208="Lead")),
(AND('[1]PWS Information'!$E$10="NTNC",P2208="Lead")))),"Tier 1",
IF((OR((AND('[1]PWS Information'!$E$10="CWS",T2208="Multiple Family Residence",'[1]PWS Information'!$E$11="No",P2208="Lead")),
(AND('[1]PWS Information'!$E$10="CWS",T2208="Other",P2208="Lead")),
(AND('[1]PWS Information'!$E$10="CWS",T2208="Building",P2208="Lead")))),"Tier 2",
IF((OR((AND('[1]PWS Information'!$E$10="CWS",T2208="Single Family Residence",P2208="Galvanized Requiring Replacement")),
(AND('[1]PWS Information'!$E$10="CWS",T2208="Single Family Residence",P2208="Galvanized Requiring Replacement",Q2208="Yes")),
(AND('[1]PWS Information'!$E$10="NTNC",P2208="Galvanized Requiring Replacement")),
(AND('[1]PWS Information'!$E$10="NTNC",T2208="Single Family Residence",Q2208="Yes")))),"Tier 3",
IF((OR((AND('[1]PWS Information'!$E$10="CWS",T2208="Single Family Residence",R2208="Yes",P2208="Non-Lead", I2208="Non-Lead - Copper",K2208="Before 1989")),
(AND('[1]PWS Information'!$E$10="CWS",T2208="Single Family Residence",R2208="Yes",P2208="Non-Lead", M2208="Non-Lead - Copper",N2208="Before 1989")))),"Tier 4",
IF((OR((AND('[1]PWS Information'!$E$10="NTNC",P2208="Non-Lead")),
(AND('[1]PWS Information'!$E$10="CWS",P2208="Non-Lead",R2208="")),
(AND('[1]PWS Information'!$E$10="CWS",P2208="Non-Lead",R2208="No")),
(AND('[1]PWS Information'!$E$10="CWS",P2208="Non-Lead",R2208="Don't Know")),
(AND('[1]PWS Information'!$E$10="CWS",P2208="Non-Lead", I2208="Non-Lead - Copper", R2208="Yes", K2208="Between 1989 and 2014")),
(AND('[1]PWS Information'!$E$10="CWS",P2208="Non-Lead", I2208="Non-Lead - Copper", R2208="Yes", K2208="After 2014")),
(AND('[1]PWS Information'!$E$10="CWS",P2208="Non-Lead", I2208="Non-Lead - Copper", R2208="Yes", K2208="Unknown")),
(AND('[1]PWS Information'!$E$10="CWS",P2208="Non-Lead", M2208="Non-Lead - Copper", R2208="Yes", N2208="Between 1989 and 2014")),
(AND('[1]PWS Information'!$E$10="CWS",P2208="Non-Lead", M2208="Non-Lead - Copper", R2208="Yes", N2208="After 2014")),
(AND('[1]PWS Information'!$E$10="CWS",P2208="Non-Lead", M2208="Non-Lead - Copper", R2208="Yes", N2208="Unknown")),
(AND('[1]PWS Information'!$E$10="CWS",P2208="Unknown")),
(AND('[1]PWS Information'!$E$10="NTNC",P2208="Unknown")))),"Tier 5",
"")))))</f>
        <v>Tier 5</v>
      </c>
      <c r="Y2208" s="50"/>
      <c r="Z2208" s="50"/>
    </row>
    <row r="2209" spans="1:26" ht="30" x14ac:dyDescent="0.25">
      <c r="A2209" s="39">
        <v>2242</v>
      </c>
      <c r="B2209" s="40"/>
      <c r="C2209" s="41" t="s">
        <v>547</v>
      </c>
      <c r="D2209" s="41" t="s">
        <v>522</v>
      </c>
      <c r="E2209" s="41">
        <v>75144</v>
      </c>
      <c r="F2209" s="42"/>
      <c r="G2209" s="43"/>
      <c r="H2209" s="44"/>
      <c r="I2209" s="45" t="s">
        <v>47</v>
      </c>
      <c r="J2209" s="46" t="s">
        <v>37</v>
      </c>
      <c r="K2209" s="42" t="s">
        <v>41</v>
      </c>
      <c r="L2209" s="49"/>
      <c r="M2209" s="45" t="s">
        <v>59</v>
      </c>
      <c r="N2209" s="46" t="s">
        <v>49</v>
      </c>
      <c r="O2209" s="49"/>
      <c r="P2209" s="36" t="str">
        <f t="shared" si="34"/>
        <v>Unknown</v>
      </c>
      <c r="Q2209" s="39" t="s">
        <v>46</v>
      </c>
      <c r="R2209" s="39" t="s">
        <v>46</v>
      </c>
      <c r="S2209" s="39"/>
      <c r="T2209" s="50" t="s">
        <v>52</v>
      </c>
      <c r="U2209" s="50" t="s">
        <v>37</v>
      </c>
      <c r="V2209" s="50" t="s">
        <v>49</v>
      </c>
      <c r="W2209" s="50" t="s">
        <v>37</v>
      </c>
      <c r="X2209" s="51" t="str">
        <f>IF((OR((AND('[1]PWS Information'!$E$10="CWS",T2209="Single Family Residence",P2209="Lead")),
(AND('[1]PWS Information'!$E$10="CWS",T2209="Multiple Family Residence",'[1]PWS Information'!$E$11="Yes",P2209="Lead")),
(AND('[1]PWS Information'!$E$10="NTNC",P2209="Lead")))),"Tier 1",
IF((OR((AND('[1]PWS Information'!$E$10="CWS",T2209="Multiple Family Residence",'[1]PWS Information'!$E$11="No",P2209="Lead")),
(AND('[1]PWS Information'!$E$10="CWS",T2209="Other",P2209="Lead")),
(AND('[1]PWS Information'!$E$10="CWS",T2209="Building",P2209="Lead")))),"Tier 2",
IF((OR((AND('[1]PWS Information'!$E$10="CWS",T2209="Single Family Residence",P2209="Galvanized Requiring Replacement")),
(AND('[1]PWS Information'!$E$10="CWS",T2209="Single Family Residence",P2209="Galvanized Requiring Replacement",Q2209="Yes")),
(AND('[1]PWS Information'!$E$10="NTNC",P2209="Galvanized Requiring Replacement")),
(AND('[1]PWS Information'!$E$10="NTNC",T2209="Single Family Residence",Q2209="Yes")))),"Tier 3",
IF((OR((AND('[1]PWS Information'!$E$10="CWS",T2209="Single Family Residence",R2209="Yes",P2209="Non-Lead", I2209="Non-Lead - Copper",K2209="Before 1989")),
(AND('[1]PWS Information'!$E$10="CWS",T2209="Single Family Residence",R2209="Yes",P2209="Non-Lead", M2209="Non-Lead - Copper",N2209="Before 1989")))),"Tier 4",
IF((OR((AND('[1]PWS Information'!$E$10="NTNC",P2209="Non-Lead")),
(AND('[1]PWS Information'!$E$10="CWS",P2209="Non-Lead",R2209="")),
(AND('[1]PWS Information'!$E$10="CWS",P2209="Non-Lead",R2209="No")),
(AND('[1]PWS Information'!$E$10="CWS",P2209="Non-Lead",R2209="Don't Know")),
(AND('[1]PWS Information'!$E$10="CWS",P2209="Non-Lead", I2209="Non-Lead - Copper", R2209="Yes", K2209="Between 1989 and 2014")),
(AND('[1]PWS Information'!$E$10="CWS",P2209="Non-Lead", I2209="Non-Lead - Copper", R2209="Yes", K2209="After 2014")),
(AND('[1]PWS Information'!$E$10="CWS",P2209="Non-Lead", I2209="Non-Lead - Copper", R2209="Yes", K2209="Unknown")),
(AND('[1]PWS Information'!$E$10="CWS",P2209="Non-Lead", M2209="Non-Lead - Copper", R2209="Yes", N2209="Between 1989 and 2014")),
(AND('[1]PWS Information'!$E$10="CWS",P2209="Non-Lead", M2209="Non-Lead - Copper", R2209="Yes", N2209="After 2014")),
(AND('[1]PWS Information'!$E$10="CWS",P2209="Non-Lead", M2209="Non-Lead - Copper", R2209="Yes", N2209="Unknown")),
(AND('[1]PWS Information'!$E$10="CWS",P2209="Unknown")),
(AND('[1]PWS Information'!$E$10="NTNC",P2209="Unknown")))),"Tier 5",
"")))))</f>
        <v>Tier 5</v>
      </c>
      <c r="Y2209" s="50"/>
      <c r="Z2209" s="50"/>
    </row>
    <row r="2210" spans="1:26" x14ac:dyDescent="0.25">
      <c r="A2210" s="39">
        <v>2266</v>
      </c>
      <c r="B2210" s="40">
        <v>8296</v>
      </c>
      <c r="C2210" s="41" t="s">
        <v>277</v>
      </c>
      <c r="D2210" s="41" t="s">
        <v>519</v>
      </c>
      <c r="E2210" s="41">
        <v>75153</v>
      </c>
      <c r="F2210" s="42"/>
      <c r="G2210" s="43"/>
      <c r="H2210" s="44"/>
      <c r="I2210" s="45" t="s">
        <v>47</v>
      </c>
      <c r="J2210" s="46" t="s">
        <v>37</v>
      </c>
      <c r="K2210" s="42" t="s">
        <v>41</v>
      </c>
      <c r="L2210" s="49"/>
      <c r="M2210" s="45" t="s">
        <v>47</v>
      </c>
      <c r="N2210" s="46" t="s">
        <v>41</v>
      </c>
      <c r="O2210" s="49"/>
      <c r="P2210" s="36" t="str">
        <f t="shared" si="34"/>
        <v>Non-Lead</v>
      </c>
      <c r="Q2210" s="39" t="s">
        <v>37</v>
      </c>
      <c r="R2210" s="39" t="s">
        <v>37</v>
      </c>
      <c r="S2210" s="39"/>
      <c r="T2210" s="50" t="s">
        <v>36</v>
      </c>
      <c r="U2210" s="50" t="s">
        <v>37</v>
      </c>
      <c r="V2210" s="50" t="s">
        <v>37</v>
      </c>
      <c r="W2210" s="50" t="s">
        <v>37</v>
      </c>
      <c r="X2210" s="51" t="str">
        <f>IF((OR((AND('[1]PWS Information'!$E$10="CWS",T2210="Single Family Residence",P2210="Lead")),
(AND('[1]PWS Information'!$E$10="CWS",T2210="Multiple Family Residence",'[1]PWS Information'!$E$11="Yes",P2210="Lead")),
(AND('[1]PWS Information'!$E$10="NTNC",P2210="Lead")))),"Tier 1",
IF((OR((AND('[1]PWS Information'!$E$10="CWS",T2210="Multiple Family Residence",'[1]PWS Information'!$E$11="No",P2210="Lead")),
(AND('[1]PWS Information'!$E$10="CWS",T2210="Other",P2210="Lead")),
(AND('[1]PWS Information'!$E$10="CWS",T2210="Building",P2210="Lead")))),"Tier 2",
IF((OR((AND('[1]PWS Information'!$E$10="CWS",T2210="Single Family Residence",P2210="Galvanized Requiring Replacement")),
(AND('[1]PWS Information'!$E$10="CWS",T2210="Single Family Residence",P2210="Galvanized Requiring Replacement",Q2210="Yes")),
(AND('[1]PWS Information'!$E$10="NTNC",P2210="Galvanized Requiring Replacement")),
(AND('[1]PWS Information'!$E$10="NTNC",T2210="Single Family Residence",Q2210="Yes")))),"Tier 3",
IF((OR((AND('[1]PWS Information'!$E$10="CWS",T2210="Single Family Residence",R2210="Yes",P2210="Non-Lead", I2210="Non-Lead - Copper",K2210="Before 1989")),
(AND('[1]PWS Information'!$E$10="CWS",T2210="Single Family Residence",R2210="Yes",P2210="Non-Lead", M2210="Non-Lead - Copper",N2210="Before 1989")))),"Tier 4",
IF((OR((AND('[1]PWS Information'!$E$10="NTNC",P2210="Non-Lead")),
(AND('[1]PWS Information'!$E$10="CWS",P2210="Non-Lead",R2210="")),
(AND('[1]PWS Information'!$E$10="CWS",P2210="Non-Lead",R2210="No")),
(AND('[1]PWS Information'!$E$10="CWS",P2210="Non-Lead",R2210="Don't Know")),
(AND('[1]PWS Information'!$E$10="CWS",P2210="Non-Lead", I2210="Non-Lead - Copper", R2210="Yes", K2210="Between 1989 and 2014")),
(AND('[1]PWS Information'!$E$10="CWS",P2210="Non-Lead", I2210="Non-Lead - Copper", R2210="Yes", K2210="After 2014")),
(AND('[1]PWS Information'!$E$10="CWS",P2210="Non-Lead", I2210="Non-Lead - Copper", R2210="Yes", K2210="Unknown")),
(AND('[1]PWS Information'!$E$10="CWS",P2210="Non-Lead", M2210="Non-Lead - Copper", R2210="Yes", N2210="Between 1989 and 2014")),
(AND('[1]PWS Information'!$E$10="CWS",P2210="Non-Lead", M2210="Non-Lead - Copper", R2210="Yes", N2210="After 2014")),
(AND('[1]PWS Information'!$E$10="CWS",P2210="Non-Lead", M2210="Non-Lead - Copper", R2210="Yes", N2210="Unknown")),
(AND('[1]PWS Information'!$E$10="CWS",P2210="Unknown")),
(AND('[1]PWS Information'!$E$10="NTNC",P2210="Unknown")))),"Tier 5",
"")))))</f>
        <v>Tier 5</v>
      </c>
      <c r="Y2210" s="50"/>
      <c r="Z2210" s="50"/>
    </row>
    <row r="2211" spans="1:26" ht="30" x14ac:dyDescent="0.25">
      <c r="A2211" s="39">
        <v>2274</v>
      </c>
      <c r="B2211" s="40"/>
      <c r="C2211" s="41" t="s">
        <v>548</v>
      </c>
      <c r="D2211" s="41" t="s">
        <v>522</v>
      </c>
      <c r="E2211" s="41">
        <v>75144</v>
      </c>
      <c r="F2211" s="42"/>
      <c r="G2211" s="43"/>
      <c r="H2211" s="44"/>
      <c r="I2211" s="45" t="s">
        <v>47</v>
      </c>
      <c r="J2211" s="46" t="s">
        <v>37</v>
      </c>
      <c r="K2211" s="42" t="s">
        <v>41</v>
      </c>
      <c r="L2211" s="49"/>
      <c r="M2211" s="45" t="s">
        <v>59</v>
      </c>
      <c r="N2211" s="46" t="s">
        <v>49</v>
      </c>
      <c r="O2211" s="49"/>
      <c r="P2211" s="36" t="str">
        <f t="shared" si="34"/>
        <v>Unknown</v>
      </c>
      <c r="Q2211" s="39" t="s">
        <v>46</v>
      </c>
      <c r="R2211" s="39" t="s">
        <v>46</v>
      </c>
      <c r="S2211" s="39"/>
      <c r="T2211" s="50" t="s">
        <v>52</v>
      </c>
      <c r="U2211" s="50" t="s">
        <v>37</v>
      </c>
      <c r="V2211" s="50" t="s">
        <v>49</v>
      </c>
      <c r="W2211" s="50" t="s">
        <v>37</v>
      </c>
      <c r="X2211" s="51" t="str">
        <f>IF((OR((AND('[1]PWS Information'!$E$10="CWS",T2211="Single Family Residence",P2211="Lead")),
(AND('[1]PWS Information'!$E$10="CWS",T2211="Multiple Family Residence",'[1]PWS Information'!$E$11="Yes",P2211="Lead")),
(AND('[1]PWS Information'!$E$10="NTNC",P2211="Lead")))),"Tier 1",
IF((OR((AND('[1]PWS Information'!$E$10="CWS",T2211="Multiple Family Residence",'[1]PWS Information'!$E$11="No",P2211="Lead")),
(AND('[1]PWS Information'!$E$10="CWS",T2211="Other",P2211="Lead")),
(AND('[1]PWS Information'!$E$10="CWS",T2211="Building",P2211="Lead")))),"Tier 2",
IF((OR((AND('[1]PWS Information'!$E$10="CWS",T2211="Single Family Residence",P2211="Galvanized Requiring Replacement")),
(AND('[1]PWS Information'!$E$10="CWS",T2211="Single Family Residence",P2211="Galvanized Requiring Replacement",Q2211="Yes")),
(AND('[1]PWS Information'!$E$10="NTNC",P2211="Galvanized Requiring Replacement")),
(AND('[1]PWS Information'!$E$10="NTNC",T2211="Single Family Residence",Q2211="Yes")))),"Tier 3",
IF((OR((AND('[1]PWS Information'!$E$10="CWS",T2211="Single Family Residence",R2211="Yes",P2211="Non-Lead", I2211="Non-Lead - Copper",K2211="Before 1989")),
(AND('[1]PWS Information'!$E$10="CWS",T2211="Single Family Residence",R2211="Yes",P2211="Non-Lead", M2211="Non-Lead - Copper",N2211="Before 1989")))),"Tier 4",
IF((OR((AND('[1]PWS Information'!$E$10="NTNC",P2211="Non-Lead")),
(AND('[1]PWS Information'!$E$10="CWS",P2211="Non-Lead",R2211="")),
(AND('[1]PWS Information'!$E$10="CWS",P2211="Non-Lead",R2211="No")),
(AND('[1]PWS Information'!$E$10="CWS",P2211="Non-Lead",R2211="Don't Know")),
(AND('[1]PWS Information'!$E$10="CWS",P2211="Non-Lead", I2211="Non-Lead - Copper", R2211="Yes", K2211="Between 1989 and 2014")),
(AND('[1]PWS Information'!$E$10="CWS",P2211="Non-Lead", I2211="Non-Lead - Copper", R2211="Yes", K2211="After 2014")),
(AND('[1]PWS Information'!$E$10="CWS",P2211="Non-Lead", I2211="Non-Lead - Copper", R2211="Yes", K2211="Unknown")),
(AND('[1]PWS Information'!$E$10="CWS",P2211="Non-Lead", M2211="Non-Lead - Copper", R2211="Yes", N2211="Between 1989 and 2014")),
(AND('[1]PWS Information'!$E$10="CWS",P2211="Non-Lead", M2211="Non-Lead - Copper", R2211="Yes", N2211="After 2014")),
(AND('[1]PWS Information'!$E$10="CWS",P2211="Non-Lead", M2211="Non-Lead - Copper", R2211="Yes", N2211="Unknown")),
(AND('[1]PWS Information'!$E$10="CWS",P2211="Unknown")),
(AND('[1]PWS Information'!$E$10="NTNC",P2211="Unknown")))),"Tier 5",
"")))))</f>
        <v>Tier 5</v>
      </c>
      <c r="Y2211" s="50"/>
      <c r="Z2211" s="50"/>
    </row>
    <row r="2212" spans="1:26" x14ac:dyDescent="0.25">
      <c r="A2212" s="39"/>
      <c r="B2212" s="40"/>
      <c r="C2212" s="41"/>
      <c r="D2212" s="41"/>
      <c r="E2212" s="41"/>
      <c r="F2212" s="42"/>
      <c r="G2212" s="43"/>
      <c r="H2212" s="44"/>
      <c r="I2212" s="45"/>
      <c r="J2212" s="46"/>
      <c r="K2212" s="42"/>
      <c r="L2212" s="49"/>
      <c r="M2212" s="45"/>
      <c r="N2212" s="46"/>
      <c r="O2212" s="49"/>
      <c r="P2212" s="36" t="str">
        <f t="shared" si="34"/>
        <v/>
      </c>
      <c r="Q2212" s="39"/>
      <c r="R2212" s="39"/>
      <c r="S2212" s="39"/>
      <c r="T2212" s="50"/>
      <c r="U2212" s="50"/>
      <c r="V2212" s="50"/>
      <c r="W2212" s="50"/>
      <c r="X2212" s="51" t="str">
        <f>IF((OR((AND('[1]PWS Information'!$E$10="CWS",T2212="Single Family Residence",P2212="Lead")),
(AND('[1]PWS Information'!$E$10="CWS",T2212="Multiple Family Residence",'[1]PWS Information'!$E$11="Yes",P2212="Lead")),
(AND('[1]PWS Information'!$E$10="NTNC",P2212="Lead")))),"Tier 1",
IF((OR((AND('[1]PWS Information'!$E$10="CWS",T2212="Multiple Family Residence",'[1]PWS Information'!$E$11="No",P2212="Lead")),
(AND('[1]PWS Information'!$E$10="CWS",T2212="Other",P2212="Lead")),
(AND('[1]PWS Information'!$E$10="CWS",T2212="Building",P2212="Lead")))),"Tier 2",
IF((OR((AND('[1]PWS Information'!$E$10="CWS",T2212="Single Family Residence",P2212="Galvanized Requiring Replacement")),
(AND('[1]PWS Information'!$E$10="CWS",T2212="Single Family Residence",P2212="Galvanized Requiring Replacement",Q2212="Yes")),
(AND('[1]PWS Information'!$E$10="NTNC",P2212="Galvanized Requiring Replacement")),
(AND('[1]PWS Information'!$E$10="NTNC",T2212="Single Family Residence",Q2212="Yes")))),"Tier 3",
IF((OR((AND('[1]PWS Information'!$E$10="CWS",T2212="Single Family Residence",R2212="Yes",P2212="Non-Lead", I2212="Non-Lead - Copper",K2212="Before 1989")),
(AND('[1]PWS Information'!$E$10="CWS",T2212="Single Family Residence",R2212="Yes",P2212="Non-Lead", M2212="Non-Lead - Copper",N2212="Before 1989")))),"Tier 4",
IF((OR((AND('[1]PWS Information'!$E$10="NTNC",P2212="Non-Lead")),
(AND('[1]PWS Information'!$E$10="CWS",P2212="Non-Lead",R2212="")),
(AND('[1]PWS Information'!$E$10="CWS",P2212="Non-Lead",R2212="No")),
(AND('[1]PWS Information'!$E$10="CWS",P2212="Non-Lead",R2212="Don't Know")),
(AND('[1]PWS Information'!$E$10="CWS",P2212="Non-Lead", I2212="Non-Lead - Copper", R2212="Yes", K2212="Between 1989 and 2014")),
(AND('[1]PWS Information'!$E$10="CWS",P2212="Non-Lead", I2212="Non-Lead - Copper", R2212="Yes", K2212="After 2014")),
(AND('[1]PWS Information'!$E$10="CWS",P2212="Non-Lead", I2212="Non-Lead - Copper", R2212="Yes", K2212="Unknown")),
(AND('[1]PWS Information'!$E$10="CWS",P2212="Non-Lead", M2212="Non-Lead - Copper", R2212="Yes", N2212="Between 1989 and 2014")),
(AND('[1]PWS Information'!$E$10="CWS",P2212="Non-Lead", M2212="Non-Lead - Copper", R2212="Yes", N2212="After 2014")),
(AND('[1]PWS Information'!$E$10="CWS",P2212="Non-Lead", M2212="Non-Lead - Copper", R2212="Yes", N2212="Unknown")),
(AND('[1]PWS Information'!$E$10="CWS",P2212="Unknown")),
(AND('[1]PWS Information'!$E$10="NTNC",P2212="Unknown")))),"Tier 5",
"")))))</f>
        <v/>
      </c>
      <c r="Y2212" s="50"/>
      <c r="Z2212" s="50"/>
    </row>
    <row r="2213" spans="1:26" x14ac:dyDescent="0.25">
      <c r="A2213" s="39"/>
      <c r="B2213" s="40"/>
      <c r="C2213" s="41"/>
      <c r="D2213" s="41"/>
      <c r="E2213" s="41"/>
      <c r="F2213" s="42"/>
      <c r="G2213" s="43"/>
      <c r="H2213" s="44"/>
      <c r="I2213" s="45"/>
      <c r="J2213" s="46"/>
      <c r="K2213" s="42"/>
      <c r="L2213" s="49"/>
      <c r="M2213" s="45"/>
      <c r="N2213" s="46"/>
      <c r="O2213" s="49"/>
      <c r="P2213" s="36" t="str">
        <f t="shared" si="34"/>
        <v/>
      </c>
      <c r="Q2213" s="39"/>
      <c r="R2213" s="39"/>
      <c r="S2213" s="39"/>
      <c r="T2213" s="50"/>
      <c r="U2213" s="50"/>
      <c r="V2213" s="50"/>
      <c r="W2213" s="50"/>
      <c r="X2213" s="51" t="str">
        <f>IF((OR((AND('[1]PWS Information'!$E$10="CWS",T2213="Single Family Residence",P2213="Lead")),
(AND('[1]PWS Information'!$E$10="CWS",T2213="Multiple Family Residence",'[1]PWS Information'!$E$11="Yes",P2213="Lead")),
(AND('[1]PWS Information'!$E$10="NTNC",P2213="Lead")))),"Tier 1",
IF((OR((AND('[1]PWS Information'!$E$10="CWS",T2213="Multiple Family Residence",'[1]PWS Information'!$E$11="No",P2213="Lead")),
(AND('[1]PWS Information'!$E$10="CWS",T2213="Other",P2213="Lead")),
(AND('[1]PWS Information'!$E$10="CWS",T2213="Building",P2213="Lead")))),"Tier 2",
IF((OR((AND('[1]PWS Information'!$E$10="CWS",T2213="Single Family Residence",P2213="Galvanized Requiring Replacement")),
(AND('[1]PWS Information'!$E$10="CWS",T2213="Single Family Residence",P2213="Galvanized Requiring Replacement",Q2213="Yes")),
(AND('[1]PWS Information'!$E$10="NTNC",P2213="Galvanized Requiring Replacement")),
(AND('[1]PWS Information'!$E$10="NTNC",T2213="Single Family Residence",Q2213="Yes")))),"Tier 3",
IF((OR((AND('[1]PWS Information'!$E$10="CWS",T2213="Single Family Residence",R2213="Yes",P2213="Non-Lead", I2213="Non-Lead - Copper",K2213="Before 1989")),
(AND('[1]PWS Information'!$E$10="CWS",T2213="Single Family Residence",R2213="Yes",P2213="Non-Lead", M2213="Non-Lead - Copper",N2213="Before 1989")))),"Tier 4",
IF((OR((AND('[1]PWS Information'!$E$10="NTNC",P2213="Non-Lead")),
(AND('[1]PWS Information'!$E$10="CWS",P2213="Non-Lead",R2213="")),
(AND('[1]PWS Information'!$E$10="CWS",P2213="Non-Lead",R2213="No")),
(AND('[1]PWS Information'!$E$10="CWS",P2213="Non-Lead",R2213="Don't Know")),
(AND('[1]PWS Information'!$E$10="CWS",P2213="Non-Lead", I2213="Non-Lead - Copper", R2213="Yes", K2213="Between 1989 and 2014")),
(AND('[1]PWS Information'!$E$10="CWS",P2213="Non-Lead", I2213="Non-Lead - Copper", R2213="Yes", K2213="After 2014")),
(AND('[1]PWS Information'!$E$10="CWS",P2213="Non-Lead", I2213="Non-Lead - Copper", R2213="Yes", K2213="Unknown")),
(AND('[1]PWS Information'!$E$10="CWS",P2213="Non-Lead", M2213="Non-Lead - Copper", R2213="Yes", N2213="Between 1989 and 2014")),
(AND('[1]PWS Information'!$E$10="CWS",P2213="Non-Lead", M2213="Non-Lead - Copper", R2213="Yes", N2213="After 2014")),
(AND('[1]PWS Information'!$E$10="CWS",P2213="Non-Lead", M2213="Non-Lead - Copper", R2213="Yes", N2213="Unknown")),
(AND('[1]PWS Information'!$E$10="CWS",P2213="Unknown")),
(AND('[1]PWS Information'!$E$10="NTNC",P2213="Unknown")))),"Tier 5",
"")))))</f>
        <v/>
      </c>
      <c r="Y2213" s="50"/>
      <c r="Z2213" s="50"/>
    </row>
    <row r="2214" spans="1:26" x14ac:dyDescent="0.25">
      <c r="A2214" s="39"/>
      <c r="B2214" s="40"/>
      <c r="C2214" s="41"/>
      <c r="D2214" s="41"/>
      <c r="E2214" s="41"/>
      <c r="F2214" s="42"/>
      <c r="G2214" s="43"/>
      <c r="H2214" s="44"/>
      <c r="I2214" s="45"/>
      <c r="J2214" s="46"/>
      <c r="K2214" s="42"/>
      <c r="L2214" s="49"/>
      <c r="M2214" s="45"/>
      <c r="N2214" s="46"/>
      <c r="O2214" s="49"/>
      <c r="P2214" s="36" t="str">
        <f t="shared" si="34"/>
        <v/>
      </c>
      <c r="Q2214" s="39"/>
      <c r="R2214" s="39"/>
      <c r="S2214" s="39"/>
      <c r="T2214" s="50"/>
      <c r="U2214" s="50"/>
      <c r="V2214" s="50"/>
      <c r="W2214" s="50"/>
      <c r="X2214" s="51" t="str">
        <f>IF((OR((AND('[1]PWS Information'!$E$10="CWS",T2214="Single Family Residence",P2214="Lead")),
(AND('[1]PWS Information'!$E$10="CWS",T2214="Multiple Family Residence",'[1]PWS Information'!$E$11="Yes",P2214="Lead")),
(AND('[1]PWS Information'!$E$10="NTNC",P2214="Lead")))),"Tier 1",
IF((OR((AND('[1]PWS Information'!$E$10="CWS",T2214="Multiple Family Residence",'[1]PWS Information'!$E$11="No",P2214="Lead")),
(AND('[1]PWS Information'!$E$10="CWS",T2214="Other",P2214="Lead")),
(AND('[1]PWS Information'!$E$10="CWS",T2214="Building",P2214="Lead")))),"Tier 2",
IF((OR((AND('[1]PWS Information'!$E$10="CWS",T2214="Single Family Residence",P2214="Galvanized Requiring Replacement")),
(AND('[1]PWS Information'!$E$10="CWS",T2214="Single Family Residence",P2214="Galvanized Requiring Replacement",Q2214="Yes")),
(AND('[1]PWS Information'!$E$10="NTNC",P2214="Galvanized Requiring Replacement")),
(AND('[1]PWS Information'!$E$10="NTNC",T2214="Single Family Residence",Q2214="Yes")))),"Tier 3",
IF((OR((AND('[1]PWS Information'!$E$10="CWS",T2214="Single Family Residence",R2214="Yes",P2214="Non-Lead", I2214="Non-Lead - Copper",K2214="Before 1989")),
(AND('[1]PWS Information'!$E$10="CWS",T2214="Single Family Residence",R2214="Yes",P2214="Non-Lead", M2214="Non-Lead - Copper",N2214="Before 1989")))),"Tier 4",
IF((OR((AND('[1]PWS Information'!$E$10="NTNC",P2214="Non-Lead")),
(AND('[1]PWS Information'!$E$10="CWS",P2214="Non-Lead",R2214="")),
(AND('[1]PWS Information'!$E$10="CWS",P2214="Non-Lead",R2214="No")),
(AND('[1]PWS Information'!$E$10="CWS",P2214="Non-Lead",R2214="Don't Know")),
(AND('[1]PWS Information'!$E$10="CWS",P2214="Non-Lead", I2214="Non-Lead - Copper", R2214="Yes", K2214="Between 1989 and 2014")),
(AND('[1]PWS Information'!$E$10="CWS",P2214="Non-Lead", I2214="Non-Lead - Copper", R2214="Yes", K2214="After 2014")),
(AND('[1]PWS Information'!$E$10="CWS",P2214="Non-Lead", I2214="Non-Lead - Copper", R2214="Yes", K2214="Unknown")),
(AND('[1]PWS Information'!$E$10="CWS",P2214="Non-Lead", M2214="Non-Lead - Copper", R2214="Yes", N2214="Between 1989 and 2014")),
(AND('[1]PWS Information'!$E$10="CWS",P2214="Non-Lead", M2214="Non-Lead - Copper", R2214="Yes", N2214="After 2014")),
(AND('[1]PWS Information'!$E$10="CWS",P2214="Non-Lead", M2214="Non-Lead - Copper", R2214="Yes", N2214="Unknown")),
(AND('[1]PWS Information'!$E$10="CWS",P2214="Unknown")),
(AND('[1]PWS Information'!$E$10="NTNC",P2214="Unknown")))),"Tier 5",
"")))))</f>
        <v/>
      </c>
      <c r="Y2214" s="50"/>
      <c r="Z2214" s="50"/>
    </row>
    <row r="2215" spans="1:26" x14ac:dyDescent="0.25">
      <c r="A2215" s="39">
        <v>2290</v>
      </c>
      <c r="B2215" s="40"/>
      <c r="C2215" s="41" t="s">
        <v>549</v>
      </c>
      <c r="D2215" s="41" t="s">
        <v>519</v>
      </c>
      <c r="E2215" s="41">
        <v>75153</v>
      </c>
      <c r="F2215" s="42"/>
      <c r="G2215" s="43"/>
      <c r="H2215" s="44"/>
      <c r="I2215" s="45" t="s">
        <v>47</v>
      </c>
      <c r="J2215" s="46" t="s">
        <v>37</v>
      </c>
      <c r="K2215" s="42" t="s">
        <v>41</v>
      </c>
      <c r="L2215" s="49"/>
      <c r="M2215" s="45" t="s">
        <v>47</v>
      </c>
      <c r="N2215" s="46" t="s">
        <v>41</v>
      </c>
      <c r="O2215" s="49"/>
      <c r="P2215" s="36" t="str">
        <f t="shared" si="34"/>
        <v>Non-Lead</v>
      </c>
      <c r="Q2215" s="39" t="s">
        <v>37</v>
      </c>
      <c r="R2215" s="39" t="s">
        <v>37</v>
      </c>
      <c r="S2215" s="39"/>
      <c r="T2215" s="50" t="s">
        <v>52</v>
      </c>
      <c r="U2215" s="50" t="s">
        <v>37</v>
      </c>
      <c r="V2215" s="50" t="s">
        <v>37</v>
      </c>
      <c r="W2215" s="50" t="s">
        <v>37</v>
      </c>
      <c r="X2215" s="51" t="str">
        <f>IF((OR((AND('[1]PWS Information'!$E$10="CWS",T2215="Single Family Residence",P2215="Lead")),
(AND('[1]PWS Information'!$E$10="CWS",T2215="Multiple Family Residence",'[1]PWS Information'!$E$11="Yes",P2215="Lead")),
(AND('[1]PWS Information'!$E$10="NTNC",P2215="Lead")))),"Tier 1",
IF((OR((AND('[1]PWS Information'!$E$10="CWS",T2215="Multiple Family Residence",'[1]PWS Information'!$E$11="No",P2215="Lead")),
(AND('[1]PWS Information'!$E$10="CWS",T2215="Other",P2215="Lead")),
(AND('[1]PWS Information'!$E$10="CWS",T2215="Building",P2215="Lead")))),"Tier 2",
IF((OR((AND('[1]PWS Information'!$E$10="CWS",T2215="Single Family Residence",P2215="Galvanized Requiring Replacement")),
(AND('[1]PWS Information'!$E$10="CWS",T2215="Single Family Residence",P2215="Galvanized Requiring Replacement",Q2215="Yes")),
(AND('[1]PWS Information'!$E$10="NTNC",P2215="Galvanized Requiring Replacement")),
(AND('[1]PWS Information'!$E$10="NTNC",T2215="Single Family Residence",Q2215="Yes")))),"Tier 3",
IF((OR((AND('[1]PWS Information'!$E$10="CWS",T2215="Single Family Residence",R2215="Yes",P2215="Non-Lead", I2215="Non-Lead - Copper",K2215="Before 1989")),
(AND('[1]PWS Information'!$E$10="CWS",T2215="Single Family Residence",R2215="Yes",P2215="Non-Lead", M2215="Non-Lead - Copper",N2215="Before 1989")))),"Tier 4",
IF((OR((AND('[1]PWS Information'!$E$10="NTNC",P2215="Non-Lead")),
(AND('[1]PWS Information'!$E$10="CWS",P2215="Non-Lead",R2215="")),
(AND('[1]PWS Information'!$E$10="CWS",P2215="Non-Lead",R2215="No")),
(AND('[1]PWS Information'!$E$10="CWS",P2215="Non-Lead",R2215="Don't Know")),
(AND('[1]PWS Information'!$E$10="CWS",P2215="Non-Lead", I2215="Non-Lead - Copper", R2215="Yes", K2215="Between 1989 and 2014")),
(AND('[1]PWS Information'!$E$10="CWS",P2215="Non-Lead", I2215="Non-Lead - Copper", R2215="Yes", K2215="After 2014")),
(AND('[1]PWS Information'!$E$10="CWS",P2215="Non-Lead", I2215="Non-Lead - Copper", R2215="Yes", K2215="Unknown")),
(AND('[1]PWS Information'!$E$10="CWS",P2215="Non-Lead", M2215="Non-Lead - Copper", R2215="Yes", N2215="Between 1989 and 2014")),
(AND('[1]PWS Information'!$E$10="CWS",P2215="Non-Lead", M2215="Non-Lead - Copper", R2215="Yes", N2215="After 2014")),
(AND('[1]PWS Information'!$E$10="CWS",P2215="Non-Lead", M2215="Non-Lead - Copper", R2215="Yes", N2215="Unknown")),
(AND('[1]PWS Information'!$E$10="CWS",P2215="Unknown")),
(AND('[1]PWS Information'!$E$10="NTNC",P2215="Unknown")))),"Tier 5",
"")))))</f>
        <v>Tier 5</v>
      </c>
      <c r="Y2215" s="50"/>
      <c r="Z2215" s="50"/>
    </row>
    <row r="2216" spans="1:26" x14ac:dyDescent="0.25">
      <c r="A2216" s="39">
        <v>2373</v>
      </c>
      <c r="B2216" s="40"/>
      <c r="C2216" s="41" t="s">
        <v>550</v>
      </c>
      <c r="D2216" s="41" t="s">
        <v>99</v>
      </c>
      <c r="E2216" s="41">
        <v>75153</v>
      </c>
      <c r="F2216" s="42"/>
      <c r="G2216" s="43"/>
      <c r="H2216" s="44"/>
      <c r="I2216" s="45" t="s">
        <v>47</v>
      </c>
      <c r="J2216" s="46" t="s">
        <v>37</v>
      </c>
      <c r="K2216" s="42" t="s">
        <v>49</v>
      </c>
      <c r="L2216" s="49"/>
      <c r="M2216" s="45" t="s">
        <v>47</v>
      </c>
      <c r="N2216" s="46" t="s">
        <v>41</v>
      </c>
      <c r="O2216" s="49"/>
      <c r="P2216" s="36" t="str">
        <f t="shared" si="34"/>
        <v>Non-Lead</v>
      </c>
      <c r="Q2216" s="39" t="s">
        <v>37</v>
      </c>
      <c r="R2216" s="39" t="s">
        <v>37</v>
      </c>
      <c r="S2216" s="39"/>
      <c r="T2216" s="50" t="s">
        <v>36</v>
      </c>
      <c r="U2216" s="50" t="s">
        <v>37</v>
      </c>
      <c r="V2216" s="50" t="s">
        <v>37</v>
      </c>
      <c r="W2216" s="50" t="s">
        <v>37</v>
      </c>
      <c r="X2216" s="51" t="str">
        <f>IF((OR((AND('[1]PWS Information'!$E$10="CWS",T2216="Single Family Residence",P2216="Lead")),
(AND('[1]PWS Information'!$E$10="CWS",T2216="Multiple Family Residence",'[1]PWS Information'!$E$11="Yes",P2216="Lead")),
(AND('[1]PWS Information'!$E$10="NTNC",P2216="Lead")))),"Tier 1",
IF((OR((AND('[1]PWS Information'!$E$10="CWS",T2216="Multiple Family Residence",'[1]PWS Information'!$E$11="No",P2216="Lead")),
(AND('[1]PWS Information'!$E$10="CWS",T2216="Other",P2216="Lead")),
(AND('[1]PWS Information'!$E$10="CWS",T2216="Building",P2216="Lead")))),"Tier 2",
IF((OR((AND('[1]PWS Information'!$E$10="CWS",T2216="Single Family Residence",P2216="Galvanized Requiring Replacement")),
(AND('[1]PWS Information'!$E$10="CWS",T2216="Single Family Residence",P2216="Galvanized Requiring Replacement",Q2216="Yes")),
(AND('[1]PWS Information'!$E$10="NTNC",P2216="Galvanized Requiring Replacement")),
(AND('[1]PWS Information'!$E$10="NTNC",T2216="Single Family Residence",Q2216="Yes")))),"Tier 3",
IF((OR((AND('[1]PWS Information'!$E$10="CWS",T2216="Single Family Residence",R2216="Yes",P2216="Non-Lead", I2216="Non-Lead - Copper",K2216="Before 1989")),
(AND('[1]PWS Information'!$E$10="CWS",T2216="Single Family Residence",R2216="Yes",P2216="Non-Lead", M2216="Non-Lead - Copper",N2216="Before 1989")))),"Tier 4",
IF((OR((AND('[1]PWS Information'!$E$10="NTNC",P2216="Non-Lead")),
(AND('[1]PWS Information'!$E$10="CWS",P2216="Non-Lead",R2216="")),
(AND('[1]PWS Information'!$E$10="CWS",P2216="Non-Lead",R2216="No")),
(AND('[1]PWS Information'!$E$10="CWS",P2216="Non-Lead",R2216="Don't Know")),
(AND('[1]PWS Information'!$E$10="CWS",P2216="Non-Lead", I2216="Non-Lead - Copper", R2216="Yes", K2216="Between 1989 and 2014")),
(AND('[1]PWS Information'!$E$10="CWS",P2216="Non-Lead", I2216="Non-Lead - Copper", R2216="Yes", K2216="After 2014")),
(AND('[1]PWS Information'!$E$10="CWS",P2216="Non-Lead", I2216="Non-Lead - Copper", R2216="Yes", K2216="Unknown")),
(AND('[1]PWS Information'!$E$10="CWS",P2216="Non-Lead", M2216="Non-Lead - Copper", R2216="Yes", N2216="Between 1989 and 2014")),
(AND('[1]PWS Information'!$E$10="CWS",P2216="Non-Lead", M2216="Non-Lead - Copper", R2216="Yes", N2216="After 2014")),
(AND('[1]PWS Information'!$E$10="CWS",P2216="Non-Lead", M2216="Non-Lead - Copper", R2216="Yes", N2216="Unknown")),
(AND('[1]PWS Information'!$E$10="CWS",P2216="Unknown")),
(AND('[1]PWS Information'!$E$10="NTNC",P2216="Unknown")))),"Tier 5",
"")))))</f>
        <v>Tier 5</v>
      </c>
      <c r="Y2216" s="50"/>
      <c r="Z2216" s="50"/>
    </row>
    <row r="2217" spans="1:26" x14ac:dyDescent="0.25">
      <c r="A2217" s="39">
        <v>2452</v>
      </c>
      <c r="B2217" s="40">
        <v>3629</v>
      </c>
      <c r="C2217" s="41" t="s">
        <v>551</v>
      </c>
      <c r="D2217" s="41" t="s">
        <v>112</v>
      </c>
      <c r="E2217" s="41">
        <v>75153</v>
      </c>
      <c r="F2217" s="42"/>
      <c r="G2217" s="43"/>
      <c r="H2217" s="44"/>
      <c r="I2217" s="45" t="s">
        <v>47</v>
      </c>
      <c r="J2217" s="46" t="s">
        <v>37</v>
      </c>
      <c r="K2217" s="42" t="s">
        <v>49</v>
      </c>
      <c r="L2217" s="49"/>
      <c r="M2217" s="45" t="s">
        <v>47</v>
      </c>
      <c r="N2217" s="46" t="s">
        <v>41</v>
      </c>
      <c r="O2217" s="49"/>
      <c r="P2217" s="36" t="str">
        <f t="shared" si="34"/>
        <v>Non-Lead</v>
      </c>
      <c r="Q2217" s="39" t="s">
        <v>37</v>
      </c>
      <c r="R2217" s="39" t="s">
        <v>37</v>
      </c>
      <c r="S2217" s="39"/>
      <c r="T2217" s="50" t="s">
        <v>36</v>
      </c>
      <c r="U2217" s="50" t="s">
        <v>37</v>
      </c>
      <c r="V2217" s="50" t="s">
        <v>37</v>
      </c>
      <c r="W2217" s="50" t="s">
        <v>37</v>
      </c>
      <c r="X2217" s="51" t="str">
        <f>IF((OR((AND('[1]PWS Information'!$E$10="CWS",T2217="Single Family Residence",P2217="Lead")),
(AND('[1]PWS Information'!$E$10="CWS",T2217="Multiple Family Residence",'[1]PWS Information'!$E$11="Yes",P2217="Lead")),
(AND('[1]PWS Information'!$E$10="NTNC",P2217="Lead")))),"Tier 1",
IF((OR((AND('[1]PWS Information'!$E$10="CWS",T2217="Multiple Family Residence",'[1]PWS Information'!$E$11="No",P2217="Lead")),
(AND('[1]PWS Information'!$E$10="CWS",T2217="Other",P2217="Lead")),
(AND('[1]PWS Information'!$E$10="CWS",T2217="Building",P2217="Lead")))),"Tier 2",
IF((OR((AND('[1]PWS Information'!$E$10="CWS",T2217="Single Family Residence",P2217="Galvanized Requiring Replacement")),
(AND('[1]PWS Information'!$E$10="CWS",T2217="Single Family Residence",P2217="Galvanized Requiring Replacement",Q2217="Yes")),
(AND('[1]PWS Information'!$E$10="NTNC",P2217="Galvanized Requiring Replacement")),
(AND('[1]PWS Information'!$E$10="NTNC",T2217="Single Family Residence",Q2217="Yes")))),"Tier 3",
IF((OR((AND('[1]PWS Information'!$E$10="CWS",T2217="Single Family Residence",R2217="Yes",P2217="Non-Lead", I2217="Non-Lead - Copper",K2217="Before 1989")),
(AND('[1]PWS Information'!$E$10="CWS",T2217="Single Family Residence",R2217="Yes",P2217="Non-Lead", M2217="Non-Lead - Copper",N2217="Before 1989")))),"Tier 4",
IF((OR((AND('[1]PWS Information'!$E$10="NTNC",P2217="Non-Lead")),
(AND('[1]PWS Information'!$E$10="CWS",P2217="Non-Lead",R2217="")),
(AND('[1]PWS Information'!$E$10="CWS",P2217="Non-Lead",R2217="No")),
(AND('[1]PWS Information'!$E$10="CWS",P2217="Non-Lead",R2217="Don't Know")),
(AND('[1]PWS Information'!$E$10="CWS",P2217="Non-Lead", I2217="Non-Lead - Copper", R2217="Yes", K2217="Between 1989 and 2014")),
(AND('[1]PWS Information'!$E$10="CWS",P2217="Non-Lead", I2217="Non-Lead - Copper", R2217="Yes", K2217="After 2014")),
(AND('[1]PWS Information'!$E$10="CWS",P2217="Non-Lead", I2217="Non-Lead - Copper", R2217="Yes", K2217="Unknown")),
(AND('[1]PWS Information'!$E$10="CWS",P2217="Non-Lead", M2217="Non-Lead - Copper", R2217="Yes", N2217="Between 1989 and 2014")),
(AND('[1]PWS Information'!$E$10="CWS",P2217="Non-Lead", M2217="Non-Lead - Copper", R2217="Yes", N2217="After 2014")),
(AND('[1]PWS Information'!$E$10="CWS",P2217="Non-Lead", M2217="Non-Lead - Copper", R2217="Yes", N2217="Unknown")),
(AND('[1]PWS Information'!$E$10="CWS",P2217="Unknown")),
(AND('[1]PWS Information'!$E$10="NTNC",P2217="Unknown")))),"Tier 5",
"")))))</f>
        <v>Tier 5</v>
      </c>
      <c r="Y2217" s="50"/>
      <c r="Z2217" s="50"/>
    </row>
    <row r="2218" spans="1:26" ht="30" x14ac:dyDescent="0.25">
      <c r="A2218" s="39">
        <v>2376</v>
      </c>
      <c r="B2218" s="40"/>
      <c r="C2218" s="41" t="s">
        <v>552</v>
      </c>
      <c r="D2218" s="41" t="s">
        <v>99</v>
      </c>
      <c r="E2218" s="41">
        <v>75153</v>
      </c>
      <c r="F2218" s="42"/>
      <c r="G2218" s="43"/>
      <c r="H2218" s="44"/>
      <c r="I2218" s="45" t="s">
        <v>47</v>
      </c>
      <c r="J2218" s="46" t="s">
        <v>37</v>
      </c>
      <c r="K2218" s="42" t="s">
        <v>41</v>
      </c>
      <c r="L2218" s="49"/>
      <c r="M2218" s="45" t="s">
        <v>59</v>
      </c>
      <c r="N2218" s="46" t="s">
        <v>49</v>
      </c>
      <c r="O2218" s="49"/>
      <c r="P2218" s="36" t="str">
        <f t="shared" si="34"/>
        <v>Unknown</v>
      </c>
      <c r="Q2218" s="39" t="s">
        <v>46</v>
      </c>
      <c r="R2218" s="39" t="s">
        <v>46</v>
      </c>
      <c r="S2218" s="39"/>
      <c r="T2218" s="50" t="s">
        <v>52</v>
      </c>
      <c r="U2218" s="50" t="s">
        <v>37</v>
      </c>
      <c r="V2218" s="50" t="s">
        <v>49</v>
      </c>
      <c r="W2218" s="50" t="s">
        <v>37</v>
      </c>
      <c r="X2218" s="51" t="str">
        <f>IF((OR((AND('[1]PWS Information'!$E$10="CWS",T2218="Single Family Residence",P2218="Lead")),
(AND('[1]PWS Information'!$E$10="CWS",T2218="Multiple Family Residence",'[1]PWS Information'!$E$11="Yes",P2218="Lead")),
(AND('[1]PWS Information'!$E$10="NTNC",P2218="Lead")))),"Tier 1",
IF((OR((AND('[1]PWS Information'!$E$10="CWS",T2218="Multiple Family Residence",'[1]PWS Information'!$E$11="No",P2218="Lead")),
(AND('[1]PWS Information'!$E$10="CWS",T2218="Other",P2218="Lead")),
(AND('[1]PWS Information'!$E$10="CWS",T2218="Building",P2218="Lead")))),"Tier 2",
IF((OR((AND('[1]PWS Information'!$E$10="CWS",T2218="Single Family Residence",P2218="Galvanized Requiring Replacement")),
(AND('[1]PWS Information'!$E$10="CWS",T2218="Single Family Residence",P2218="Galvanized Requiring Replacement",Q2218="Yes")),
(AND('[1]PWS Information'!$E$10="NTNC",P2218="Galvanized Requiring Replacement")),
(AND('[1]PWS Information'!$E$10="NTNC",T2218="Single Family Residence",Q2218="Yes")))),"Tier 3",
IF((OR((AND('[1]PWS Information'!$E$10="CWS",T2218="Single Family Residence",R2218="Yes",P2218="Non-Lead", I2218="Non-Lead - Copper",K2218="Before 1989")),
(AND('[1]PWS Information'!$E$10="CWS",T2218="Single Family Residence",R2218="Yes",P2218="Non-Lead", M2218="Non-Lead - Copper",N2218="Before 1989")))),"Tier 4",
IF((OR((AND('[1]PWS Information'!$E$10="NTNC",P2218="Non-Lead")),
(AND('[1]PWS Information'!$E$10="CWS",P2218="Non-Lead",R2218="")),
(AND('[1]PWS Information'!$E$10="CWS",P2218="Non-Lead",R2218="No")),
(AND('[1]PWS Information'!$E$10="CWS",P2218="Non-Lead",R2218="Don't Know")),
(AND('[1]PWS Information'!$E$10="CWS",P2218="Non-Lead", I2218="Non-Lead - Copper", R2218="Yes", K2218="Between 1989 and 2014")),
(AND('[1]PWS Information'!$E$10="CWS",P2218="Non-Lead", I2218="Non-Lead - Copper", R2218="Yes", K2218="After 2014")),
(AND('[1]PWS Information'!$E$10="CWS",P2218="Non-Lead", I2218="Non-Lead - Copper", R2218="Yes", K2218="Unknown")),
(AND('[1]PWS Information'!$E$10="CWS",P2218="Non-Lead", M2218="Non-Lead - Copper", R2218="Yes", N2218="Between 1989 and 2014")),
(AND('[1]PWS Information'!$E$10="CWS",P2218="Non-Lead", M2218="Non-Lead - Copper", R2218="Yes", N2218="After 2014")),
(AND('[1]PWS Information'!$E$10="CWS",P2218="Non-Lead", M2218="Non-Lead - Copper", R2218="Yes", N2218="Unknown")),
(AND('[1]PWS Information'!$E$10="CWS",P2218="Unknown")),
(AND('[1]PWS Information'!$E$10="NTNC",P2218="Unknown")))),"Tier 5",
"")))))</f>
        <v>Tier 5</v>
      </c>
      <c r="Y2218" s="50"/>
      <c r="Z2218" s="50"/>
    </row>
    <row r="2219" spans="1:26" x14ac:dyDescent="0.25">
      <c r="A2219" s="39">
        <v>2380</v>
      </c>
      <c r="B2219" s="40">
        <v>207</v>
      </c>
      <c r="C2219" s="41" t="s">
        <v>553</v>
      </c>
      <c r="D2219" s="41" t="s">
        <v>88</v>
      </c>
      <c r="E2219" s="41">
        <v>75144</v>
      </c>
      <c r="F2219" s="42"/>
      <c r="G2219" s="43"/>
      <c r="H2219" s="44"/>
      <c r="I2219" s="45" t="s">
        <v>47</v>
      </c>
      <c r="J2219" s="46" t="s">
        <v>37</v>
      </c>
      <c r="K2219" s="42" t="s">
        <v>41</v>
      </c>
      <c r="L2219" s="49"/>
      <c r="M2219" s="45" t="s">
        <v>47</v>
      </c>
      <c r="N2219" s="46" t="s">
        <v>41</v>
      </c>
      <c r="O2219" s="49"/>
      <c r="P2219" s="36" t="str">
        <f t="shared" si="34"/>
        <v>Non-Lead</v>
      </c>
      <c r="Q2219" s="39" t="s">
        <v>37</v>
      </c>
      <c r="R2219" s="39" t="s">
        <v>37</v>
      </c>
      <c r="S2219" s="39"/>
      <c r="T2219" s="50" t="s">
        <v>48</v>
      </c>
      <c r="U2219" s="50" t="s">
        <v>37</v>
      </c>
      <c r="V2219" s="50" t="s">
        <v>37</v>
      </c>
      <c r="W2219" s="50" t="s">
        <v>37</v>
      </c>
      <c r="X2219" s="51" t="str">
        <f>IF((OR((AND('[1]PWS Information'!$E$10="CWS",T2219="Single Family Residence",P2219="Lead")),
(AND('[1]PWS Information'!$E$10="CWS",T2219="Multiple Family Residence",'[1]PWS Information'!$E$11="Yes",P2219="Lead")),
(AND('[1]PWS Information'!$E$10="NTNC",P2219="Lead")))),"Tier 1",
IF((OR((AND('[1]PWS Information'!$E$10="CWS",T2219="Multiple Family Residence",'[1]PWS Information'!$E$11="No",P2219="Lead")),
(AND('[1]PWS Information'!$E$10="CWS",T2219="Other",P2219="Lead")),
(AND('[1]PWS Information'!$E$10="CWS",T2219="Building",P2219="Lead")))),"Tier 2",
IF((OR((AND('[1]PWS Information'!$E$10="CWS",T2219="Single Family Residence",P2219="Galvanized Requiring Replacement")),
(AND('[1]PWS Information'!$E$10="CWS",T2219="Single Family Residence",P2219="Galvanized Requiring Replacement",Q2219="Yes")),
(AND('[1]PWS Information'!$E$10="NTNC",P2219="Galvanized Requiring Replacement")),
(AND('[1]PWS Information'!$E$10="NTNC",T2219="Single Family Residence",Q2219="Yes")))),"Tier 3",
IF((OR((AND('[1]PWS Information'!$E$10="CWS",T2219="Single Family Residence",R2219="Yes",P2219="Non-Lead", I2219="Non-Lead - Copper",K2219="Before 1989")),
(AND('[1]PWS Information'!$E$10="CWS",T2219="Single Family Residence",R2219="Yes",P2219="Non-Lead", M2219="Non-Lead - Copper",N2219="Before 1989")))),"Tier 4",
IF((OR((AND('[1]PWS Information'!$E$10="NTNC",P2219="Non-Lead")),
(AND('[1]PWS Information'!$E$10="CWS",P2219="Non-Lead",R2219="")),
(AND('[1]PWS Information'!$E$10="CWS",P2219="Non-Lead",R2219="No")),
(AND('[1]PWS Information'!$E$10="CWS",P2219="Non-Lead",R2219="Don't Know")),
(AND('[1]PWS Information'!$E$10="CWS",P2219="Non-Lead", I2219="Non-Lead - Copper", R2219="Yes", K2219="Between 1989 and 2014")),
(AND('[1]PWS Information'!$E$10="CWS",P2219="Non-Lead", I2219="Non-Lead - Copper", R2219="Yes", K2219="After 2014")),
(AND('[1]PWS Information'!$E$10="CWS",P2219="Non-Lead", I2219="Non-Lead - Copper", R2219="Yes", K2219="Unknown")),
(AND('[1]PWS Information'!$E$10="CWS",P2219="Non-Lead", M2219="Non-Lead - Copper", R2219="Yes", N2219="Between 1989 and 2014")),
(AND('[1]PWS Information'!$E$10="CWS",P2219="Non-Lead", M2219="Non-Lead - Copper", R2219="Yes", N2219="After 2014")),
(AND('[1]PWS Information'!$E$10="CWS",P2219="Non-Lead", M2219="Non-Lead - Copper", R2219="Yes", N2219="Unknown")),
(AND('[1]PWS Information'!$E$10="CWS",P2219="Unknown")),
(AND('[1]PWS Information'!$E$10="NTNC",P2219="Unknown")))),"Tier 5",
"")))))</f>
        <v>Tier 5</v>
      </c>
      <c r="Y2219" s="50"/>
      <c r="Z2219" s="50"/>
    </row>
    <row r="2220" spans="1:26" x14ac:dyDescent="0.25">
      <c r="A2220" s="39">
        <v>2410</v>
      </c>
      <c r="B2220" s="40">
        <v>5284</v>
      </c>
      <c r="C2220" s="41" t="s">
        <v>346</v>
      </c>
      <c r="D2220" s="41" t="s">
        <v>519</v>
      </c>
      <c r="E2220" s="41">
        <v>75153</v>
      </c>
      <c r="F2220" s="42"/>
      <c r="G2220" s="43"/>
      <c r="H2220" s="44"/>
      <c r="I2220" s="45" t="s">
        <v>47</v>
      </c>
      <c r="J2220" s="46" t="s">
        <v>37</v>
      </c>
      <c r="K2220" s="42" t="s">
        <v>41</v>
      </c>
      <c r="L2220" s="49"/>
      <c r="M2220" s="45" t="s">
        <v>47</v>
      </c>
      <c r="N2220" s="46" t="s">
        <v>41</v>
      </c>
      <c r="O2220" s="49"/>
      <c r="P2220" s="36" t="str">
        <f t="shared" si="34"/>
        <v>Non-Lead</v>
      </c>
      <c r="Q2220" s="39" t="s">
        <v>37</v>
      </c>
      <c r="R2220" s="39" t="s">
        <v>37</v>
      </c>
      <c r="S2220" s="39"/>
      <c r="T2220" s="50" t="s">
        <v>36</v>
      </c>
      <c r="U2220" s="50" t="s">
        <v>37</v>
      </c>
      <c r="V2220" s="50" t="s">
        <v>37</v>
      </c>
      <c r="W2220" s="50" t="s">
        <v>37</v>
      </c>
      <c r="X2220" s="51" t="str">
        <f>IF((OR((AND('[1]PWS Information'!$E$10="CWS",T2220="Single Family Residence",P2220="Lead")),
(AND('[1]PWS Information'!$E$10="CWS",T2220="Multiple Family Residence",'[1]PWS Information'!$E$11="Yes",P2220="Lead")),
(AND('[1]PWS Information'!$E$10="NTNC",P2220="Lead")))),"Tier 1",
IF((OR((AND('[1]PWS Information'!$E$10="CWS",T2220="Multiple Family Residence",'[1]PWS Information'!$E$11="No",P2220="Lead")),
(AND('[1]PWS Information'!$E$10="CWS",T2220="Other",P2220="Lead")),
(AND('[1]PWS Information'!$E$10="CWS",T2220="Building",P2220="Lead")))),"Tier 2",
IF((OR((AND('[1]PWS Information'!$E$10="CWS",T2220="Single Family Residence",P2220="Galvanized Requiring Replacement")),
(AND('[1]PWS Information'!$E$10="CWS",T2220="Single Family Residence",P2220="Galvanized Requiring Replacement",Q2220="Yes")),
(AND('[1]PWS Information'!$E$10="NTNC",P2220="Galvanized Requiring Replacement")),
(AND('[1]PWS Information'!$E$10="NTNC",T2220="Single Family Residence",Q2220="Yes")))),"Tier 3",
IF((OR((AND('[1]PWS Information'!$E$10="CWS",T2220="Single Family Residence",R2220="Yes",P2220="Non-Lead", I2220="Non-Lead - Copper",K2220="Before 1989")),
(AND('[1]PWS Information'!$E$10="CWS",T2220="Single Family Residence",R2220="Yes",P2220="Non-Lead", M2220="Non-Lead - Copper",N2220="Before 1989")))),"Tier 4",
IF((OR((AND('[1]PWS Information'!$E$10="NTNC",P2220="Non-Lead")),
(AND('[1]PWS Information'!$E$10="CWS",P2220="Non-Lead",R2220="")),
(AND('[1]PWS Information'!$E$10="CWS",P2220="Non-Lead",R2220="No")),
(AND('[1]PWS Information'!$E$10="CWS",P2220="Non-Lead",R2220="Don't Know")),
(AND('[1]PWS Information'!$E$10="CWS",P2220="Non-Lead", I2220="Non-Lead - Copper", R2220="Yes", K2220="Between 1989 and 2014")),
(AND('[1]PWS Information'!$E$10="CWS",P2220="Non-Lead", I2220="Non-Lead - Copper", R2220="Yes", K2220="After 2014")),
(AND('[1]PWS Information'!$E$10="CWS",P2220="Non-Lead", I2220="Non-Lead - Copper", R2220="Yes", K2220="Unknown")),
(AND('[1]PWS Information'!$E$10="CWS",P2220="Non-Lead", M2220="Non-Lead - Copper", R2220="Yes", N2220="Between 1989 and 2014")),
(AND('[1]PWS Information'!$E$10="CWS",P2220="Non-Lead", M2220="Non-Lead - Copper", R2220="Yes", N2220="After 2014")),
(AND('[1]PWS Information'!$E$10="CWS",P2220="Non-Lead", M2220="Non-Lead - Copper", R2220="Yes", N2220="Unknown")),
(AND('[1]PWS Information'!$E$10="CWS",P2220="Unknown")),
(AND('[1]PWS Information'!$E$10="NTNC",P2220="Unknown")))),"Tier 5",
"")))))</f>
        <v>Tier 5</v>
      </c>
      <c r="Y2220" s="50"/>
      <c r="Z2220" s="50"/>
    </row>
    <row r="2221" spans="1:26" x14ac:dyDescent="0.25">
      <c r="A2221" s="39">
        <v>2610</v>
      </c>
      <c r="B2221" s="40">
        <v>4744</v>
      </c>
      <c r="C2221" s="41" t="s">
        <v>297</v>
      </c>
      <c r="D2221" s="41" t="s">
        <v>83</v>
      </c>
      <c r="E2221" s="41">
        <v>75155</v>
      </c>
      <c r="F2221" s="42"/>
      <c r="G2221" s="43"/>
      <c r="H2221" s="44"/>
      <c r="I2221" s="45" t="s">
        <v>54</v>
      </c>
      <c r="J2221" s="46" t="s">
        <v>37</v>
      </c>
      <c r="K2221" s="42" t="s">
        <v>41</v>
      </c>
      <c r="L2221" s="49"/>
      <c r="M2221" s="45" t="s">
        <v>47</v>
      </c>
      <c r="N2221" s="46" t="s">
        <v>41</v>
      </c>
      <c r="O2221" s="49"/>
      <c r="P2221" s="36" t="str">
        <f t="shared" si="34"/>
        <v>Non-Lead</v>
      </c>
      <c r="Q2221" s="39" t="s">
        <v>37</v>
      </c>
      <c r="R2221" s="39" t="s">
        <v>37</v>
      </c>
      <c r="S2221" s="39"/>
      <c r="T2221" s="50" t="s">
        <v>36</v>
      </c>
      <c r="U2221" s="50" t="s">
        <v>37</v>
      </c>
      <c r="V2221" s="50" t="s">
        <v>37</v>
      </c>
      <c r="W2221" s="50" t="s">
        <v>37</v>
      </c>
      <c r="X2221" s="51" t="str">
        <f>IF((OR((AND('[1]PWS Information'!$E$10="CWS",T2221="Single Family Residence",P2221="Lead")),
(AND('[1]PWS Information'!$E$10="CWS",T2221="Multiple Family Residence",'[1]PWS Information'!$E$11="Yes",P2221="Lead")),
(AND('[1]PWS Information'!$E$10="NTNC",P2221="Lead")))),"Tier 1",
IF((OR((AND('[1]PWS Information'!$E$10="CWS",T2221="Multiple Family Residence",'[1]PWS Information'!$E$11="No",P2221="Lead")),
(AND('[1]PWS Information'!$E$10="CWS",T2221="Other",P2221="Lead")),
(AND('[1]PWS Information'!$E$10="CWS",T2221="Building",P2221="Lead")))),"Tier 2",
IF((OR((AND('[1]PWS Information'!$E$10="CWS",T2221="Single Family Residence",P2221="Galvanized Requiring Replacement")),
(AND('[1]PWS Information'!$E$10="CWS",T2221="Single Family Residence",P2221="Galvanized Requiring Replacement",Q2221="Yes")),
(AND('[1]PWS Information'!$E$10="NTNC",P2221="Galvanized Requiring Replacement")),
(AND('[1]PWS Information'!$E$10="NTNC",T2221="Single Family Residence",Q2221="Yes")))),"Tier 3",
IF((OR((AND('[1]PWS Information'!$E$10="CWS",T2221="Single Family Residence",R2221="Yes",P2221="Non-Lead", I2221="Non-Lead - Copper",K2221="Before 1989")),
(AND('[1]PWS Information'!$E$10="CWS",T2221="Single Family Residence",R2221="Yes",P2221="Non-Lead", M2221="Non-Lead - Copper",N2221="Before 1989")))),"Tier 4",
IF((OR((AND('[1]PWS Information'!$E$10="NTNC",P2221="Non-Lead")),
(AND('[1]PWS Information'!$E$10="CWS",P2221="Non-Lead",R2221="")),
(AND('[1]PWS Information'!$E$10="CWS",P2221="Non-Lead",R2221="No")),
(AND('[1]PWS Information'!$E$10="CWS",P2221="Non-Lead",R2221="Don't Know")),
(AND('[1]PWS Information'!$E$10="CWS",P2221="Non-Lead", I2221="Non-Lead - Copper", R2221="Yes", K2221="Between 1989 and 2014")),
(AND('[1]PWS Information'!$E$10="CWS",P2221="Non-Lead", I2221="Non-Lead - Copper", R2221="Yes", K2221="After 2014")),
(AND('[1]PWS Information'!$E$10="CWS",P2221="Non-Lead", I2221="Non-Lead - Copper", R2221="Yes", K2221="Unknown")),
(AND('[1]PWS Information'!$E$10="CWS",P2221="Non-Lead", M2221="Non-Lead - Copper", R2221="Yes", N2221="Between 1989 and 2014")),
(AND('[1]PWS Information'!$E$10="CWS",P2221="Non-Lead", M2221="Non-Lead - Copper", R2221="Yes", N2221="After 2014")),
(AND('[1]PWS Information'!$E$10="CWS",P2221="Non-Lead", M2221="Non-Lead - Copper", R2221="Yes", N2221="Unknown")),
(AND('[1]PWS Information'!$E$10="CWS",P2221="Unknown")),
(AND('[1]PWS Information'!$E$10="NTNC",P2221="Unknown")))),"Tier 5",
"")))))</f>
        <v>Tier 5</v>
      </c>
      <c r="Y2221" s="50"/>
      <c r="Z2221" s="50"/>
    </row>
    <row r="2222" spans="1:26" x14ac:dyDescent="0.25">
      <c r="A2222" s="39">
        <v>2611</v>
      </c>
      <c r="B2222" s="40">
        <v>6276</v>
      </c>
      <c r="C2222" s="41" t="s">
        <v>111</v>
      </c>
      <c r="D2222" s="41" t="s">
        <v>112</v>
      </c>
      <c r="E2222" s="41">
        <v>75153</v>
      </c>
      <c r="F2222" s="42"/>
      <c r="G2222" s="43"/>
      <c r="H2222" s="44"/>
      <c r="I2222" s="45" t="s">
        <v>54</v>
      </c>
      <c r="J2222" s="46" t="s">
        <v>37</v>
      </c>
      <c r="K2222" s="42" t="s">
        <v>41</v>
      </c>
      <c r="L2222" s="49"/>
      <c r="M2222" s="45" t="s">
        <v>47</v>
      </c>
      <c r="N2222" s="46" t="s">
        <v>41</v>
      </c>
      <c r="O2222" s="49"/>
      <c r="P2222" s="36" t="str">
        <f t="shared" si="34"/>
        <v>Non-Lead</v>
      </c>
      <c r="Q2222" s="39" t="s">
        <v>37</v>
      </c>
      <c r="R2222" s="39" t="s">
        <v>37</v>
      </c>
      <c r="S2222" s="39"/>
      <c r="T2222" s="50" t="s">
        <v>52</v>
      </c>
      <c r="U2222" s="50" t="s">
        <v>37</v>
      </c>
      <c r="V2222" s="50" t="s">
        <v>37</v>
      </c>
      <c r="W2222" s="50" t="s">
        <v>37</v>
      </c>
      <c r="X2222" s="51" t="str">
        <f>IF((OR((AND('[1]PWS Information'!$E$10="CWS",T2222="Single Family Residence",P2222="Lead")),
(AND('[1]PWS Information'!$E$10="CWS",T2222="Multiple Family Residence",'[1]PWS Information'!$E$11="Yes",P2222="Lead")),
(AND('[1]PWS Information'!$E$10="NTNC",P2222="Lead")))),"Tier 1",
IF((OR((AND('[1]PWS Information'!$E$10="CWS",T2222="Multiple Family Residence",'[1]PWS Information'!$E$11="No",P2222="Lead")),
(AND('[1]PWS Information'!$E$10="CWS",T2222="Other",P2222="Lead")),
(AND('[1]PWS Information'!$E$10="CWS",T2222="Building",P2222="Lead")))),"Tier 2",
IF((OR((AND('[1]PWS Information'!$E$10="CWS",T2222="Single Family Residence",P2222="Galvanized Requiring Replacement")),
(AND('[1]PWS Information'!$E$10="CWS",T2222="Single Family Residence",P2222="Galvanized Requiring Replacement",Q2222="Yes")),
(AND('[1]PWS Information'!$E$10="NTNC",P2222="Galvanized Requiring Replacement")),
(AND('[1]PWS Information'!$E$10="NTNC",T2222="Single Family Residence",Q2222="Yes")))),"Tier 3",
IF((OR((AND('[1]PWS Information'!$E$10="CWS",T2222="Single Family Residence",R2222="Yes",P2222="Non-Lead", I2222="Non-Lead - Copper",K2222="Before 1989")),
(AND('[1]PWS Information'!$E$10="CWS",T2222="Single Family Residence",R2222="Yes",P2222="Non-Lead", M2222="Non-Lead - Copper",N2222="Before 1989")))),"Tier 4",
IF((OR((AND('[1]PWS Information'!$E$10="NTNC",P2222="Non-Lead")),
(AND('[1]PWS Information'!$E$10="CWS",P2222="Non-Lead",R2222="")),
(AND('[1]PWS Information'!$E$10="CWS",P2222="Non-Lead",R2222="No")),
(AND('[1]PWS Information'!$E$10="CWS",P2222="Non-Lead",R2222="Don't Know")),
(AND('[1]PWS Information'!$E$10="CWS",P2222="Non-Lead", I2222="Non-Lead - Copper", R2222="Yes", K2222="Between 1989 and 2014")),
(AND('[1]PWS Information'!$E$10="CWS",P2222="Non-Lead", I2222="Non-Lead - Copper", R2222="Yes", K2222="After 2014")),
(AND('[1]PWS Information'!$E$10="CWS",P2222="Non-Lead", I2222="Non-Lead - Copper", R2222="Yes", K2222="Unknown")),
(AND('[1]PWS Information'!$E$10="CWS",P2222="Non-Lead", M2222="Non-Lead - Copper", R2222="Yes", N2222="Between 1989 and 2014")),
(AND('[1]PWS Information'!$E$10="CWS",P2222="Non-Lead", M2222="Non-Lead - Copper", R2222="Yes", N2222="After 2014")),
(AND('[1]PWS Information'!$E$10="CWS",P2222="Non-Lead", M2222="Non-Lead - Copper", R2222="Yes", N2222="Unknown")),
(AND('[1]PWS Information'!$E$10="CWS",P2222="Unknown")),
(AND('[1]PWS Information'!$E$10="NTNC",P2222="Unknown")))),"Tier 5",
"")))))</f>
        <v>Tier 5</v>
      </c>
      <c r="Y2222" s="50"/>
      <c r="Z2222" s="50"/>
    </row>
    <row r="2223" spans="1:26" x14ac:dyDescent="0.25">
      <c r="A2223" s="39">
        <v>2613</v>
      </c>
      <c r="B2223" s="40">
        <v>4756</v>
      </c>
      <c r="C2223" s="41" t="s">
        <v>111</v>
      </c>
      <c r="D2223" s="41" t="s">
        <v>519</v>
      </c>
      <c r="E2223" s="41">
        <v>75153</v>
      </c>
      <c r="F2223" s="42"/>
      <c r="G2223" s="43"/>
      <c r="H2223" s="44"/>
      <c r="I2223" s="45" t="s">
        <v>54</v>
      </c>
      <c r="J2223" s="46" t="s">
        <v>37</v>
      </c>
      <c r="K2223" s="42" t="s">
        <v>41</v>
      </c>
      <c r="L2223" s="49"/>
      <c r="M2223" s="45" t="s">
        <v>47</v>
      </c>
      <c r="N2223" s="46" t="s">
        <v>41</v>
      </c>
      <c r="O2223" s="49"/>
      <c r="P2223" s="36" t="str">
        <f t="shared" si="34"/>
        <v>Non-Lead</v>
      </c>
      <c r="Q2223" s="39" t="s">
        <v>37</v>
      </c>
      <c r="R2223" s="39" t="s">
        <v>37</v>
      </c>
      <c r="S2223" s="39"/>
      <c r="T2223" s="50" t="s">
        <v>52</v>
      </c>
      <c r="U2223" s="50" t="s">
        <v>37</v>
      </c>
      <c r="V2223" s="50" t="s">
        <v>37</v>
      </c>
      <c r="W2223" s="50" t="s">
        <v>37</v>
      </c>
      <c r="X2223" s="51" t="str">
        <f>IF((OR((AND('[1]PWS Information'!$E$10="CWS",T2223="Single Family Residence",P2223="Lead")),
(AND('[1]PWS Information'!$E$10="CWS",T2223="Multiple Family Residence",'[1]PWS Information'!$E$11="Yes",P2223="Lead")),
(AND('[1]PWS Information'!$E$10="NTNC",P2223="Lead")))),"Tier 1",
IF((OR((AND('[1]PWS Information'!$E$10="CWS",T2223="Multiple Family Residence",'[1]PWS Information'!$E$11="No",P2223="Lead")),
(AND('[1]PWS Information'!$E$10="CWS",T2223="Other",P2223="Lead")),
(AND('[1]PWS Information'!$E$10="CWS",T2223="Building",P2223="Lead")))),"Tier 2",
IF((OR((AND('[1]PWS Information'!$E$10="CWS",T2223="Single Family Residence",P2223="Galvanized Requiring Replacement")),
(AND('[1]PWS Information'!$E$10="CWS",T2223="Single Family Residence",P2223="Galvanized Requiring Replacement",Q2223="Yes")),
(AND('[1]PWS Information'!$E$10="NTNC",P2223="Galvanized Requiring Replacement")),
(AND('[1]PWS Information'!$E$10="NTNC",T2223="Single Family Residence",Q2223="Yes")))),"Tier 3",
IF((OR((AND('[1]PWS Information'!$E$10="CWS",T2223="Single Family Residence",R2223="Yes",P2223="Non-Lead", I2223="Non-Lead - Copper",K2223="Before 1989")),
(AND('[1]PWS Information'!$E$10="CWS",T2223="Single Family Residence",R2223="Yes",P2223="Non-Lead", M2223="Non-Lead - Copper",N2223="Before 1989")))),"Tier 4",
IF((OR((AND('[1]PWS Information'!$E$10="NTNC",P2223="Non-Lead")),
(AND('[1]PWS Information'!$E$10="CWS",P2223="Non-Lead",R2223="")),
(AND('[1]PWS Information'!$E$10="CWS",P2223="Non-Lead",R2223="No")),
(AND('[1]PWS Information'!$E$10="CWS",P2223="Non-Lead",R2223="Don't Know")),
(AND('[1]PWS Information'!$E$10="CWS",P2223="Non-Lead", I2223="Non-Lead - Copper", R2223="Yes", K2223="Between 1989 and 2014")),
(AND('[1]PWS Information'!$E$10="CWS",P2223="Non-Lead", I2223="Non-Lead - Copper", R2223="Yes", K2223="After 2014")),
(AND('[1]PWS Information'!$E$10="CWS",P2223="Non-Lead", I2223="Non-Lead - Copper", R2223="Yes", K2223="Unknown")),
(AND('[1]PWS Information'!$E$10="CWS",P2223="Non-Lead", M2223="Non-Lead - Copper", R2223="Yes", N2223="Between 1989 and 2014")),
(AND('[1]PWS Information'!$E$10="CWS",P2223="Non-Lead", M2223="Non-Lead - Copper", R2223="Yes", N2223="After 2014")),
(AND('[1]PWS Information'!$E$10="CWS",P2223="Non-Lead", M2223="Non-Lead - Copper", R2223="Yes", N2223="Unknown")),
(AND('[1]PWS Information'!$E$10="CWS",P2223="Unknown")),
(AND('[1]PWS Information'!$E$10="NTNC",P2223="Unknown")))),"Tier 5",
"")))))</f>
        <v>Tier 5</v>
      </c>
      <c r="Y2223" s="50"/>
      <c r="Z2223" s="50"/>
    </row>
    <row r="2224" spans="1:26" x14ac:dyDescent="0.25">
      <c r="A2224" s="39">
        <v>2614</v>
      </c>
      <c r="B2224" s="40"/>
      <c r="C2224" s="41" t="s">
        <v>554</v>
      </c>
      <c r="D2224" s="41" t="s">
        <v>519</v>
      </c>
      <c r="E2224" s="41">
        <v>75153</v>
      </c>
      <c r="F2224" s="42"/>
      <c r="G2224" s="43"/>
      <c r="H2224" s="44"/>
      <c r="I2224" s="45" t="s">
        <v>54</v>
      </c>
      <c r="J2224" s="46" t="s">
        <v>37</v>
      </c>
      <c r="K2224" s="42" t="s">
        <v>41</v>
      </c>
      <c r="L2224" s="49"/>
      <c r="M2224" s="45" t="s">
        <v>47</v>
      </c>
      <c r="N2224" s="46" t="s">
        <v>41</v>
      </c>
      <c r="O2224" s="49"/>
      <c r="P2224" s="36" t="str">
        <f t="shared" si="34"/>
        <v>Non-Lead</v>
      </c>
      <c r="Q2224" s="39" t="s">
        <v>37</v>
      </c>
      <c r="R2224" s="39" t="s">
        <v>37</v>
      </c>
      <c r="S2224" s="39"/>
      <c r="T2224" s="50" t="s">
        <v>48</v>
      </c>
      <c r="U2224" s="50" t="s">
        <v>37</v>
      </c>
      <c r="V2224" s="50" t="s">
        <v>37</v>
      </c>
      <c r="W2224" s="50" t="s">
        <v>37</v>
      </c>
      <c r="X2224" s="51" t="str">
        <f>IF((OR((AND('[1]PWS Information'!$E$10="CWS",T2224="Single Family Residence",P2224="Lead")),
(AND('[1]PWS Information'!$E$10="CWS",T2224="Multiple Family Residence",'[1]PWS Information'!$E$11="Yes",P2224="Lead")),
(AND('[1]PWS Information'!$E$10="NTNC",P2224="Lead")))),"Tier 1",
IF((OR((AND('[1]PWS Information'!$E$10="CWS",T2224="Multiple Family Residence",'[1]PWS Information'!$E$11="No",P2224="Lead")),
(AND('[1]PWS Information'!$E$10="CWS",T2224="Other",P2224="Lead")),
(AND('[1]PWS Information'!$E$10="CWS",T2224="Building",P2224="Lead")))),"Tier 2",
IF((OR((AND('[1]PWS Information'!$E$10="CWS",T2224="Single Family Residence",P2224="Galvanized Requiring Replacement")),
(AND('[1]PWS Information'!$E$10="CWS",T2224="Single Family Residence",P2224="Galvanized Requiring Replacement",Q2224="Yes")),
(AND('[1]PWS Information'!$E$10="NTNC",P2224="Galvanized Requiring Replacement")),
(AND('[1]PWS Information'!$E$10="NTNC",T2224="Single Family Residence",Q2224="Yes")))),"Tier 3",
IF((OR((AND('[1]PWS Information'!$E$10="CWS",T2224="Single Family Residence",R2224="Yes",P2224="Non-Lead", I2224="Non-Lead - Copper",K2224="Before 1989")),
(AND('[1]PWS Information'!$E$10="CWS",T2224="Single Family Residence",R2224="Yes",P2224="Non-Lead", M2224="Non-Lead - Copper",N2224="Before 1989")))),"Tier 4",
IF((OR((AND('[1]PWS Information'!$E$10="NTNC",P2224="Non-Lead")),
(AND('[1]PWS Information'!$E$10="CWS",P2224="Non-Lead",R2224="")),
(AND('[1]PWS Information'!$E$10="CWS",P2224="Non-Lead",R2224="No")),
(AND('[1]PWS Information'!$E$10="CWS",P2224="Non-Lead",R2224="Don't Know")),
(AND('[1]PWS Information'!$E$10="CWS",P2224="Non-Lead", I2224="Non-Lead - Copper", R2224="Yes", K2224="Between 1989 and 2014")),
(AND('[1]PWS Information'!$E$10="CWS",P2224="Non-Lead", I2224="Non-Lead - Copper", R2224="Yes", K2224="After 2014")),
(AND('[1]PWS Information'!$E$10="CWS",P2224="Non-Lead", I2224="Non-Lead - Copper", R2224="Yes", K2224="Unknown")),
(AND('[1]PWS Information'!$E$10="CWS",P2224="Non-Lead", M2224="Non-Lead - Copper", R2224="Yes", N2224="Between 1989 and 2014")),
(AND('[1]PWS Information'!$E$10="CWS",P2224="Non-Lead", M2224="Non-Lead - Copper", R2224="Yes", N2224="After 2014")),
(AND('[1]PWS Information'!$E$10="CWS",P2224="Non-Lead", M2224="Non-Lead - Copper", R2224="Yes", N2224="Unknown")),
(AND('[1]PWS Information'!$E$10="CWS",P2224="Unknown")),
(AND('[1]PWS Information'!$E$10="NTNC",P2224="Unknown")))),"Tier 5",
"")))))</f>
        <v>Tier 5</v>
      </c>
      <c r="Y2224" s="50"/>
      <c r="Z2224" s="50"/>
    </row>
    <row r="2225" spans="1:26" x14ac:dyDescent="0.25">
      <c r="A2225" s="39">
        <v>2615</v>
      </c>
      <c r="B2225" s="40"/>
      <c r="C2225" s="41" t="s">
        <v>555</v>
      </c>
      <c r="D2225" s="41" t="s">
        <v>519</v>
      </c>
      <c r="E2225" s="41">
        <v>75153</v>
      </c>
      <c r="F2225" s="42"/>
      <c r="G2225" s="43"/>
      <c r="H2225" s="44"/>
      <c r="I2225" s="45" t="s">
        <v>54</v>
      </c>
      <c r="J2225" s="46" t="s">
        <v>37</v>
      </c>
      <c r="K2225" s="42" t="s">
        <v>41</v>
      </c>
      <c r="L2225" s="49"/>
      <c r="M2225" s="45" t="s">
        <v>47</v>
      </c>
      <c r="N2225" s="46" t="s">
        <v>41</v>
      </c>
      <c r="O2225" s="49"/>
      <c r="P2225" s="36" t="str">
        <f t="shared" si="34"/>
        <v>Non-Lead</v>
      </c>
      <c r="Q2225" s="39" t="s">
        <v>37</v>
      </c>
      <c r="R2225" s="39" t="s">
        <v>37</v>
      </c>
      <c r="S2225" s="39"/>
      <c r="T2225" s="50" t="s">
        <v>36</v>
      </c>
      <c r="U2225" s="50" t="s">
        <v>37</v>
      </c>
      <c r="V2225" s="50" t="s">
        <v>37</v>
      </c>
      <c r="W2225" s="50" t="s">
        <v>37</v>
      </c>
      <c r="X2225" s="51" t="str">
        <f>IF((OR((AND('[1]PWS Information'!$E$10="CWS",T2225="Single Family Residence",P2225="Lead")),
(AND('[1]PWS Information'!$E$10="CWS",T2225="Multiple Family Residence",'[1]PWS Information'!$E$11="Yes",P2225="Lead")),
(AND('[1]PWS Information'!$E$10="NTNC",P2225="Lead")))),"Tier 1",
IF((OR((AND('[1]PWS Information'!$E$10="CWS",T2225="Multiple Family Residence",'[1]PWS Information'!$E$11="No",P2225="Lead")),
(AND('[1]PWS Information'!$E$10="CWS",T2225="Other",P2225="Lead")),
(AND('[1]PWS Information'!$E$10="CWS",T2225="Building",P2225="Lead")))),"Tier 2",
IF((OR((AND('[1]PWS Information'!$E$10="CWS",T2225="Single Family Residence",P2225="Galvanized Requiring Replacement")),
(AND('[1]PWS Information'!$E$10="CWS",T2225="Single Family Residence",P2225="Galvanized Requiring Replacement",Q2225="Yes")),
(AND('[1]PWS Information'!$E$10="NTNC",P2225="Galvanized Requiring Replacement")),
(AND('[1]PWS Information'!$E$10="NTNC",T2225="Single Family Residence",Q2225="Yes")))),"Tier 3",
IF((OR((AND('[1]PWS Information'!$E$10="CWS",T2225="Single Family Residence",R2225="Yes",P2225="Non-Lead", I2225="Non-Lead - Copper",K2225="Before 1989")),
(AND('[1]PWS Information'!$E$10="CWS",T2225="Single Family Residence",R2225="Yes",P2225="Non-Lead", M2225="Non-Lead - Copper",N2225="Before 1989")))),"Tier 4",
IF((OR((AND('[1]PWS Information'!$E$10="NTNC",P2225="Non-Lead")),
(AND('[1]PWS Information'!$E$10="CWS",P2225="Non-Lead",R2225="")),
(AND('[1]PWS Information'!$E$10="CWS",P2225="Non-Lead",R2225="No")),
(AND('[1]PWS Information'!$E$10="CWS",P2225="Non-Lead",R2225="Don't Know")),
(AND('[1]PWS Information'!$E$10="CWS",P2225="Non-Lead", I2225="Non-Lead - Copper", R2225="Yes", K2225="Between 1989 and 2014")),
(AND('[1]PWS Information'!$E$10="CWS",P2225="Non-Lead", I2225="Non-Lead - Copper", R2225="Yes", K2225="After 2014")),
(AND('[1]PWS Information'!$E$10="CWS",P2225="Non-Lead", I2225="Non-Lead - Copper", R2225="Yes", K2225="Unknown")),
(AND('[1]PWS Information'!$E$10="CWS",P2225="Non-Lead", M2225="Non-Lead - Copper", R2225="Yes", N2225="Between 1989 and 2014")),
(AND('[1]PWS Information'!$E$10="CWS",P2225="Non-Lead", M2225="Non-Lead - Copper", R2225="Yes", N2225="After 2014")),
(AND('[1]PWS Information'!$E$10="CWS",P2225="Non-Lead", M2225="Non-Lead - Copper", R2225="Yes", N2225="Unknown")),
(AND('[1]PWS Information'!$E$10="CWS",P2225="Unknown")),
(AND('[1]PWS Information'!$E$10="NTNC",P2225="Unknown")))),"Tier 5",
"")))))</f>
        <v>Tier 5</v>
      </c>
      <c r="Y2225" s="50"/>
      <c r="Z2225" s="50"/>
    </row>
    <row r="2226" spans="1:26" x14ac:dyDescent="0.25">
      <c r="A2226" s="39">
        <v>2616</v>
      </c>
      <c r="B2226" s="40"/>
      <c r="C2226" s="41" t="s">
        <v>556</v>
      </c>
      <c r="D2226" s="41" t="s">
        <v>519</v>
      </c>
      <c r="E2226" s="41">
        <v>75153</v>
      </c>
      <c r="F2226" s="42"/>
      <c r="G2226" s="43"/>
      <c r="H2226" s="44"/>
      <c r="I2226" s="45" t="s">
        <v>54</v>
      </c>
      <c r="J2226" s="46" t="s">
        <v>37</v>
      </c>
      <c r="K2226" s="42" t="s">
        <v>41</v>
      </c>
      <c r="L2226" s="49"/>
      <c r="M2226" s="45" t="s">
        <v>47</v>
      </c>
      <c r="N2226" s="46" t="s">
        <v>41</v>
      </c>
      <c r="O2226" s="49"/>
      <c r="P2226" s="36" t="str">
        <f t="shared" si="34"/>
        <v>Non-Lead</v>
      </c>
      <c r="Q2226" s="39" t="s">
        <v>37</v>
      </c>
      <c r="R2226" s="39" t="s">
        <v>37</v>
      </c>
      <c r="S2226" s="39"/>
      <c r="T2226" s="50" t="s">
        <v>36</v>
      </c>
      <c r="U2226" s="50" t="s">
        <v>37</v>
      </c>
      <c r="V2226" s="50" t="s">
        <v>37</v>
      </c>
      <c r="W2226" s="50" t="s">
        <v>37</v>
      </c>
      <c r="X2226" s="51" t="str">
        <f>IF((OR((AND('[1]PWS Information'!$E$10="CWS",T2226="Single Family Residence",P2226="Lead")),
(AND('[1]PWS Information'!$E$10="CWS",T2226="Multiple Family Residence",'[1]PWS Information'!$E$11="Yes",P2226="Lead")),
(AND('[1]PWS Information'!$E$10="NTNC",P2226="Lead")))),"Tier 1",
IF((OR((AND('[1]PWS Information'!$E$10="CWS",T2226="Multiple Family Residence",'[1]PWS Information'!$E$11="No",P2226="Lead")),
(AND('[1]PWS Information'!$E$10="CWS",T2226="Other",P2226="Lead")),
(AND('[1]PWS Information'!$E$10="CWS",T2226="Building",P2226="Lead")))),"Tier 2",
IF((OR((AND('[1]PWS Information'!$E$10="CWS",T2226="Single Family Residence",P2226="Galvanized Requiring Replacement")),
(AND('[1]PWS Information'!$E$10="CWS",T2226="Single Family Residence",P2226="Galvanized Requiring Replacement",Q2226="Yes")),
(AND('[1]PWS Information'!$E$10="NTNC",P2226="Galvanized Requiring Replacement")),
(AND('[1]PWS Information'!$E$10="NTNC",T2226="Single Family Residence",Q2226="Yes")))),"Tier 3",
IF((OR((AND('[1]PWS Information'!$E$10="CWS",T2226="Single Family Residence",R2226="Yes",P2226="Non-Lead", I2226="Non-Lead - Copper",K2226="Before 1989")),
(AND('[1]PWS Information'!$E$10="CWS",T2226="Single Family Residence",R2226="Yes",P2226="Non-Lead", M2226="Non-Lead - Copper",N2226="Before 1989")))),"Tier 4",
IF((OR((AND('[1]PWS Information'!$E$10="NTNC",P2226="Non-Lead")),
(AND('[1]PWS Information'!$E$10="CWS",P2226="Non-Lead",R2226="")),
(AND('[1]PWS Information'!$E$10="CWS",P2226="Non-Lead",R2226="No")),
(AND('[1]PWS Information'!$E$10="CWS",P2226="Non-Lead",R2226="Don't Know")),
(AND('[1]PWS Information'!$E$10="CWS",P2226="Non-Lead", I2226="Non-Lead - Copper", R2226="Yes", K2226="Between 1989 and 2014")),
(AND('[1]PWS Information'!$E$10="CWS",P2226="Non-Lead", I2226="Non-Lead - Copper", R2226="Yes", K2226="After 2014")),
(AND('[1]PWS Information'!$E$10="CWS",P2226="Non-Lead", I2226="Non-Lead - Copper", R2226="Yes", K2226="Unknown")),
(AND('[1]PWS Information'!$E$10="CWS",P2226="Non-Lead", M2226="Non-Lead - Copper", R2226="Yes", N2226="Between 1989 and 2014")),
(AND('[1]PWS Information'!$E$10="CWS",P2226="Non-Lead", M2226="Non-Lead - Copper", R2226="Yes", N2226="After 2014")),
(AND('[1]PWS Information'!$E$10="CWS",P2226="Non-Lead", M2226="Non-Lead - Copper", R2226="Yes", N2226="Unknown")),
(AND('[1]PWS Information'!$E$10="CWS",P2226="Unknown")),
(AND('[1]PWS Information'!$E$10="NTNC",P2226="Unknown")))),"Tier 5",
"")))))</f>
        <v>Tier 5</v>
      </c>
      <c r="Y2226" s="50"/>
      <c r="Z2226" s="50"/>
    </row>
    <row r="2227" spans="1:26" x14ac:dyDescent="0.25">
      <c r="A2227" s="39">
        <v>2618</v>
      </c>
      <c r="B2227" s="40">
        <v>17045</v>
      </c>
      <c r="C2227" s="41" t="s">
        <v>293</v>
      </c>
      <c r="D2227" s="41" t="s">
        <v>88</v>
      </c>
      <c r="E2227" s="41">
        <v>75144</v>
      </c>
      <c r="F2227" s="42"/>
      <c r="G2227" s="43"/>
      <c r="H2227" s="44"/>
      <c r="I2227" s="45" t="s">
        <v>54</v>
      </c>
      <c r="J2227" s="46" t="s">
        <v>37</v>
      </c>
      <c r="K2227" s="42" t="s">
        <v>41</v>
      </c>
      <c r="L2227" s="49"/>
      <c r="M2227" s="45" t="s">
        <v>47</v>
      </c>
      <c r="N2227" s="46" t="s">
        <v>41</v>
      </c>
      <c r="O2227" s="49"/>
      <c r="P2227" s="36" t="str">
        <f t="shared" si="34"/>
        <v>Non-Lead</v>
      </c>
      <c r="Q2227" s="39" t="s">
        <v>37</v>
      </c>
      <c r="R2227" s="39" t="s">
        <v>37</v>
      </c>
      <c r="S2227" s="39"/>
      <c r="T2227" s="50" t="s">
        <v>36</v>
      </c>
      <c r="U2227" s="50" t="s">
        <v>37</v>
      </c>
      <c r="V2227" s="50" t="s">
        <v>37</v>
      </c>
      <c r="W2227" s="50" t="s">
        <v>37</v>
      </c>
      <c r="X2227" s="51" t="str">
        <f>IF((OR((AND('[1]PWS Information'!$E$10="CWS",T2227="Single Family Residence",P2227="Lead")),
(AND('[1]PWS Information'!$E$10="CWS",T2227="Multiple Family Residence",'[1]PWS Information'!$E$11="Yes",P2227="Lead")),
(AND('[1]PWS Information'!$E$10="NTNC",P2227="Lead")))),"Tier 1",
IF((OR((AND('[1]PWS Information'!$E$10="CWS",T2227="Multiple Family Residence",'[1]PWS Information'!$E$11="No",P2227="Lead")),
(AND('[1]PWS Information'!$E$10="CWS",T2227="Other",P2227="Lead")),
(AND('[1]PWS Information'!$E$10="CWS",T2227="Building",P2227="Lead")))),"Tier 2",
IF((OR((AND('[1]PWS Information'!$E$10="CWS",T2227="Single Family Residence",P2227="Galvanized Requiring Replacement")),
(AND('[1]PWS Information'!$E$10="CWS",T2227="Single Family Residence",P2227="Galvanized Requiring Replacement",Q2227="Yes")),
(AND('[1]PWS Information'!$E$10="NTNC",P2227="Galvanized Requiring Replacement")),
(AND('[1]PWS Information'!$E$10="NTNC",T2227="Single Family Residence",Q2227="Yes")))),"Tier 3",
IF((OR((AND('[1]PWS Information'!$E$10="CWS",T2227="Single Family Residence",R2227="Yes",P2227="Non-Lead", I2227="Non-Lead - Copper",K2227="Before 1989")),
(AND('[1]PWS Information'!$E$10="CWS",T2227="Single Family Residence",R2227="Yes",P2227="Non-Lead", M2227="Non-Lead - Copper",N2227="Before 1989")))),"Tier 4",
IF((OR((AND('[1]PWS Information'!$E$10="NTNC",P2227="Non-Lead")),
(AND('[1]PWS Information'!$E$10="CWS",P2227="Non-Lead",R2227="")),
(AND('[1]PWS Information'!$E$10="CWS",P2227="Non-Lead",R2227="No")),
(AND('[1]PWS Information'!$E$10="CWS",P2227="Non-Lead",R2227="Don't Know")),
(AND('[1]PWS Information'!$E$10="CWS",P2227="Non-Lead", I2227="Non-Lead - Copper", R2227="Yes", K2227="Between 1989 and 2014")),
(AND('[1]PWS Information'!$E$10="CWS",P2227="Non-Lead", I2227="Non-Lead - Copper", R2227="Yes", K2227="After 2014")),
(AND('[1]PWS Information'!$E$10="CWS",P2227="Non-Lead", I2227="Non-Lead - Copper", R2227="Yes", K2227="Unknown")),
(AND('[1]PWS Information'!$E$10="CWS",P2227="Non-Lead", M2227="Non-Lead - Copper", R2227="Yes", N2227="Between 1989 and 2014")),
(AND('[1]PWS Information'!$E$10="CWS",P2227="Non-Lead", M2227="Non-Lead - Copper", R2227="Yes", N2227="After 2014")),
(AND('[1]PWS Information'!$E$10="CWS",P2227="Non-Lead", M2227="Non-Lead - Copper", R2227="Yes", N2227="Unknown")),
(AND('[1]PWS Information'!$E$10="CWS",P2227="Unknown")),
(AND('[1]PWS Information'!$E$10="NTNC",P2227="Unknown")))),"Tier 5",
"")))))</f>
        <v>Tier 5</v>
      </c>
      <c r="Y2227" s="50"/>
      <c r="Z2227" s="50"/>
    </row>
    <row r="2228" spans="1:26" ht="30" x14ac:dyDescent="0.25">
      <c r="A2228" s="39">
        <v>2619</v>
      </c>
      <c r="B2228" s="40"/>
      <c r="C2228" s="41" t="s">
        <v>557</v>
      </c>
      <c r="D2228" s="41" t="s">
        <v>83</v>
      </c>
      <c r="E2228" s="41">
        <v>75155</v>
      </c>
      <c r="F2228" s="42"/>
      <c r="G2228" s="43"/>
      <c r="H2228" s="44"/>
      <c r="I2228" s="45" t="s">
        <v>54</v>
      </c>
      <c r="J2228" s="46" t="s">
        <v>37</v>
      </c>
      <c r="K2228" s="42" t="s">
        <v>41</v>
      </c>
      <c r="L2228" s="49"/>
      <c r="M2228" s="45" t="s">
        <v>47</v>
      </c>
      <c r="N2228" s="46" t="s">
        <v>41</v>
      </c>
      <c r="O2228" s="49"/>
      <c r="P2228" s="36" t="str">
        <f t="shared" si="34"/>
        <v>Non-Lead</v>
      </c>
      <c r="Q2228" s="39" t="s">
        <v>37</v>
      </c>
      <c r="R2228" s="39" t="s">
        <v>37</v>
      </c>
      <c r="S2228" s="39"/>
      <c r="T2228" s="50" t="s">
        <v>52</v>
      </c>
      <c r="U2228" s="50" t="s">
        <v>37</v>
      </c>
      <c r="V2228" s="50" t="s">
        <v>37</v>
      </c>
      <c r="W2228" s="50" t="s">
        <v>37</v>
      </c>
      <c r="X2228" s="51" t="str">
        <f>IF((OR((AND('[1]PWS Information'!$E$10="CWS",T2228="Single Family Residence",P2228="Lead")),
(AND('[1]PWS Information'!$E$10="CWS",T2228="Multiple Family Residence",'[1]PWS Information'!$E$11="Yes",P2228="Lead")),
(AND('[1]PWS Information'!$E$10="NTNC",P2228="Lead")))),"Tier 1",
IF((OR((AND('[1]PWS Information'!$E$10="CWS",T2228="Multiple Family Residence",'[1]PWS Information'!$E$11="No",P2228="Lead")),
(AND('[1]PWS Information'!$E$10="CWS",T2228="Other",P2228="Lead")),
(AND('[1]PWS Information'!$E$10="CWS",T2228="Building",P2228="Lead")))),"Tier 2",
IF((OR((AND('[1]PWS Information'!$E$10="CWS",T2228="Single Family Residence",P2228="Galvanized Requiring Replacement")),
(AND('[1]PWS Information'!$E$10="CWS",T2228="Single Family Residence",P2228="Galvanized Requiring Replacement",Q2228="Yes")),
(AND('[1]PWS Information'!$E$10="NTNC",P2228="Galvanized Requiring Replacement")),
(AND('[1]PWS Information'!$E$10="NTNC",T2228="Single Family Residence",Q2228="Yes")))),"Tier 3",
IF((OR((AND('[1]PWS Information'!$E$10="CWS",T2228="Single Family Residence",R2228="Yes",P2228="Non-Lead", I2228="Non-Lead - Copper",K2228="Before 1989")),
(AND('[1]PWS Information'!$E$10="CWS",T2228="Single Family Residence",R2228="Yes",P2228="Non-Lead", M2228="Non-Lead - Copper",N2228="Before 1989")))),"Tier 4",
IF((OR((AND('[1]PWS Information'!$E$10="NTNC",P2228="Non-Lead")),
(AND('[1]PWS Information'!$E$10="CWS",P2228="Non-Lead",R2228="")),
(AND('[1]PWS Information'!$E$10="CWS",P2228="Non-Lead",R2228="No")),
(AND('[1]PWS Information'!$E$10="CWS",P2228="Non-Lead",R2228="Don't Know")),
(AND('[1]PWS Information'!$E$10="CWS",P2228="Non-Lead", I2228="Non-Lead - Copper", R2228="Yes", K2228="Between 1989 and 2014")),
(AND('[1]PWS Information'!$E$10="CWS",P2228="Non-Lead", I2228="Non-Lead - Copper", R2228="Yes", K2228="After 2014")),
(AND('[1]PWS Information'!$E$10="CWS",P2228="Non-Lead", I2228="Non-Lead - Copper", R2228="Yes", K2228="Unknown")),
(AND('[1]PWS Information'!$E$10="CWS",P2228="Non-Lead", M2228="Non-Lead - Copper", R2228="Yes", N2228="Between 1989 and 2014")),
(AND('[1]PWS Information'!$E$10="CWS",P2228="Non-Lead", M2228="Non-Lead - Copper", R2228="Yes", N2228="After 2014")),
(AND('[1]PWS Information'!$E$10="CWS",P2228="Non-Lead", M2228="Non-Lead - Copper", R2228="Yes", N2228="Unknown")),
(AND('[1]PWS Information'!$E$10="CWS",P2228="Unknown")),
(AND('[1]PWS Information'!$E$10="NTNC",P2228="Unknown")))),"Tier 5",
"")))))</f>
        <v>Tier 5</v>
      </c>
      <c r="Y2228" s="50"/>
      <c r="Z2228" s="50"/>
    </row>
    <row r="2229" spans="1:26" x14ac:dyDescent="0.25">
      <c r="A2229" s="39">
        <v>2620</v>
      </c>
      <c r="B2229" s="40"/>
      <c r="C2229" s="41" t="s">
        <v>111</v>
      </c>
      <c r="D2229" s="41" t="s">
        <v>519</v>
      </c>
      <c r="E2229" s="41">
        <v>75153</v>
      </c>
      <c r="F2229" s="42"/>
      <c r="G2229" s="43"/>
      <c r="H2229" s="44"/>
      <c r="I2229" s="45" t="s">
        <v>54</v>
      </c>
      <c r="J2229" s="46" t="s">
        <v>37</v>
      </c>
      <c r="K2229" s="42" t="s">
        <v>41</v>
      </c>
      <c r="L2229" s="49"/>
      <c r="M2229" s="45" t="s">
        <v>47</v>
      </c>
      <c r="N2229" s="46" t="s">
        <v>41</v>
      </c>
      <c r="O2229" s="49"/>
      <c r="P2229" s="36" t="str">
        <f t="shared" si="34"/>
        <v>Non-Lead</v>
      </c>
      <c r="Q2229" s="39" t="s">
        <v>37</v>
      </c>
      <c r="R2229" s="39" t="s">
        <v>37</v>
      </c>
      <c r="S2229" s="39"/>
      <c r="T2229" s="50" t="s">
        <v>52</v>
      </c>
      <c r="U2229" s="50" t="s">
        <v>37</v>
      </c>
      <c r="V2229" s="50" t="s">
        <v>37</v>
      </c>
      <c r="W2229" s="50" t="s">
        <v>37</v>
      </c>
      <c r="X2229" s="51" t="str">
        <f>IF((OR((AND('[1]PWS Information'!$E$10="CWS",T2229="Single Family Residence",P2229="Lead")),
(AND('[1]PWS Information'!$E$10="CWS",T2229="Multiple Family Residence",'[1]PWS Information'!$E$11="Yes",P2229="Lead")),
(AND('[1]PWS Information'!$E$10="NTNC",P2229="Lead")))),"Tier 1",
IF((OR((AND('[1]PWS Information'!$E$10="CWS",T2229="Multiple Family Residence",'[1]PWS Information'!$E$11="No",P2229="Lead")),
(AND('[1]PWS Information'!$E$10="CWS",T2229="Other",P2229="Lead")),
(AND('[1]PWS Information'!$E$10="CWS",T2229="Building",P2229="Lead")))),"Tier 2",
IF((OR((AND('[1]PWS Information'!$E$10="CWS",T2229="Single Family Residence",P2229="Galvanized Requiring Replacement")),
(AND('[1]PWS Information'!$E$10="CWS",T2229="Single Family Residence",P2229="Galvanized Requiring Replacement",Q2229="Yes")),
(AND('[1]PWS Information'!$E$10="NTNC",P2229="Galvanized Requiring Replacement")),
(AND('[1]PWS Information'!$E$10="NTNC",T2229="Single Family Residence",Q2229="Yes")))),"Tier 3",
IF((OR((AND('[1]PWS Information'!$E$10="CWS",T2229="Single Family Residence",R2229="Yes",P2229="Non-Lead", I2229="Non-Lead - Copper",K2229="Before 1989")),
(AND('[1]PWS Information'!$E$10="CWS",T2229="Single Family Residence",R2229="Yes",P2229="Non-Lead", M2229="Non-Lead - Copper",N2229="Before 1989")))),"Tier 4",
IF((OR((AND('[1]PWS Information'!$E$10="NTNC",P2229="Non-Lead")),
(AND('[1]PWS Information'!$E$10="CWS",P2229="Non-Lead",R2229="")),
(AND('[1]PWS Information'!$E$10="CWS",P2229="Non-Lead",R2229="No")),
(AND('[1]PWS Information'!$E$10="CWS",P2229="Non-Lead",R2229="Don't Know")),
(AND('[1]PWS Information'!$E$10="CWS",P2229="Non-Lead", I2229="Non-Lead - Copper", R2229="Yes", K2229="Between 1989 and 2014")),
(AND('[1]PWS Information'!$E$10="CWS",P2229="Non-Lead", I2229="Non-Lead - Copper", R2229="Yes", K2229="After 2014")),
(AND('[1]PWS Information'!$E$10="CWS",P2229="Non-Lead", I2229="Non-Lead - Copper", R2229="Yes", K2229="Unknown")),
(AND('[1]PWS Information'!$E$10="CWS",P2229="Non-Lead", M2229="Non-Lead - Copper", R2229="Yes", N2229="Between 1989 and 2014")),
(AND('[1]PWS Information'!$E$10="CWS",P2229="Non-Lead", M2229="Non-Lead - Copper", R2229="Yes", N2229="After 2014")),
(AND('[1]PWS Information'!$E$10="CWS",P2229="Non-Lead", M2229="Non-Lead - Copper", R2229="Yes", N2229="Unknown")),
(AND('[1]PWS Information'!$E$10="CWS",P2229="Unknown")),
(AND('[1]PWS Information'!$E$10="NTNC",P2229="Unknown")))),"Tier 5",
"")))))</f>
        <v>Tier 5</v>
      </c>
      <c r="Y2229" s="50"/>
      <c r="Z2229" s="50"/>
    </row>
    <row r="2230" spans="1:26" x14ac:dyDescent="0.25">
      <c r="A2230" s="39">
        <v>2621</v>
      </c>
      <c r="B2230" s="40">
        <v>1360</v>
      </c>
      <c r="C2230" s="41" t="s">
        <v>558</v>
      </c>
      <c r="D2230" s="41" t="s">
        <v>519</v>
      </c>
      <c r="E2230" s="41">
        <v>75153</v>
      </c>
      <c r="F2230" s="42"/>
      <c r="G2230" s="43"/>
      <c r="H2230" s="44"/>
      <c r="I2230" s="45" t="s">
        <v>54</v>
      </c>
      <c r="J2230" s="46" t="s">
        <v>37</v>
      </c>
      <c r="K2230" s="42" t="s">
        <v>41</v>
      </c>
      <c r="L2230" s="49"/>
      <c r="M2230" s="45" t="s">
        <v>47</v>
      </c>
      <c r="N2230" s="46" t="s">
        <v>41</v>
      </c>
      <c r="O2230" s="49"/>
      <c r="P2230" s="36" t="str">
        <f t="shared" si="34"/>
        <v>Non-Lead</v>
      </c>
      <c r="Q2230" s="39" t="s">
        <v>37</v>
      </c>
      <c r="R2230" s="39" t="s">
        <v>37</v>
      </c>
      <c r="S2230" s="39"/>
      <c r="T2230" s="50" t="s">
        <v>36</v>
      </c>
      <c r="U2230" s="50" t="s">
        <v>37</v>
      </c>
      <c r="V2230" s="50" t="s">
        <v>37</v>
      </c>
      <c r="W2230" s="50" t="s">
        <v>37</v>
      </c>
      <c r="X2230" s="51" t="str">
        <f>IF((OR((AND('[1]PWS Information'!$E$10="CWS",T2230="Single Family Residence",P2230="Lead")),
(AND('[1]PWS Information'!$E$10="CWS",T2230="Multiple Family Residence",'[1]PWS Information'!$E$11="Yes",P2230="Lead")),
(AND('[1]PWS Information'!$E$10="NTNC",P2230="Lead")))),"Tier 1",
IF((OR((AND('[1]PWS Information'!$E$10="CWS",T2230="Multiple Family Residence",'[1]PWS Information'!$E$11="No",P2230="Lead")),
(AND('[1]PWS Information'!$E$10="CWS",T2230="Other",P2230="Lead")),
(AND('[1]PWS Information'!$E$10="CWS",T2230="Building",P2230="Lead")))),"Tier 2",
IF((OR((AND('[1]PWS Information'!$E$10="CWS",T2230="Single Family Residence",P2230="Galvanized Requiring Replacement")),
(AND('[1]PWS Information'!$E$10="CWS",T2230="Single Family Residence",P2230="Galvanized Requiring Replacement",Q2230="Yes")),
(AND('[1]PWS Information'!$E$10="NTNC",P2230="Galvanized Requiring Replacement")),
(AND('[1]PWS Information'!$E$10="NTNC",T2230="Single Family Residence",Q2230="Yes")))),"Tier 3",
IF((OR((AND('[1]PWS Information'!$E$10="CWS",T2230="Single Family Residence",R2230="Yes",P2230="Non-Lead", I2230="Non-Lead - Copper",K2230="Before 1989")),
(AND('[1]PWS Information'!$E$10="CWS",T2230="Single Family Residence",R2230="Yes",P2230="Non-Lead", M2230="Non-Lead - Copper",N2230="Before 1989")))),"Tier 4",
IF((OR((AND('[1]PWS Information'!$E$10="NTNC",P2230="Non-Lead")),
(AND('[1]PWS Information'!$E$10="CWS",P2230="Non-Lead",R2230="")),
(AND('[1]PWS Information'!$E$10="CWS",P2230="Non-Lead",R2230="No")),
(AND('[1]PWS Information'!$E$10="CWS",P2230="Non-Lead",R2230="Don't Know")),
(AND('[1]PWS Information'!$E$10="CWS",P2230="Non-Lead", I2230="Non-Lead - Copper", R2230="Yes", K2230="Between 1989 and 2014")),
(AND('[1]PWS Information'!$E$10="CWS",P2230="Non-Lead", I2230="Non-Lead - Copper", R2230="Yes", K2230="After 2014")),
(AND('[1]PWS Information'!$E$10="CWS",P2230="Non-Lead", I2230="Non-Lead - Copper", R2230="Yes", K2230="Unknown")),
(AND('[1]PWS Information'!$E$10="CWS",P2230="Non-Lead", M2230="Non-Lead - Copper", R2230="Yes", N2230="Between 1989 and 2014")),
(AND('[1]PWS Information'!$E$10="CWS",P2230="Non-Lead", M2230="Non-Lead - Copper", R2230="Yes", N2230="After 2014")),
(AND('[1]PWS Information'!$E$10="CWS",P2230="Non-Lead", M2230="Non-Lead - Copper", R2230="Yes", N2230="Unknown")),
(AND('[1]PWS Information'!$E$10="CWS",P2230="Unknown")),
(AND('[1]PWS Information'!$E$10="NTNC",P2230="Unknown")))),"Tier 5",
"")))))</f>
        <v>Tier 5</v>
      </c>
      <c r="Y2230" s="50"/>
      <c r="Z2230" s="50"/>
    </row>
    <row r="2231" spans="1:26" x14ac:dyDescent="0.25">
      <c r="A2231" s="39">
        <v>2622</v>
      </c>
      <c r="B2231" s="40">
        <v>3206</v>
      </c>
      <c r="C2231" s="41" t="s">
        <v>559</v>
      </c>
      <c r="D2231" s="41" t="s">
        <v>560</v>
      </c>
      <c r="E2231" s="41">
        <v>75109</v>
      </c>
      <c r="F2231" s="42"/>
      <c r="G2231" s="43"/>
      <c r="H2231" s="44"/>
      <c r="I2231" s="45" t="s">
        <v>54</v>
      </c>
      <c r="J2231" s="46" t="s">
        <v>37</v>
      </c>
      <c r="K2231" s="42" t="s">
        <v>41</v>
      </c>
      <c r="L2231" s="49"/>
      <c r="M2231" s="45" t="s">
        <v>47</v>
      </c>
      <c r="N2231" s="46" t="s">
        <v>41</v>
      </c>
      <c r="O2231" s="49"/>
      <c r="P2231" s="36" t="str">
        <f t="shared" si="34"/>
        <v>Non-Lead</v>
      </c>
      <c r="Q2231" s="39" t="s">
        <v>37</v>
      </c>
      <c r="R2231" s="39" t="s">
        <v>37</v>
      </c>
      <c r="S2231" s="39"/>
      <c r="T2231" s="50" t="s">
        <v>52</v>
      </c>
      <c r="U2231" s="50" t="s">
        <v>37</v>
      </c>
      <c r="V2231" s="50" t="s">
        <v>37</v>
      </c>
      <c r="W2231" s="50" t="s">
        <v>37</v>
      </c>
      <c r="X2231" s="51" t="str">
        <f>IF((OR((AND('[1]PWS Information'!$E$10="CWS",T2231="Single Family Residence",P2231="Lead")),
(AND('[1]PWS Information'!$E$10="CWS",T2231="Multiple Family Residence",'[1]PWS Information'!$E$11="Yes",P2231="Lead")),
(AND('[1]PWS Information'!$E$10="NTNC",P2231="Lead")))),"Tier 1",
IF((OR((AND('[1]PWS Information'!$E$10="CWS",T2231="Multiple Family Residence",'[1]PWS Information'!$E$11="No",P2231="Lead")),
(AND('[1]PWS Information'!$E$10="CWS",T2231="Other",P2231="Lead")),
(AND('[1]PWS Information'!$E$10="CWS",T2231="Building",P2231="Lead")))),"Tier 2",
IF((OR((AND('[1]PWS Information'!$E$10="CWS",T2231="Single Family Residence",P2231="Galvanized Requiring Replacement")),
(AND('[1]PWS Information'!$E$10="CWS",T2231="Single Family Residence",P2231="Galvanized Requiring Replacement",Q2231="Yes")),
(AND('[1]PWS Information'!$E$10="NTNC",P2231="Galvanized Requiring Replacement")),
(AND('[1]PWS Information'!$E$10="NTNC",T2231="Single Family Residence",Q2231="Yes")))),"Tier 3",
IF((OR((AND('[1]PWS Information'!$E$10="CWS",T2231="Single Family Residence",R2231="Yes",P2231="Non-Lead", I2231="Non-Lead - Copper",K2231="Before 1989")),
(AND('[1]PWS Information'!$E$10="CWS",T2231="Single Family Residence",R2231="Yes",P2231="Non-Lead", M2231="Non-Lead - Copper",N2231="Before 1989")))),"Tier 4",
IF((OR((AND('[1]PWS Information'!$E$10="NTNC",P2231="Non-Lead")),
(AND('[1]PWS Information'!$E$10="CWS",P2231="Non-Lead",R2231="")),
(AND('[1]PWS Information'!$E$10="CWS",P2231="Non-Lead",R2231="No")),
(AND('[1]PWS Information'!$E$10="CWS",P2231="Non-Lead",R2231="Don't Know")),
(AND('[1]PWS Information'!$E$10="CWS",P2231="Non-Lead", I2231="Non-Lead - Copper", R2231="Yes", K2231="Between 1989 and 2014")),
(AND('[1]PWS Information'!$E$10="CWS",P2231="Non-Lead", I2231="Non-Lead - Copper", R2231="Yes", K2231="After 2014")),
(AND('[1]PWS Information'!$E$10="CWS",P2231="Non-Lead", I2231="Non-Lead - Copper", R2231="Yes", K2231="Unknown")),
(AND('[1]PWS Information'!$E$10="CWS",P2231="Non-Lead", M2231="Non-Lead - Copper", R2231="Yes", N2231="Between 1989 and 2014")),
(AND('[1]PWS Information'!$E$10="CWS",P2231="Non-Lead", M2231="Non-Lead - Copper", R2231="Yes", N2231="After 2014")),
(AND('[1]PWS Information'!$E$10="CWS",P2231="Non-Lead", M2231="Non-Lead - Copper", R2231="Yes", N2231="Unknown")),
(AND('[1]PWS Information'!$E$10="CWS",P2231="Unknown")),
(AND('[1]PWS Information'!$E$10="NTNC",P2231="Unknown")))),"Tier 5",
"")))))</f>
        <v>Tier 5</v>
      </c>
      <c r="Y2231" s="50"/>
      <c r="Z2231" s="50"/>
    </row>
    <row r="2232" spans="1:26" x14ac:dyDescent="0.25">
      <c r="A2232" s="39">
        <v>2623</v>
      </c>
      <c r="B2232" s="40">
        <v>7840</v>
      </c>
      <c r="C2232" s="41" t="s">
        <v>561</v>
      </c>
      <c r="D2232" s="41" t="s">
        <v>519</v>
      </c>
      <c r="E2232" s="41">
        <v>75153</v>
      </c>
      <c r="F2232" s="42"/>
      <c r="G2232" s="43"/>
      <c r="H2232" s="44"/>
      <c r="I2232" s="45" t="s">
        <v>54</v>
      </c>
      <c r="J2232" s="46" t="s">
        <v>37</v>
      </c>
      <c r="K2232" s="42" t="s">
        <v>41</v>
      </c>
      <c r="L2232" s="49"/>
      <c r="M2232" s="45" t="s">
        <v>47</v>
      </c>
      <c r="N2232" s="46" t="s">
        <v>41</v>
      </c>
      <c r="O2232" s="49"/>
      <c r="P2232" s="36" t="str">
        <f t="shared" si="34"/>
        <v>Non-Lead</v>
      </c>
      <c r="Q2232" s="39" t="s">
        <v>37</v>
      </c>
      <c r="R2232" s="39" t="s">
        <v>37</v>
      </c>
      <c r="S2232" s="39"/>
      <c r="T2232" s="50" t="s">
        <v>52</v>
      </c>
      <c r="U2232" s="50" t="s">
        <v>37</v>
      </c>
      <c r="V2232" s="50" t="s">
        <v>37</v>
      </c>
      <c r="W2232" s="50" t="s">
        <v>37</v>
      </c>
      <c r="X2232" s="51" t="str">
        <f>IF((OR((AND('[1]PWS Information'!$E$10="CWS",T2232="Single Family Residence",P2232="Lead")),
(AND('[1]PWS Information'!$E$10="CWS",T2232="Multiple Family Residence",'[1]PWS Information'!$E$11="Yes",P2232="Lead")),
(AND('[1]PWS Information'!$E$10="NTNC",P2232="Lead")))),"Tier 1",
IF((OR((AND('[1]PWS Information'!$E$10="CWS",T2232="Multiple Family Residence",'[1]PWS Information'!$E$11="No",P2232="Lead")),
(AND('[1]PWS Information'!$E$10="CWS",T2232="Other",P2232="Lead")),
(AND('[1]PWS Information'!$E$10="CWS",T2232="Building",P2232="Lead")))),"Tier 2",
IF((OR((AND('[1]PWS Information'!$E$10="CWS",T2232="Single Family Residence",P2232="Galvanized Requiring Replacement")),
(AND('[1]PWS Information'!$E$10="CWS",T2232="Single Family Residence",P2232="Galvanized Requiring Replacement",Q2232="Yes")),
(AND('[1]PWS Information'!$E$10="NTNC",P2232="Galvanized Requiring Replacement")),
(AND('[1]PWS Information'!$E$10="NTNC",T2232="Single Family Residence",Q2232="Yes")))),"Tier 3",
IF((OR((AND('[1]PWS Information'!$E$10="CWS",T2232="Single Family Residence",R2232="Yes",P2232="Non-Lead", I2232="Non-Lead - Copper",K2232="Before 1989")),
(AND('[1]PWS Information'!$E$10="CWS",T2232="Single Family Residence",R2232="Yes",P2232="Non-Lead", M2232="Non-Lead - Copper",N2232="Before 1989")))),"Tier 4",
IF((OR((AND('[1]PWS Information'!$E$10="NTNC",P2232="Non-Lead")),
(AND('[1]PWS Information'!$E$10="CWS",P2232="Non-Lead",R2232="")),
(AND('[1]PWS Information'!$E$10="CWS",P2232="Non-Lead",R2232="No")),
(AND('[1]PWS Information'!$E$10="CWS",P2232="Non-Lead",R2232="Don't Know")),
(AND('[1]PWS Information'!$E$10="CWS",P2232="Non-Lead", I2232="Non-Lead - Copper", R2232="Yes", K2232="Between 1989 and 2014")),
(AND('[1]PWS Information'!$E$10="CWS",P2232="Non-Lead", I2232="Non-Lead - Copper", R2232="Yes", K2232="After 2014")),
(AND('[1]PWS Information'!$E$10="CWS",P2232="Non-Lead", I2232="Non-Lead - Copper", R2232="Yes", K2232="Unknown")),
(AND('[1]PWS Information'!$E$10="CWS",P2232="Non-Lead", M2232="Non-Lead - Copper", R2232="Yes", N2232="Between 1989 and 2014")),
(AND('[1]PWS Information'!$E$10="CWS",P2232="Non-Lead", M2232="Non-Lead - Copper", R2232="Yes", N2232="After 2014")),
(AND('[1]PWS Information'!$E$10="CWS",P2232="Non-Lead", M2232="Non-Lead - Copper", R2232="Yes", N2232="Unknown")),
(AND('[1]PWS Information'!$E$10="CWS",P2232="Unknown")),
(AND('[1]PWS Information'!$E$10="NTNC",P2232="Unknown")))),"Tier 5",
"")))))</f>
        <v>Tier 5</v>
      </c>
      <c r="Y2232" s="50"/>
      <c r="Z2232" s="50"/>
    </row>
    <row r="2233" spans="1:26" x14ac:dyDescent="0.25">
      <c r="A2233" s="39">
        <v>2624</v>
      </c>
      <c r="B2233" s="40">
        <v>16791</v>
      </c>
      <c r="C2233" s="41" t="s">
        <v>562</v>
      </c>
      <c r="D2233" s="41" t="s">
        <v>88</v>
      </c>
      <c r="E2233" s="41">
        <v>75144</v>
      </c>
      <c r="F2233" s="42"/>
      <c r="G2233" s="43"/>
      <c r="H2233" s="44"/>
      <c r="I2233" s="45" t="s">
        <v>54</v>
      </c>
      <c r="J2233" s="46" t="s">
        <v>37</v>
      </c>
      <c r="K2233" s="42" t="s">
        <v>41</v>
      </c>
      <c r="L2233" s="49"/>
      <c r="M2233" s="45" t="s">
        <v>47</v>
      </c>
      <c r="N2233" s="46" t="s">
        <v>41</v>
      </c>
      <c r="O2233" s="49"/>
      <c r="P2233" s="36" t="str">
        <f t="shared" si="34"/>
        <v>Non-Lead</v>
      </c>
      <c r="Q2233" s="39" t="s">
        <v>37</v>
      </c>
      <c r="R2233" s="39" t="s">
        <v>37</v>
      </c>
      <c r="S2233" s="39"/>
      <c r="T2233" s="50" t="s">
        <v>52</v>
      </c>
      <c r="U2233" s="50" t="s">
        <v>37</v>
      </c>
      <c r="V2233" s="50" t="s">
        <v>37</v>
      </c>
      <c r="W2233" s="50" t="s">
        <v>37</v>
      </c>
      <c r="X2233" s="51" t="str">
        <f>IF((OR((AND('[1]PWS Information'!$E$10="CWS",T2233="Single Family Residence",P2233="Lead")),
(AND('[1]PWS Information'!$E$10="CWS",T2233="Multiple Family Residence",'[1]PWS Information'!$E$11="Yes",P2233="Lead")),
(AND('[1]PWS Information'!$E$10="NTNC",P2233="Lead")))),"Tier 1",
IF((OR((AND('[1]PWS Information'!$E$10="CWS",T2233="Multiple Family Residence",'[1]PWS Information'!$E$11="No",P2233="Lead")),
(AND('[1]PWS Information'!$E$10="CWS",T2233="Other",P2233="Lead")),
(AND('[1]PWS Information'!$E$10="CWS",T2233="Building",P2233="Lead")))),"Tier 2",
IF((OR((AND('[1]PWS Information'!$E$10="CWS",T2233="Single Family Residence",P2233="Galvanized Requiring Replacement")),
(AND('[1]PWS Information'!$E$10="CWS",T2233="Single Family Residence",P2233="Galvanized Requiring Replacement",Q2233="Yes")),
(AND('[1]PWS Information'!$E$10="NTNC",P2233="Galvanized Requiring Replacement")),
(AND('[1]PWS Information'!$E$10="NTNC",T2233="Single Family Residence",Q2233="Yes")))),"Tier 3",
IF((OR((AND('[1]PWS Information'!$E$10="CWS",T2233="Single Family Residence",R2233="Yes",P2233="Non-Lead", I2233="Non-Lead - Copper",K2233="Before 1989")),
(AND('[1]PWS Information'!$E$10="CWS",T2233="Single Family Residence",R2233="Yes",P2233="Non-Lead", M2233="Non-Lead - Copper",N2233="Before 1989")))),"Tier 4",
IF((OR((AND('[1]PWS Information'!$E$10="NTNC",P2233="Non-Lead")),
(AND('[1]PWS Information'!$E$10="CWS",P2233="Non-Lead",R2233="")),
(AND('[1]PWS Information'!$E$10="CWS",P2233="Non-Lead",R2233="No")),
(AND('[1]PWS Information'!$E$10="CWS",P2233="Non-Lead",R2233="Don't Know")),
(AND('[1]PWS Information'!$E$10="CWS",P2233="Non-Lead", I2233="Non-Lead - Copper", R2233="Yes", K2233="Between 1989 and 2014")),
(AND('[1]PWS Information'!$E$10="CWS",P2233="Non-Lead", I2233="Non-Lead - Copper", R2233="Yes", K2233="After 2014")),
(AND('[1]PWS Information'!$E$10="CWS",P2233="Non-Lead", I2233="Non-Lead - Copper", R2233="Yes", K2233="Unknown")),
(AND('[1]PWS Information'!$E$10="CWS",P2233="Non-Lead", M2233="Non-Lead - Copper", R2233="Yes", N2233="Between 1989 and 2014")),
(AND('[1]PWS Information'!$E$10="CWS",P2233="Non-Lead", M2233="Non-Lead - Copper", R2233="Yes", N2233="After 2014")),
(AND('[1]PWS Information'!$E$10="CWS",P2233="Non-Lead", M2233="Non-Lead - Copper", R2233="Yes", N2233="Unknown")),
(AND('[1]PWS Information'!$E$10="CWS",P2233="Unknown")),
(AND('[1]PWS Information'!$E$10="NTNC",P2233="Unknown")))),"Tier 5",
"")))))</f>
        <v>Tier 5</v>
      </c>
      <c r="Y2233" s="50"/>
      <c r="Z2233" s="50"/>
    </row>
    <row r="2234" spans="1:26" x14ac:dyDescent="0.25">
      <c r="A2234" s="39">
        <v>2625</v>
      </c>
      <c r="B2234" s="40">
        <v>3750</v>
      </c>
      <c r="C2234" s="41" t="s">
        <v>563</v>
      </c>
      <c r="D2234" s="41" t="s">
        <v>519</v>
      </c>
      <c r="E2234" s="41">
        <v>75153</v>
      </c>
      <c r="F2234" s="42"/>
      <c r="G2234" s="43"/>
      <c r="H2234" s="44"/>
      <c r="I2234" s="45" t="s">
        <v>54</v>
      </c>
      <c r="J2234" s="46" t="s">
        <v>37</v>
      </c>
      <c r="K2234" s="42" t="s">
        <v>41</v>
      </c>
      <c r="L2234" s="49"/>
      <c r="M2234" s="45" t="s">
        <v>47</v>
      </c>
      <c r="N2234" s="46" t="s">
        <v>41</v>
      </c>
      <c r="O2234" s="49"/>
      <c r="P2234" s="36" t="str">
        <f t="shared" si="34"/>
        <v>Non-Lead</v>
      </c>
      <c r="Q2234" s="39" t="s">
        <v>37</v>
      </c>
      <c r="R2234" s="39" t="s">
        <v>37</v>
      </c>
      <c r="S2234" s="39"/>
      <c r="T2234" s="50" t="s">
        <v>36</v>
      </c>
      <c r="U2234" s="50" t="s">
        <v>37</v>
      </c>
      <c r="V2234" s="50" t="s">
        <v>37</v>
      </c>
      <c r="W2234" s="50" t="s">
        <v>37</v>
      </c>
      <c r="X2234" s="51" t="str">
        <f>IF((OR((AND('[1]PWS Information'!$E$10="CWS",T2234="Single Family Residence",P2234="Lead")),
(AND('[1]PWS Information'!$E$10="CWS",T2234="Multiple Family Residence",'[1]PWS Information'!$E$11="Yes",P2234="Lead")),
(AND('[1]PWS Information'!$E$10="NTNC",P2234="Lead")))),"Tier 1",
IF((OR((AND('[1]PWS Information'!$E$10="CWS",T2234="Multiple Family Residence",'[1]PWS Information'!$E$11="No",P2234="Lead")),
(AND('[1]PWS Information'!$E$10="CWS",T2234="Other",P2234="Lead")),
(AND('[1]PWS Information'!$E$10="CWS",T2234="Building",P2234="Lead")))),"Tier 2",
IF((OR((AND('[1]PWS Information'!$E$10="CWS",T2234="Single Family Residence",P2234="Galvanized Requiring Replacement")),
(AND('[1]PWS Information'!$E$10="CWS",T2234="Single Family Residence",P2234="Galvanized Requiring Replacement",Q2234="Yes")),
(AND('[1]PWS Information'!$E$10="NTNC",P2234="Galvanized Requiring Replacement")),
(AND('[1]PWS Information'!$E$10="NTNC",T2234="Single Family Residence",Q2234="Yes")))),"Tier 3",
IF((OR((AND('[1]PWS Information'!$E$10="CWS",T2234="Single Family Residence",R2234="Yes",P2234="Non-Lead", I2234="Non-Lead - Copper",K2234="Before 1989")),
(AND('[1]PWS Information'!$E$10="CWS",T2234="Single Family Residence",R2234="Yes",P2234="Non-Lead", M2234="Non-Lead - Copper",N2234="Before 1989")))),"Tier 4",
IF((OR((AND('[1]PWS Information'!$E$10="NTNC",P2234="Non-Lead")),
(AND('[1]PWS Information'!$E$10="CWS",P2234="Non-Lead",R2234="")),
(AND('[1]PWS Information'!$E$10="CWS",P2234="Non-Lead",R2234="No")),
(AND('[1]PWS Information'!$E$10="CWS",P2234="Non-Lead",R2234="Don't Know")),
(AND('[1]PWS Information'!$E$10="CWS",P2234="Non-Lead", I2234="Non-Lead - Copper", R2234="Yes", K2234="Between 1989 and 2014")),
(AND('[1]PWS Information'!$E$10="CWS",P2234="Non-Lead", I2234="Non-Lead - Copper", R2234="Yes", K2234="After 2014")),
(AND('[1]PWS Information'!$E$10="CWS",P2234="Non-Lead", I2234="Non-Lead - Copper", R2234="Yes", K2234="Unknown")),
(AND('[1]PWS Information'!$E$10="CWS",P2234="Non-Lead", M2234="Non-Lead - Copper", R2234="Yes", N2234="Between 1989 and 2014")),
(AND('[1]PWS Information'!$E$10="CWS",P2234="Non-Lead", M2234="Non-Lead - Copper", R2234="Yes", N2234="After 2014")),
(AND('[1]PWS Information'!$E$10="CWS",P2234="Non-Lead", M2234="Non-Lead - Copper", R2234="Yes", N2234="Unknown")),
(AND('[1]PWS Information'!$E$10="CWS",P2234="Unknown")),
(AND('[1]PWS Information'!$E$10="NTNC",P2234="Unknown")))),"Tier 5",
"")))))</f>
        <v>Tier 5</v>
      </c>
      <c r="Y2234" s="50"/>
      <c r="Z2234" s="50"/>
    </row>
    <row r="2235" spans="1:26" x14ac:dyDescent="0.25">
      <c r="A2235" s="39">
        <v>2626</v>
      </c>
      <c r="B2235" s="40">
        <v>853</v>
      </c>
      <c r="C2235" s="41" t="s">
        <v>564</v>
      </c>
      <c r="D2235" s="41" t="s">
        <v>88</v>
      </c>
      <c r="E2235" s="41">
        <v>75144</v>
      </c>
      <c r="F2235" s="42"/>
      <c r="G2235" s="43"/>
      <c r="H2235" s="44"/>
      <c r="I2235" s="45" t="s">
        <v>54</v>
      </c>
      <c r="J2235" s="46" t="s">
        <v>37</v>
      </c>
      <c r="K2235" s="42" t="s">
        <v>41</v>
      </c>
      <c r="L2235" s="49"/>
      <c r="M2235" s="45" t="s">
        <v>47</v>
      </c>
      <c r="N2235" s="46" t="s">
        <v>41</v>
      </c>
      <c r="O2235" s="49"/>
      <c r="P2235" s="36" t="str">
        <f t="shared" si="34"/>
        <v>Non-Lead</v>
      </c>
      <c r="Q2235" s="39" t="s">
        <v>37</v>
      </c>
      <c r="R2235" s="39" t="s">
        <v>37</v>
      </c>
      <c r="S2235" s="39"/>
      <c r="T2235" s="50" t="s">
        <v>36</v>
      </c>
      <c r="U2235" s="50" t="s">
        <v>37</v>
      </c>
      <c r="V2235" s="50" t="s">
        <v>37</v>
      </c>
      <c r="W2235" s="50" t="s">
        <v>37</v>
      </c>
      <c r="X2235" s="51" t="str">
        <f>IF((OR((AND('[1]PWS Information'!$E$10="CWS",T2235="Single Family Residence",P2235="Lead")),
(AND('[1]PWS Information'!$E$10="CWS",T2235="Multiple Family Residence",'[1]PWS Information'!$E$11="Yes",P2235="Lead")),
(AND('[1]PWS Information'!$E$10="NTNC",P2235="Lead")))),"Tier 1",
IF((OR((AND('[1]PWS Information'!$E$10="CWS",T2235="Multiple Family Residence",'[1]PWS Information'!$E$11="No",P2235="Lead")),
(AND('[1]PWS Information'!$E$10="CWS",T2235="Other",P2235="Lead")),
(AND('[1]PWS Information'!$E$10="CWS",T2235="Building",P2235="Lead")))),"Tier 2",
IF((OR((AND('[1]PWS Information'!$E$10="CWS",T2235="Single Family Residence",P2235="Galvanized Requiring Replacement")),
(AND('[1]PWS Information'!$E$10="CWS",T2235="Single Family Residence",P2235="Galvanized Requiring Replacement",Q2235="Yes")),
(AND('[1]PWS Information'!$E$10="NTNC",P2235="Galvanized Requiring Replacement")),
(AND('[1]PWS Information'!$E$10="NTNC",T2235="Single Family Residence",Q2235="Yes")))),"Tier 3",
IF((OR((AND('[1]PWS Information'!$E$10="CWS",T2235="Single Family Residence",R2235="Yes",P2235="Non-Lead", I2235="Non-Lead - Copper",K2235="Before 1989")),
(AND('[1]PWS Information'!$E$10="CWS",T2235="Single Family Residence",R2235="Yes",P2235="Non-Lead", M2235="Non-Lead - Copper",N2235="Before 1989")))),"Tier 4",
IF((OR((AND('[1]PWS Information'!$E$10="NTNC",P2235="Non-Lead")),
(AND('[1]PWS Information'!$E$10="CWS",P2235="Non-Lead",R2235="")),
(AND('[1]PWS Information'!$E$10="CWS",P2235="Non-Lead",R2235="No")),
(AND('[1]PWS Information'!$E$10="CWS",P2235="Non-Lead",R2235="Don't Know")),
(AND('[1]PWS Information'!$E$10="CWS",P2235="Non-Lead", I2235="Non-Lead - Copper", R2235="Yes", K2235="Between 1989 and 2014")),
(AND('[1]PWS Information'!$E$10="CWS",P2235="Non-Lead", I2235="Non-Lead - Copper", R2235="Yes", K2235="After 2014")),
(AND('[1]PWS Information'!$E$10="CWS",P2235="Non-Lead", I2235="Non-Lead - Copper", R2235="Yes", K2235="Unknown")),
(AND('[1]PWS Information'!$E$10="CWS",P2235="Non-Lead", M2235="Non-Lead - Copper", R2235="Yes", N2235="Between 1989 and 2014")),
(AND('[1]PWS Information'!$E$10="CWS",P2235="Non-Lead", M2235="Non-Lead - Copper", R2235="Yes", N2235="After 2014")),
(AND('[1]PWS Information'!$E$10="CWS",P2235="Non-Lead", M2235="Non-Lead - Copper", R2235="Yes", N2235="Unknown")),
(AND('[1]PWS Information'!$E$10="CWS",P2235="Unknown")),
(AND('[1]PWS Information'!$E$10="NTNC",P2235="Unknown")))),"Tier 5",
"")))))</f>
        <v>Tier 5</v>
      </c>
      <c r="Y2235" s="50"/>
      <c r="Z2235" s="50"/>
    </row>
    <row r="2236" spans="1:26" x14ac:dyDescent="0.25">
      <c r="A2236" s="39">
        <v>2628</v>
      </c>
      <c r="B2236" s="40">
        <v>845</v>
      </c>
      <c r="C2236" s="41" t="s">
        <v>564</v>
      </c>
      <c r="D2236" s="41" t="s">
        <v>88</v>
      </c>
      <c r="E2236" s="41">
        <v>75144</v>
      </c>
      <c r="F2236" s="42"/>
      <c r="G2236" s="43"/>
      <c r="H2236" s="44"/>
      <c r="I2236" s="45" t="s">
        <v>54</v>
      </c>
      <c r="J2236" s="46" t="s">
        <v>37</v>
      </c>
      <c r="K2236" s="42" t="s">
        <v>41</v>
      </c>
      <c r="L2236" s="49"/>
      <c r="M2236" s="45" t="s">
        <v>47</v>
      </c>
      <c r="N2236" s="46" t="s">
        <v>41</v>
      </c>
      <c r="O2236" s="49"/>
      <c r="P2236" s="36" t="str">
        <f t="shared" si="34"/>
        <v>Non-Lead</v>
      </c>
      <c r="Q2236" s="39" t="s">
        <v>37</v>
      </c>
      <c r="R2236" s="39" t="s">
        <v>37</v>
      </c>
      <c r="S2236" s="39"/>
      <c r="T2236" s="50" t="s">
        <v>36</v>
      </c>
      <c r="U2236" s="50" t="s">
        <v>37</v>
      </c>
      <c r="V2236" s="50" t="s">
        <v>37</v>
      </c>
      <c r="W2236" s="50" t="s">
        <v>37</v>
      </c>
      <c r="X2236" s="51" t="str">
        <f>IF((OR((AND('[1]PWS Information'!$E$10="CWS",T2236="Single Family Residence",P2236="Lead")),
(AND('[1]PWS Information'!$E$10="CWS",T2236="Multiple Family Residence",'[1]PWS Information'!$E$11="Yes",P2236="Lead")),
(AND('[1]PWS Information'!$E$10="NTNC",P2236="Lead")))),"Tier 1",
IF((OR((AND('[1]PWS Information'!$E$10="CWS",T2236="Multiple Family Residence",'[1]PWS Information'!$E$11="No",P2236="Lead")),
(AND('[1]PWS Information'!$E$10="CWS",T2236="Other",P2236="Lead")),
(AND('[1]PWS Information'!$E$10="CWS",T2236="Building",P2236="Lead")))),"Tier 2",
IF((OR((AND('[1]PWS Information'!$E$10="CWS",T2236="Single Family Residence",P2236="Galvanized Requiring Replacement")),
(AND('[1]PWS Information'!$E$10="CWS",T2236="Single Family Residence",P2236="Galvanized Requiring Replacement",Q2236="Yes")),
(AND('[1]PWS Information'!$E$10="NTNC",P2236="Galvanized Requiring Replacement")),
(AND('[1]PWS Information'!$E$10="NTNC",T2236="Single Family Residence",Q2236="Yes")))),"Tier 3",
IF((OR((AND('[1]PWS Information'!$E$10="CWS",T2236="Single Family Residence",R2236="Yes",P2236="Non-Lead", I2236="Non-Lead - Copper",K2236="Before 1989")),
(AND('[1]PWS Information'!$E$10="CWS",T2236="Single Family Residence",R2236="Yes",P2236="Non-Lead", M2236="Non-Lead - Copper",N2236="Before 1989")))),"Tier 4",
IF((OR((AND('[1]PWS Information'!$E$10="NTNC",P2236="Non-Lead")),
(AND('[1]PWS Information'!$E$10="CWS",P2236="Non-Lead",R2236="")),
(AND('[1]PWS Information'!$E$10="CWS",P2236="Non-Lead",R2236="No")),
(AND('[1]PWS Information'!$E$10="CWS",P2236="Non-Lead",R2236="Don't Know")),
(AND('[1]PWS Information'!$E$10="CWS",P2236="Non-Lead", I2236="Non-Lead - Copper", R2236="Yes", K2236="Between 1989 and 2014")),
(AND('[1]PWS Information'!$E$10="CWS",P2236="Non-Lead", I2236="Non-Lead - Copper", R2236="Yes", K2236="After 2014")),
(AND('[1]PWS Information'!$E$10="CWS",P2236="Non-Lead", I2236="Non-Lead - Copper", R2236="Yes", K2236="Unknown")),
(AND('[1]PWS Information'!$E$10="CWS",P2236="Non-Lead", M2236="Non-Lead - Copper", R2236="Yes", N2236="Between 1989 and 2014")),
(AND('[1]PWS Information'!$E$10="CWS",P2236="Non-Lead", M2236="Non-Lead - Copper", R2236="Yes", N2236="After 2014")),
(AND('[1]PWS Information'!$E$10="CWS",P2236="Non-Lead", M2236="Non-Lead - Copper", R2236="Yes", N2236="Unknown")),
(AND('[1]PWS Information'!$E$10="CWS",P2236="Unknown")),
(AND('[1]PWS Information'!$E$10="NTNC",P2236="Unknown")))),"Tier 5",
"")))))</f>
        <v>Tier 5</v>
      </c>
      <c r="Y2236" s="50"/>
      <c r="Z2236" s="50"/>
    </row>
    <row r="2237" spans="1:26" x14ac:dyDescent="0.25">
      <c r="A2237" s="39">
        <v>2630</v>
      </c>
      <c r="B2237" s="40">
        <v>160</v>
      </c>
      <c r="C2237" s="41" t="s">
        <v>565</v>
      </c>
      <c r="D2237" s="41" t="s">
        <v>88</v>
      </c>
      <c r="E2237" s="41">
        <v>75144</v>
      </c>
      <c r="F2237" s="42"/>
      <c r="G2237" s="43"/>
      <c r="H2237" s="44"/>
      <c r="I2237" s="45" t="s">
        <v>54</v>
      </c>
      <c r="J2237" s="46" t="s">
        <v>37</v>
      </c>
      <c r="K2237" s="42" t="s">
        <v>41</v>
      </c>
      <c r="L2237" s="49"/>
      <c r="M2237" s="45" t="s">
        <v>47</v>
      </c>
      <c r="N2237" s="46" t="s">
        <v>41</v>
      </c>
      <c r="O2237" s="49"/>
      <c r="P2237" s="36" t="str">
        <f t="shared" si="34"/>
        <v>Non-Lead</v>
      </c>
      <c r="Q2237" s="39" t="s">
        <v>37</v>
      </c>
      <c r="R2237" s="39" t="s">
        <v>37</v>
      </c>
      <c r="S2237" s="39"/>
      <c r="T2237" s="50" t="s">
        <v>36</v>
      </c>
      <c r="U2237" s="50" t="s">
        <v>37</v>
      </c>
      <c r="V2237" s="50" t="s">
        <v>37</v>
      </c>
      <c r="W2237" s="50" t="s">
        <v>37</v>
      </c>
      <c r="X2237" s="51" t="str">
        <f>IF((OR((AND('[1]PWS Information'!$E$10="CWS",T2237="Single Family Residence",P2237="Lead")),
(AND('[1]PWS Information'!$E$10="CWS",T2237="Multiple Family Residence",'[1]PWS Information'!$E$11="Yes",P2237="Lead")),
(AND('[1]PWS Information'!$E$10="NTNC",P2237="Lead")))),"Tier 1",
IF((OR((AND('[1]PWS Information'!$E$10="CWS",T2237="Multiple Family Residence",'[1]PWS Information'!$E$11="No",P2237="Lead")),
(AND('[1]PWS Information'!$E$10="CWS",T2237="Other",P2237="Lead")),
(AND('[1]PWS Information'!$E$10="CWS",T2237="Building",P2237="Lead")))),"Tier 2",
IF((OR((AND('[1]PWS Information'!$E$10="CWS",T2237="Single Family Residence",P2237="Galvanized Requiring Replacement")),
(AND('[1]PWS Information'!$E$10="CWS",T2237="Single Family Residence",P2237="Galvanized Requiring Replacement",Q2237="Yes")),
(AND('[1]PWS Information'!$E$10="NTNC",P2237="Galvanized Requiring Replacement")),
(AND('[1]PWS Information'!$E$10="NTNC",T2237="Single Family Residence",Q2237="Yes")))),"Tier 3",
IF((OR((AND('[1]PWS Information'!$E$10="CWS",T2237="Single Family Residence",R2237="Yes",P2237="Non-Lead", I2237="Non-Lead - Copper",K2237="Before 1989")),
(AND('[1]PWS Information'!$E$10="CWS",T2237="Single Family Residence",R2237="Yes",P2237="Non-Lead", M2237="Non-Lead - Copper",N2237="Before 1989")))),"Tier 4",
IF((OR((AND('[1]PWS Information'!$E$10="NTNC",P2237="Non-Lead")),
(AND('[1]PWS Information'!$E$10="CWS",P2237="Non-Lead",R2237="")),
(AND('[1]PWS Information'!$E$10="CWS",P2237="Non-Lead",R2237="No")),
(AND('[1]PWS Information'!$E$10="CWS",P2237="Non-Lead",R2237="Don't Know")),
(AND('[1]PWS Information'!$E$10="CWS",P2237="Non-Lead", I2237="Non-Lead - Copper", R2237="Yes", K2237="Between 1989 and 2014")),
(AND('[1]PWS Information'!$E$10="CWS",P2237="Non-Lead", I2237="Non-Lead - Copper", R2237="Yes", K2237="After 2014")),
(AND('[1]PWS Information'!$E$10="CWS",P2237="Non-Lead", I2237="Non-Lead - Copper", R2237="Yes", K2237="Unknown")),
(AND('[1]PWS Information'!$E$10="CWS",P2237="Non-Lead", M2237="Non-Lead - Copper", R2237="Yes", N2237="Between 1989 and 2014")),
(AND('[1]PWS Information'!$E$10="CWS",P2237="Non-Lead", M2237="Non-Lead - Copper", R2237="Yes", N2237="After 2014")),
(AND('[1]PWS Information'!$E$10="CWS",P2237="Non-Lead", M2237="Non-Lead - Copper", R2237="Yes", N2237="Unknown")),
(AND('[1]PWS Information'!$E$10="CWS",P2237="Unknown")),
(AND('[1]PWS Information'!$E$10="NTNC",P2237="Unknown")))),"Tier 5",
"")))))</f>
        <v>Tier 5</v>
      </c>
      <c r="Y2237" s="50"/>
      <c r="Z2237" s="50"/>
    </row>
    <row r="2238" spans="1:26" x14ac:dyDescent="0.25">
      <c r="A2238" s="39">
        <v>2631</v>
      </c>
      <c r="B2238" s="40">
        <v>3201</v>
      </c>
      <c r="C2238" s="41" t="s">
        <v>566</v>
      </c>
      <c r="D2238" s="41" t="s">
        <v>519</v>
      </c>
      <c r="E2238" s="41">
        <v>75153</v>
      </c>
      <c r="F2238" s="42"/>
      <c r="G2238" s="43"/>
      <c r="H2238" s="44"/>
      <c r="I2238" s="45" t="s">
        <v>54</v>
      </c>
      <c r="J2238" s="46" t="s">
        <v>37</v>
      </c>
      <c r="K2238" s="42" t="s">
        <v>41</v>
      </c>
      <c r="L2238" s="49"/>
      <c r="M2238" s="45" t="s">
        <v>47</v>
      </c>
      <c r="N2238" s="46" t="s">
        <v>41</v>
      </c>
      <c r="O2238" s="49"/>
      <c r="P2238" s="36" t="str">
        <f t="shared" si="34"/>
        <v>Non-Lead</v>
      </c>
      <c r="Q2238" s="39" t="s">
        <v>37</v>
      </c>
      <c r="R2238" s="39" t="s">
        <v>37</v>
      </c>
      <c r="S2238" s="39"/>
      <c r="T2238" s="50" t="s">
        <v>36</v>
      </c>
      <c r="U2238" s="50" t="s">
        <v>37</v>
      </c>
      <c r="V2238" s="50" t="s">
        <v>37</v>
      </c>
      <c r="W2238" s="50" t="s">
        <v>37</v>
      </c>
      <c r="X2238" s="51" t="str">
        <f>IF((OR((AND('[1]PWS Information'!$E$10="CWS",T2238="Single Family Residence",P2238="Lead")),
(AND('[1]PWS Information'!$E$10="CWS",T2238="Multiple Family Residence",'[1]PWS Information'!$E$11="Yes",P2238="Lead")),
(AND('[1]PWS Information'!$E$10="NTNC",P2238="Lead")))),"Tier 1",
IF((OR((AND('[1]PWS Information'!$E$10="CWS",T2238="Multiple Family Residence",'[1]PWS Information'!$E$11="No",P2238="Lead")),
(AND('[1]PWS Information'!$E$10="CWS",T2238="Other",P2238="Lead")),
(AND('[1]PWS Information'!$E$10="CWS",T2238="Building",P2238="Lead")))),"Tier 2",
IF((OR((AND('[1]PWS Information'!$E$10="CWS",T2238="Single Family Residence",P2238="Galvanized Requiring Replacement")),
(AND('[1]PWS Information'!$E$10="CWS",T2238="Single Family Residence",P2238="Galvanized Requiring Replacement",Q2238="Yes")),
(AND('[1]PWS Information'!$E$10="NTNC",P2238="Galvanized Requiring Replacement")),
(AND('[1]PWS Information'!$E$10="NTNC",T2238="Single Family Residence",Q2238="Yes")))),"Tier 3",
IF((OR((AND('[1]PWS Information'!$E$10="CWS",T2238="Single Family Residence",R2238="Yes",P2238="Non-Lead", I2238="Non-Lead - Copper",K2238="Before 1989")),
(AND('[1]PWS Information'!$E$10="CWS",T2238="Single Family Residence",R2238="Yes",P2238="Non-Lead", M2238="Non-Lead - Copper",N2238="Before 1989")))),"Tier 4",
IF((OR((AND('[1]PWS Information'!$E$10="NTNC",P2238="Non-Lead")),
(AND('[1]PWS Information'!$E$10="CWS",P2238="Non-Lead",R2238="")),
(AND('[1]PWS Information'!$E$10="CWS",P2238="Non-Lead",R2238="No")),
(AND('[1]PWS Information'!$E$10="CWS",P2238="Non-Lead",R2238="Don't Know")),
(AND('[1]PWS Information'!$E$10="CWS",P2238="Non-Lead", I2238="Non-Lead - Copper", R2238="Yes", K2238="Between 1989 and 2014")),
(AND('[1]PWS Information'!$E$10="CWS",P2238="Non-Lead", I2238="Non-Lead - Copper", R2238="Yes", K2238="After 2014")),
(AND('[1]PWS Information'!$E$10="CWS",P2238="Non-Lead", I2238="Non-Lead - Copper", R2238="Yes", K2238="Unknown")),
(AND('[1]PWS Information'!$E$10="CWS",P2238="Non-Lead", M2238="Non-Lead - Copper", R2238="Yes", N2238="Between 1989 and 2014")),
(AND('[1]PWS Information'!$E$10="CWS",P2238="Non-Lead", M2238="Non-Lead - Copper", R2238="Yes", N2238="After 2014")),
(AND('[1]PWS Information'!$E$10="CWS",P2238="Non-Lead", M2238="Non-Lead - Copper", R2238="Yes", N2238="Unknown")),
(AND('[1]PWS Information'!$E$10="CWS",P2238="Unknown")),
(AND('[1]PWS Information'!$E$10="NTNC",P2238="Unknown")))),"Tier 5",
"")))))</f>
        <v>Tier 5</v>
      </c>
      <c r="Y2238" s="50"/>
      <c r="Z2238" s="50"/>
    </row>
    <row r="2239" spans="1:26" x14ac:dyDescent="0.25">
      <c r="A2239" s="39">
        <v>2632</v>
      </c>
      <c r="B2239" s="40">
        <v>7408</v>
      </c>
      <c r="C2239" s="41" t="s">
        <v>567</v>
      </c>
      <c r="D2239" s="41" t="s">
        <v>88</v>
      </c>
      <c r="E2239" s="41">
        <v>75144</v>
      </c>
      <c r="F2239" s="42"/>
      <c r="G2239" s="43"/>
      <c r="H2239" s="44"/>
      <c r="I2239" s="45" t="s">
        <v>54</v>
      </c>
      <c r="J2239" s="46" t="s">
        <v>37</v>
      </c>
      <c r="K2239" s="42" t="s">
        <v>41</v>
      </c>
      <c r="L2239" s="49"/>
      <c r="M2239" s="45" t="s">
        <v>47</v>
      </c>
      <c r="N2239" s="46" t="s">
        <v>41</v>
      </c>
      <c r="O2239" s="49"/>
      <c r="P2239" s="36" t="str">
        <f t="shared" si="34"/>
        <v>Non-Lead</v>
      </c>
      <c r="Q2239" s="39" t="s">
        <v>37</v>
      </c>
      <c r="R2239" s="39" t="s">
        <v>37</v>
      </c>
      <c r="S2239" s="39"/>
      <c r="T2239" s="50" t="s">
        <v>36</v>
      </c>
      <c r="U2239" s="50" t="s">
        <v>37</v>
      </c>
      <c r="V2239" s="50" t="s">
        <v>37</v>
      </c>
      <c r="W2239" s="50" t="s">
        <v>37</v>
      </c>
      <c r="X2239" s="51" t="str">
        <f>IF((OR((AND('[1]PWS Information'!$E$10="CWS",T2239="Single Family Residence",P2239="Lead")),
(AND('[1]PWS Information'!$E$10="CWS",T2239="Multiple Family Residence",'[1]PWS Information'!$E$11="Yes",P2239="Lead")),
(AND('[1]PWS Information'!$E$10="NTNC",P2239="Lead")))),"Tier 1",
IF((OR((AND('[1]PWS Information'!$E$10="CWS",T2239="Multiple Family Residence",'[1]PWS Information'!$E$11="No",P2239="Lead")),
(AND('[1]PWS Information'!$E$10="CWS",T2239="Other",P2239="Lead")),
(AND('[1]PWS Information'!$E$10="CWS",T2239="Building",P2239="Lead")))),"Tier 2",
IF((OR((AND('[1]PWS Information'!$E$10="CWS",T2239="Single Family Residence",P2239="Galvanized Requiring Replacement")),
(AND('[1]PWS Information'!$E$10="CWS",T2239="Single Family Residence",P2239="Galvanized Requiring Replacement",Q2239="Yes")),
(AND('[1]PWS Information'!$E$10="NTNC",P2239="Galvanized Requiring Replacement")),
(AND('[1]PWS Information'!$E$10="NTNC",T2239="Single Family Residence",Q2239="Yes")))),"Tier 3",
IF((OR((AND('[1]PWS Information'!$E$10="CWS",T2239="Single Family Residence",R2239="Yes",P2239="Non-Lead", I2239="Non-Lead - Copper",K2239="Before 1989")),
(AND('[1]PWS Information'!$E$10="CWS",T2239="Single Family Residence",R2239="Yes",P2239="Non-Lead", M2239="Non-Lead - Copper",N2239="Before 1989")))),"Tier 4",
IF((OR((AND('[1]PWS Information'!$E$10="NTNC",P2239="Non-Lead")),
(AND('[1]PWS Information'!$E$10="CWS",P2239="Non-Lead",R2239="")),
(AND('[1]PWS Information'!$E$10="CWS",P2239="Non-Lead",R2239="No")),
(AND('[1]PWS Information'!$E$10="CWS",P2239="Non-Lead",R2239="Don't Know")),
(AND('[1]PWS Information'!$E$10="CWS",P2239="Non-Lead", I2239="Non-Lead - Copper", R2239="Yes", K2239="Between 1989 and 2014")),
(AND('[1]PWS Information'!$E$10="CWS",P2239="Non-Lead", I2239="Non-Lead - Copper", R2239="Yes", K2239="After 2014")),
(AND('[1]PWS Information'!$E$10="CWS",P2239="Non-Lead", I2239="Non-Lead - Copper", R2239="Yes", K2239="Unknown")),
(AND('[1]PWS Information'!$E$10="CWS",P2239="Non-Lead", M2239="Non-Lead - Copper", R2239="Yes", N2239="Between 1989 and 2014")),
(AND('[1]PWS Information'!$E$10="CWS",P2239="Non-Lead", M2239="Non-Lead - Copper", R2239="Yes", N2239="After 2014")),
(AND('[1]PWS Information'!$E$10="CWS",P2239="Non-Lead", M2239="Non-Lead - Copper", R2239="Yes", N2239="Unknown")),
(AND('[1]PWS Information'!$E$10="CWS",P2239="Unknown")),
(AND('[1]PWS Information'!$E$10="NTNC",P2239="Unknown")))),"Tier 5",
"")))))</f>
        <v>Tier 5</v>
      </c>
      <c r="Y2239" s="50"/>
      <c r="Z2239" s="50"/>
    </row>
    <row r="2240" spans="1:26" x14ac:dyDescent="0.25">
      <c r="A2240" s="39">
        <v>2633</v>
      </c>
      <c r="B2240" s="40"/>
      <c r="C2240" s="41" t="s">
        <v>568</v>
      </c>
      <c r="D2240" s="41" t="s">
        <v>88</v>
      </c>
      <c r="E2240" s="41">
        <v>75144</v>
      </c>
      <c r="F2240" s="42"/>
      <c r="G2240" s="43"/>
      <c r="H2240" s="44"/>
      <c r="I2240" s="45" t="s">
        <v>54</v>
      </c>
      <c r="J2240" s="46" t="s">
        <v>37</v>
      </c>
      <c r="K2240" s="42" t="s">
        <v>41</v>
      </c>
      <c r="L2240" s="49"/>
      <c r="M2240" s="45" t="s">
        <v>47</v>
      </c>
      <c r="N2240" s="46" t="s">
        <v>41</v>
      </c>
      <c r="O2240" s="49"/>
      <c r="P2240" s="36" t="str">
        <f t="shared" si="34"/>
        <v>Non-Lead</v>
      </c>
      <c r="Q2240" s="39" t="s">
        <v>37</v>
      </c>
      <c r="R2240" s="39" t="s">
        <v>37</v>
      </c>
      <c r="S2240" s="39"/>
      <c r="T2240" s="50" t="s">
        <v>36</v>
      </c>
      <c r="U2240" s="50" t="s">
        <v>37</v>
      </c>
      <c r="V2240" s="50" t="s">
        <v>37</v>
      </c>
      <c r="W2240" s="50" t="s">
        <v>37</v>
      </c>
      <c r="X2240" s="51" t="str">
        <f>IF((OR((AND('[1]PWS Information'!$E$10="CWS",T2240="Single Family Residence",P2240="Lead")),
(AND('[1]PWS Information'!$E$10="CWS",T2240="Multiple Family Residence",'[1]PWS Information'!$E$11="Yes",P2240="Lead")),
(AND('[1]PWS Information'!$E$10="NTNC",P2240="Lead")))),"Tier 1",
IF((OR((AND('[1]PWS Information'!$E$10="CWS",T2240="Multiple Family Residence",'[1]PWS Information'!$E$11="No",P2240="Lead")),
(AND('[1]PWS Information'!$E$10="CWS",T2240="Other",P2240="Lead")),
(AND('[1]PWS Information'!$E$10="CWS",T2240="Building",P2240="Lead")))),"Tier 2",
IF((OR((AND('[1]PWS Information'!$E$10="CWS",T2240="Single Family Residence",P2240="Galvanized Requiring Replacement")),
(AND('[1]PWS Information'!$E$10="CWS",T2240="Single Family Residence",P2240="Galvanized Requiring Replacement",Q2240="Yes")),
(AND('[1]PWS Information'!$E$10="NTNC",P2240="Galvanized Requiring Replacement")),
(AND('[1]PWS Information'!$E$10="NTNC",T2240="Single Family Residence",Q2240="Yes")))),"Tier 3",
IF((OR((AND('[1]PWS Information'!$E$10="CWS",T2240="Single Family Residence",R2240="Yes",P2240="Non-Lead", I2240="Non-Lead - Copper",K2240="Before 1989")),
(AND('[1]PWS Information'!$E$10="CWS",T2240="Single Family Residence",R2240="Yes",P2240="Non-Lead", M2240="Non-Lead - Copper",N2240="Before 1989")))),"Tier 4",
IF((OR((AND('[1]PWS Information'!$E$10="NTNC",P2240="Non-Lead")),
(AND('[1]PWS Information'!$E$10="CWS",P2240="Non-Lead",R2240="")),
(AND('[1]PWS Information'!$E$10="CWS",P2240="Non-Lead",R2240="No")),
(AND('[1]PWS Information'!$E$10="CWS",P2240="Non-Lead",R2240="Don't Know")),
(AND('[1]PWS Information'!$E$10="CWS",P2240="Non-Lead", I2240="Non-Lead - Copper", R2240="Yes", K2240="Between 1989 and 2014")),
(AND('[1]PWS Information'!$E$10="CWS",P2240="Non-Lead", I2240="Non-Lead - Copper", R2240="Yes", K2240="After 2014")),
(AND('[1]PWS Information'!$E$10="CWS",P2240="Non-Lead", I2240="Non-Lead - Copper", R2240="Yes", K2240="Unknown")),
(AND('[1]PWS Information'!$E$10="CWS",P2240="Non-Lead", M2240="Non-Lead - Copper", R2240="Yes", N2240="Between 1989 and 2014")),
(AND('[1]PWS Information'!$E$10="CWS",P2240="Non-Lead", M2240="Non-Lead - Copper", R2240="Yes", N2240="After 2014")),
(AND('[1]PWS Information'!$E$10="CWS",P2240="Non-Lead", M2240="Non-Lead - Copper", R2240="Yes", N2240="Unknown")),
(AND('[1]PWS Information'!$E$10="CWS",P2240="Unknown")),
(AND('[1]PWS Information'!$E$10="NTNC",P2240="Unknown")))),"Tier 5",
"")))))</f>
        <v>Tier 5</v>
      </c>
      <c r="Y2240" s="50"/>
      <c r="Z2240" s="50"/>
    </row>
    <row r="2241" spans="1:26" x14ac:dyDescent="0.25">
      <c r="A2241" s="39">
        <v>2661</v>
      </c>
      <c r="B2241" s="40"/>
      <c r="C2241" s="41" t="s">
        <v>569</v>
      </c>
      <c r="D2241" s="41" t="s">
        <v>88</v>
      </c>
      <c r="E2241" s="41">
        <v>75144</v>
      </c>
      <c r="F2241" s="42"/>
      <c r="G2241" s="43"/>
      <c r="H2241" s="44"/>
      <c r="I2241" s="45" t="s">
        <v>54</v>
      </c>
      <c r="J2241" s="46" t="s">
        <v>37</v>
      </c>
      <c r="K2241" s="42" t="s">
        <v>41</v>
      </c>
      <c r="L2241" s="49"/>
      <c r="M2241" s="45" t="s">
        <v>47</v>
      </c>
      <c r="N2241" s="46" t="s">
        <v>41</v>
      </c>
      <c r="O2241" s="49"/>
      <c r="P2241" s="36" t="str">
        <f t="shared" si="34"/>
        <v>Non-Lead</v>
      </c>
      <c r="Q2241" s="39" t="s">
        <v>37</v>
      </c>
      <c r="R2241" s="39" t="s">
        <v>37</v>
      </c>
      <c r="S2241" s="39"/>
      <c r="T2241" s="50" t="s">
        <v>36</v>
      </c>
      <c r="U2241" s="50" t="s">
        <v>37</v>
      </c>
      <c r="V2241" s="50" t="s">
        <v>37</v>
      </c>
      <c r="W2241" s="50" t="s">
        <v>37</v>
      </c>
      <c r="X2241" s="51" t="str">
        <f>IF((OR((AND('[1]PWS Information'!$E$10="CWS",T2241="Single Family Residence",P2241="Lead")),
(AND('[1]PWS Information'!$E$10="CWS",T2241="Multiple Family Residence",'[1]PWS Information'!$E$11="Yes",P2241="Lead")),
(AND('[1]PWS Information'!$E$10="NTNC",P2241="Lead")))),"Tier 1",
IF((OR((AND('[1]PWS Information'!$E$10="CWS",T2241="Multiple Family Residence",'[1]PWS Information'!$E$11="No",P2241="Lead")),
(AND('[1]PWS Information'!$E$10="CWS",T2241="Other",P2241="Lead")),
(AND('[1]PWS Information'!$E$10="CWS",T2241="Building",P2241="Lead")))),"Tier 2",
IF((OR((AND('[1]PWS Information'!$E$10="CWS",T2241="Single Family Residence",P2241="Galvanized Requiring Replacement")),
(AND('[1]PWS Information'!$E$10="CWS",T2241="Single Family Residence",P2241="Galvanized Requiring Replacement",Q2241="Yes")),
(AND('[1]PWS Information'!$E$10="NTNC",P2241="Galvanized Requiring Replacement")),
(AND('[1]PWS Information'!$E$10="NTNC",T2241="Single Family Residence",Q2241="Yes")))),"Tier 3",
IF((OR((AND('[1]PWS Information'!$E$10="CWS",T2241="Single Family Residence",R2241="Yes",P2241="Non-Lead", I2241="Non-Lead - Copper",K2241="Before 1989")),
(AND('[1]PWS Information'!$E$10="CWS",T2241="Single Family Residence",R2241="Yes",P2241="Non-Lead", M2241="Non-Lead - Copper",N2241="Before 1989")))),"Tier 4",
IF((OR((AND('[1]PWS Information'!$E$10="NTNC",P2241="Non-Lead")),
(AND('[1]PWS Information'!$E$10="CWS",P2241="Non-Lead",R2241="")),
(AND('[1]PWS Information'!$E$10="CWS",P2241="Non-Lead",R2241="No")),
(AND('[1]PWS Information'!$E$10="CWS",P2241="Non-Lead",R2241="Don't Know")),
(AND('[1]PWS Information'!$E$10="CWS",P2241="Non-Lead", I2241="Non-Lead - Copper", R2241="Yes", K2241="Between 1989 and 2014")),
(AND('[1]PWS Information'!$E$10="CWS",P2241="Non-Lead", I2241="Non-Lead - Copper", R2241="Yes", K2241="After 2014")),
(AND('[1]PWS Information'!$E$10="CWS",P2241="Non-Lead", I2241="Non-Lead - Copper", R2241="Yes", K2241="Unknown")),
(AND('[1]PWS Information'!$E$10="CWS",P2241="Non-Lead", M2241="Non-Lead - Copper", R2241="Yes", N2241="Between 1989 and 2014")),
(AND('[1]PWS Information'!$E$10="CWS",P2241="Non-Lead", M2241="Non-Lead - Copper", R2241="Yes", N2241="After 2014")),
(AND('[1]PWS Information'!$E$10="CWS",P2241="Non-Lead", M2241="Non-Lead - Copper", R2241="Yes", N2241="Unknown")),
(AND('[1]PWS Information'!$E$10="CWS",P2241="Unknown")),
(AND('[1]PWS Information'!$E$10="NTNC",P2241="Unknown")))),"Tier 5",
"")))))</f>
        <v>Tier 5</v>
      </c>
      <c r="Y2241" s="50"/>
      <c r="Z2241" s="50"/>
    </row>
    <row r="2242" spans="1:26" x14ac:dyDescent="0.25">
      <c r="A2242" s="39">
        <v>2666</v>
      </c>
      <c r="B2242" s="40"/>
      <c r="C2242" s="41" t="s">
        <v>569</v>
      </c>
      <c r="D2242" s="41" t="s">
        <v>88</v>
      </c>
      <c r="E2242" s="41">
        <v>75144</v>
      </c>
      <c r="F2242" s="42"/>
      <c r="G2242" s="43"/>
      <c r="H2242" s="44"/>
      <c r="I2242" s="45" t="s">
        <v>54</v>
      </c>
      <c r="J2242" s="46" t="s">
        <v>37</v>
      </c>
      <c r="K2242" s="42" t="s">
        <v>41</v>
      </c>
      <c r="L2242" s="49"/>
      <c r="M2242" s="45" t="s">
        <v>47</v>
      </c>
      <c r="N2242" s="46" t="s">
        <v>41</v>
      </c>
      <c r="O2242" s="49"/>
      <c r="P2242" s="36" t="str">
        <f t="shared" si="34"/>
        <v>Non-Lead</v>
      </c>
      <c r="Q2242" s="39" t="s">
        <v>37</v>
      </c>
      <c r="R2242" s="39" t="s">
        <v>37</v>
      </c>
      <c r="S2242" s="39"/>
      <c r="T2242" s="50" t="s">
        <v>36</v>
      </c>
      <c r="U2242" s="50" t="s">
        <v>37</v>
      </c>
      <c r="V2242" s="50" t="s">
        <v>37</v>
      </c>
      <c r="W2242" s="50" t="s">
        <v>37</v>
      </c>
      <c r="X2242" s="51" t="str">
        <f>IF((OR((AND('[1]PWS Information'!$E$10="CWS",T2242="Single Family Residence",P2242="Lead")),
(AND('[1]PWS Information'!$E$10="CWS",T2242="Multiple Family Residence",'[1]PWS Information'!$E$11="Yes",P2242="Lead")),
(AND('[1]PWS Information'!$E$10="NTNC",P2242="Lead")))),"Tier 1",
IF((OR((AND('[1]PWS Information'!$E$10="CWS",T2242="Multiple Family Residence",'[1]PWS Information'!$E$11="No",P2242="Lead")),
(AND('[1]PWS Information'!$E$10="CWS",T2242="Other",P2242="Lead")),
(AND('[1]PWS Information'!$E$10="CWS",T2242="Building",P2242="Lead")))),"Tier 2",
IF((OR((AND('[1]PWS Information'!$E$10="CWS",T2242="Single Family Residence",P2242="Galvanized Requiring Replacement")),
(AND('[1]PWS Information'!$E$10="CWS",T2242="Single Family Residence",P2242="Galvanized Requiring Replacement",Q2242="Yes")),
(AND('[1]PWS Information'!$E$10="NTNC",P2242="Galvanized Requiring Replacement")),
(AND('[1]PWS Information'!$E$10="NTNC",T2242="Single Family Residence",Q2242="Yes")))),"Tier 3",
IF((OR((AND('[1]PWS Information'!$E$10="CWS",T2242="Single Family Residence",R2242="Yes",P2242="Non-Lead", I2242="Non-Lead - Copper",K2242="Before 1989")),
(AND('[1]PWS Information'!$E$10="CWS",T2242="Single Family Residence",R2242="Yes",P2242="Non-Lead", M2242="Non-Lead - Copper",N2242="Before 1989")))),"Tier 4",
IF((OR((AND('[1]PWS Information'!$E$10="NTNC",P2242="Non-Lead")),
(AND('[1]PWS Information'!$E$10="CWS",P2242="Non-Lead",R2242="")),
(AND('[1]PWS Information'!$E$10="CWS",P2242="Non-Lead",R2242="No")),
(AND('[1]PWS Information'!$E$10="CWS",P2242="Non-Lead",R2242="Don't Know")),
(AND('[1]PWS Information'!$E$10="CWS",P2242="Non-Lead", I2242="Non-Lead - Copper", R2242="Yes", K2242="Between 1989 and 2014")),
(AND('[1]PWS Information'!$E$10="CWS",P2242="Non-Lead", I2242="Non-Lead - Copper", R2242="Yes", K2242="After 2014")),
(AND('[1]PWS Information'!$E$10="CWS",P2242="Non-Lead", I2242="Non-Lead - Copper", R2242="Yes", K2242="Unknown")),
(AND('[1]PWS Information'!$E$10="CWS",P2242="Non-Lead", M2242="Non-Lead - Copper", R2242="Yes", N2242="Between 1989 and 2014")),
(AND('[1]PWS Information'!$E$10="CWS",P2242="Non-Lead", M2242="Non-Lead - Copper", R2242="Yes", N2242="After 2014")),
(AND('[1]PWS Information'!$E$10="CWS",P2242="Non-Lead", M2242="Non-Lead - Copper", R2242="Yes", N2242="Unknown")),
(AND('[1]PWS Information'!$E$10="CWS",P2242="Unknown")),
(AND('[1]PWS Information'!$E$10="NTNC",P2242="Unknown")))),"Tier 5",
"")))))</f>
        <v>Tier 5</v>
      </c>
      <c r="Y2242" s="50"/>
      <c r="Z2242" s="50"/>
    </row>
    <row r="2243" spans="1:26" x14ac:dyDescent="0.25">
      <c r="A2243" s="39">
        <v>2677</v>
      </c>
      <c r="B2243" s="40">
        <v>9200</v>
      </c>
      <c r="C2243" s="41" t="s">
        <v>570</v>
      </c>
      <c r="D2243" s="41" t="s">
        <v>88</v>
      </c>
      <c r="E2243" s="41">
        <v>75144</v>
      </c>
      <c r="F2243" s="42"/>
      <c r="G2243" s="43"/>
      <c r="H2243" s="44"/>
      <c r="I2243" s="45" t="s">
        <v>54</v>
      </c>
      <c r="J2243" s="46" t="s">
        <v>37</v>
      </c>
      <c r="K2243" s="42" t="s">
        <v>41</v>
      </c>
      <c r="L2243" s="49"/>
      <c r="M2243" s="45" t="s">
        <v>47</v>
      </c>
      <c r="N2243" s="46" t="s">
        <v>41</v>
      </c>
      <c r="O2243" s="49"/>
      <c r="P2243" s="36" t="str">
        <f t="shared" ref="P2243:P2280" si="35">IF((OR(I2243="Lead")),"Lead",
IF((OR(M2243="Lead")),"Lead",
IF((OR(I2243="Lead-lined galvanized")),"Lead",
IF((OR(M2243="Lead-lined galvanized")),"Lead",
IF((OR((AND(I2243="Unknown - Likely Lead",M2243="Galvanized")),
(AND(I2243="Unknown - Unlikely Lead",M2243="Galvanized")),
(AND(I2243="Unknown - Material Unknown",M2243="Galvanized")))),"Galvanized Requiring Replacement",
IF((OR((AND(I2243="Non-lead - Copper",J2243="Yes",M2243="Galvanized")),
(AND(I2243="Non-lead - Copper",J2243="Don't know",M2243="Galvanized")),
(AND(I2243="Non-lead - Copper",J2243="",M2243="Galvanized")),
(AND(I2243="Non-lead - Plastic",J2243="Yes",M2243="Galvanized")),
(AND(I2243="Non-lead - Plastic",J2243="Don't know",M2243="Galvanized")),
(AND(I2243="Non-lead - Plastic",J2243="",M2243="Galvanized")),
(AND(I2243="Non-lead",J2243="Yes",M2243="Galvanized")),
(AND(I2243="Non-lead",J2243="Don't know",M2243="Galvanized")),
(AND(I2243="Non-lead",J2243="",M2243="Galvanized")),
(AND(I2243="Non-lead - Other",J2243="Yes",M2243="Galvanized")),
(AND(I2243="Non-Lead - Other",J2243="Don't know",M2243="Galvanized")),
(AND(I2243="Galvanized",J2243="Yes",M2243="Galvanized")),
(AND(I2243="Galvanized",J2243="Don't know",M2243="Galvanized")),
(AND(I2243="Galvanized",J2243="",M2243="Galvanized")),
(AND(I2243="Non-Lead - Other",J2243="",M2243="Galvanized")))),"Galvanized Requiring Replacement",
IF((OR((AND(I2243="Non-lead - Copper",M2243="Non-lead - Copper")),
(AND(I2243="Non-lead - Copper",M2243="Non-lead - Plastic")),
(AND(I2243="Non-lead - Copper",M2243="Non-lead - Other")),
(AND(I2243="Non-lead - Copper",M2243="Non-lead")),
(AND(I2243="Non-lead - Plastic",M2243="Non-lead - Copper")),
(AND(I2243="Non-lead - Plastic",M2243="Non-lead - Plastic")),
(AND(I2243="Non-lead - Plastic",M2243="Non-lead - Other")),
(AND(I2243="Non-lead - Plastic",M2243="Non-lead")),
(AND(I2243="Non-lead",M2243="Non-lead - Copper")),
(AND(I2243="Non-lead",M2243="Non-lead - Plastic")),
(AND(I2243="Non-lead",M2243="Non-lead - Other")),
(AND(I2243="Non-lead",M2243="Non-lead")),
(AND(I2243="Non-lead - Other",M2243="Non-lead - Copper")),
(AND(I2243="Non-Lead - Other",M2243="Non-lead - Plastic")),
(AND(I2243="Non-Lead - Other",M2243="Non-lead")),
(AND(I2243="Non-Lead - Other",M2243="Non-lead - Other")))),"Non-Lead",
IF((OR((AND(I2243="Galvanized",M2243="Non-lead")),
(AND(I2243="Galvanized",M2243="Non-lead - Copper")),
(AND(I2243="Galvanized",M2243="Non-lead - Plastic")),
(AND(I2243="Galvanized",M2243="Non-lead")),
(AND(I2243="Galvanized",M2243="Non-lead - Other")))),"Non-Lead",
IF((OR((AND(I2243="Non-lead - Copper",J2243="No",M2243="Galvanized")),
(AND(I2243="Non-lead - Plastic",J2243="No",M2243="Galvanized")),
(AND(I2243="Non-lead",J2243="No",M2243="Galvanized")),
(AND(I2243="Galvanized",J2243="No",M2243="Galvanized")),
(AND(I2243="Non-lead - Other",J2243="No",M2243="Galvanized")))),"Non-lead",
IF((OR((AND(I2243="Unknown - Likely Lead",M2243="Unknown - Likely Lead")),
(AND(I2243="Unknown - Likely Lead",M2243="Unknown - Unlikely Lead")),
(AND(I2243="Unknown - Likely Lead",M2243="Unknown - Material Unknown")),
(AND(I2243="Unknown - Unlikely Lead",M2243="Unknown - Likely Lead")),
(AND(I2243="Unknown - Unlikely Lead",M2243="Unknown - Unlikely Lead")),
(AND(I2243="Unknown - Unlikely Lead",M2243="Unknown - Material Unknown")),
(AND(I2243="Unknown - Material Unknown",M2243="Unknown - Likely Lead")),
(AND(I2243="Unknown - Material Unknown",M2243="Unknown - Unlikely Lead")),
(AND(I2243="Unknown - Material Unknown",M2243="Unknown - Material Unknown")))),"Unknown",
IF((OR((AND(I2243="Unknown - Likely Lead",M2243="Non-lead - Copper")),
(AND(I2243="Unknown - Likely Lead",M2243="Non-lead - Plastic")),
(AND(I2243="Unknown - Likely Lead",M2243="Non-lead")),
(AND(I2243="Unknown - Likely Lead",M2243="Non-lead - Other")),
(AND(I2243="Unknown - Unlikely Lead",M2243="Non-lead - Copper")),
(AND(I2243="Unknown - Unlikely Lead",M2243="Non-lead - Plastic")),
(AND(I2243="Unknown - Unlikely Lead",M2243="Non-lead")),
(AND(I2243="Unknown - Unlikely Lead",M2243="Non-lead - Other")),
(AND(I2243="Unknown - Material Unknown",M2243="Non-lead - Copper")),
(AND(I2243="Unknown - Material Unknown",M2243="Non-lead - Plastic")),
(AND(I2243="Unknown - Material Unknown",M2243="Non-lead")),
(AND(I2243="Unknown - Material Unknown",M2243="Non-lead - Other")))),"Unknown",
IF((OR((AND(I2243="Non-lead - Copper",M2243="Unknown - Likely Lead")),
(AND(I2243="Non-lead - Copper",M2243="Unknown - Unlikely Lead")),
(AND(I2243="Non-lead - Copper",M2243="Unknown - Material Unknown")),
(AND(I2243="Non-lead - Plastic",M2243="Unknown - Likely Lead")),
(AND(I2243="Non-lead - Plastic",M2243="Unknown - Unlikely Lead")),
(AND(I2243="Non-lead - Plastic",M2243="Unknown - Material Unknown")),
(AND(I2243="Non-lead",M2243="Unknown - Likely Lead")),
(AND(I2243="Non-lead",M2243="Unknown - Unlikely Lead")),
(AND(I2243="Non-lead",M2243="Unknown - Material Unknown")),
(AND(I2243="Non-lead - Other",M2243="Unknown - Likely Lead")),
(AND(I2243="Non-Lead - Other",M2243="Unknown - Unlikely Lead")),
(AND(I2243="Non-Lead - Other",M2243="Unknown - Material Unknown")))),"Unknown",
IF((OR((AND(I2243="Galvanized",M2243="Unknown - Likely Lead")),
(AND(I2243="Galvanized",M2243="Unknown - Unlikely Lead")),
(AND(I2243="Galvanized",M2243="Unknown - Material Unknown")))),"Unknown",
IF((OR((AND(I2243="Galvanized",M2243="")))),"Galvanized Requiring Replacement",
IF((OR((AND(I2243="Non-lead - Copper",M2243="")),
(AND(I2243="Non-lead - Plastic",M2243="")),
(AND(I2243="Non-lead",M2243="")),
(AND(I2243="Non-lead - Other",M2243="")))),"Non-lead",
IF((OR((AND(I2243="Unknown - Likely Lead",M2243="")),
(AND(I2243="Unknown - Unlikely Lead",M2243="")),
(AND(I2243="Unknown - Material Unknown",M2243="")))),"Unknown",
""))))))))))))))))</f>
        <v>Non-Lead</v>
      </c>
      <c r="Q2243" s="39" t="s">
        <v>37</v>
      </c>
      <c r="R2243" s="39" t="s">
        <v>37</v>
      </c>
      <c r="S2243" s="39"/>
      <c r="T2243" s="50" t="s">
        <v>52</v>
      </c>
      <c r="U2243" s="50" t="s">
        <v>37</v>
      </c>
      <c r="V2243" s="50" t="s">
        <v>37</v>
      </c>
      <c r="W2243" s="50" t="s">
        <v>37</v>
      </c>
      <c r="X2243" s="51" t="str">
        <f>IF((OR((AND('[1]PWS Information'!$E$10="CWS",T2243="Single Family Residence",P2243="Lead")),
(AND('[1]PWS Information'!$E$10="CWS",T2243="Multiple Family Residence",'[1]PWS Information'!$E$11="Yes",P2243="Lead")),
(AND('[1]PWS Information'!$E$10="NTNC",P2243="Lead")))),"Tier 1",
IF((OR((AND('[1]PWS Information'!$E$10="CWS",T2243="Multiple Family Residence",'[1]PWS Information'!$E$11="No",P2243="Lead")),
(AND('[1]PWS Information'!$E$10="CWS",T2243="Other",P2243="Lead")),
(AND('[1]PWS Information'!$E$10="CWS",T2243="Building",P2243="Lead")))),"Tier 2",
IF((OR((AND('[1]PWS Information'!$E$10="CWS",T2243="Single Family Residence",P2243="Galvanized Requiring Replacement")),
(AND('[1]PWS Information'!$E$10="CWS",T2243="Single Family Residence",P2243="Galvanized Requiring Replacement",Q2243="Yes")),
(AND('[1]PWS Information'!$E$10="NTNC",P2243="Galvanized Requiring Replacement")),
(AND('[1]PWS Information'!$E$10="NTNC",T2243="Single Family Residence",Q2243="Yes")))),"Tier 3",
IF((OR((AND('[1]PWS Information'!$E$10="CWS",T2243="Single Family Residence",R2243="Yes",P2243="Non-Lead", I2243="Non-Lead - Copper",K2243="Before 1989")),
(AND('[1]PWS Information'!$E$10="CWS",T2243="Single Family Residence",R2243="Yes",P2243="Non-Lead", M2243="Non-Lead - Copper",N2243="Before 1989")))),"Tier 4",
IF((OR((AND('[1]PWS Information'!$E$10="NTNC",P2243="Non-Lead")),
(AND('[1]PWS Information'!$E$10="CWS",P2243="Non-Lead",R2243="")),
(AND('[1]PWS Information'!$E$10="CWS",P2243="Non-Lead",R2243="No")),
(AND('[1]PWS Information'!$E$10="CWS",P2243="Non-Lead",R2243="Don't Know")),
(AND('[1]PWS Information'!$E$10="CWS",P2243="Non-Lead", I2243="Non-Lead - Copper", R2243="Yes", K2243="Between 1989 and 2014")),
(AND('[1]PWS Information'!$E$10="CWS",P2243="Non-Lead", I2243="Non-Lead - Copper", R2243="Yes", K2243="After 2014")),
(AND('[1]PWS Information'!$E$10="CWS",P2243="Non-Lead", I2243="Non-Lead - Copper", R2243="Yes", K2243="Unknown")),
(AND('[1]PWS Information'!$E$10="CWS",P2243="Non-Lead", M2243="Non-Lead - Copper", R2243="Yes", N2243="Between 1989 and 2014")),
(AND('[1]PWS Information'!$E$10="CWS",P2243="Non-Lead", M2243="Non-Lead - Copper", R2243="Yes", N2243="After 2014")),
(AND('[1]PWS Information'!$E$10="CWS",P2243="Non-Lead", M2243="Non-Lead - Copper", R2243="Yes", N2243="Unknown")),
(AND('[1]PWS Information'!$E$10="CWS",P2243="Unknown")),
(AND('[1]PWS Information'!$E$10="NTNC",P2243="Unknown")))),"Tier 5",
"")))))</f>
        <v>Tier 5</v>
      </c>
      <c r="Y2243" s="50"/>
      <c r="Z2243" s="50"/>
    </row>
    <row r="2244" spans="1:26" x14ac:dyDescent="0.25">
      <c r="A2244" s="39">
        <v>2680</v>
      </c>
      <c r="B2244" s="40">
        <v>2043</v>
      </c>
      <c r="C2244" s="41" t="s">
        <v>571</v>
      </c>
      <c r="D2244" s="41" t="s">
        <v>88</v>
      </c>
      <c r="E2244" s="41">
        <v>75144</v>
      </c>
      <c r="F2244" s="42"/>
      <c r="G2244" s="43"/>
      <c r="H2244" s="44"/>
      <c r="I2244" s="45" t="s">
        <v>54</v>
      </c>
      <c r="J2244" s="46" t="s">
        <v>37</v>
      </c>
      <c r="K2244" s="42" t="s">
        <v>41</v>
      </c>
      <c r="L2244" s="49"/>
      <c r="M2244" s="45" t="s">
        <v>47</v>
      </c>
      <c r="N2244" s="46" t="s">
        <v>41</v>
      </c>
      <c r="O2244" s="49"/>
      <c r="P2244" s="36" t="str">
        <f t="shared" si="35"/>
        <v>Non-Lead</v>
      </c>
      <c r="Q2244" s="39" t="s">
        <v>37</v>
      </c>
      <c r="R2244" s="39" t="s">
        <v>37</v>
      </c>
      <c r="S2244" s="39"/>
      <c r="T2244" s="50" t="s">
        <v>36</v>
      </c>
      <c r="U2244" s="50" t="s">
        <v>37</v>
      </c>
      <c r="V2244" s="50" t="s">
        <v>37</v>
      </c>
      <c r="W2244" s="50" t="s">
        <v>37</v>
      </c>
      <c r="X2244" s="51" t="str">
        <f>IF((OR((AND('[1]PWS Information'!$E$10="CWS",T2244="Single Family Residence",P2244="Lead")),
(AND('[1]PWS Information'!$E$10="CWS",T2244="Multiple Family Residence",'[1]PWS Information'!$E$11="Yes",P2244="Lead")),
(AND('[1]PWS Information'!$E$10="NTNC",P2244="Lead")))),"Tier 1",
IF((OR((AND('[1]PWS Information'!$E$10="CWS",T2244="Multiple Family Residence",'[1]PWS Information'!$E$11="No",P2244="Lead")),
(AND('[1]PWS Information'!$E$10="CWS",T2244="Other",P2244="Lead")),
(AND('[1]PWS Information'!$E$10="CWS",T2244="Building",P2244="Lead")))),"Tier 2",
IF((OR((AND('[1]PWS Information'!$E$10="CWS",T2244="Single Family Residence",P2244="Galvanized Requiring Replacement")),
(AND('[1]PWS Information'!$E$10="CWS",T2244="Single Family Residence",P2244="Galvanized Requiring Replacement",Q2244="Yes")),
(AND('[1]PWS Information'!$E$10="NTNC",P2244="Galvanized Requiring Replacement")),
(AND('[1]PWS Information'!$E$10="NTNC",T2244="Single Family Residence",Q2244="Yes")))),"Tier 3",
IF((OR((AND('[1]PWS Information'!$E$10="CWS",T2244="Single Family Residence",R2244="Yes",P2244="Non-Lead", I2244="Non-Lead - Copper",K2244="Before 1989")),
(AND('[1]PWS Information'!$E$10="CWS",T2244="Single Family Residence",R2244="Yes",P2244="Non-Lead", M2244="Non-Lead - Copper",N2244="Before 1989")))),"Tier 4",
IF((OR((AND('[1]PWS Information'!$E$10="NTNC",P2244="Non-Lead")),
(AND('[1]PWS Information'!$E$10="CWS",P2244="Non-Lead",R2244="")),
(AND('[1]PWS Information'!$E$10="CWS",P2244="Non-Lead",R2244="No")),
(AND('[1]PWS Information'!$E$10="CWS",P2244="Non-Lead",R2244="Don't Know")),
(AND('[1]PWS Information'!$E$10="CWS",P2244="Non-Lead", I2244="Non-Lead - Copper", R2244="Yes", K2244="Between 1989 and 2014")),
(AND('[1]PWS Information'!$E$10="CWS",P2244="Non-Lead", I2244="Non-Lead - Copper", R2244="Yes", K2244="After 2014")),
(AND('[1]PWS Information'!$E$10="CWS",P2244="Non-Lead", I2244="Non-Lead - Copper", R2244="Yes", K2244="Unknown")),
(AND('[1]PWS Information'!$E$10="CWS",P2244="Non-Lead", M2244="Non-Lead - Copper", R2244="Yes", N2244="Between 1989 and 2014")),
(AND('[1]PWS Information'!$E$10="CWS",P2244="Non-Lead", M2244="Non-Lead - Copper", R2244="Yes", N2244="After 2014")),
(AND('[1]PWS Information'!$E$10="CWS",P2244="Non-Lead", M2244="Non-Lead - Copper", R2244="Yes", N2244="Unknown")),
(AND('[1]PWS Information'!$E$10="CWS",P2244="Unknown")),
(AND('[1]PWS Information'!$E$10="NTNC",P2244="Unknown")))),"Tier 5",
"")))))</f>
        <v>Tier 5</v>
      </c>
      <c r="Y2244" s="50"/>
      <c r="Z2244" s="50"/>
    </row>
    <row r="2245" spans="1:26" x14ac:dyDescent="0.25">
      <c r="A2245" s="39">
        <v>2690</v>
      </c>
      <c r="B2245" s="40"/>
      <c r="C2245" s="41" t="s">
        <v>569</v>
      </c>
      <c r="D2245" s="41" t="s">
        <v>88</v>
      </c>
      <c r="E2245" s="41">
        <v>75144</v>
      </c>
      <c r="F2245" s="42"/>
      <c r="G2245" s="43"/>
      <c r="H2245" s="44"/>
      <c r="I2245" s="45" t="s">
        <v>54</v>
      </c>
      <c r="J2245" s="46" t="s">
        <v>37</v>
      </c>
      <c r="K2245" s="42" t="s">
        <v>41</v>
      </c>
      <c r="L2245" s="49"/>
      <c r="M2245" s="45" t="s">
        <v>47</v>
      </c>
      <c r="N2245" s="46" t="s">
        <v>41</v>
      </c>
      <c r="O2245" s="49"/>
      <c r="P2245" s="36" t="str">
        <f t="shared" si="35"/>
        <v>Non-Lead</v>
      </c>
      <c r="Q2245" s="39" t="s">
        <v>37</v>
      </c>
      <c r="R2245" s="39" t="s">
        <v>37</v>
      </c>
      <c r="S2245" s="39"/>
      <c r="T2245" s="50" t="s">
        <v>36</v>
      </c>
      <c r="U2245" s="50" t="s">
        <v>37</v>
      </c>
      <c r="V2245" s="50" t="s">
        <v>37</v>
      </c>
      <c r="W2245" s="50" t="s">
        <v>37</v>
      </c>
      <c r="X2245" s="51" t="str">
        <f>IF((OR((AND('[1]PWS Information'!$E$10="CWS",T2245="Single Family Residence",P2245="Lead")),
(AND('[1]PWS Information'!$E$10="CWS",T2245="Multiple Family Residence",'[1]PWS Information'!$E$11="Yes",P2245="Lead")),
(AND('[1]PWS Information'!$E$10="NTNC",P2245="Lead")))),"Tier 1",
IF((OR((AND('[1]PWS Information'!$E$10="CWS",T2245="Multiple Family Residence",'[1]PWS Information'!$E$11="No",P2245="Lead")),
(AND('[1]PWS Information'!$E$10="CWS",T2245="Other",P2245="Lead")),
(AND('[1]PWS Information'!$E$10="CWS",T2245="Building",P2245="Lead")))),"Tier 2",
IF((OR((AND('[1]PWS Information'!$E$10="CWS",T2245="Single Family Residence",P2245="Galvanized Requiring Replacement")),
(AND('[1]PWS Information'!$E$10="CWS",T2245="Single Family Residence",P2245="Galvanized Requiring Replacement",Q2245="Yes")),
(AND('[1]PWS Information'!$E$10="NTNC",P2245="Galvanized Requiring Replacement")),
(AND('[1]PWS Information'!$E$10="NTNC",T2245="Single Family Residence",Q2245="Yes")))),"Tier 3",
IF((OR((AND('[1]PWS Information'!$E$10="CWS",T2245="Single Family Residence",R2245="Yes",P2245="Non-Lead", I2245="Non-Lead - Copper",K2245="Before 1989")),
(AND('[1]PWS Information'!$E$10="CWS",T2245="Single Family Residence",R2245="Yes",P2245="Non-Lead", M2245="Non-Lead - Copper",N2245="Before 1989")))),"Tier 4",
IF((OR((AND('[1]PWS Information'!$E$10="NTNC",P2245="Non-Lead")),
(AND('[1]PWS Information'!$E$10="CWS",P2245="Non-Lead",R2245="")),
(AND('[1]PWS Information'!$E$10="CWS",P2245="Non-Lead",R2245="No")),
(AND('[1]PWS Information'!$E$10="CWS",P2245="Non-Lead",R2245="Don't Know")),
(AND('[1]PWS Information'!$E$10="CWS",P2245="Non-Lead", I2245="Non-Lead - Copper", R2245="Yes", K2245="Between 1989 and 2014")),
(AND('[1]PWS Information'!$E$10="CWS",P2245="Non-Lead", I2245="Non-Lead - Copper", R2245="Yes", K2245="After 2014")),
(AND('[1]PWS Information'!$E$10="CWS",P2245="Non-Lead", I2245="Non-Lead - Copper", R2245="Yes", K2245="Unknown")),
(AND('[1]PWS Information'!$E$10="CWS",P2245="Non-Lead", M2245="Non-Lead - Copper", R2245="Yes", N2245="Between 1989 and 2014")),
(AND('[1]PWS Information'!$E$10="CWS",P2245="Non-Lead", M2245="Non-Lead - Copper", R2245="Yes", N2245="After 2014")),
(AND('[1]PWS Information'!$E$10="CWS",P2245="Non-Lead", M2245="Non-Lead - Copper", R2245="Yes", N2245="Unknown")),
(AND('[1]PWS Information'!$E$10="CWS",P2245="Unknown")),
(AND('[1]PWS Information'!$E$10="NTNC",P2245="Unknown")))),"Tier 5",
"")))))</f>
        <v>Tier 5</v>
      </c>
      <c r="Y2245" s="50"/>
      <c r="Z2245" s="50"/>
    </row>
    <row r="2246" spans="1:26" x14ac:dyDescent="0.25">
      <c r="A2246" s="39">
        <v>2693</v>
      </c>
      <c r="B2246" s="40"/>
      <c r="C2246" s="41" t="s">
        <v>569</v>
      </c>
      <c r="D2246" s="41" t="s">
        <v>88</v>
      </c>
      <c r="E2246" s="41">
        <v>75144</v>
      </c>
      <c r="F2246" s="42"/>
      <c r="G2246" s="43"/>
      <c r="H2246" s="44"/>
      <c r="I2246" s="45" t="s">
        <v>54</v>
      </c>
      <c r="J2246" s="46" t="s">
        <v>37</v>
      </c>
      <c r="K2246" s="42" t="s">
        <v>41</v>
      </c>
      <c r="L2246" s="49"/>
      <c r="M2246" s="45" t="s">
        <v>47</v>
      </c>
      <c r="N2246" s="46" t="s">
        <v>41</v>
      </c>
      <c r="O2246" s="49"/>
      <c r="P2246" s="36" t="str">
        <f t="shared" si="35"/>
        <v>Non-Lead</v>
      </c>
      <c r="Q2246" s="39" t="s">
        <v>37</v>
      </c>
      <c r="R2246" s="39" t="s">
        <v>37</v>
      </c>
      <c r="S2246" s="39"/>
      <c r="T2246" s="50" t="s">
        <v>36</v>
      </c>
      <c r="U2246" s="50" t="s">
        <v>37</v>
      </c>
      <c r="V2246" s="50" t="s">
        <v>37</v>
      </c>
      <c r="W2246" s="50" t="s">
        <v>37</v>
      </c>
      <c r="X2246" s="51" t="str">
        <f>IF((OR((AND('[1]PWS Information'!$E$10="CWS",T2246="Single Family Residence",P2246="Lead")),
(AND('[1]PWS Information'!$E$10="CWS",T2246="Multiple Family Residence",'[1]PWS Information'!$E$11="Yes",P2246="Lead")),
(AND('[1]PWS Information'!$E$10="NTNC",P2246="Lead")))),"Tier 1",
IF((OR((AND('[1]PWS Information'!$E$10="CWS",T2246="Multiple Family Residence",'[1]PWS Information'!$E$11="No",P2246="Lead")),
(AND('[1]PWS Information'!$E$10="CWS",T2246="Other",P2246="Lead")),
(AND('[1]PWS Information'!$E$10="CWS",T2246="Building",P2246="Lead")))),"Tier 2",
IF((OR((AND('[1]PWS Information'!$E$10="CWS",T2246="Single Family Residence",P2246="Galvanized Requiring Replacement")),
(AND('[1]PWS Information'!$E$10="CWS",T2246="Single Family Residence",P2246="Galvanized Requiring Replacement",Q2246="Yes")),
(AND('[1]PWS Information'!$E$10="NTNC",P2246="Galvanized Requiring Replacement")),
(AND('[1]PWS Information'!$E$10="NTNC",T2246="Single Family Residence",Q2246="Yes")))),"Tier 3",
IF((OR((AND('[1]PWS Information'!$E$10="CWS",T2246="Single Family Residence",R2246="Yes",P2246="Non-Lead", I2246="Non-Lead - Copper",K2246="Before 1989")),
(AND('[1]PWS Information'!$E$10="CWS",T2246="Single Family Residence",R2246="Yes",P2246="Non-Lead", M2246="Non-Lead - Copper",N2246="Before 1989")))),"Tier 4",
IF((OR((AND('[1]PWS Information'!$E$10="NTNC",P2246="Non-Lead")),
(AND('[1]PWS Information'!$E$10="CWS",P2246="Non-Lead",R2246="")),
(AND('[1]PWS Information'!$E$10="CWS",P2246="Non-Lead",R2246="No")),
(AND('[1]PWS Information'!$E$10="CWS",P2246="Non-Lead",R2246="Don't Know")),
(AND('[1]PWS Information'!$E$10="CWS",P2246="Non-Lead", I2246="Non-Lead - Copper", R2246="Yes", K2246="Between 1989 and 2014")),
(AND('[1]PWS Information'!$E$10="CWS",P2246="Non-Lead", I2246="Non-Lead - Copper", R2246="Yes", K2246="After 2014")),
(AND('[1]PWS Information'!$E$10="CWS",P2246="Non-Lead", I2246="Non-Lead - Copper", R2246="Yes", K2246="Unknown")),
(AND('[1]PWS Information'!$E$10="CWS",P2246="Non-Lead", M2246="Non-Lead - Copper", R2246="Yes", N2246="Between 1989 and 2014")),
(AND('[1]PWS Information'!$E$10="CWS",P2246="Non-Lead", M2246="Non-Lead - Copper", R2246="Yes", N2246="After 2014")),
(AND('[1]PWS Information'!$E$10="CWS",P2246="Non-Lead", M2246="Non-Lead - Copper", R2246="Yes", N2246="Unknown")),
(AND('[1]PWS Information'!$E$10="CWS",P2246="Unknown")),
(AND('[1]PWS Information'!$E$10="NTNC",P2246="Unknown")))),"Tier 5",
"")))))</f>
        <v>Tier 5</v>
      </c>
      <c r="Y2246" s="50"/>
      <c r="Z2246" s="50"/>
    </row>
    <row r="2247" spans="1:26" x14ac:dyDescent="0.25">
      <c r="A2247" s="39">
        <v>2696</v>
      </c>
      <c r="B2247" s="40"/>
      <c r="C2247" s="41" t="s">
        <v>569</v>
      </c>
      <c r="D2247" s="41" t="s">
        <v>88</v>
      </c>
      <c r="E2247" s="41">
        <v>75144</v>
      </c>
      <c r="F2247" s="42"/>
      <c r="G2247" s="43"/>
      <c r="H2247" s="44"/>
      <c r="I2247" s="45" t="s">
        <v>54</v>
      </c>
      <c r="J2247" s="46" t="s">
        <v>37</v>
      </c>
      <c r="K2247" s="42" t="s">
        <v>41</v>
      </c>
      <c r="L2247" s="49"/>
      <c r="M2247" s="45" t="s">
        <v>47</v>
      </c>
      <c r="N2247" s="46" t="s">
        <v>41</v>
      </c>
      <c r="O2247" s="49"/>
      <c r="P2247" s="36" t="str">
        <f t="shared" si="35"/>
        <v>Non-Lead</v>
      </c>
      <c r="Q2247" s="39" t="s">
        <v>37</v>
      </c>
      <c r="R2247" s="39" t="s">
        <v>37</v>
      </c>
      <c r="S2247" s="39"/>
      <c r="T2247" s="50" t="s">
        <v>36</v>
      </c>
      <c r="U2247" s="50" t="s">
        <v>37</v>
      </c>
      <c r="V2247" s="50" t="s">
        <v>37</v>
      </c>
      <c r="W2247" s="50" t="s">
        <v>37</v>
      </c>
      <c r="X2247" s="51" t="str">
        <f>IF((OR((AND('[1]PWS Information'!$E$10="CWS",T2247="Single Family Residence",P2247="Lead")),
(AND('[1]PWS Information'!$E$10="CWS",T2247="Multiple Family Residence",'[1]PWS Information'!$E$11="Yes",P2247="Lead")),
(AND('[1]PWS Information'!$E$10="NTNC",P2247="Lead")))),"Tier 1",
IF((OR((AND('[1]PWS Information'!$E$10="CWS",T2247="Multiple Family Residence",'[1]PWS Information'!$E$11="No",P2247="Lead")),
(AND('[1]PWS Information'!$E$10="CWS",T2247="Other",P2247="Lead")),
(AND('[1]PWS Information'!$E$10="CWS",T2247="Building",P2247="Lead")))),"Tier 2",
IF((OR((AND('[1]PWS Information'!$E$10="CWS",T2247="Single Family Residence",P2247="Galvanized Requiring Replacement")),
(AND('[1]PWS Information'!$E$10="CWS",T2247="Single Family Residence",P2247="Galvanized Requiring Replacement",Q2247="Yes")),
(AND('[1]PWS Information'!$E$10="NTNC",P2247="Galvanized Requiring Replacement")),
(AND('[1]PWS Information'!$E$10="NTNC",T2247="Single Family Residence",Q2247="Yes")))),"Tier 3",
IF((OR((AND('[1]PWS Information'!$E$10="CWS",T2247="Single Family Residence",R2247="Yes",P2247="Non-Lead", I2247="Non-Lead - Copper",K2247="Before 1989")),
(AND('[1]PWS Information'!$E$10="CWS",T2247="Single Family Residence",R2247="Yes",P2247="Non-Lead", M2247="Non-Lead - Copper",N2247="Before 1989")))),"Tier 4",
IF((OR((AND('[1]PWS Information'!$E$10="NTNC",P2247="Non-Lead")),
(AND('[1]PWS Information'!$E$10="CWS",P2247="Non-Lead",R2247="")),
(AND('[1]PWS Information'!$E$10="CWS",P2247="Non-Lead",R2247="No")),
(AND('[1]PWS Information'!$E$10="CWS",P2247="Non-Lead",R2247="Don't Know")),
(AND('[1]PWS Information'!$E$10="CWS",P2247="Non-Lead", I2247="Non-Lead - Copper", R2247="Yes", K2247="Between 1989 and 2014")),
(AND('[1]PWS Information'!$E$10="CWS",P2247="Non-Lead", I2247="Non-Lead - Copper", R2247="Yes", K2247="After 2014")),
(AND('[1]PWS Information'!$E$10="CWS",P2247="Non-Lead", I2247="Non-Lead - Copper", R2247="Yes", K2247="Unknown")),
(AND('[1]PWS Information'!$E$10="CWS",P2247="Non-Lead", M2247="Non-Lead - Copper", R2247="Yes", N2247="Between 1989 and 2014")),
(AND('[1]PWS Information'!$E$10="CWS",P2247="Non-Lead", M2247="Non-Lead - Copper", R2247="Yes", N2247="After 2014")),
(AND('[1]PWS Information'!$E$10="CWS",P2247="Non-Lead", M2247="Non-Lead - Copper", R2247="Yes", N2247="Unknown")),
(AND('[1]PWS Information'!$E$10="CWS",P2247="Unknown")),
(AND('[1]PWS Information'!$E$10="NTNC",P2247="Unknown")))),"Tier 5",
"")))))</f>
        <v>Tier 5</v>
      </c>
      <c r="Y2247" s="50"/>
      <c r="Z2247" s="50"/>
    </row>
    <row r="2248" spans="1:26" x14ac:dyDescent="0.25">
      <c r="A2248" s="39">
        <v>2715</v>
      </c>
      <c r="B2248" s="40"/>
      <c r="C2248" s="41" t="s">
        <v>569</v>
      </c>
      <c r="D2248" s="41" t="s">
        <v>88</v>
      </c>
      <c r="E2248" s="41">
        <v>75144</v>
      </c>
      <c r="F2248" s="42"/>
      <c r="G2248" s="43"/>
      <c r="H2248" s="44"/>
      <c r="I2248" s="45" t="s">
        <v>54</v>
      </c>
      <c r="J2248" s="46" t="s">
        <v>37</v>
      </c>
      <c r="K2248" s="42" t="s">
        <v>41</v>
      </c>
      <c r="L2248" s="49"/>
      <c r="M2248" s="45" t="s">
        <v>47</v>
      </c>
      <c r="N2248" s="46" t="s">
        <v>41</v>
      </c>
      <c r="O2248" s="49"/>
      <c r="P2248" s="36" t="str">
        <f t="shared" si="35"/>
        <v>Non-Lead</v>
      </c>
      <c r="Q2248" s="39" t="s">
        <v>37</v>
      </c>
      <c r="R2248" s="39" t="s">
        <v>37</v>
      </c>
      <c r="S2248" s="39"/>
      <c r="T2248" s="50" t="s">
        <v>36</v>
      </c>
      <c r="U2248" s="50" t="s">
        <v>37</v>
      </c>
      <c r="V2248" s="50" t="s">
        <v>37</v>
      </c>
      <c r="W2248" s="50" t="s">
        <v>37</v>
      </c>
      <c r="X2248" s="51" t="str">
        <f>IF((OR((AND('[1]PWS Information'!$E$10="CWS",T2248="Single Family Residence",P2248="Lead")),
(AND('[1]PWS Information'!$E$10="CWS",T2248="Multiple Family Residence",'[1]PWS Information'!$E$11="Yes",P2248="Lead")),
(AND('[1]PWS Information'!$E$10="NTNC",P2248="Lead")))),"Tier 1",
IF((OR((AND('[1]PWS Information'!$E$10="CWS",T2248="Multiple Family Residence",'[1]PWS Information'!$E$11="No",P2248="Lead")),
(AND('[1]PWS Information'!$E$10="CWS",T2248="Other",P2248="Lead")),
(AND('[1]PWS Information'!$E$10="CWS",T2248="Building",P2248="Lead")))),"Tier 2",
IF((OR((AND('[1]PWS Information'!$E$10="CWS",T2248="Single Family Residence",P2248="Galvanized Requiring Replacement")),
(AND('[1]PWS Information'!$E$10="CWS",T2248="Single Family Residence",P2248="Galvanized Requiring Replacement",Q2248="Yes")),
(AND('[1]PWS Information'!$E$10="NTNC",P2248="Galvanized Requiring Replacement")),
(AND('[1]PWS Information'!$E$10="NTNC",T2248="Single Family Residence",Q2248="Yes")))),"Tier 3",
IF((OR((AND('[1]PWS Information'!$E$10="CWS",T2248="Single Family Residence",R2248="Yes",P2248="Non-Lead", I2248="Non-Lead - Copper",K2248="Before 1989")),
(AND('[1]PWS Information'!$E$10="CWS",T2248="Single Family Residence",R2248="Yes",P2248="Non-Lead", M2248="Non-Lead - Copper",N2248="Before 1989")))),"Tier 4",
IF((OR((AND('[1]PWS Information'!$E$10="NTNC",P2248="Non-Lead")),
(AND('[1]PWS Information'!$E$10="CWS",P2248="Non-Lead",R2248="")),
(AND('[1]PWS Information'!$E$10="CWS",P2248="Non-Lead",R2248="No")),
(AND('[1]PWS Information'!$E$10="CWS",P2248="Non-Lead",R2248="Don't Know")),
(AND('[1]PWS Information'!$E$10="CWS",P2248="Non-Lead", I2248="Non-Lead - Copper", R2248="Yes", K2248="Between 1989 and 2014")),
(AND('[1]PWS Information'!$E$10="CWS",P2248="Non-Lead", I2248="Non-Lead - Copper", R2248="Yes", K2248="After 2014")),
(AND('[1]PWS Information'!$E$10="CWS",P2248="Non-Lead", I2248="Non-Lead - Copper", R2248="Yes", K2248="Unknown")),
(AND('[1]PWS Information'!$E$10="CWS",P2248="Non-Lead", M2248="Non-Lead - Copper", R2248="Yes", N2248="Between 1989 and 2014")),
(AND('[1]PWS Information'!$E$10="CWS",P2248="Non-Lead", M2248="Non-Lead - Copper", R2248="Yes", N2248="After 2014")),
(AND('[1]PWS Information'!$E$10="CWS",P2248="Non-Lead", M2248="Non-Lead - Copper", R2248="Yes", N2248="Unknown")),
(AND('[1]PWS Information'!$E$10="CWS",P2248="Unknown")),
(AND('[1]PWS Information'!$E$10="NTNC",P2248="Unknown")))),"Tier 5",
"")))))</f>
        <v>Tier 5</v>
      </c>
      <c r="Y2248" s="50"/>
      <c r="Z2248" s="50"/>
    </row>
    <row r="2249" spans="1:26" x14ac:dyDescent="0.25">
      <c r="A2249" s="39">
        <v>2738</v>
      </c>
      <c r="B2249" s="40"/>
      <c r="C2249" s="41" t="s">
        <v>537</v>
      </c>
      <c r="D2249" s="41" t="s">
        <v>88</v>
      </c>
      <c r="E2249" s="41">
        <v>75144</v>
      </c>
      <c r="F2249" s="42"/>
      <c r="G2249" s="43"/>
      <c r="H2249" s="44"/>
      <c r="I2249" s="45" t="s">
        <v>54</v>
      </c>
      <c r="J2249" s="46" t="s">
        <v>37</v>
      </c>
      <c r="K2249" s="42" t="s">
        <v>41</v>
      </c>
      <c r="L2249" s="49"/>
      <c r="M2249" s="45" t="s">
        <v>47</v>
      </c>
      <c r="N2249" s="46" t="s">
        <v>41</v>
      </c>
      <c r="O2249" s="49"/>
      <c r="P2249" s="36" t="str">
        <f t="shared" si="35"/>
        <v>Non-Lead</v>
      </c>
      <c r="Q2249" s="39" t="s">
        <v>37</v>
      </c>
      <c r="R2249" s="39" t="s">
        <v>37</v>
      </c>
      <c r="S2249" s="39"/>
      <c r="T2249" s="50" t="s">
        <v>36</v>
      </c>
      <c r="U2249" s="50" t="s">
        <v>37</v>
      </c>
      <c r="V2249" s="50" t="s">
        <v>37</v>
      </c>
      <c r="W2249" s="50" t="s">
        <v>37</v>
      </c>
      <c r="X2249" s="51" t="str">
        <f>IF((OR((AND('[1]PWS Information'!$E$10="CWS",T2249="Single Family Residence",P2249="Lead")),
(AND('[1]PWS Information'!$E$10="CWS",T2249="Multiple Family Residence",'[1]PWS Information'!$E$11="Yes",P2249="Lead")),
(AND('[1]PWS Information'!$E$10="NTNC",P2249="Lead")))),"Tier 1",
IF((OR((AND('[1]PWS Information'!$E$10="CWS",T2249="Multiple Family Residence",'[1]PWS Information'!$E$11="No",P2249="Lead")),
(AND('[1]PWS Information'!$E$10="CWS",T2249="Other",P2249="Lead")),
(AND('[1]PWS Information'!$E$10="CWS",T2249="Building",P2249="Lead")))),"Tier 2",
IF((OR((AND('[1]PWS Information'!$E$10="CWS",T2249="Single Family Residence",P2249="Galvanized Requiring Replacement")),
(AND('[1]PWS Information'!$E$10="CWS",T2249="Single Family Residence",P2249="Galvanized Requiring Replacement",Q2249="Yes")),
(AND('[1]PWS Information'!$E$10="NTNC",P2249="Galvanized Requiring Replacement")),
(AND('[1]PWS Information'!$E$10="NTNC",T2249="Single Family Residence",Q2249="Yes")))),"Tier 3",
IF((OR((AND('[1]PWS Information'!$E$10="CWS",T2249="Single Family Residence",R2249="Yes",P2249="Non-Lead", I2249="Non-Lead - Copper",K2249="Before 1989")),
(AND('[1]PWS Information'!$E$10="CWS",T2249="Single Family Residence",R2249="Yes",P2249="Non-Lead", M2249="Non-Lead - Copper",N2249="Before 1989")))),"Tier 4",
IF((OR((AND('[1]PWS Information'!$E$10="NTNC",P2249="Non-Lead")),
(AND('[1]PWS Information'!$E$10="CWS",P2249="Non-Lead",R2249="")),
(AND('[1]PWS Information'!$E$10="CWS",P2249="Non-Lead",R2249="No")),
(AND('[1]PWS Information'!$E$10="CWS",P2249="Non-Lead",R2249="Don't Know")),
(AND('[1]PWS Information'!$E$10="CWS",P2249="Non-Lead", I2249="Non-Lead - Copper", R2249="Yes", K2249="Between 1989 and 2014")),
(AND('[1]PWS Information'!$E$10="CWS",P2249="Non-Lead", I2249="Non-Lead - Copper", R2249="Yes", K2249="After 2014")),
(AND('[1]PWS Information'!$E$10="CWS",P2249="Non-Lead", I2249="Non-Lead - Copper", R2249="Yes", K2249="Unknown")),
(AND('[1]PWS Information'!$E$10="CWS",P2249="Non-Lead", M2249="Non-Lead - Copper", R2249="Yes", N2249="Between 1989 and 2014")),
(AND('[1]PWS Information'!$E$10="CWS",P2249="Non-Lead", M2249="Non-Lead - Copper", R2249="Yes", N2249="After 2014")),
(AND('[1]PWS Information'!$E$10="CWS",P2249="Non-Lead", M2249="Non-Lead - Copper", R2249="Yes", N2249="Unknown")),
(AND('[1]PWS Information'!$E$10="CWS",P2249="Unknown")),
(AND('[1]PWS Information'!$E$10="NTNC",P2249="Unknown")))),"Tier 5",
"")))))</f>
        <v>Tier 5</v>
      </c>
      <c r="Y2249" s="50"/>
      <c r="Z2249" s="50"/>
    </row>
    <row r="2250" spans="1:26" x14ac:dyDescent="0.25">
      <c r="A2250" s="39">
        <v>2762</v>
      </c>
      <c r="B2250" s="40">
        <v>7015</v>
      </c>
      <c r="C2250" s="41" t="s">
        <v>572</v>
      </c>
      <c r="D2250" s="41" t="s">
        <v>519</v>
      </c>
      <c r="E2250" s="41">
        <v>75153</v>
      </c>
      <c r="F2250" s="42"/>
      <c r="G2250" s="43"/>
      <c r="H2250" s="44"/>
      <c r="I2250" s="45" t="s">
        <v>54</v>
      </c>
      <c r="J2250" s="46" t="s">
        <v>37</v>
      </c>
      <c r="K2250" s="42" t="s">
        <v>41</v>
      </c>
      <c r="L2250" s="49"/>
      <c r="M2250" s="45" t="s">
        <v>47</v>
      </c>
      <c r="N2250" s="46" t="s">
        <v>41</v>
      </c>
      <c r="O2250" s="49"/>
      <c r="P2250" s="36" t="str">
        <f t="shared" si="35"/>
        <v>Non-Lead</v>
      </c>
      <c r="Q2250" s="39" t="s">
        <v>37</v>
      </c>
      <c r="R2250" s="39" t="s">
        <v>37</v>
      </c>
      <c r="S2250" s="39"/>
      <c r="T2250" s="50" t="s">
        <v>36</v>
      </c>
      <c r="U2250" s="50" t="s">
        <v>37</v>
      </c>
      <c r="V2250" s="50" t="s">
        <v>37</v>
      </c>
      <c r="W2250" s="50" t="s">
        <v>37</v>
      </c>
      <c r="X2250" s="51" t="str">
        <f>IF((OR((AND('[1]PWS Information'!$E$10="CWS",T2250="Single Family Residence",P2250="Lead")),
(AND('[1]PWS Information'!$E$10="CWS",T2250="Multiple Family Residence",'[1]PWS Information'!$E$11="Yes",P2250="Lead")),
(AND('[1]PWS Information'!$E$10="NTNC",P2250="Lead")))),"Tier 1",
IF((OR((AND('[1]PWS Information'!$E$10="CWS",T2250="Multiple Family Residence",'[1]PWS Information'!$E$11="No",P2250="Lead")),
(AND('[1]PWS Information'!$E$10="CWS",T2250="Other",P2250="Lead")),
(AND('[1]PWS Information'!$E$10="CWS",T2250="Building",P2250="Lead")))),"Tier 2",
IF((OR((AND('[1]PWS Information'!$E$10="CWS",T2250="Single Family Residence",P2250="Galvanized Requiring Replacement")),
(AND('[1]PWS Information'!$E$10="CWS",T2250="Single Family Residence",P2250="Galvanized Requiring Replacement",Q2250="Yes")),
(AND('[1]PWS Information'!$E$10="NTNC",P2250="Galvanized Requiring Replacement")),
(AND('[1]PWS Information'!$E$10="NTNC",T2250="Single Family Residence",Q2250="Yes")))),"Tier 3",
IF((OR((AND('[1]PWS Information'!$E$10="CWS",T2250="Single Family Residence",R2250="Yes",P2250="Non-Lead", I2250="Non-Lead - Copper",K2250="Before 1989")),
(AND('[1]PWS Information'!$E$10="CWS",T2250="Single Family Residence",R2250="Yes",P2250="Non-Lead", M2250="Non-Lead - Copper",N2250="Before 1989")))),"Tier 4",
IF((OR((AND('[1]PWS Information'!$E$10="NTNC",P2250="Non-Lead")),
(AND('[1]PWS Information'!$E$10="CWS",P2250="Non-Lead",R2250="")),
(AND('[1]PWS Information'!$E$10="CWS",P2250="Non-Lead",R2250="No")),
(AND('[1]PWS Information'!$E$10="CWS",P2250="Non-Lead",R2250="Don't Know")),
(AND('[1]PWS Information'!$E$10="CWS",P2250="Non-Lead", I2250="Non-Lead - Copper", R2250="Yes", K2250="Between 1989 and 2014")),
(AND('[1]PWS Information'!$E$10="CWS",P2250="Non-Lead", I2250="Non-Lead - Copper", R2250="Yes", K2250="After 2014")),
(AND('[1]PWS Information'!$E$10="CWS",P2250="Non-Lead", I2250="Non-Lead - Copper", R2250="Yes", K2250="Unknown")),
(AND('[1]PWS Information'!$E$10="CWS",P2250="Non-Lead", M2250="Non-Lead - Copper", R2250="Yes", N2250="Between 1989 and 2014")),
(AND('[1]PWS Information'!$E$10="CWS",P2250="Non-Lead", M2250="Non-Lead - Copper", R2250="Yes", N2250="After 2014")),
(AND('[1]PWS Information'!$E$10="CWS",P2250="Non-Lead", M2250="Non-Lead - Copper", R2250="Yes", N2250="Unknown")),
(AND('[1]PWS Information'!$E$10="CWS",P2250="Unknown")),
(AND('[1]PWS Information'!$E$10="NTNC",P2250="Unknown")))),"Tier 5",
"")))))</f>
        <v>Tier 5</v>
      </c>
      <c r="Y2250" s="50"/>
      <c r="Z2250" s="50"/>
    </row>
    <row r="2251" spans="1:26" x14ac:dyDescent="0.25">
      <c r="A2251" s="39">
        <v>2763</v>
      </c>
      <c r="B2251" s="40">
        <v>5811</v>
      </c>
      <c r="C2251" s="41" t="s">
        <v>573</v>
      </c>
      <c r="D2251" s="41" t="s">
        <v>88</v>
      </c>
      <c r="E2251" s="41">
        <v>75144</v>
      </c>
      <c r="F2251" s="42"/>
      <c r="G2251" s="43"/>
      <c r="H2251" s="44"/>
      <c r="I2251" s="45" t="s">
        <v>54</v>
      </c>
      <c r="J2251" s="46" t="s">
        <v>37</v>
      </c>
      <c r="K2251" s="42" t="s">
        <v>41</v>
      </c>
      <c r="L2251" s="49"/>
      <c r="M2251" s="45" t="s">
        <v>47</v>
      </c>
      <c r="N2251" s="46" t="s">
        <v>41</v>
      </c>
      <c r="O2251" s="49"/>
      <c r="P2251" s="36" t="str">
        <f t="shared" si="35"/>
        <v>Non-Lead</v>
      </c>
      <c r="Q2251" s="39" t="s">
        <v>37</v>
      </c>
      <c r="R2251" s="39" t="s">
        <v>37</v>
      </c>
      <c r="S2251" s="39"/>
      <c r="T2251" s="50" t="s">
        <v>36</v>
      </c>
      <c r="U2251" s="50" t="s">
        <v>37</v>
      </c>
      <c r="V2251" s="50" t="s">
        <v>37</v>
      </c>
      <c r="W2251" s="50" t="s">
        <v>37</v>
      </c>
      <c r="X2251" s="51" t="str">
        <f>IF((OR((AND('[1]PWS Information'!$E$10="CWS",T2251="Single Family Residence",P2251="Lead")),
(AND('[1]PWS Information'!$E$10="CWS",T2251="Multiple Family Residence",'[1]PWS Information'!$E$11="Yes",P2251="Lead")),
(AND('[1]PWS Information'!$E$10="NTNC",P2251="Lead")))),"Tier 1",
IF((OR((AND('[1]PWS Information'!$E$10="CWS",T2251="Multiple Family Residence",'[1]PWS Information'!$E$11="No",P2251="Lead")),
(AND('[1]PWS Information'!$E$10="CWS",T2251="Other",P2251="Lead")),
(AND('[1]PWS Information'!$E$10="CWS",T2251="Building",P2251="Lead")))),"Tier 2",
IF((OR((AND('[1]PWS Information'!$E$10="CWS",T2251="Single Family Residence",P2251="Galvanized Requiring Replacement")),
(AND('[1]PWS Information'!$E$10="CWS",T2251="Single Family Residence",P2251="Galvanized Requiring Replacement",Q2251="Yes")),
(AND('[1]PWS Information'!$E$10="NTNC",P2251="Galvanized Requiring Replacement")),
(AND('[1]PWS Information'!$E$10="NTNC",T2251="Single Family Residence",Q2251="Yes")))),"Tier 3",
IF((OR((AND('[1]PWS Information'!$E$10="CWS",T2251="Single Family Residence",R2251="Yes",P2251="Non-Lead", I2251="Non-Lead - Copper",K2251="Before 1989")),
(AND('[1]PWS Information'!$E$10="CWS",T2251="Single Family Residence",R2251="Yes",P2251="Non-Lead", M2251="Non-Lead - Copper",N2251="Before 1989")))),"Tier 4",
IF((OR((AND('[1]PWS Information'!$E$10="NTNC",P2251="Non-Lead")),
(AND('[1]PWS Information'!$E$10="CWS",P2251="Non-Lead",R2251="")),
(AND('[1]PWS Information'!$E$10="CWS",P2251="Non-Lead",R2251="No")),
(AND('[1]PWS Information'!$E$10="CWS",P2251="Non-Lead",R2251="Don't Know")),
(AND('[1]PWS Information'!$E$10="CWS",P2251="Non-Lead", I2251="Non-Lead - Copper", R2251="Yes", K2251="Between 1989 and 2014")),
(AND('[1]PWS Information'!$E$10="CWS",P2251="Non-Lead", I2251="Non-Lead - Copper", R2251="Yes", K2251="After 2014")),
(AND('[1]PWS Information'!$E$10="CWS",P2251="Non-Lead", I2251="Non-Lead - Copper", R2251="Yes", K2251="Unknown")),
(AND('[1]PWS Information'!$E$10="CWS",P2251="Non-Lead", M2251="Non-Lead - Copper", R2251="Yes", N2251="Between 1989 and 2014")),
(AND('[1]PWS Information'!$E$10="CWS",P2251="Non-Lead", M2251="Non-Lead - Copper", R2251="Yes", N2251="After 2014")),
(AND('[1]PWS Information'!$E$10="CWS",P2251="Non-Lead", M2251="Non-Lead - Copper", R2251="Yes", N2251="Unknown")),
(AND('[1]PWS Information'!$E$10="CWS",P2251="Unknown")),
(AND('[1]PWS Information'!$E$10="NTNC",P2251="Unknown")))),"Tier 5",
"")))))</f>
        <v>Tier 5</v>
      </c>
      <c r="Y2251" s="50"/>
      <c r="Z2251" s="50"/>
    </row>
    <row r="2252" spans="1:26" x14ac:dyDescent="0.25">
      <c r="A2252" s="39">
        <v>2764</v>
      </c>
      <c r="B2252" s="40">
        <v>123</v>
      </c>
      <c r="C2252" s="41" t="s">
        <v>574</v>
      </c>
      <c r="D2252" s="41" t="s">
        <v>88</v>
      </c>
      <c r="E2252" s="41">
        <v>75144</v>
      </c>
      <c r="F2252" s="42"/>
      <c r="G2252" s="43"/>
      <c r="H2252" s="44"/>
      <c r="I2252" s="45" t="s">
        <v>54</v>
      </c>
      <c r="J2252" s="46" t="s">
        <v>37</v>
      </c>
      <c r="K2252" s="42" t="s">
        <v>41</v>
      </c>
      <c r="L2252" s="49"/>
      <c r="M2252" s="45" t="s">
        <v>47</v>
      </c>
      <c r="N2252" s="46" t="s">
        <v>41</v>
      </c>
      <c r="O2252" s="49"/>
      <c r="P2252" s="36" t="str">
        <f t="shared" si="35"/>
        <v>Non-Lead</v>
      </c>
      <c r="Q2252" s="39" t="s">
        <v>37</v>
      </c>
      <c r="R2252" s="39" t="s">
        <v>37</v>
      </c>
      <c r="S2252" s="39"/>
      <c r="T2252" s="50" t="s">
        <v>36</v>
      </c>
      <c r="U2252" s="50" t="s">
        <v>37</v>
      </c>
      <c r="V2252" s="50" t="s">
        <v>37</v>
      </c>
      <c r="W2252" s="50" t="s">
        <v>37</v>
      </c>
      <c r="X2252" s="51" t="str">
        <f>IF((OR((AND('[1]PWS Information'!$E$10="CWS",T2252="Single Family Residence",P2252="Lead")),
(AND('[1]PWS Information'!$E$10="CWS",T2252="Multiple Family Residence",'[1]PWS Information'!$E$11="Yes",P2252="Lead")),
(AND('[1]PWS Information'!$E$10="NTNC",P2252="Lead")))),"Tier 1",
IF((OR((AND('[1]PWS Information'!$E$10="CWS",T2252="Multiple Family Residence",'[1]PWS Information'!$E$11="No",P2252="Lead")),
(AND('[1]PWS Information'!$E$10="CWS",T2252="Other",P2252="Lead")),
(AND('[1]PWS Information'!$E$10="CWS",T2252="Building",P2252="Lead")))),"Tier 2",
IF((OR((AND('[1]PWS Information'!$E$10="CWS",T2252="Single Family Residence",P2252="Galvanized Requiring Replacement")),
(AND('[1]PWS Information'!$E$10="CWS",T2252="Single Family Residence",P2252="Galvanized Requiring Replacement",Q2252="Yes")),
(AND('[1]PWS Information'!$E$10="NTNC",P2252="Galvanized Requiring Replacement")),
(AND('[1]PWS Information'!$E$10="NTNC",T2252="Single Family Residence",Q2252="Yes")))),"Tier 3",
IF((OR((AND('[1]PWS Information'!$E$10="CWS",T2252="Single Family Residence",R2252="Yes",P2252="Non-Lead", I2252="Non-Lead - Copper",K2252="Before 1989")),
(AND('[1]PWS Information'!$E$10="CWS",T2252="Single Family Residence",R2252="Yes",P2252="Non-Lead", M2252="Non-Lead - Copper",N2252="Before 1989")))),"Tier 4",
IF((OR((AND('[1]PWS Information'!$E$10="NTNC",P2252="Non-Lead")),
(AND('[1]PWS Information'!$E$10="CWS",P2252="Non-Lead",R2252="")),
(AND('[1]PWS Information'!$E$10="CWS",P2252="Non-Lead",R2252="No")),
(AND('[1]PWS Information'!$E$10="CWS",P2252="Non-Lead",R2252="Don't Know")),
(AND('[1]PWS Information'!$E$10="CWS",P2252="Non-Lead", I2252="Non-Lead - Copper", R2252="Yes", K2252="Between 1989 and 2014")),
(AND('[1]PWS Information'!$E$10="CWS",P2252="Non-Lead", I2252="Non-Lead - Copper", R2252="Yes", K2252="After 2014")),
(AND('[1]PWS Information'!$E$10="CWS",P2252="Non-Lead", I2252="Non-Lead - Copper", R2252="Yes", K2252="Unknown")),
(AND('[1]PWS Information'!$E$10="CWS",P2252="Non-Lead", M2252="Non-Lead - Copper", R2252="Yes", N2252="Between 1989 and 2014")),
(AND('[1]PWS Information'!$E$10="CWS",P2252="Non-Lead", M2252="Non-Lead - Copper", R2252="Yes", N2252="After 2014")),
(AND('[1]PWS Information'!$E$10="CWS",P2252="Non-Lead", M2252="Non-Lead - Copper", R2252="Yes", N2252="Unknown")),
(AND('[1]PWS Information'!$E$10="CWS",P2252="Unknown")),
(AND('[1]PWS Information'!$E$10="NTNC",P2252="Unknown")))),"Tier 5",
"")))))</f>
        <v>Tier 5</v>
      </c>
      <c r="Y2252" s="50"/>
      <c r="Z2252" s="50"/>
    </row>
    <row r="2253" spans="1:26" x14ac:dyDescent="0.25">
      <c r="A2253" s="39">
        <v>2766</v>
      </c>
      <c r="B2253" s="40">
        <v>9417</v>
      </c>
      <c r="C2253" s="41" t="s">
        <v>573</v>
      </c>
      <c r="D2253" s="41" t="s">
        <v>88</v>
      </c>
      <c r="E2253" s="41">
        <v>75144</v>
      </c>
      <c r="F2253" s="42"/>
      <c r="G2253" s="43"/>
      <c r="H2253" s="44"/>
      <c r="I2253" s="45" t="s">
        <v>54</v>
      </c>
      <c r="J2253" s="46" t="s">
        <v>37</v>
      </c>
      <c r="K2253" s="42" t="s">
        <v>41</v>
      </c>
      <c r="L2253" s="49"/>
      <c r="M2253" s="45" t="s">
        <v>47</v>
      </c>
      <c r="N2253" s="46" t="s">
        <v>41</v>
      </c>
      <c r="O2253" s="49"/>
      <c r="P2253" s="36" t="str">
        <f t="shared" si="35"/>
        <v>Non-Lead</v>
      </c>
      <c r="Q2253" s="39" t="s">
        <v>37</v>
      </c>
      <c r="R2253" s="39" t="s">
        <v>37</v>
      </c>
      <c r="S2253" s="39"/>
      <c r="T2253" s="50" t="s">
        <v>36</v>
      </c>
      <c r="U2253" s="50" t="s">
        <v>37</v>
      </c>
      <c r="V2253" s="50" t="s">
        <v>37</v>
      </c>
      <c r="W2253" s="50" t="s">
        <v>37</v>
      </c>
      <c r="X2253" s="51" t="str">
        <f>IF((OR((AND('[1]PWS Information'!$E$10="CWS",T2253="Single Family Residence",P2253="Lead")),
(AND('[1]PWS Information'!$E$10="CWS",T2253="Multiple Family Residence",'[1]PWS Information'!$E$11="Yes",P2253="Lead")),
(AND('[1]PWS Information'!$E$10="NTNC",P2253="Lead")))),"Tier 1",
IF((OR((AND('[1]PWS Information'!$E$10="CWS",T2253="Multiple Family Residence",'[1]PWS Information'!$E$11="No",P2253="Lead")),
(AND('[1]PWS Information'!$E$10="CWS",T2253="Other",P2253="Lead")),
(AND('[1]PWS Information'!$E$10="CWS",T2253="Building",P2253="Lead")))),"Tier 2",
IF((OR((AND('[1]PWS Information'!$E$10="CWS",T2253="Single Family Residence",P2253="Galvanized Requiring Replacement")),
(AND('[1]PWS Information'!$E$10="CWS",T2253="Single Family Residence",P2253="Galvanized Requiring Replacement",Q2253="Yes")),
(AND('[1]PWS Information'!$E$10="NTNC",P2253="Galvanized Requiring Replacement")),
(AND('[1]PWS Information'!$E$10="NTNC",T2253="Single Family Residence",Q2253="Yes")))),"Tier 3",
IF((OR((AND('[1]PWS Information'!$E$10="CWS",T2253="Single Family Residence",R2253="Yes",P2253="Non-Lead", I2253="Non-Lead - Copper",K2253="Before 1989")),
(AND('[1]PWS Information'!$E$10="CWS",T2253="Single Family Residence",R2253="Yes",P2253="Non-Lead", M2253="Non-Lead - Copper",N2253="Before 1989")))),"Tier 4",
IF((OR((AND('[1]PWS Information'!$E$10="NTNC",P2253="Non-Lead")),
(AND('[1]PWS Information'!$E$10="CWS",P2253="Non-Lead",R2253="")),
(AND('[1]PWS Information'!$E$10="CWS",P2253="Non-Lead",R2253="No")),
(AND('[1]PWS Information'!$E$10="CWS",P2253="Non-Lead",R2253="Don't Know")),
(AND('[1]PWS Information'!$E$10="CWS",P2253="Non-Lead", I2253="Non-Lead - Copper", R2253="Yes", K2253="Between 1989 and 2014")),
(AND('[1]PWS Information'!$E$10="CWS",P2253="Non-Lead", I2253="Non-Lead - Copper", R2253="Yes", K2253="After 2014")),
(AND('[1]PWS Information'!$E$10="CWS",P2253="Non-Lead", I2253="Non-Lead - Copper", R2253="Yes", K2253="Unknown")),
(AND('[1]PWS Information'!$E$10="CWS",P2253="Non-Lead", M2253="Non-Lead - Copper", R2253="Yes", N2253="Between 1989 and 2014")),
(AND('[1]PWS Information'!$E$10="CWS",P2253="Non-Lead", M2253="Non-Lead - Copper", R2253="Yes", N2253="After 2014")),
(AND('[1]PWS Information'!$E$10="CWS",P2253="Non-Lead", M2253="Non-Lead - Copper", R2253="Yes", N2253="Unknown")),
(AND('[1]PWS Information'!$E$10="CWS",P2253="Unknown")),
(AND('[1]PWS Information'!$E$10="NTNC",P2253="Unknown")))),"Tier 5",
"")))))</f>
        <v>Tier 5</v>
      </c>
      <c r="Y2253" s="50"/>
      <c r="Z2253" s="50"/>
    </row>
    <row r="2254" spans="1:26" x14ac:dyDescent="0.25">
      <c r="A2254" s="39">
        <v>2768</v>
      </c>
      <c r="B2254" s="40"/>
      <c r="C2254" s="41" t="s">
        <v>575</v>
      </c>
      <c r="D2254" s="41" t="s">
        <v>519</v>
      </c>
      <c r="E2254" s="41">
        <v>75153</v>
      </c>
      <c r="F2254" s="42"/>
      <c r="G2254" s="43"/>
      <c r="H2254" s="44"/>
      <c r="I2254" s="45" t="s">
        <v>54</v>
      </c>
      <c r="J2254" s="46" t="s">
        <v>37</v>
      </c>
      <c r="K2254" s="42" t="s">
        <v>41</v>
      </c>
      <c r="L2254" s="49"/>
      <c r="M2254" s="45" t="s">
        <v>47</v>
      </c>
      <c r="N2254" s="46" t="s">
        <v>41</v>
      </c>
      <c r="O2254" s="49"/>
      <c r="P2254" s="36" t="str">
        <f t="shared" si="35"/>
        <v>Non-Lead</v>
      </c>
      <c r="Q2254" s="39" t="s">
        <v>37</v>
      </c>
      <c r="R2254" s="39" t="s">
        <v>37</v>
      </c>
      <c r="S2254" s="39"/>
      <c r="T2254" s="50" t="s">
        <v>36</v>
      </c>
      <c r="U2254" s="50" t="s">
        <v>37</v>
      </c>
      <c r="V2254" s="50" t="s">
        <v>37</v>
      </c>
      <c r="W2254" s="50" t="s">
        <v>37</v>
      </c>
      <c r="X2254" s="51" t="str">
        <f>IF((OR((AND('[1]PWS Information'!$E$10="CWS",T2254="Single Family Residence",P2254="Lead")),
(AND('[1]PWS Information'!$E$10="CWS",T2254="Multiple Family Residence",'[1]PWS Information'!$E$11="Yes",P2254="Lead")),
(AND('[1]PWS Information'!$E$10="NTNC",P2254="Lead")))),"Tier 1",
IF((OR((AND('[1]PWS Information'!$E$10="CWS",T2254="Multiple Family Residence",'[1]PWS Information'!$E$11="No",P2254="Lead")),
(AND('[1]PWS Information'!$E$10="CWS",T2254="Other",P2254="Lead")),
(AND('[1]PWS Information'!$E$10="CWS",T2254="Building",P2254="Lead")))),"Tier 2",
IF((OR((AND('[1]PWS Information'!$E$10="CWS",T2254="Single Family Residence",P2254="Galvanized Requiring Replacement")),
(AND('[1]PWS Information'!$E$10="CWS",T2254="Single Family Residence",P2254="Galvanized Requiring Replacement",Q2254="Yes")),
(AND('[1]PWS Information'!$E$10="NTNC",P2254="Galvanized Requiring Replacement")),
(AND('[1]PWS Information'!$E$10="NTNC",T2254="Single Family Residence",Q2254="Yes")))),"Tier 3",
IF((OR((AND('[1]PWS Information'!$E$10="CWS",T2254="Single Family Residence",R2254="Yes",P2254="Non-Lead", I2254="Non-Lead - Copper",K2254="Before 1989")),
(AND('[1]PWS Information'!$E$10="CWS",T2254="Single Family Residence",R2254="Yes",P2254="Non-Lead", M2254="Non-Lead - Copper",N2254="Before 1989")))),"Tier 4",
IF((OR((AND('[1]PWS Information'!$E$10="NTNC",P2254="Non-Lead")),
(AND('[1]PWS Information'!$E$10="CWS",P2254="Non-Lead",R2254="")),
(AND('[1]PWS Information'!$E$10="CWS",P2254="Non-Lead",R2254="No")),
(AND('[1]PWS Information'!$E$10="CWS",P2254="Non-Lead",R2254="Don't Know")),
(AND('[1]PWS Information'!$E$10="CWS",P2254="Non-Lead", I2254="Non-Lead - Copper", R2254="Yes", K2254="Between 1989 and 2014")),
(AND('[1]PWS Information'!$E$10="CWS",P2254="Non-Lead", I2254="Non-Lead - Copper", R2254="Yes", K2254="After 2014")),
(AND('[1]PWS Information'!$E$10="CWS",P2254="Non-Lead", I2254="Non-Lead - Copper", R2254="Yes", K2254="Unknown")),
(AND('[1]PWS Information'!$E$10="CWS",P2254="Non-Lead", M2254="Non-Lead - Copper", R2254="Yes", N2254="Between 1989 and 2014")),
(AND('[1]PWS Information'!$E$10="CWS",P2254="Non-Lead", M2254="Non-Lead - Copper", R2254="Yes", N2254="After 2014")),
(AND('[1]PWS Information'!$E$10="CWS",P2254="Non-Lead", M2254="Non-Lead - Copper", R2254="Yes", N2254="Unknown")),
(AND('[1]PWS Information'!$E$10="CWS",P2254="Unknown")),
(AND('[1]PWS Information'!$E$10="NTNC",P2254="Unknown")))),"Tier 5",
"")))))</f>
        <v>Tier 5</v>
      </c>
      <c r="Y2254" s="50"/>
      <c r="Z2254" s="50"/>
    </row>
    <row r="2255" spans="1:26" x14ac:dyDescent="0.25">
      <c r="A2255" s="39">
        <v>2788</v>
      </c>
      <c r="B2255" s="40">
        <v>14097</v>
      </c>
      <c r="C2255" s="41" t="s">
        <v>464</v>
      </c>
      <c r="D2255" s="41" t="s">
        <v>83</v>
      </c>
      <c r="E2255" s="41">
        <v>75155</v>
      </c>
      <c r="F2255" s="42"/>
      <c r="G2255" s="43"/>
      <c r="H2255" s="44"/>
      <c r="I2255" s="45" t="s">
        <v>54</v>
      </c>
      <c r="J2255" s="46" t="s">
        <v>37</v>
      </c>
      <c r="K2255" s="42" t="s">
        <v>41</v>
      </c>
      <c r="L2255" s="49"/>
      <c r="M2255" s="45" t="s">
        <v>47</v>
      </c>
      <c r="N2255" s="46" t="s">
        <v>41</v>
      </c>
      <c r="O2255" s="49"/>
      <c r="P2255" s="36" t="str">
        <f t="shared" si="35"/>
        <v>Non-Lead</v>
      </c>
      <c r="Q2255" s="39" t="s">
        <v>37</v>
      </c>
      <c r="R2255" s="39" t="s">
        <v>37</v>
      </c>
      <c r="S2255" s="39"/>
      <c r="T2255" s="50" t="s">
        <v>36</v>
      </c>
      <c r="U2255" s="50" t="s">
        <v>37</v>
      </c>
      <c r="V2255" s="50" t="s">
        <v>37</v>
      </c>
      <c r="W2255" s="50" t="s">
        <v>37</v>
      </c>
      <c r="X2255" s="51" t="str">
        <f>IF((OR((AND('[1]PWS Information'!$E$10="CWS",T2255="Single Family Residence",P2255="Lead")),
(AND('[1]PWS Information'!$E$10="CWS",T2255="Multiple Family Residence",'[1]PWS Information'!$E$11="Yes",P2255="Lead")),
(AND('[1]PWS Information'!$E$10="NTNC",P2255="Lead")))),"Tier 1",
IF((OR((AND('[1]PWS Information'!$E$10="CWS",T2255="Multiple Family Residence",'[1]PWS Information'!$E$11="No",P2255="Lead")),
(AND('[1]PWS Information'!$E$10="CWS",T2255="Other",P2255="Lead")),
(AND('[1]PWS Information'!$E$10="CWS",T2255="Building",P2255="Lead")))),"Tier 2",
IF((OR((AND('[1]PWS Information'!$E$10="CWS",T2255="Single Family Residence",P2255="Galvanized Requiring Replacement")),
(AND('[1]PWS Information'!$E$10="CWS",T2255="Single Family Residence",P2255="Galvanized Requiring Replacement",Q2255="Yes")),
(AND('[1]PWS Information'!$E$10="NTNC",P2255="Galvanized Requiring Replacement")),
(AND('[1]PWS Information'!$E$10="NTNC",T2255="Single Family Residence",Q2255="Yes")))),"Tier 3",
IF((OR((AND('[1]PWS Information'!$E$10="CWS",T2255="Single Family Residence",R2255="Yes",P2255="Non-Lead", I2255="Non-Lead - Copper",K2255="Before 1989")),
(AND('[1]PWS Information'!$E$10="CWS",T2255="Single Family Residence",R2255="Yes",P2255="Non-Lead", M2255="Non-Lead - Copper",N2255="Before 1989")))),"Tier 4",
IF((OR((AND('[1]PWS Information'!$E$10="NTNC",P2255="Non-Lead")),
(AND('[1]PWS Information'!$E$10="CWS",P2255="Non-Lead",R2255="")),
(AND('[1]PWS Information'!$E$10="CWS",P2255="Non-Lead",R2255="No")),
(AND('[1]PWS Information'!$E$10="CWS",P2255="Non-Lead",R2255="Don't Know")),
(AND('[1]PWS Information'!$E$10="CWS",P2255="Non-Lead", I2255="Non-Lead - Copper", R2255="Yes", K2255="Between 1989 and 2014")),
(AND('[1]PWS Information'!$E$10="CWS",P2255="Non-Lead", I2255="Non-Lead - Copper", R2255="Yes", K2255="After 2014")),
(AND('[1]PWS Information'!$E$10="CWS",P2255="Non-Lead", I2255="Non-Lead - Copper", R2255="Yes", K2255="Unknown")),
(AND('[1]PWS Information'!$E$10="CWS",P2255="Non-Lead", M2255="Non-Lead - Copper", R2255="Yes", N2255="Between 1989 and 2014")),
(AND('[1]PWS Information'!$E$10="CWS",P2255="Non-Lead", M2255="Non-Lead - Copper", R2255="Yes", N2255="After 2014")),
(AND('[1]PWS Information'!$E$10="CWS",P2255="Non-Lead", M2255="Non-Lead - Copper", R2255="Yes", N2255="Unknown")),
(AND('[1]PWS Information'!$E$10="CWS",P2255="Unknown")),
(AND('[1]PWS Information'!$E$10="NTNC",P2255="Unknown")))),"Tier 5",
"")))))</f>
        <v>Tier 5</v>
      </c>
      <c r="Y2255" s="50"/>
      <c r="Z2255" s="50"/>
    </row>
    <row r="2256" spans="1:26" x14ac:dyDescent="0.25">
      <c r="A2256" s="39">
        <v>2789</v>
      </c>
      <c r="B2256" s="40"/>
      <c r="C2256" s="41" t="s">
        <v>576</v>
      </c>
      <c r="D2256" s="41" t="s">
        <v>88</v>
      </c>
      <c r="E2256" s="41">
        <v>75144</v>
      </c>
      <c r="F2256" s="42"/>
      <c r="G2256" s="43"/>
      <c r="H2256" s="44"/>
      <c r="I2256" s="45" t="s">
        <v>54</v>
      </c>
      <c r="J2256" s="46" t="s">
        <v>37</v>
      </c>
      <c r="K2256" s="42" t="s">
        <v>41</v>
      </c>
      <c r="L2256" s="49"/>
      <c r="M2256" s="45" t="s">
        <v>47</v>
      </c>
      <c r="N2256" s="46" t="s">
        <v>41</v>
      </c>
      <c r="O2256" s="49"/>
      <c r="P2256" s="36" t="str">
        <f t="shared" si="35"/>
        <v>Non-Lead</v>
      </c>
      <c r="Q2256" s="39" t="s">
        <v>37</v>
      </c>
      <c r="R2256" s="39" t="s">
        <v>37</v>
      </c>
      <c r="S2256" s="39"/>
      <c r="T2256" s="50" t="s">
        <v>36</v>
      </c>
      <c r="U2256" s="50" t="s">
        <v>37</v>
      </c>
      <c r="V2256" s="50" t="s">
        <v>37</v>
      </c>
      <c r="W2256" s="50" t="s">
        <v>37</v>
      </c>
      <c r="X2256" s="51" t="str">
        <f>IF((OR((AND('[1]PWS Information'!$E$10="CWS",T2256="Single Family Residence",P2256="Lead")),
(AND('[1]PWS Information'!$E$10="CWS",T2256="Multiple Family Residence",'[1]PWS Information'!$E$11="Yes",P2256="Lead")),
(AND('[1]PWS Information'!$E$10="NTNC",P2256="Lead")))),"Tier 1",
IF((OR((AND('[1]PWS Information'!$E$10="CWS",T2256="Multiple Family Residence",'[1]PWS Information'!$E$11="No",P2256="Lead")),
(AND('[1]PWS Information'!$E$10="CWS",T2256="Other",P2256="Lead")),
(AND('[1]PWS Information'!$E$10="CWS",T2256="Building",P2256="Lead")))),"Tier 2",
IF((OR((AND('[1]PWS Information'!$E$10="CWS",T2256="Single Family Residence",P2256="Galvanized Requiring Replacement")),
(AND('[1]PWS Information'!$E$10="CWS",T2256="Single Family Residence",P2256="Galvanized Requiring Replacement",Q2256="Yes")),
(AND('[1]PWS Information'!$E$10="NTNC",P2256="Galvanized Requiring Replacement")),
(AND('[1]PWS Information'!$E$10="NTNC",T2256="Single Family Residence",Q2256="Yes")))),"Tier 3",
IF((OR((AND('[1]PWS Information'!$E$10="CWS",T2256="Single Family Residence",R2256="Yes",P2256="Non-Lead", I2256="Non-Lead - Copper",K2256="Before 1989")),
(AND('[1]PWS Information'!$E$10="CWS",T2256="Single Family Residence",R2256="Yes",P2256="Non-Lead", M2256="Non-Lead - Copper",N2256="Before 1989")))),"Tier 4",
IF((OR((AND('[1]PWS Information'!$E$10="NTNC",P2256="Non-Lead")),
(AND('[1]PWS Information'!$E$10="CWS",P2256="Non-Lead",R2256="")),
(AND('[1]PWS Information'!$E$10="CWS",P2256="Non-Lead",R2256="No")),
(AND('[1]PWS Information'!$E$10="CWS",P2256="Non-Lead",R2256="Don't Know")),
(AND('[1]PWS Information'!$E$10="CWS",P2256="Non-Lead", I2256="Non-Lead - Copper", R2256="Yes", K2256="Between 1989 and 2014")),
(AND('[1]PWS Information'!$E$10="CWS",P2256="Non-Lead", I2256="Non-Lead - Copper", R2256="Yes", K2256="After 2014")),
(AND('[1]PWS Information'!$E$10="CWS",P2256="Non-Lead", I2256="Non-Lead - Copper", R2256="Yes", K2256="Unknown")),
(AND('[1]PWS Information'!$E$10="CWS",P2256="Non-Lead", M2256="Non-Lead - Copper", R2256="Yes", N2256="Between 1989 and 2014")),
(AND('[1]PWS Information'!$E$10="CWS",P2256="Non-Lead", M2256="Non-Lead - Copper", R2256="Yes", N2256="After 2014")),
(AND('[1]PWS Information'!$E$10="CWS",P2256="Non-Lead", M2256="Non-Lead - Copper", R2256="Yes", N2256="Unknown")),
(AND('[1]PWS Information'!$E$10="CWS",P2256="Unknown")),
(AND('[1]PWS Information'!$E$10="NTNC",P2256="Unknown")))),"Tier 5",
"")))))</f>
        <v>Tier 5</v>
      </c>
      <c r="Y2256" s="50"/>
      <c r="Z2256" s="50"/>
    </row>
    <row r="2257" spans="1:26" x14ac:dyDescent="0.25">
      <c r="A2257" s="39">
        <v>2790</v>
      </c>
      <c r="B2257" s="40">
        <v>612</v>
      </c>
      <c r="C2257" s="41" t="s">
        <v>577</v>
      </c>
      <c r="D2257" s="41" t="s">
        <v>88</v>
      </c>
      <c r="E2257" s="41">
        <v>75144</v>
      </c>
      <c r="F2257" s="42"/>
      <c r="G2257" s="43"/>
      <c r="H2257" s="44"/>
      <c r="I2257" s="45" t="s">
        <v>54</v>
      </c>
      <c r="J2257" s="46" t="s">
        <v>37</v>
      </c>
      <c r="K2257" s="42" t="s">
        <v>41</v>
      </c>
      <c r="L2257" s="49"/>
      <c r="M2257" s="45" t="s">
        <v>47</v>
      </c>
      <c r="N2257" s="46" t="s">
        <v>41</v>
      </c>
      <c r="O2257" s="49"/>
      <c r="P2257" s="36" t="str">
        <f t="shared" si="35"/>
        <v>Non-Lead</v>
      </c>
      <c r="Q2257" s="39" t="s">
        <v>37</v>
      </c>
      <c r="R2257" s="39" t="s">
        <v>37</v>
      </c>
      <c r="S2257" s="39"/>
      <c r="T2257" s="50" t="s">
        <v>36</v>
      </c>
      <c r="U2257" s="50" t="s">
        <v>37</v>
      </c>
      <c r="V2257" s="50" t="s">
        <v>37</v>
      </c>
      <c r="W2257" s="50" t="s">
        <v>37</v>
      </c>
      <c r="X2257" s="51" t="str">
        <f>IF((OR((AND('[1]PWS Information'!$E$10="CWS",T2257="Single Family Residence",P2257="Lead")),
(AND('[1]PWS Information'!$E$10="CWS",T2257="Multiple Family Residence",'[1]PWS Information'!$E$11="Yes",P2257="Lead")),
(AND('[1]PWS Information'!$E$10="NTNC",P2257="Lead")))),"Tier 1",
IF((OR((AND('[1]PWS Information'!$E$10="CWS",T2257="Multiple Family Residence",'[1]PWS Information'!$E$11="No",P2257="Lead")),
(AND('[1]PWS Information'!$E$10="CWS",T2257="Other",P2257="Lead")),
(AND('[1]PWS Information'!$E$10="CWS",T2257="Building",P2257="Lead")))),"Tier 2",
IF((OR((AND('[1]PWS Information'!$E$10="CWS",T2257="Single Family Residence",P2257="Galvanized Requiring Replacement")),
(AND('[1]PWS Information'!$E$10="CWS",T2257="Single Family Residence",P2257="Galvanized Requiring Replacement",Q2257="Yes")),
(AND('[1]PWS Information'!$E$10="NTNC",P2257="Galvanized Requiring Replacement")),
(AND('[1]PWS Information'!$E$10="NTNC",T2257="Single Family Residence",Q2257="Yes")))),"Tier 3",
IF((OR((AND('[1]PWS Information'!$E$10="CWS",T2257="Single Family Residence",R2257="Yes",P2257="Non-Lead", I2257="Non-Lead - Copper",K2257="Before 1989")),
(AND('[1]PWS Information'!$E$10="CWS",T2257="Single Family Residence",R2257="Yes",P2257="Non-Lead", M2257="Non-Lead - Copper",N2257="Before 1989")))),"Tier 4",
IF((OR((AND('[1]PWS Information'!$E$10="NTNC",P2257="Non-Lead")),
(AND('[1]PWS Information'!$E$10="CWS",P2257="Non-Lead",R2257="")),
(AND('[1]PWS Information'!$E$10="CWS",P2257="Non-Lead",R2257="No")),
(AND('[1]PWS Information'!$E$10="CWS",P2257="Non-Lead",R2257="Don't Know")),
(AND('[1]PWS Information'!$E$10="CWS",P2257="Non-Lead", I2257="Non-Lead - Copper", R2257="Yes", K2257="Between 1989 and 2014")),
(AND('[1]PWS Information'!$E$10="CWS",P2257="Non-Lead", I2257="Non-Lead - Copper", R2257="Yes", K2257="After 2014")),
(AND('[1]PWS Information'!$E$10="CWS",P2257="Non-Lead", I2257="Non-Lead - Copper", R2257="Yes", K2257="Unknown")),
(AND('[1]PWS Information'!$E$10="CWS",P2257="Non-Lead", M2257="Non-Lead - Copper", R2257="Yes", N2257="Between 1989 and 2014")),
(AND('[1]PWS Information'!$E$10="CWS",P2257="Non-Lead", M2257="Non-Lead - Copper", R2257="Yes", N2257="After 2014")),
(AND('[1]PWS Information'!$E$10="CWS",P2257="Non-Lead", M2257="Non-Lead - Copper", R2257="Yes", N2257="Unknown")),
(AND('[1]PWS Information'!$E$10="CWS",P2257="Unknown")),
(AND('[1]PWS Information'!$E$10="NTNC",P2257="Unknown")))),"Tier 5",
"")))))</f>
        <v>Tier 5</v>
      </c>
      <c r="Y2257" s="50"/>
      <c r="Z2257" s="50"/>
    </row>
    <row r="2258" spans="1:26" x14ac:dyDescent="0.25">
      <c r="A2258" s="39">
        <v>2791</v>
      </c>
      <c r="B2258" s="40"/>
      <c r="C2258" s="41" t="s">
        <v>578</v>
      </c>
      <c r="D2258" s="41" t="s">
        <v>83</v>
      </c>
      <c r="E2258" s="41">
        <v>75155</v>
      </c>
      <c r="F2258" s="42"/>
      <c r="G2258" s="43"/>
      <c r="H2258" s="44"/>
      <c r="I2258" s="45" t="s">
        <v>54</v>
      </c>
      <c r="J2258" s="46" t="s">
        <v>37</v>
      </c>
      <c r="K2258" s="42" t="s">
        <v>41</v>
      </c>
      <c r="L2258" s="49"/>
      <c r="M2258" s="45" t="s">
        <v>47</v>
      </c>
      <c r="N2258" s="46" t="s">
        <v>41</v>
      </c>
      <c r="O2258" s="49"/>
      <c r="P2258" s="36" t="str">
        <f t="shared" si="35"/>
        <v>Non-Lead</v>
      </c>
      <c r="Q2258" s="39" t="s">
        <v>37</v>
      </c>
      <c r="R2258" s="39" t="s">
        <v>37</v>
      </c>
      <c r="S2258" s="39"/>
      <c r="T2258" s="50" t="s">
        <v>36</v>
      </c>
      <c r="U2258" s="50" t="s">
        <v>37</v>
      </c>
      <c r="V2258" s="50" t="s">
        <v>37</v>
      </c>
      <c r="W2258" s="50" t="s">
        <v>37</v>
      </c>
      <c r="X2258" s="51" t="str">
        <f>IF((OR((AND('[1]PWS Information'!$E$10="CWS",T2258="Single Family Residence",P2258="Lead")),
(AND('[1]PWS Information'!$E$10="CWS",T2258="Multiple Family Residence",'[1]PWS Information'!$E$11="Yes",P2258="Lead")),
(AND('[1]PWS Information'!$E$10="NTNC",P2258="Lead")))),"Tier 1",
IF((OR((AND('[1]PWS Information'!$E$10="CWS",T2258="Multiple Family Residence",'[1]PWS Information'!$E$11="No",P2258="Lead")),
(AND('[1]PWS Information'!$E$10="CWS",T2258="Other",P2258="Lead")),
(AND('[1]PWS Information'!$E$10="CWS",T2258="Building",P2258="Lead")))),"Tier 2",
IF((OR((AND('[1]PWS Information'!$E$10="CWS",T2258="Single Family Residence",P2258="Galvanized Requiring Replacement")),
(AND('[1]PWS Information'!$E$10="CWS",T2258="Single Family Residence",P2258="Galvanized Requiring Replacement",Q2258="Yes")),
(AND('[1]PWS Information'!$E$10="NTNC",P2258="Galvanized Requiring Replacement")),
(AND('[1]PWS Information'!$E$10="NTNC",T2258="Single Family Residence",Q2258="Yes")))),"Tier 3",
IF((OR((AND('[1]PWS Information'!$E$10="CWS",T2258="Single Family Residence",R2258="Yes",P2258="Non-Lead", I2258="Non-Lead - Copper",K2258="Before 1989")),
(AND('[1]PWS Information'!$E$10="CWS",T2258="Single Family Residence",R2258="Yes",P2258="Non-Lead", M2258="Non-Lead - Copper",N2258="Before 1989")))),"Tier 4",
IF((OR((AND('[1]PWS Information'!$E$10="NTNC",P2258="Non-Lead")),
(AND('[1]PWS Information'!$E$10="CWS",P2258="Non-Lead",R2258="")),
(AND('[1]PWS Information'!$E$10="CWS",P2258="Non-Lead",R2258="No")),
(AND('[1]PWS Information'!$E$10="CWS",P2258="Non-Lead",R2258="Don't Know")),
(AND('[1]PWS Information'!$E$10="CWS",P2258="Non-Lead", I2258="Non-Lead - Copper", R2258="Yes", K2258="Between 1989 and 2014")),
(AND('[1]PWS Information'!$E$10="CWS",P2258="Non-Lead", I2258="Non-Lead - Copper", R2258="Yes", K2258="After 2014")),
(AND('[1]PWS Information'!$E$10="CWS",P2258="Non-Lead", I2258="Non-Lead - Copper", R2258="Yes", K2258="Unknown")),
(AND('[1]PWS Information'!$E$10="CWS",P2258="Non-Lead", M2258="Non-Lead - Copper", R2258="Yes", N2258="Between 1989 and 2014")),
(AND('[1]PWS Information'!$E$10="CWS",P2258="Non-Lead", M2258="Non-Lead - Copper", R2258="Yes", N2258="After 2014")),
(AND('[1]PWS Information'!$E$10="CWS",P2258="Non-Lead", M2258="Non-Lead - Copper", R2258="Yes", N2258="Unknown")),
(AND('[1]PWS Information'!$E$10="CWS",P2258="Unknown")),
(AND('[1]PWS Information'!$E$10="NTNC",P2258="Unknown")))),"Tier 5",
"")))))</f>
        <v>Tier 5</v>
      </c>
      <c r="Y2258" s="50"/>
      <c r="Z2258" s="50"/>
    </row>
    <row r="2259" spans="1:26" x14ac:dyDescent="0.25">
      <c r="A2259" s="39">
        <v>2792</v>
      </c>
      <c r="B2259" s="40">
        <v>8870</v>
      </c>
      <c r="C2259" s="41" t="s">
        <v>579</v>
      </c>
      <c r="D2259" s="41" t="s">
        <v>83</v>
      </c>
      <c r="E2259" s="41">
        <v>75155</v>
      </c>
      <c r="F2259" s="42"/>
      <c r="G2259" s="43"/>
      <c r="H2259" s="44"/>
      <c r="I2259" s="45" t="s">
        <v>54</v>
      </c>
      <c r="J2259" s="46" t="s">
        <v>37</v>
      </c>
      <c r="K2259" s="42" t="s">
        <v>41</v>
      </c>
      <c r="L2259" s="49"/>
      <c r="M2259" s="45" t="s">
        <v>47</v>
      </c>
      <c r="N2259" s="46" t="s">
        <v>41</v>
      </c>
      <c r="O2259" s="49"/>
      <c r="P2259" s="36" t="str">
        <f t="shared" si="35"/>
        <v>Non-Lead</v>
      </c>
      <c r="Q2259" s="39" t="s">
        <v>37</v>
      </c>
      <c r="R2259" s="39" t="s">
        <v>37</v>
      </c>
      <c r="S2259" s="39"/>
      <c r="T2259" s="50" t="s">
        <v>36</v>
      </c>
      <c r="U2259" s="50" t="s">
        <v>37</v>
      </c>
      <c r="V2259" s="50" t="s">
        <v>37</v>
      </c>
      <c r="W2259" s="50" t="s">
        <v>37</v>
      </c>
      <c r="X2259" s="51" t="str">
        <f>IF((OR((AND('[1]PWS Information'!$E$10="CWS",T2259="Single Family Residence",P2259="Lead")),
(AND('[1]PWS Information'!$E$10="CWS",T2259="Multiple Family Residence",'[1]PWS Information'!$E$11="Yes",P2259="Lead")),
(AND('[1]PWS Information'!$E$10="NTNC",P2259="Lead")))),"Tier 1",
IF((OR((AND('[1]PWS Information'!$E$10="CWS",T2259="Multiple Family Residence",'[1]PWS Information'!$E$11="No",P2259="Lead")),
(AND('[1]PWS Information'!$E$10="CWS",T2259="Other",P2259="Lead")),
(AND('[1]PWS Information'!$E$10="CWS",T2259="Building",P2259="Lead")))),"Tier 2",
IF((OR((AND('[1]PWS Information'!$E$10="CWS",T2259="Single Family Residence",P2259="Galvanized Requiring Replacement")),
(AND('[1]PWS Information'!$E$10="CWS",T2259="Single Family Residence",P2259="Galvanized Requiring Replacement",Q2259="Yes")),
(AND('[1]PWS Information'!$E$10="NTNC",P2259="Galvanized Requiring Replacement")),
(AND('[1]PWS Information'!$E$10="NTNC",T2259="Single Family Residence",Q2259="Yes")))),"Tier 3",
IF((OR((AND('[1]PWS Information'!$E$10="CWS",T2259="Single Family Residence",R2259="Yes",P2259="Non-Lead", I2259="Non-Lead - Copper",K2259="Before 1989")),
(AND('[1]PWS Information'!$E$10="CWS",T2259="Single Family Residence",R2259="Yes",P2259="Non-Lead", M2259="Non-Lead - Copper",N2259="Before 1989")))),"Tier 4",
IF((OR((AND('[1]PWS Information'!$E$10="NTNC",P2259="Non-Lead")),
(AND('[1]PWS Information'!$E$10="CWS",P2259="Non-Lead",R2259="")),
(AND('[1]PWS Information'!$E$10="CWS",P2259="Non-Lead",R2259="No")),
(AND('[1]PWS Information'!$E$10="CWS",P2259="Non-Lead",R2259="Don't Know")),
(AND('[1]PWS Information'!$E$10="CWS",P2259="Non-Lead", I2259="Non-Lead - Copper", R2259="Yes", K2259="Between 1989 and 2014")),
(AND('[1]PWS Information'!$E$10="CWS",P2259="Non-Lead", I2259="Non-Lead - Copper", R2259="Yes", K2259="After 2014")),
(AND('[1]PWS Information'!$E$10="CWS",P2259="Non-Lead", I2259="Non-Lead - Copper", R2259="Yes", K2259="Unknown")),
(AND('[1]PWS Information'!$E$10="CWS",P2259="Non-Lead", M2259="Non-Lead - Copper", R2259="Yes", N2259="Between 1989 and 2014")),
(AND('[1]PWS Information'!$E$10="CWS",P2259="Non-Lead", M2259="Non-Lead - Copper", R2259="Yes", N2259="After 2014")),
(AND('[1]PWS Information'!$E$10="CWS",P2259="Non-Lead", M2259="Non-Lead - Copper", R2259="Yes", N2259="Unknown")),
(AND('[1]PWS Information'!$E$10="CWS",P2259="Unknown")),
(AND('[1]PWS Information'!$E$10="NTNC",P2259="Unknown")))),"Tier 5",
"")))))</f>
        <v>Tier 5</v>
      </c>
      <c r="Y2259" s="50"/>
      <c r="Z2259" s="50"/>
    </row>
    <row r="2260" spans="1:26" x14ac:dyDescent="0.25">
      <c r="A2260" s="39">
        <v>2793</v>
      </c>
      <c r="B2260" s="40">
        <v>6850</v>
      </c>
      <c r="C2260" s="41" t="s">
        <v>111</v>
      </c>
      <c r="D2260" s="41" t="s">
        <v>519</v>
      </c>
      <c r="E2260" s="41">
        <v>75153</v>
      </c>
      <c r="F2260" s="42"/>
      <c r="G2260" s="43"/>
      <c r="H2260" s="44"/>
      <c r="I2260" s="45" t="s">
        <v>54</v>
      </c>
      <c r="J2260" s="46" t="s">
        <v>37</v>
      </c>
      <c r="K2260" s="42" t="s">
        <v>41</v>
      </c>
      <c r="L2260" s="49"/>
      <c r="M2260" s="45" t="s">
        <v>47</v>
      </c>
      <c r="N2260" s="46" t="s">
        <v>41</v>
      </c>
      <c r="O2260" s="49"/>
      <c r="P2260" s="36" t="str">
        <f t="shared" si="35"/>
        <v>Non-Lead</v>
      </c>
      <c r="Q2260" s="39" t="s">
        <v>37</v>
      </c>
      <c r="R2260" s="39" t="s">
        <v>37</v>
      </c>
      <c r="S2260" s="39"/>
      <c r="T2260" s="50" t="s">
        <v>36</v>
      </c>
      <c r="U2260" s="50" t="s">
        <v>37</v>
      </c>
      <c r="V2260" s="50" t="s">
        <v>37</v>
      </c>
      <c r="W2260" s="50" t="s">
        <v>37</v>
      </c>
      <c r="X2260" s="51" t="str">
        <f>IF((OR((AND('[1]PWS Information'!$E$10="CWS",T2260="Single Family Residence",P2260="Lead")),
(AND('[1]PWS Information'!$E$10="CWS",T2260="Multiple Family Residence",'[1]PWS Information'!$E$11="Yes",P2260="Lead")),
(AND('[1]PWS Information'!$E$10="NTNC",P2260="Lead")))),"Tier 1",
IF((OR((AND('[1]PWS Information'!$E$10="CWS",T2260="Multiple Family Residence",'[1]PWS Information'!$E$11="No",P2260="Lead")),
(AND('[1]PWS Information'!$E$10="CWS",T2260="Other",P2260="Lead")),
(AND('[1]PWS Information'!$E$10="CWS",T2260="Building",P2260="Lead")))),"Tier 2",
IF((OR((AND('[1]PWS Information'!$E$10="CWS",T2260="Single Family Residence",P2260="Galvanized Requiring Replacement")),
(AND('[1]PWS Information'!$E$10="CWS",T2260="Single Family Residence",P2260="Galvanized Requiring Replacement",Q2260="Yes")),
(AND('[1]PWS Information'!$E$10="NTNC",P2260="Galvanized Requiring Replacement")),
(AND('[1]PWS Information'!$E$10="NTNC",T2260="Single Family Residence",Q2260="Yes")))),"Tier 3",
IF((OR((AND('[1]PWS Information'!$E$10="CWS",T2260="Single Family Residence",R2260="Yes",P2260="Non-Lead", I2260="Non-Lead - Copper",K2260="Before 1989")),
(AND('[1]PWS Information'!$E$10="CWS",T2260="Single Family Residence",R2260="Yes",P2260="Non-Lead", M2260="Non-Lead - Copper",N2260="Before 1989")))),"Tier 4",
IF((OR((AND('[1]PWS Information'!$E$10="NTNC",P2260="Non-Lead")),
(AND('[1]PWS Information'!$E$10="CWS",P2260="Non-Lead",R2260="")),
(AND('[1]PWS Information'!$E$10="CWS",P2260="Non-Lead",R2260="No")),
(AND('[1]PWS Information'!$E$10="CWS",P2260="Non-Lead",R2260="Don't Know")),
(AND('[1]PWS Information'!$E$10="CWS",P2260="Non-Lead", I2260="Non-Lead - Copper", R2260="Yes", K2260="Between 1989 and 2014")),
(AND('[1]PWS Information'!$E$10="CWS",P2260="Non-Lead", I2260="Non-Lead - Copper", R2260="Yes", K2260="After 2014")),
(AND('[1]PWS Information'!$E$10="CWS",P2260="Non-Lead", I2260="Non-Lead - Copper", R2260="Yes", K2260="Unknown")),
(AND('[1]PWS Information'!$E$10="CWS",P2260="Non-Lead", M2260="Non-Lead - Copper", R2260="Yes", N2260="Between 1989 and 2014")),
(AND('[1]PWS Information'!$E$10="CWS",P2260="Non-Lead", M2260="Non-Lead - Copper", R2260="Yes", N2260="After 2014")),
(AND('[1]PWS Information'!$E$10="CWS",P2260="Non-Lead", M2260="Non-Lead - Copper", R2260="Yes", N2260="Unknown")),
(AND('[1]PWS Information'!$E$10="CWS",P2260="Unknown")),
(AND('[1]PWS Information'!$E$10="NTNC",P2260="Unknown")))),"Tier 5",
"")))))</f>
        <v>Tier 5</v>
      </c>
      <c r="Y2260" s="50"/>
      <c r="Z2260" s="50"/>
    </row>
    <row r="2261" spans="1:26" x14ac:dyDescent="0.25">
      <c r="A2261" s="39">
        <v>2765</v>
      </c>
      <c r="B2261" s="40">
        <v>10337</v>
      </c>
      <c r="C2261" s="41" t="s">
        <v>580</v>
      </c>
      <c r="D2261" s="41" t="s">
        <v>88</v>
      </c>
      <c r="E2261" s="41">
        <v>75144</v>
      </c>
      <c r="F2261" s="42"/>
      <c r="G2261" s="43"/>
      <c r="H2261" s="44"/>
      <c r="I2261" s="45" t="s">
        <v>54</v>
      </c>
      <c r="J2261" s="46" t="s">
        <v>37</v>
      </c>
      <c r="K2261" s="42" t="s">
        <v>41</v>
      </c>
      <c r="L2261" s="49"/>
      <c r="M2261" s="45" t="s">
        <v>54</v>
      </c>
      <c r="N2261" s="46" t="s">
        <v>41</v>
      </c>
      <c r="O2261" s="49"/>
      <c r="P2261" s="36" t="str">
        <f t="shared" si="35"/>
        <v>Non-Lead</v>
      </c>
      <c r="Q2261" s="39" t="s">
        <v>37</v>
      </c>
      <c r="R2261" s="39" t="s">
        <v>37</v>
      </c>
      <c r="S2261" s="39"/>
      <c r="T2261" s="50" t="s">
        <v>48</v>
      </c>
      <c r="U2261" s="50" t="s">
        <v>37</v>
      </c>
      <c r="V2261" s="50" t="s">
        <v>37</v>
      </c>
      <c r="W2261" s="50" t="s">
        <v>37</v>
      </c>
      <c r="X2261" s="51" t="str">
        <f>IF((OR((AND('[1]PWS Information'!$E$10="CWS",T2261="Single Family Residence",P2261="Lead")),
(AND('[1]PWS Information'!$E$10="CWS",T2261="Multiple Family Residence",'[1]PWS Information'!$E$11="Yes",P2261="Lead")),
(AND('[1]PWS Information'!$E$10="NTNC",P2261="Lead")))),"Tier 1",
IF((OR((AND('[1]PWS Information'!$E$10="CWS",T2261="Multiple Family Residence",'[1]PWS Information'!$E$11="No",P2261="Lead")),
(AND('[1]PWS Information'!$E$10="CWS",T2261="Other",P2261="Lead")),
(AND('[1]PWS Information'!$E$10="CWS",T2261="Building",P2261="Lead")))),"Tier 2",
IF((OR((AND('[1]PWS Information'!$E$10="CWS",T2261="Single Family Residence",P2261="Galvanized Requiring Replacement")),
(AND('[1]PWS Information'!$E$10="CWS",T2261="Single Family Residence",P2261="Galvanized Requiring Replacement",Q2261="Yes")),
(AND('[1]PWS Information'!$E$10="NTNC",P2261="Galvanized Requiring Replacement")),
(AND('[1]PWS Information'!$E$10="NTNC",T2261="Single Family Residence",Q2261="Yes")))),"Tier 3",
IF((OR((AND('[1]PWS Information'!$E$10="CWS",T2261="Single Family Residence",R2261="Yes",P2261="Non-Lead", I2261="Non-Lead - Copper",K2261="Before 1989")),
(AND('[1]PWS Information'!$E$10="CWS",T2261="Single Family Residence",R2261="Yes",P2261="Non-Lead", M2261="Non-Lead - Copper",N2261="Before 1989")))),"Tier 4",
IF((OR((AND('[1]PWS Information'!$E$10="NTNC",P2261="Non-Lead")),
(AND('[1]PWS Information'!$E$10="CWS",P2261="Non-Lead",R2261="")),
(AND('[1]PWS Information'!$E$10="CWS",P2261="Non-Lead",R2261="No")),
(AND('[1]PWS Information'!$E$10="CWS",P2261="Non-Lead",R2261="Don't Know")),
(AND('[1]PWS Information'!$E$10="CWS",P2261="Non-Lead", I2261="Non-Lead - Copper", R2261="Yes", K2261="Between 1989 and 2014")),
(AND('[1]PWS Information'!$E$10="CWS",P2261="Non-Lead", I2261="Non-Lead - Copper", R2261="Yes", K2261="After 2014")),
(AND('[1]PWS Information'!$E$10="CWS",P2261="Non-Lead", I2261="Non-Lead - Copper", R2261="Yes", K2261="Unknown")),
(AND('[1]PWS Information'!$E$10="CWS",P2261="Non-Lead", M2261="Non-Lead - Copper", R2261="Yes", N2261="Between 1989 and 2014")),
(AND('[1]PWS Information'!$E$10="CWS",P2261="Non-Lead", M2261="Non-Lead - Copper", R2261="Yes", N2261="After 2014")),
(AND('[1]PWS Information'!$E$10="CWS",P2261="Non-Lead", M2261="Non-Lead - Copper", R2261="Yes", N2261="Unknown")),
(AND('[1]PWS Information'!$E$10="CWS",P2261="Unknown")),
(AND('[1]PWS Information'!$E$10="NTNC",P2261="Unknown")))),"Tier 5",
"")))))</f>
        <v>Tier 5</v>
      </c>
      <c r="Y2261" s="50"/>
      <c r="Z2261" s="50"/>
    </row>
    <row r="2262" spans="1:26" x14ac:dyDescent="0.25">
      <c r="A2262" s="39">
        <v>2767</v>
      </c>
      <c r="B2262" s="40">
        <v>5990</v>
      </c>
      <c r="C2262" s="41" t="s">
        <v>532</v>
      </c>
      <c r="D2262" s="41" t="s">
        <v>88</v>
      </c>
      <c r="E2262" s="41">
        <v>75144</v>
      </c>
      <c r="F2262" s="42"/>
      <c r="G2262" s="43"/>
      <c r="H2262" s="44"/>
      <c r="I2262" s="45" t="s">
        <v>54</v>
      </c>
      <c r="J2262" s="46" t="s">
        <v>37</v>
      </c>
      <c r="K2262" s="42" t="s">
        <v>41</v>
      </c>
      <c r="L2262" s="49"/>
      <c r="M2262" s="45" t="s">
        <v>54</v>
      </c>
      <c r="N2262" s="46" t="s">
        <v>41</v>
      </c>
      <c r="O2262" s="49"/>
      <c r="P2262" s="36" t="str">
        <f t="shared" si="35"/>
        <v>Non-Lead</v>
      </c>
      <c r="Q2262" s="39" t="s">
        <v>37</v>
      </c>
      <c r="R2262" s="39" t="s">
        <v>37</v>
      </c>
      <c r="S2262" s="39"/>
      <c r="T2262" s="50" t="s">
        <v>36</v>
      </c>
      <c r="U2262" s="50" t="s">
        <v>37</v>
      </c>
      <c r="V2262" s="50" t="s">
        <v>37</v>
      </c>
      <c r="W2262" s="50" t="s">
        <v>37</v>
      </c>
      <c r="X2262" s="51" t="str">
        <f>IF((OR((AND('[1]PWS Information'!$E$10="CWS",T2262="Single Family Residence",P2262="Lead")),
(AND('[1]PWS Information'!$E$10="CWS",T2262="Multiple Family Residence",'[1]PWS Information'!$E$11="Yes",P2262="Lead")),
(AND('[1]PWS Information'!$E$10="NTNC",P2262="Lead")))),"Tier 1",
IF((OR((AND('[1]PWS Information'!$E$10="CWS",T2262="Multiple Family Residence",'[1]PWS Information'!$E$11="No",P2262="Lead")),
(AND('[1]PWS Information'!$E$10="CWS",T2262="Other",P2262="Lead")),
(AND('[1]PWS Information'!$E$10="CWS",T2262="Building",P2262="Lead")))),"Tier 2",
IF((OR((AND('[1]PWS Information'!$E$10="CWS",T2262="Single Family Residence",P2262="Galvanized Requiring Replacement")),
(AND('[1]PWS Information'!$E$10="CWS",T2262="Single Family Residence",P2262="Galvanized Requiring Replacement",Q2262="Yes")),
(AND('[1]PWS Information'!$E$10="NTNC",P2262="Galvanized Requiring Replacement")),
(AND('[1]PWS Information'!$E$10="NTNC",T2262="Single Family Residence",Q2262="Yes")))),"Tier 3",
IF((OR((AND('[1]PWS Information'!$E$10="CWS",T2262="Single Family Residence",R2262="Yes",P2262="Non-Lead", I2262="Non-Lead - Copper",K2262="Before 1989")),
(AND('[1]PWS Information'!$E$10="CWS",T2262="Single Family Residence",R2262="Yes",P2262="Non-Lead", M2262="Non-Lead - Copper",N2262="Before 1989")))),"Tier 4",
IF((OR((AND('[1]PWS Information'!$E$10="NTNC",P2262="Non-Lead")),
(AND('[1]PWS Information'!$E$10="CWS",P2262="Non-Lead",R2262="")),
(AND('[1]PWS Information'!$E$10="CWS",P2262="Non-Lead",R2262="No")),
(AND('[1]PWS Information'!$E$10="CWS",P2262="Non-Lead",R2262="Don't Know")),
(AND('[1]PWS Information'!$E$10="CWS",P2262="Non-Lead", I2262="Non-Lead - Copper", R2262="Yes", K2262="Between 1989 and 2014")),
(AND('[1]PWS Information'!$E$10="CWS",P2262="Non-Lead", I2262="Non-Lead - Copper", R2262="Yes", K2262="After 2014")),
(AND('[1]PWS Information'!$E$10="CWS",P2262="Non-Lead", I2262="Non-Lead - Copper", R2262="Yes", K2262="Unknown")),
(AND('[1]PWS Information'!$E$10="CWS",P2262="Non-Lead", M2262="Non-Lead - Copper", R2262="Yes", N2262="Between 1989 and 2014")),
(AND('[1]PWS Information'!$E$10="CWS",P2262="Non-Lead", M2262="Non-Lead - Copper", R2262="Yes", N2262="After 2014")),
(AND('[1]PWS Information'!$E$10="CWS",P2262="Non-Lead", M2262="Non-Lead - Copper", R2262="Yes", N2262="Unknown")),
(AND('[1]PWS Information'!$E$10="CWS",P2262="Unknown")),
(AND('[1]PWS Information'!$E$10="NTNC",P2262="Unknown")))),"Tier 5",
"")))))</f>
        <v>Tier 5</v>
      </c>
      <c r="Y2262" s="50"/>
      <c r="Z2262" s="50"/>
    </row>
    <row r="2263" spans="1:26" x14ac:dyDescent="0.25">
      <c r="A2263" s="39"/>
      <c r="B2263" s="40"/>
      <c r="C2263" s="41"/>
      <c r="D2263" s="41"/>
      <c r="E2263" s="41"/>
      <c r="F2263" s="42"/>
      <c r="G2263" s="43"/>
      <c r="H2263" s="44"/>
      <c r="I2263" s="45"/>
      <c r="J2263" s="46"/>
      <c r="K2263" s="42"/>
      <c r="L2263" s="49"/>
      <c r="M2263" s="45"/>
      <c r="N2263" s="46"/>
      <c r="O2263" s="49"/>
      <c r="P2263" s="36" t="str">
        <f t="shared" si="35"/>
        <v/>
      </c>
      <c r="Q2263" s="39"/>
      <c r="R2263" s="39"/>
      <c r="S2263" s="39"/>
      <c r="T2263" s="50"/>
      <c r="U2263" s="50"/>
      <c r="V2263" s="50"/>
      <c r="W2263" s="50"/>
      <c r="X2263" s="51" t="str">
        <f>IF((OR((AND('[1]PWS Information'!$E$10="CWS",T2263="Single Family Residence",P2263="Lead")),
(AND('[1]PWS Information'!$E$10="CWS",T2263="Multiple Family Residence",'[1]PWS Information'!$E$11="Yes",P2263="Lead")),
(AND('[1]PWS Information'!$E$10="NTNC",P2263="Lead")))),"Tier 1",
IF((OR((AND('[1]PWS Information'!$E$10="CWS",T2263="Multiple Family Residence",'[1]PWS Information'!$E$11="No",P2263="Lead")),
(AND('[1]PWS Information'!$E$10="CWS",T2263="Other",P2263="Lead")),
(AND('[1]PWS Information'!$E$10="CWS",T2263="Building",P2263="Lead")))),"Tier 2",
IF((OR((AND('[1]PWS Information'!$E$10="CWS",T2263="Single Family Residence",P2263="Galvanized Requiring Replacement")),
(AND('[1]PWS Information'!$E$10="CWS",T2263="Single Family Residence",P2263="Galvanized Requiring Replacement",Q2263="Yes")),
(AND('[1]PWS Information'!$E$10="NTNC",P2263="Galvanized Requiring Replacement")),
(AND('[1]PWS Information'!$E$10="NTNC",T2263="Single Family Residence",Q2263="Yes")))),"Tier 3",
IF((OR((AND('[1]PWS Information'!$E$10="CWS",T2263="Single Family Residence",R2263="Yes",P2263="Non-Lead", I2263="Non-Lead - Copper",K2263="Before 1989")),
(AND('[1]PWS Information'!$E$10="CWS",T2263="Single Family Residence",R2263="Yes",P2263="Non-Lead", M2263="Non-Lead - Copper",N2263="Before 1989")))),"Tier 4",
IF((OR((AND('[1]PWS Information'!$E$10="NTNC",P2263="Non-Lead")),
(AND('[1]PWS Information'!$E$10="CWS",P2263="Non-Lead",R2263="")),
(AND('[1]PWS Information'!$E$10="CWS",P2263="Non-Lead",R2263="No")),
(AND('[1]PWS Information'!$E$10="CWS",P2263="Non-Lead",R2263="Don't Know")),
(AND('[1]PWS Information'!$E$10="CWS",P2263="Non-Lead", I2263="Non-Lead - Copper", R2263="Yes", K2263="Between 1989 and 2014")),
(AND('[1]PWS Information'!$E$10="CWS",P2263="Non-Lead", I2263="Non-Lead - Copper", R2263="Yes", K2263="After 2014")),
(AND('[1]PWS Information'!$E$10="CWS",P2263="Non-Lead", I2263="Non-Lead - Copper", R2263="Yes", K2263="Unknown")),
(AND('[1]PWS Information'!$E$10="CWS",P2263="Non-Lead", M2263="Non-Lead - Copper", R2263="Yes", N2263="Between 1989 and 2014")),
(AND('[1]PWS Information'!$E$10="CWS",P2263="Non-Lead", M2263="Non-Lead - Copper", R2263="Yes", N2263="After 2014")),
(AND('[1]PWS Information'!$E$10="CWS",P2263="Non-Lead", M2263="Non-Lead - Copper", R2263="Yes", N2263="Unknown")),
(AND('[1]PWS Information'!$E$10="CWS",P2263="Unknown")),
(AND('[1]PWS Information'!$E$10="NTNC",P2263="Unknown")))),"Tier 5",
"")))))</f>
        <v/>
      </c>
      <c r="Y2263" s="50"/>
      <c r="Z2263" s="50"/>
    </row>
    <row r="2264" spans="1:26" ht="30" x14ac:dyDescent="0.25">
      <c r="A2264" s="39">
        <v>7</v>
      </c>
      <c r="B2264" s="40">
        <v>2810</v>
      </c>
      <c r="C2264" s="41" t="s">
        <v>559</v>
      </c>
      <c r="D2264" s="41" t="s">
        <v>560</v>
      </c>
      <c r="E2264" s="41">
        <v>75109</v>
      </c>
      <c r="F2264" s="42"/>
      <c r="G2264" s="43"/>
      <c r="H2264" s="44"/>
      <c r="I2264" s="45" t="s">
        <v>47</v>
      </c>
      <c r="J2264" s="46" t="s">
        <v>37</v>
      </c>
      <c r="K2264" s="42" t="s">
        <v>49</v>
      </c>
      <c r="L2264" s="49"/>
      <c r="M2264" s="45" t="s">
        <v>47</v>
      </c>
      <c r="N2264" s="46" t="s">
        <v>40</v>
      </c>
      <c r="O2264" s="49"/>
      <c r="P2264" s="36" t="str">
        <f t="shared" si="35"/>
        <v>Non-Lead</v>
      </c>
      <c r="Q2264" s="39" t="s">
        <v>37</v>
      </c>
      <c r="R2264" s="39" t="s">
        <v>37</v>
      </c>
      <c r="S2264" s="39"/>
      <c r="T2264" s="50" t="s">
        <v>36</v>
      </c>
      <c r="U2264" s="50" t="s">
        <v>37</v>
      </c>
      <c r="V2264" s="50" t="s">
        <v>37</v>
      </c>
      <c r="W2264" s="50" t="s">
        <v>37</v>
      </c>
      <c r="X2264" s="51" t="str">
        <f>IF((OR((AND('[1]PWS Information'!$E$10="CWS",T2264="Single Family Residence",P2264="Lead")),
(AND('[1]PWS Information'!$E$10="CWS",T2264="Multiple Family Residence",'[1]PWS Information'!$E$11="Yes",P2264="Lead")),
(AND('[1]PWS Information'!$E$10="NTNC",P2264="Lead")))),"Tier 1",
IF((OR((AND('[1]PWS Information'!$E$10="CWS",T2264="Multiple Family Residence",'[1]PWS Information'!$E$11="No",P2264="Lead")),
(AND('[1]PWS Information'!$E$10="CWS",T2264="Other",P2264="Lead")),
(AND('[1]PWS Information'!$E$10="CWS",T2264="Building",P2264="Lead")))),"Tier 2",
IF((OR((AND('[1]PWS Information'!$E$10="CWS",T2264="Single Family Residence",P2264="Galvanized Requiring Replacement")),
(AND('[1]PWS Information'!$E$10="CWS",T2264="Single Family Residence",P2264="Galvanized Requiring Replacement",Q2264="Yes")),
(AND('[1]PWS Information'!$E$10="NTNC",P2264="Galvanized Requiring Replacement")),
(AND('[1]PWS Information'!$E$10="NTNC",T2264="Single Family Residence",Q2264="Yes")))),"Tier 3",
IF((OR((AND('[1]PWS Information'!$E$10="CWS",T2264="Single Family Residence",R2264="Yes",P2264="Non-Lead", I2264="Non-Lead - Copper",K2264="Before 1989")),
(AND('[1]PWS Information'!$E$10="CWS",T2264="Single Family Residence",R2264="Yes",P2264="Non-Lead", M2264="Non-Lead - Copper",N2264="Before 1989")))),"Tier 4",
IF((OR((AND('[1]PWS Information'!$E$10="NTNC",P2264="Non-Lead")),
(AND('[1]PWS Information'!$E$10="CWS",P2264="Non-Lead",R2264="")),
(AND('[1]PWS Information'!$E$10="CWS",P2264="Non-Lead",R2264="No")),
(AND('[1]PWS Information'!$E$10="CWS",P2264="Non-Lead",R2264="Don't Know")),
(AND('[1]PWS Information'!$E$10="CWS",P2264="Non-Lead", I2264="Non-Lead - Copper", R2264="Yes", K2264="Between 1989 and 2014")),
(AND('[1]PWS Information'!$E$10="CWS",P2264="Non-Lead", I2264="Non-Lead - Copper", R2264="Yes", K2264="After 2014")),
(AND('[1]PWS Information'!$E$10="CWS",P2264="Non-Lead", I2264="Non-Lead - Copper", R2264="Yes", K2264="Unknown")),
(AND('[1]PWS Information'!$E$10="CWS",P2264="Non-Lead", M2264="Non-Lead - Copper", R2264="Yes", N2264="Between 1989 and 2014")),
(AND('[1]PWS Information'!$E$10="CWS",P2264="Non-Lead", M2264="Non-Lead - Copper", R2264="Yes", N2264="After 2014")),
(AND('[1]PWS Information'!$E$10="CWS",P2264="Non-Lead", M2264="Non-Lead - Copper", R2264="Yes", N2264="Unknown")),
(AND('[1]PWS Information'!$E$10="CWS",P2264="Unknown")),
(AND('[1]PWS Information'!$E$10="NTNC",P2264="Unknown")))),"Tier 5",
"")))))</f>
        <v>Tier 5</v>
      </c>
      <c r="Y2264" s="50"/>
      <c r="Z2264" s="50"/>
    </row>
    <row r="2265" spans="1:26" ht="30" x14ac:dyDescent="0.25">
      <c r="A2265" s="39">
        <v>207</v>
      </c>
      <c r="B2265" s="40">
        <v>8844</v>
      </c>
      <c r="C2265" s="41" t="s">
        <v>581</v>
      </c>
      <c r="D2265" s="41" t="s">
        <v>560</v>
      </c>
      <c r="E2265" s="41">
        <v>75109</v>
      </c>
      <c r="F2265" s="42"/>
      <c r="G2265" s="43"/>
      <c r="H2265" s="44"/>
      <c r="I2265" s="45" t="s">
        <v>47</v>
      </c>
      <c r="J2265" s="46" t="s">
        <v>37</v>
      </c>
      <c r="K2265" s="42" t="s">
        <v>40</v>
      </c>
      <c r="L2265" s="49"/>
      <c r="M2265" s="45" t="s">
        <v>47</v>
      </c>
      <c r="N2265" s="46" t="s">
        <v>40</v>
      </c>
      <c r="O2265" s="49"/>
      <c r="P2265" s="36" t="str">
        <f t="shared" si="35"/>
        <v>Non-Lead</v>
      </c>
      <c r="Q2265" s="39" t="s">
        <v>37</v>
      </c>
      <c r="R2265" s="39" t="s">
        <v>37</v>
      </c>
      <c r="S2265" s="39"/>
      <c r="T2265" s="50" t="s">
        <v>52</v>
      </c>
      <c r="U2265" s="50" t="s">
        <v>37</v>
      </c>
      <c r="V2265" s="50" t="s">
        <v>37</v>
      </c>
      <c r="W2265" s="50" t="s">
        <v>37</v>
      </c>
      <c r="X2265" s="51" t="str">
        <f>IF((OR((AND('[1]PWS Information'!$E$10="CWS",T2265="Single Family Residence",P2265="Lead")),
(AND('[1]PWS Information'!$E$10="CWS",T2265="Multiple Family Residence",'[1]PWS Information'!$E$11="Yes",P2265="Lead")),
(AND('[1]PWS Information'!$E$10="NTNC",P2265="Lead")))),"Tier 1",
IF((OR((AND('[1]PWS Information'!$E$10="CWS",T2265="Multiple Family Residence",'[1]PWS Information'!$E$11="No",P2265="Lead")),
(AND('[1]PWS Information'!$E$10="CWS",T2265="Other",P2265="Lead")),
(AND('[1]PWS Information'!$E$10="CWS",T2265="Building",P2265="Lead")))),"Tier 2",
IF((OR((AND('[1]PWS Information'!$E$10="CWS",T2265="Single Family Residence",P2265="Galvanized Requiring Replacement")),
(AND('[1]PWS Information'!$E$10="CWS",T2265="Single Family Residence",P2265="Galvanized Requiring Replacement",Q2265="Yes")),
(AND('[1]PWS Information'!$E$10="NTNC",P2265="Galvanized Requiring Replacement")),
(AND('[1]PWS Information'!$E$10="NTNC",T2265="Single Family Residence",Q2265="Yes")))),"Tier 3",
IF((OR((AND('[1]PWS Information'!$E$10="CWS",T2265="Single Family Residence",R2265="Yes",P2265="Non-Lead", I2265="Non-Lead - Copper",K2265="Before 1989")),
(AND('[1]PWS Information'!$E$10="CWS",T2265="Single Family Residence",R2265="Yes",P2265="Non-Lead", M2265="Non-Lead - Copper",N2265="Before 1989")))),"Tier 4",
IF((OR((AND('[1]PWS Information'!$E$10="NTNC",P2265="Non-Lead")),
(AND('[1]PWS Information'!$E$10="CWS",P2265="Non-Lead",R2265="")),
(AND('[1]PWS Information'!$E$10="CWS",P2265="Non-Lead",R2265="No")),
(AND('[1]PWS Information'!$E$10="CWS",P2265="Non-Lead",R2265="Don't Know")),
(AND('[1]PWS Information'!$E$10="CWS",P2265="Non-Lead", I2265="Non-Lead - Copper", R2265="Yes", K2265="Between 1989 and 2014")),
(AND('[1]PWS Information'!$E$10="CWS",P2265="Non-Lead", I2265="Non-Lead - Copper", R2265="Yes", K2265="After 2014")),
(AND('[1]PWS Information'!$E$10="CWS",P2265="Non-Lead", I2265="Non-Lead - Copper", R2265="Yes", K2265="Unknown")),
(AND('[1]PWS Information'!$E$10="CWS",P2265="Non-Lead", M2265="Non-Lead - Copper", R2265="Yes", N2265="Between 1989 and 2014")),
(AND('[1]PWS Information'!$E$10="CWS",P2265="Non-Lead", M2265="Non-Lead - Copper", R2265="Yes", N2265="After 2014")),
(AND('[1]PWS Information'!$E$10="CWS",P2265="Non-Lead", M2265="Non-Lead - Copper", R2265="Yes", N2265="Unknown")),
(AND('[1]PWS Information'!$E$10="CWS",P2265="Unknown")),
(AND('[1]PWS Information'!$E$10="NTNC",P2265="Unknown")))),"Tier 5",
"")))))</f>
        <v>Tier 5</v>
      </c>
      <c r="Y2265" s="50"/>
      <c r="Z2265" s="50"/>
    </row>
    <row r="2266" spans="1:26" ht="30" x14ac:dyDescent="0.25">
      <c r="A2266" s="39">
        <v>325</v>
      </c>
      <c r="B2266" s="40"/>
      <c r="C2266" s="41" t="s">
        <v>582</v>
      </c>
      <c r="D2266" s="41" t="s">
        <v>112</v>
      </c>
      <c r="E2266" s="41">
        <v>75153</v>
      </c>
      <c r="F2266" s="42"/>
      <c r="G2266" s="43"/>
      <c r="H2266" s="44"/>
      <c r="I2266" s="45" t="s">
        <v>47</v>
      </c>
      <c r="J2266" s="46" t="s">
        <v>37</v>
      </c>
      <c r="K2266" s="42" t="s">
        <v>40</v>
      </c>
      <c r="L2266" s="49"/>
      <c r="M2266" s="45" t="s">
        <v>59</v>
      </c>
      <c r="N2266" s="46" t="s">
        <v>49</v>
      </c>
      <c r="O2266" s="49"/>
      <c r="P2266" s="36" t="str">
        <f t="shared" si="35"/>
        <v>Unknown</v>
      </c>
      <c r="Q2266" s="39" t="s">
        <v>46</v>
      </c>
      <c r="R2266" s="39" t="s">
        <v>46</v>
      </c>
      <c r="S2266" s="39"/>
      <c r="T2266" s="50" t="s">
        <v>36</v>
      </c>
      <c r="U2266" s="50" t="s">
        <v>37</v>
      </c>
      <c r="V2266" s="50" t="s">
        <v>49</v>
      </c>
      <c r="W2266" s="50" t="s">
        <v>37</v>
      </c>
      <c r="X2266" s="51" t="str">
        <f>IF((OR((AND('[1]PWS Information'!$E$10="CWS",T2266="Single Family Residence",P2266="Lead")),
(AND('[1]PWS Information'!$E$10="CWS",T2266="Multiple Family Residence",'[1]PWS Information'!$E$11="Yes",P2266="Lead")),
(AND('[1]PWS Information'!$E$10="NTNC",P2266="Lead")))),"Tier 1",
IF((OR((AND('[1]PWS Information'!$E$10="CWS",T2266="Multiple Family Residence",'[1]PWS Information'!$E$11="No",P2266="Lead")),
(AND('[1]PWS Information'!$E$10="CWS",T2266="Other",P2266="Lead")),
(AND('[1]PWS Information'!$E$10="CWS",T2266="Building",P2266="Lead")))),"Tier 2",
IF((OR((AND('[1]PWS Information'!$E$10="CWS",T2266="Single Family Residence",P2266="Galvanized Requiring Replacement")),
(AND('[1]PWS Information'!$E$10="CWS",T2266="Single Family Residence",P2266="Galvanized Requiring Replacement",Q2266="Yes")),
(AND('[1]PWS Information'!$E$10="NTNC",P2266="Galvanized Requiring Replacement")),
(AND('[1]PWS Information'!$E$10="NTNC",T2266="Single Family Residence",Q2266="Yes")))),"Tier 3",
IF((OR((AND('[1]PWS Information'!$E$10="CWS",T2266="Single Family Residence",R2266="Yes",P2266="Non-Lead", I2266="Non-Lead - Copper",K2266="Before 1989")),
(AND('[1]PWS Information'!$E$10="CWS",T2266="Single Family Residence",R2266="Yes",P2266="Non-Lead", M2266="Non-Lead - Copper",N2266="Before 1989")))),"Tier 4",
IF((OR((AND('[1]PWS Information'!$E$10="NTNC",P2266="Non-Lead")),
(AND('[1]PWS Information'!$E$10="CWS",P2266="Non-Lead",R2266="")),
(AND('[1]PWS Information'!$E$10="CWS",P2266="Non-Lead",R2266="No")),
(AND('[1]PWS Information'!$E$10="CWS",P2266="Non-Lead",R2266="Don't Know")),
(AND('[1]PWS Information'!$E$10="CWS",P2266="Non-Lead", I2266="Non-Lead - Copper", R2266="Yes", K2266="Between 1989 and 2014")),
(AND('[1]PWS Information'!$E$10="CWS",P2266="Non-Lead", I2266="Non-Lead - Copper", R2266="Yes", K2266="After 2014")),
(AND('[1]PWS Information'!$E$10="CWS",P2266="Non-Lead", I2266="Non-Lead - Copper", R2266="Yes", K2266="Unknown")),
(AND('[1]PWS Information'!$E$10="CWS",P2266="Non-Lead", M2266="Non-Lead - Copper", R2266="Yes", N2266="Between 1989 and 2014")),
(AND('[1]PWS Information'!$E$10="CWS",P2266="Non-Lead", M2266="Non-Lead - Copper", R2266="Yes", N2266="After 2014")),
(AND('[1]PWS Information'!$E$10="CWS",P2266="Non-Lead", M2266="Non-Lead - Copper", R2266="Yes", N2266="Unknown")),
(AND('[1]PWS Information'!$E$10="CWS",P2266="Unknown")),
(AND('[1]PWS Information'!$E$10="NTNC",P2266="Unknown")))),"Tier 5",
"")))))</f>
        <v>Tier 5</v>
      </c>
      <c r="Y2266" s="50"/>
      <c r="Z2266" s="50"/>
    </row>
    <row r="2267" spans="1:26" ht="30" x14ac:dyDescent="0.25">
      <c r="A2267" s="39">
        <v>725</v>
      </c>
      <c r="B2267" s="40"/>
      <c r="C2267" s="41" t="s">
        <v>583</v>
      </c>
      <c r="D2267" s="41" t="s">
        <v>545</v>
      </c>
      <c r="E2267" s="41">
        <v>75144</v>
      </c>
      <c r="F2267" s="42"/>
      <c r="G2267" s="43"/>
      <c r="H2267" s="44"/>
      <c r="I2267" s="45" t="s">
        <v>47</v>
      </c>
      <c r="J2267" s="46" t="s">
        <v>37</v>
      </c>
      <c r="K2267" s="42" t="s">
        <v>40</v>
      </c>
      <c r="L2267" s="49"/>
      <c r="M2267" s="45" t="s">
        <v>59</v>
      </c>
      <c r="N2267" s="46" t="s">
        <v>49</v>
      </c>
      <c r="O2267" s="49"/>
      <c r="P2267" s="36" t="str">
        <f t="shared" si="35"/>
        <v>Unknown</v>
      </c>
      <c r="Q2267" s="39" t="s">
        <v>46</v>
      </c>
      <c r="R2267" s="39" t="s">
        <v>46</v>
      </c>
      <c r="S2267" s="39"/>
      <c r="T2267" s="50" t="s">
        <v>36</v>
      </c>
      <c r="U2267" s="50" t="s">
        <v>37</v>
      </c>
      <c r="V2267" s="50" t="s">
        <v>49</v>
      </c>
      <c r="W2267" s="50" t="s">
        <v>37</v>
      </c>
      <c r="X2267" s="51" t="str">
        <f>IF((OR((AND('[1]PWS Information'!$E$10="CWS",T2267="Single Family Residence",P2267="Lead")),
(AND('[1]PWS Information'!$E$10="CWS",T2267="Multiple Family Residence",'[1]PWS Information'!$E$11="Yes",P2267="Lead")),
(AND('[1]PWS Information'!$E$10="NTNC",P2267="Lead")))),"Tier 1",
IF((OR((AND('[1]PWS Information'!$E$10="CWS",T2267="Multiple Family Residence",'[1]PWS Information'!$E$11="No",P2267="Lead")),
(AND('[1]PWS Information'!$E$10="CWS",T2267="Other",P2267="Lead")),
(AND('[1]PWS Information'!$E$10="CWS",T2267="Building",P2267="Lead")))),"Tier 2",
IF((OR((AND('[1]PWS Information'!$E$10="CWS",T2267="Single Family Residence",P2267="Galvanized Requiring Replacement")),
(AND('[1]PWS Information'!$E$10="CWS",T2267="Single Family Residence",P2267="Galvanized Requiring Replacement",Q2267="Yes")),
(AND('[1]PWS Information'!$E$10="NTNC",P2267="Galvanized Requiring Replacement")),
(AND('[1]PWS Information'!$E$10="NTNC",T2267="Single Family Residence",Q2267="Yes")))),"Tier 3",
IF((OR((AND('[1]PWS Information'!$E$10="CWS",T2267="Single Family Residence",R2267="Yes",P2267="Non-Lead", I2267="Non-Lead - Copper",K2267="Before 1989")),
(AND('[1]PWS Information'!$E$10="CWS",T2267="Single Family Residence",R2267="Yes",P2267="Non-Lead", M2267="Non-Lead - Copper",N2267="Before 1989")))),"Tier 4",
IF((OR((AND('[1]PWS Information'!$E$10="NTNC",P2267="Non-Lead")),
(AND('[1]PWS Information'!$E$10="CWS",P2267="Non-Lead",R2267="")),
(AND('[1]PWS Information'!$E$10="CWS",P2267="Non-Lead",R2267="No")),
(AND('[1]PWS Information'!$E$10="CWS",P2267="Non-Lead",R2267="Don't Know")),
(AND('[1]PWS Information'!$E$10="CWS",P2267="Non-Lead", I2267="Non-Lead - Copper", R2267="Yes", K2267="Between 1989 and 2014")),
(AND('[1]PWS Information'!$E$10="CWS",P2267="Non-Lead", I2267="Non-Lead - Copper", R2267="Yes", K2267="After 2014")),
(AND('[1]PWS Information'!$E$10="CWS",P2267="Non-Lead", I2267="Non-Lead - Copper", R2267="Yes", K2267="Unknown")),
(AND('[1]PWS Information'!$E$10="CWS",P2267="Non-Lead", M2267="Non-Lead - Copper", R2267="Yes", N2267="Between 1989 and 2014")),
(AND('[1]PWS Information'!$E$10="CWS",P2267="Non-Lead", M2267="Non-Lead - Copper", R2267="Yes", N2267="After 2014")),
(AND('[1]PWS Information'!$E$10="CWS",P2267="Non-Lead", M2267="Non-Lead - Copper", R2267="Yes", N2267="Unknown")),
(AND('[1]PWS Information'!$E$10="CWS",P2267="Unknown")),
(AND('[1]PWS Information'!$E$10="NTNC",P2267="Unknown")))),"Tier 5",
"")))))</f>
        <v>Tier 5</v>
      </c>
      <c r="Y2267" s="50"/>
      <c r="Z2267" s="50"/>
    </row>
    <row r="2268" spans="1:26" ht="30" x14ac:dyDescent="0.25">
      <c r="A2268" s="39">
        <v>927</v>
      </c>
      <c r="B2268" s="40">
        <v>501</v>
      </c>
      <c r="C2268" s="41" t="s">
        <v>584</v>
      </c>
      <c r="D2268" s="41" t="s">
        <v>545</v>
      </c>
      <c r="E2268" s="41">
        <v>75144</v>
      </c>
      <c r="F2268" s="42"/>
      <c r="G2268" s="43"/>
      <c r="H2268" s="44"/>
      <c r="I2268" s="45" t="s">
        <v>47</v>
      </c>
      <c r="J2268" s="46" t="s">
        <v>37</v>
      </c>
      <c r="K2268" s="42" t="s">
        <v>49</v>
      </c>
      <c r="L2268" s="49"/>
      <c r="M2268" s="45" t="s">
        <v>59</v>
      </c>
      <c r="N2268" s="46" t="s">
        <v>35</v>
      </c>
      <c r="O2268" s="49"/>
      <c r="P2268" s="36" t="str">
        <f t="shared" si="35"/>
        <v>Unknown</v>
      </c>
      <c r="Q2268" s="39" t="s">
        <v>46</v>
      </c>
      <c r="R2268" s="39" t="s">
        <v>46</v>
      </c>
      <c r="S2268" s="39"/>
      <c r="T2268" s="50" t="s">
        <v>36</v>
      </c>
      <c r="U2268" s="50" t="s">
        <v>37</v>
      </c>
      <c r="V2268" s="50" t="s">
        <v>49</v>
      </c>
      <c r="W2268" s="50" t="s">
        <v>37</v>
      </c>
      <c r="X2268" s="51" t="str">
        <f>IF((OR((AND('[1]PWS Information'!$E$10="CWS",T2268="Single Family Residence",P2268="Lead")),
(AND('[1]PWS Information'!$E$10="CWS",T2268="Multiple Family Residence",'[1]PWS Information'!$E$11="Yes",P2268="Lead")),
(AND('[1]PWS Information'!$E$10="NTNC",P2268="Lead")))),"Tier 1",
IF((OR((AND('[1]PWS Information'!$E$10="CWS",T2268="Multiple Family Residence",'[1]PWS Information'!$E$11="No",P2268="Lead")),
(AND('[1]PWS Information'!$E$10="CWS",T2268="Other",P2268="Lead")),
(AND('[1]PWS Information'!$E$10="CWS",T2268="Building",P2268="Lead")))),"Tier 2",
IF((OR((AND('[1]PWS Information'!$E$10="CWS",T2268="Single Family Residence",P2268="Galvanized Requiring Replacement")),
(AND('[1]PWS Information'!$E$10="CWS",T2268="Single Family Residence",P2268="Galvanized Requiring Replacement",Q2268="Yes")),
(AND('[1]PWS Information'!$E$10="NTNC",P2268="Galvanized Requiring Replacement")),
(AND('[1]PWS Information'!$E$10="NTNC",T2268="Single Family Residence",Q2268="Yes")))),"Tier 3",
IF((OR((AND('[1]PWS Information'!$E$10="CWS",T2268="Single Family Residence",R2268="Yes",P2268="Non-Lead", I2268="Non-Lead - Copper",K2268="Before 1989")),
(AND('[1]PWS Information'!$E$10="CWS",T2268="Single Family Residence",R2268="Yes",P2268="Non-Lead", M2268="Non-Lead - Copper",N2268="Before 1989")))),"Tier 4",
IF((OR((AND('[1]PWS Information'!$E$10="NTNC",P2268="Non-Lead")),
(AND('[1]PWS Information'!$E$10="CWS",P2268="Non-Lead",R2268="")),
(AND('[1]PWS Information'!$E$10="CWS",P2268="Non-Lead",R2268="No")),
(AND('[1]PWS Information'!$E$10="CWS",P2268="Non-Lead",R2268="Don't Know")),
(AND('[1]PWS Information'!$E$10="CWS",P2268="Non-Lead", I2268="Non-Lead - Copper", R2268="Yes", K2268="Between 1989 and 2014")),
(AND('[1]PWS Information'!$E$10="CWS",P2268="Non-Lead", I2268="Non-Lead - Copper", R2268="Yes", K2268="After 2014")),
(AND('[1]PWS Information'!$E$10="CWS",P2268="Non-Lead", I2268="Non-Lead - Copper", R2268="Yes", K2268="Unknown")),
(AND('[1]PWS Information'!$E$10="CWS",P2268="Non-Lead", M2268="Non-Lead - Copper", R2268="Yes", N2268="Between 1989 and 2014")),
(AND('[1]PWS Information'!$E$10="CWS",P2268="Non-Lead", M2268="Non-Lead - Copper", R2268="Yes", N2268="After 2014")),
(AND('[1]PWS Information'!$E$10="CWS",P2268="Non-Lead", M2268="Non-Lead - Copper", R2268="Yes", N2268="Unknown")),
(AND('[1]PWS Information'!$E$10="CWS",P2268="Unknown")),
(AND('[1]PWS Information'!$E$10="NTNC",P2268="Unknown")))),"Tier 5",
"")))))</f>
        <v>Tier 5</v>
      </c>
      <c r="Y2268" s="50"/>
      <c r="Z2268" s="50"/>
    </row>
    <row r="2269" spans="1:26" ht="30" x14ac:dyDescent="0.25">
      <c r="A2269" s="39">
        <v>1086</v>
      </c>
      <c r="B2269" s="40">
        <v>115</v>
      </c>
      <c r="C2269" s="41" t="s">
        <v>585</v>
      </c>
      <c r="D2269" s="41" t="s">
        <v>112</v>
      </c>
      <c r="E2269" s="41">
        <v>75153</v>
      </c>
      <c r="F2269" s="42"/>
      <c r="G2269" s="43"/>
      <c r="H2269" s="44"/>
      <c r="I2269" s="45" t="s">
        <v>47</v>
      </c>
      <c r="J2269" s="46" t="s">
        <v>37</v>
      </c>
      <c r="K2269" s="42" t="s">
        <v>40</v>
      </c>
      <c r="L2269" s="49"/>
      <c r="M2269" s="45" t="s">
        <v>47</v>
      </c>
      <c r="N2269" s="46" t="s">
        <v>40</v>
      </c>
      <c r="O2269" s="49"/>
      <c r="P2269" s="36" t="str">
        <f t="shared" si="35"/>
        <v>Non-Lead</v>
      </c>
      <c r="Q2269" s="39" t="s">
        <v>37</v>
      </c>
      <c r="R2269" s="39" t="s">
        <v>37</v>
      </c>
      <c r="S2269" s="39"/>
      <c r="T2269" s="50" t="s">
        <v>36</v>
      </c>
      <c r="U2269" s="50" t="s">
        <v>37</v>
      </c>
      <c r="V2269" s="50" t="s">
        <v>37</v>
      </c>
      <c r="W2269" s="50" t="s">
        <v>37</v>
      </c>
      <c r="X2269" s="51" t="str">
        <f>IF((OR((AND('[1]PWS Information'!$E$10="CWS",T2269="Single Family Residence",P2269="Lead")),
(AND('[1]PWS Information'!$E$10="CWS",T2269="Multiple Family Residence",'[1]PWS Information'!$E$11="Yes",P2269="Lead")),
(AND('[1]PWS Information'!$E$10="NTNC",P2269="Lead")))),"Tier 1",
IF((OR((AND('[1]PWS Information'!$E$10="CWS",T2269="Multiple Family Residence",'[1]PWS Information'!$E$11="No",P2269="Lead")),
(AND('[1]PWS Information'!$E$10="CWS",T2269="Other",P2269="Lead")),
(AND('[1]PWS Information'!$E$10="CWS",T2269="Building",P2269="Lead")))),"Tier 2",
IF((OR((AND('[1]PWS Information'!$E$10="CWS",T2269="Single Family Residence",P2269="Galvanized Requiring Replacement")),
(AND('[1]PWS Information'!$E$10="CWS",T2269="Single Family Residence",P2269="Galvanized Requiring Replacement",Q2269="Yes")),
(AND('[1]PWS Information'!$E$10="NTNC",P2269="Galvanized Requiring Replacement")),
(AND('[1]PWS Information'!$E$10="NTNC",T2269="Single Family Residence",Q2269="Yes")))),"Tier 3",
IF((OR((AND('[1]PWS Information'!$E$10="CWS",T2269="Single Family Residence",R2269="Yes",P2269="Non-Lead", I2269="Non-Lead - Copper",K2269="Before 1989")),
(AND('[1]PWS Information'!$E$10="CWS",T2269="Single Family Residence",R2269="Yes",P2269="Non-Lead", M2269="Non-Lead - Copper",N2269="Before 1989")))),"Tier 4",
IF((OR((AND('[1]PWS Information'!$E$10="NTNC",P2269="Non-Lead")),
(AND('[1]PWS Information'!$E$10="CWS",P2269="Non-Lead",R2269="")),
(AND('[1]PWS Information'!$E$10="CWS",P2269="Non-Lead",R2269="No")),
(AND('[1]PWS Information'!$E$10="CWS",P2269="Non-Lead",R2269="Don't Know")),
(AND('[1]PWS Information'!$E$10="CWS",P2269="Non-Lead", I2269="Non-Lead - Copper", R2269="Yes", K2269="Between 1989 and 2014")),
(AND('[1]PWS Information'!$E$10="CWS",P2269="Non-Lead", I2269="Non-Lead - Copper", R2269="Yes", K2269="After 2014")),
(AND('[1]PWS Information'!$E$10="CWS",P2269="Non-Lead", I2269="Non-Lead - Copper", R2269="Yes", K2269="Unknown")),
(AND('[1]PWS Information'!$E$10="CWS",P2269="Non-Lead", M2269="Non-Lead - Copper", R2269="Yes", N2269="Between 1989 and 2014")),
(AND('[1]PWS Information'!$E$10="CWS",P2269="Non-Lead", M2269="Non-Lead - Copper", R2269="Yes", N2269="After 2014")),
(AND('[1]PWS Information'!$E$10="CWS",P2269="Non-Lead", M2269="Non-Lead - Copper", R2269="Yes", N2269="Unknown")),
(AND('[1]PWS Information'!$E$10="CWS",P2269="Unknown")),
(AND('[1]PWS Information'!$E$10="NTNC",P2269="Unknown")))),"Tier 5",
"")))))</f>
        <v>Tier 5</v>
      </c>
      <c r="Y2269" s="50"/>
      <c r="Z2269" s="50"/>
    </row>
    <row r="2270" spans="1:26" ht="30" x14ac:dyDescent="0.25">
      <c r="A2270" s="39">
        <v>1848</v>
      </c>
      <c r="B2270" s="40"/>
      <c r="C2270" s="41" t="s">
        <v>586</v>
      </c>
      <c r="D2270" s="41" t="s">
        <v>545</v>
      </c>
      <c r="E2270" s="41">
        <v>75144</v>
      </c>
      <c r="F2270" s="42"/>
      <c r="G2270" s="43"/>
      <c r="H2270" s="44"/>
      <c r="I2270" s="45" t="s">
        <v>47</v>
      </c>
      <c r="J2270" s="46" t="s">
        <v>37</v>
      </c>
      <c r="K2270" s="42" t="s">
        <v>40</v>
      </c>
      <c r="L2270" s="49"/>
      <c r="M2270" s="45" t="s">
        <v>54</v>
      </c>
      <c r="N2270" s="46" t="s">
        <v>40</v>
      </c>
      <c r="O2270" s="49"/>
      <c r="P2270" s="36" t="str">
        <f t="shared" si="35"/>
        <v>Non-Lead</v>
      </c>
      <c r="Q2270" s="39" t="s">
        <v>37</v>
      </c>
      <c r="R2270" s="39" t="s">
        <v>37</v>
      </c>
      <c r="S2270" s="39"/>
      <c r="T2270" s="50" t="s">
        <v>36</v>
      </c>
      <c r="U2270" s="50" t="s">
        <v>37</v>
      </c>
      <c r="V2270" s="50" t="s">
        <v>37</v>
      </c>
      <c r="W2270" s="50" t="s">
        <v>37</v>
      </c>
      <c r="X2270" s="51" t="str">
        <f>IF((OR((AND('[1]PWS Information'!$E$10="CWS",T2270="Single Family Residence",P2270="Lead")),
(AND('[1]PWS Information'!$E$10="CWS",T2270="Multiple Family Residence",'[1]PWS Information'!$E$11="Yes",P2270="Lead")),
(AND('[1]PWS Information'!$E$10="NTNC",P2270="Lead")))),"Tier 1",
IF((OR((AND('[1]PWS Information'!$E$10="CWS",T2270="Multiple Family Residence",'[1]PWS Information'!$E$11="No",P2270="Lead")),
(AND('[1]PWS Information'!$E$10="CWS",T2270="Other",P2270="Lead")),
(AND('[1]PWS Information'!$E$10="CWS",T2270="Building",P2270="Lead")))),"Tier 2",
IF((OR((AND('[1]PWS Information'!$E$10="CWS",T2270="Single Family Residence",P2270="Galvanized Requiring Replacement")),
(AND('[1]PWS Information'!$E$10="CWS",T2270="Single Family Residence",P2270="Galvanized Requiring Replacement",Q2270="Yes")),
(AND('[1]PWS Information'!$E$10="NTNC",P2270="Galvanized Requiring Replacement")),
(AND('[1]PWS Information'!$E$10="NTNC",T2270="Single Family Residence",Q2270="Yes")))),"Tier 3",
IF((OR((AND('[1]PWS Information'!$E$10="CWS",T2270="Single Family Residence",R2270="Yes",P2270="Non-Lead", I2270="Non-Lead - Copper",K2270="Before 1989")),
(AND('[1]PWS Information'!$E$10="CWS",T2270="Single Family Residence",R2270="Yes",P2270="Non-Lead", M2270="Non-Lead - Copper",N2270="Before 1989")))),"Tier 4",
IF((OR((AND('[1]PWS Information'!$E$10="NTNC",P2270="Non-Lead")),
(AND('[1]PWS Information'!$E$10="CWS",P2270="Non-Lead",R2270="")),
(AND('[1]PWS Information'!$E$10="CWS",P2270="Non-Lead",R2270="No")),
(AND('[1]PWS Information'!$E$10="CWS",P2270="Non-Lead",R2270="Don't Know")),
(AND('[1]PWS Information'!$E$10="CWS",P2270="Non-Lead", I2270="Non-Lead - Copper", R2270="Yes", K2270="Between 1989 and 2014")),
(AND('[1]PWS Information'!$E$10="CWS",P2270="Non-Lead", I2270="Non-Lead - Copper", R2270="Yes", K2270="After 2014")),
(AND('[1]PWS Information'!$E$10="CWS",P2270="Non-Lead", I2270="Non-Lead - Copper", R2270="Yes", K2270="Unknown")),
(AND('[1]PWS Information'!$E$10="CWS",P2270="Non-Lead", M2270="Non-Lead - Copper", R2270="Yes", N2270="Between 1989 and 2014")),
(AND('[1]PWS Information'!$E$10="CWS",P2270="Non-Lead", M2270="Non-Lead - Copper", R2270="Yes", N2270="After 2014")),
(AND('[1]PWS Information'!$E$10="CWS",P2270="Non-Lead", M2270="Non-Lead - Copper", R2270="Yes", N2270="Unknown")),
(AND('[1]PWS Information'!$E$10="CWS",P2270="Unknown")),
(AND('[1]PWS Information'!$E$10="NTNC",P2270="Unknown")))),"Tier 5",
"")))))</f>
        <v>Tier 5</v>
      </c>
      <c r="Y2270" s="50"/>
      <c r="Z2270" s="50"/>
    </row>
    <row r="2271" spans="1:26" x14ac:dyDescent="0.25">
      <c r="A2271" s="39">
        <v>1999</v>
      </c>
      <c r="B2271" s="40">
        <v>130</v>
      </c>
      <c r="C2271" s="41" t="s">
        <v>565</v>
      </c>
      <c r="D2271" s="41" t="s">
        <v>545</v>
      </c>
      <c r="E2271" s="41">
        <v>75144</v>
      </c>
      <c r="F2271" s="42"/>
      <c r="G2271" s="43"/>
      <c r="H2271" s="44"/>
      <c r="I2271" s="45" t="s">
        <v>47</v>
      </c>
      <c r="J2271" s="46" t="s">
        <v>37</v>
      </c>
      <c r="K2271" s="42" t="s">
        <v>49</v>
      </c>
      <c r="L2271" s="49"/>
      <c r="M2271" s="45" t="s">
        <v>54</v>
      </c>
      <c r="N2271" s="46" t="s">
        <v>41</v>
      </c>
      <c r="O2271" s="49"/>
      <c r="P2271" s="36" t="str">
        <f t="shared" si="35"/>
        <v>Non-Lead</v>
      </c>
      <c r="Q2271" s="39" t="s">
        <v>37</v>
      </c>
      <c r="R2271" s="39" t="s">
        <v>37</v>
      </c>
      <c r="S2271" s="39"/>
      <c r="T2271" s="50" t="s">
        <v>36</v>
      </c>
      <c r="U2271" s="50" t="s">
        <v>37</v>
      </c>
      <c r="V2271" s="50" t="s">
        <v>37</v>
      </c>
      <c r="W2271" s="50" t="s">
        <v>37</v>
      </c>
      <c r="X2271" s="51" t="str">
        <f>IF((OR((AND('[1]PWS Information'!$E$10="CWS",T2271="Single Family Residence",P2271="Lead")),
(AND('[1]PWS Information'!$E$10="CWS",T2271="Multiple Family Residence",'[1]PWS Information'!$E$11="Yes",P2271="Lead")),
(AND('[1]PWS Information'!$E$10="NTNC",P2271="Lead")))),"Tier 1",
IF((OR((AND('[1]PWS Information'!$E$10="CWS",T2271="Multiple Family Residence",'[1]PWS Information'!$E$11="No",P2271="Lead")),
(AND('[1]PWS Information'!$E$10="CWS",T2271="Other",P2271="Lead")),
(AND('[1]PWS Information'!$E$10="CWS",T2271="Building",P2271="Lead")))),"Tier 2",
IF((OR((AND('[1]PWS Information'!$E$10="CWS",T2271="Single Family Residence",P2271="Galvanized Requiring Replacement")),
(AND('[1]PWS Information'!$E$10="CWS",T2271="Single Family Residence",P2271="Galvanized Requiring Replacement",Q2271="Yes")),
(AND('[1]PWS Information'!$E$10="NTNC",P2271="Galvanized Requiring Replacement")),
(AND('[1]PWS Information'!$E$10="NTNC",T2271="Single Family Residence",Q2271="Yes")))),"Tier 3",
IF((OR((AND('[1]PWS Information'!$E$10="CWS",T2271="Single Family Residence",R2271="Yes",P2271="Non-Lead", I2271="Non-Lead - Copper",K2271="Before 1989")),
(AND('[1]PWS Information'!$E$10="CWS",T2271="Single Family Residence",R2271="Yes",P2271="Non-Lead", M2271="Non-Lead - Copper",N2271="Before 1989")))),"Tier 4",
IF((OR((AND('[1]PWS Information'!$E$10="NTNC",P2271="Non-Lead")),
(AND('[1]PWS Information'!$E$10="CWS",P2271="Non-Lead",R2271="")),
(AND('[1]PWS Information'!$E$10="CWS",P2271="Non-Lead",R2271="No")),
(AND('[1]PWS Information'!$E$10="CWS",P2271="Non-Lead",R2271="Don't Know")),
(AND('[1]PWS Information'!$E$10="CWS",P2271="Non-Lead", I2271="Non-Lead - Copper", R2271="Yes", K2271="Between 1989 and 2014")),
(AND('[1]PWS Information'!$E$10="CWS",P2271="Non-Lead", I2271="Non-Lead - Copper", R2271="Yes", K2271="After 2014")),
(AND('[1]PWS Information'!$E$10="CWS",P2271="Non-Lead", I2271="Non-Lead - Copper", R2271="Yes", K2271="Unknown")),
(AND('[1]PWS Information'!$E$10="CWS",P2271="Non-Lead", M2271="Non-Lead - Copper", R2271="Yes", N2271="Between 1989 and 2014")),
(AND('[1]PWS Information'!$E$10="CWS",P2271="Non-Lead", M2271="Non-Lead - Copper", R2271="Yes", N2271="After 2014")),
(AND('[1]PWS Information'!$E$10="CWS",P2271="Non-Lead", M2271="Non-Lead - Copper", R2271="Yes", N2271="Unknown")),
(AND('[1]PWS Information'!$E$10="CWS",P2271="Unknown")),
(AND('[1]PWS Information'!$E$10="NTNC",P2271="Unknown")))),"Tier 5",
"")))))</f>
        <v>Tier 5</v>
      </c>
      <c r="Y2271" s="50"/>
      <c r="Z2271" s="50"/>
    </row>
    <row r="2272" spans="1:26" x14ac:dyDescent="0.25">
      <c r="A2272" s="39">
        <v>2312</v>
      </c>
      <c r="B2272" s="40"/>
      <c r="C2272" s="41" t="s">
        <v>587</v>
      </c>
      <c r="D2272" s="41" t="s">
        <v>112</v>
      </c>
      <c r="E2272" s="41">
        <v>75153</v>
      </c>
      <c r="F2272" s="42"/>
      <c r="G2272" s="43"/>
      <c r="H2272" s="44"/>
      <c r="I2272" s="45" t="s">
        <v>47</v>
      </c>
      <c r="J2272" s="46" t="s">
        <v>37</v>
      </c>
      <c r="K2272" s="42" t="s">
        <v>41</v>
      </c>
      <c r="L2272" s="49"/>
      <c r="M2272" s="45" t="s">
        <v>47</v>
      </c>
      <c r="N2272" s="46" t="s">
        <v>41</v>
      </c>
      <c r="O2272" s="49"/>
      <c r="P2272" s="36" t="str">
        <f t="shared" si="35"/>
        <v>Non-Lead</v>
      </c>
      <c r="Q2272" s="39" t="s">
        <v>37</v>
      </c>
      <c r="R2272" s="39" t="s">
        <v>37</v>
      </c>
      <c r="S2272" s="39"/>
      <c r="T2272" s="50" t="s">
        <v>52</v>
      </c>
      <c r="U2272" s="50" t="s">
        <v>37</v>
      </c>
      <c r="V2272" s="50" t="s">
        <v>37</v>
      </c>
      <c r="W2272" s="50" t="s">
        <v>37</v>
      </c>
      <c r="X2272" s="51" t="str">
        <f>IF((OR((AND('[1]PWS Information'!$E$10="CWS",T2272="Single Family Residence",P2272="Lead")),
(AND('[1]PWS Information'!$E$10="CWS",T2272="Multiple Family Residence",'[1]PWS Information'!$E$11="Yes",P2272="Lead")),
(AND('[1]PWS Information'!$E$10="NTNC",P2272="Lead")))),"Tier 1",
IF((OR((AND('[1]PWS Information'!$E$10="CWS",T2272="Multiple Family Residence",'[1]PWS Information'!$E$11="No",P2272="Lead")),
(AND('[1]PWS Information'!$E$10="CWS",T2272="Other",P2272="Lead")),
(AND('[1]PWS Information'!$E$10="CWS",T2272="Building",P2272="Lead")))),"Tier 2",
IF((OR((AND('[1]PWS Information'!$E$10="CWS",T2272="Single Family Residence",P2272="Galvanized Requiring Replacement")),
(AND('[1]PWS Information'!$E$10="CWS",T2272="Single Family Residence",P2272="Galvanized Requiring Replacement",Q2272="Yes")),
(AND('[1]PWS Information'!$E$10="NTNC",P2272="Galvanized Requiring Replacement")),
(AND('[1]PWS Information'!$E$10="NTNC",T2272="Single Family Residence",Q2272="Yes")))),"Tier 3",
IF((OR((AND('[1]PWS Information'!$E$10="CWS",T2272="Single Family Residence",R2272="Yes",P2272="Non-Lead", I2272="Non-Lead - Copper",K2272="Before 1989")),
(AND('[1]PWS Information'!$E$10="CWS",T2272="Single Family Residence",R2272="Yes",P2272="Non-Lead", M2272="Non-Lead - Copper",N2272="Before 1989")))),"Tier 4",
IF((OR((AND('[1]PWS Information'!$E$10="NTNC",P2272="Non-Lead")),
(AND('[1]PWS Information'!$E$10="CWS",P2272="Non-Lead",R2272="")),
(AND('[1]PWS Information'!$E$10="CWS",P2272="Non-Lead",R2272="No")),
(AND('[1]PWS Information'!$E$10="CWS",P2272="Non-Lead",R2272="Don't Know")),
(AND('[1]PWS Information'!$E$10="CWS",P2272="Non-Lead", I2272="Non-Lead - Copper", R2272="Yes", K2272="Between 1989 and 2014")),
(AND('[1]PWS Information'!$E$10="CWS",P2272="Non-Lead", I2272="Non-Lead - Copper", R2272="Yes", K2272="After 2014")),
(AND('[1]PWS Information'!$E$10="CWS",P2272="Non-Lead", I2272="Non-Lead - Copper", R2272="Yes", K2272="Unknown")),
(AND('[1]PWS Information'!$E$10="CWS",P2272="Non-Lead", M2272="Non-Lead - Copper", R2272="Yes", N2272="Between 1989 and 2014")),
(AND('[1]PWS Information'!$E$10="CWS",P2272="Non-Lead", M2272="Non-Lead - Copper", R2272="Yes", N2272="After 2014")),
(AND('[1]PWS Information'!$E$10="CWS",P2272="Non-Lead", M2272="Non-Lead - Copper", R2272="Yes", N2272="Unknown")),
(AND('[1]PWS Information'!$E$10="CWS",P2272="Unknown")),
(AND('[1]PWS Information'!$E$10="NTNC",P2272="Unknown")))),"Tier 5",
"")))))</f>
        <v>Tier 5</v>
      </c>
      <c r="Y2272" s="50"/>
      <c r="Z2272" s="50"/>
    </row>
    <row r="2273" spans="1:26" x14ac:dyDescent="0.25">
      <c r="A2273" s="39">
        <v>2172</v>
      </c>
      <c r="B2273" s="40"/>
      <c r="C2273" s="41" t="s">
        <v>588</v>
      </c>
      <c r="D2273" s="41" t="s">
        <v>589</v>
      </c>
      <c r="E2273" s="41">
        <v>75155</v>
      </c>
      <c r="F2273" s="42"/>
      <c r="G2273" s="43"/>
      <c r="H2273" s="44"/>
      <c r="I2273" s="45" t="s">
        <v>47</v>
      </c>
      <c r="J2273" s="46" t="s">
        <v>37</v>
      </c>
      <c r="K2273" s="42" t="s">
        <v>41</v>
      </c>
      <c r="L2273" s="49"/>
      <c r="M2273" s="45" t="s">
        <v>54</v>
      </c>
      <c r="N2273" s="46" t="s">
        <v>49</v>
      </c>
      <c r="O2273" s="49"/>
      <c r="P2273" s="36" t="str">
        <f t="shared" si="35"/>
        <v>Non-Lead</v>
      </c>
      <c r="Q2273" s="39" t="s">
        <v>46</v>
      </c>
      <c r="R2273" s="39" t="s">
        <v>46</v>
      </c>
      <c r="S2273" s="39"/>
      <c r="T2273" s="50" t="s">
        <v>52</v>
      </c>
      <c r="U2273" s="50" t="s">
        <v>37</v>
      </c>
      <c r="V2273" s="50" t="s">
        <v>37</v>
      </c>
      <c r="W2273" s="50" t="s">
        <v>37</v>
      </c>
      <c r="X2273" s="51" t="str">
        <f>IF((OR((AND('[1]PWS Information'!$E$10="CWS",T2273="Single Family Residence",P2273="Lead")),
(AND('[1]PWS Information'!$E$10="CWS",T2273="Multiple Family Residence",'[1]PWS Information'!$E$11="Yes",P2273="Lead")),
(AND('[1]PWS Information'!$E$10="NTNC",P2273="Lead")))),"Tier 1",
IF((OR((AND('[1]PWS Information'!$E$10="CWS",T2273="Multiple Family Residence",'[1]PWS Information'!$E$11="No",P2273="Lead")),
(AND('[1]PWS Information'!$E$10="CWS",T2273="Other",P2273="Lead")),
(AND('[1]PWS Information'!$E$10="CWS",T2273="Building",P2273="Lead")))),"Tier 2",
IF((OR((AND('[1]PWS Information'!$E$10="CWS",T2273="Single Family Residence",P2273="Galvanized Requiring Replacement")),
(AND('[1]PWS Information'!$E$10="CWS",T2273="Single Family Residence",P2273="Galvanized Requiring Replacement",Q2273="Yes")),
(AND('[1]PWS Information'!$E$10="NTNC",P2273="Galvanized Requiring Replacement")),
(AND('[1]PWS Information'!$E$10="NTNC",T2273="Single Family Residence",Q2273="Yes")))),"Tier 3",
IF((OR((AND('[1]PWS Information'!$E$10="CWS",T2273="Single Family Residence",R2273="Yes",P2273="Non-Lead", I2273="Non-Lead - Copper",K2273="Before 1989")),
(AND('[1]PWS Information'!$E$10="CWS",T2273="Single Family Residence",R2273="Yes",P2273="Non-Lead", M2273="Non-Lead - Copper",N2273="Before 1989")))),"Tier 4",
IF((OR((AND('[1]PWS Information'!$E$10="NTNC",P2273="Non-Lead")),
(AND('[1]PWS Information'!$E$10="CWS",P2273="Non-Lead",R2273="")),
(AND('[1]PWS Information'!$E$10="CWS",P2273="Non-Lead",R2273="No")),
(AND('[1]PWS Information'!$E$10="CWS",P2273="Non-Lead",R2273="Don't Know")),
(AND('[1]PWS Information'!$E$10="CWS",P2273="Non-Lead", I2273="Non-Lead - Copper", R2273="Yes", K2273="Between 1989 and 2014")),
(AND('[1]PWS Information'!$E$10="CWS",P2273="Non-Lead", I2273="Non-Lead - Copper", R2273="Yes", K2273="After 2014")),
(AND('[1]PWS Information'!$E$10="CWS",P2273="Non-Lead", I2273="Non-Lead - Copper", R2273="Yes", K2273="Unknown")),
(AND('[1]PWS Information'!$E$10="CWS",P2273="Non-Lead", M2273="Non-Lead - Copper", R2273="Yes", N2273="Between 1989 and 2014")),
(AND('[1]PWS Information'!$E$10="CWS",P2273="Non-Lead", M2273="Non-Lead - Copper", R2273="Yes", N2273="After 2014")),
(AND('[1]PWS Information'!$E$10="CWS",P2273="Non-Lead", M2273="Non-Lead - Copper", R2273="Yes", N2273="Unknown")),
(AND('[1]PWS Information'!$E$10="CWS",P2273="Unknown")),
(AND('[1]PWS Information'!$E$10="NTNC",P2273="Unknown")))),"Tier 5",
"")))))</f>
        <v>Tier 5</v>
      </c>
      <c r="Y2273" s="50"/>
      <c r="Z2273" s="50"/>
    </row>
    <row r="2274" spans="1:26" x14ac:dyDescent="0.25">
      <c r="A2274" s="39">
        <v>2254</v>
      </c>
      <c r="B2274" s="40">
        <v>320</v>
      </c>
      <c r="C2274" s="41" t="s">
        <v>590</v>
      </c>
      <c r="D2274" s="41" t="s">
        <v>545</v>
      </c>
      <c r="E2274" s="41">
        <v>75144</v>
      </c>
      <c r="F2274" s="42"/>
      <c r="G2274" s="43"/>
      <c r="H2274" s="44"/>
      <c r="I2274" s="45" t="s">
        <v>47</v>
      </c>
      <c r="J2274" s="46" t="s">
        <v>37</v>
      </c>
      <c r="K2274" s="42" t="s">
        <v>41</v>
      </c>
      <c r="L2274" s="49"/>
      <c r="M2274" s="45" t="s">
        <v>54</v>
      </c>
      <c r="N2274" s="46" t="s">
        <v>49</v>
      </c>
      <c r="O2274" s="49"/>
      <c r="P2274" s="36" t="str">
        <f t="shared" si="35"/>
        <v>Non-Lead</v>
      </c>
      <c r="Q2274" s="39" t="s">
        <v>46</v>
      </c>
      <c r="R2274" s="39" t="s">
        <v>46</v>
      </c>
      <c r="S2274" s="39"/>
      <c r="T2274" s="50" t="s">
        <v>52</v>
      </c>
      <c r="U2274" s="50" t="s">
        <v>37</v>
      </c>
      <c r="V2274" s="50" t="s">
        <v>37</v>
      </c>
      <c r="W2274" s="50" t="s">
        <v>37</v>
      </c>
      <c r="X2274" s="51" t="str">
        <f>IF((OR((AND('[1]PWS Information'!$E$10="CWS",T2274="Single Family Residence",P2274="Lead")),
(AND('[1]PWS Information'!$E$10="CWS",T2274="Multiple Family Residence",'[1]PWS Information'!$E$11="Yes",P2274="Lead")),
(AND('[1]PWS Information'!$E$10="NTNC",P2274="Lead")))),"Tier 1",
IF((OR((AND('[1]PWS Information'!$E$10="CWS",T2274="Multiple Family Residence",'[1]PWS Information'!$E$11="No",P2274="Lead")),
(AND('[1]PWS Information'!$E$10="CWS",T2274="Other",P2274="Lead")),
(AND('[1]PWS Information'!$E$10="CWS",T2274="Building",P2274="Lead")))),"Tier 2",
IF((OR((AND('[1]PWS Information'!$E$10="CWS",T2274="Single Family Residence",P2274="Galvanized Requiring Replacement")),
(AND('[1]PWS Information'!$E$10="CWS",T2274="Single Family Residence",P2274="Galvanized Requiring Replacement",Q2274="Yes")),
(AND('[1]PWS Information'!$E$10="NTNC",P2274="Galvanized Requiring Replacement")),
(AND('[1]PWS Information'!$E$10="NTNC",T2274="Single Family Residence",Q2274="Yes")))),"Tier 3",
IF((OR((AND('[1]PWS Information'!$E$10="CWS",T2274="Single Family Residence",R2274="Yes",P2274="Non-Lead", I2274="Non-Lead - Copper",K2274="Before 1989")),
(AND('[1]PWS Information'!$E$10="CWS",T2274="Single Family Residence",R2274="Yes",P2274="Non-Lead", M2274="Non-Lead - Copper",N2274="Before 1989")))),"Tier 4",
IF((OR((AND('[1]PWS Information'!$E$10="NTNC",P2274="Non-Lead")),
(AND('[1]PWS Information'!$E$10="CWS",P2274="Non-Lead",R2274="")),
(AND('[1]PWS Information'!$E$10="CWS",P2274="Non-Lead",R2274="No")),
(AND('[1]PWS Information'!$E$10="CWS",P2274="Non-Lead",R2274="Don't Know")),
(AND('[1]PWS Information'!$E$10="CWS",P2274="Non-Lead", I2274="Non-Lead - Copper", R2274="Yes", K2274="Between 1989 and 2014")),
(AND('[1]PWS Information'!$E$10="CWS",P2274="Non-Lead", I2274="Non-Lead - Copper", R2274="Yes", K2274="After 2014")),
(AND('[1]PWS Information'!$E$10="CWS",P2274="Non-Lead", I2274="Non-Lead - Copper", R2274="Yes", K2274="Unknown")),
(AND('[1]PWS Information'!$E$10="CWS",P2274="Non-Lead", M2274="Non-Lead - Copper", R2274="Yes", N2274="Between 1989 and 2014")),
(AND('[1]PWS Information'!$E$10="CWS",P2274="Non-Lead", M2274="Non-Lead - Copper", R2274="Yes", N2274="After 2014")),
(AND('[1]PWS Information'!$E$10="CWS",P2274="Non-Lead", M2274="Non-Lead - Copper", R2274="Yes", N2274="Unknown")),
(AND('[1]PWS Information'!$E$10="CWS",P2274="Unknown")),
(AND('[1]PWS Information'!$E$10="NTNC",P2274="Unknown")))),"Tier 5",
"")))))</f>
        <v>Tier 5</v>
      </c>
      <c r="Y2274" s="50"/>
      <c r="Z2274" s="50"/>
    </row>
    <row r="2275" spans="1:26" x14ac:dyDescent="0.25">
      <c r="A2275" s="39"/>
      <c r="B2275" s="40"/>
      <c r="C2275" s="41"/>
      <c r="D2275" s="41"/>
      <c r="E2275" s="41"/>
      <c r="F2275" s="42"/>
      <c r="G2275" s="43"/>
      <c r="H2275" s="44"/>
      <c r="I2275" s="45"/>
      <c r="J2275" s="46"/>
      <c r="K2275" s="42"/>
      <c r="L2275" s="49"/>
      <c r="M2275" s="45"/>
      <c r="N2275" s="46"/>
      <c r="O2275" s="49"/>
      <c r="P2275" s="36" t="str">
        <f t="shared" si="35"/>
        <v/>
      </c>
      <c r="Q2275" s="39"/>
      <c r="R2275" s="39"/>
      <c r="S2275" s="39"/>
      <c r="T2275" s="50"/>
      <c r="U2275" s="50"/>
      <c r="V2275" s="50"/>
      <c r="W2275" s="50"/>
      <c r="X2275" s="51" t="str">
        <f>IF((OR((AND('[1]PWS Information'!$E$10="CWS",T2275="Single Family Residence",P2275="Lead")),
(AND('[1]PWS Information'!$E$10="CWS",T2275="Multiple Family Residence",'[1]PWS Information'!$E$11="Yes",P2275="Lead")),
(AND('[1]PWS Information'!$E$10="NTNC",P2275="Lead")))),"Tier 1",
IF((OR((AND('[1]PWS Information'!$E$10="CWS",T2275="Multiple Family Residence",'[1]PWS Information'!$E$11="No",P2275="Lead")),
(AND('[1]PWS Information'!$E$10="CWS",T2275="Other",P2275="Lead")),
(AND('[1]PWS Information'!$E$10="CWS",T2275="Building",P2275="Lead")))),"Tier 2",
IF((OR((AND('[1]PWS Information'!$E$10="CWS",T2275="Single Family Residence",P2275="Galvanized Requiring Replacement")),
(AND('[1]PWS Information'!$E$10="CWS",T2275="Single Family Residence",P2275="Galvanized Requiring Replacement",Q2275="Yes")),
(AND('[1]PWS Information'!$E$10="NTNC",P2275="Galvanized Requiring Replacement")),
(AND('[1]PWS Information'!$E$10="NTNC",T2275="Single Family Residence",Q2275="Yes")))),"Tier 3",
IF((OR((AND('[1]PWS Information'!$E$10="CWS",T2275="Single Family Residence",R2275="Yes",P2275="Non-Lead", I2275="Non-Lead - Copper",K2275="Before 1989")),
(AND('[1]PWS Information'!$E$10="CWS",T2275="Single Family Residence",R2275="Yes",P2275="Non-Lead", M2275="Non-Lead - Copper",N2275="Before 1989")))),"Tier 4",
IF((OR((AND('[1]PWS Information'!$E$10="NTNC",P2275="Non-Lead")),
(AND('[1]PWS Information'!$E$10="CWS",P2275="Non-Lead",R2275="")),
(AND('[1]PWS Information'!$E$10="CWS",P2275="Non-Lead",R2275="No")),
(AND('[1]PWS Information'!$E$10="CWS",P2275="Non-Lead",R2275="Don't Know")),
(AND('[1]PWS Information'!$E$10="CWS",P2275="Non-Lead", I2275="Non-Lead - Copper", R2275="Yes", K2275="Between 1989 and 2014")),
(AND('[1]PWS Information'!$E$10="CWS",P2275="Non-Lead", I2275="Non-Lead - Copper", R2275="Yes", K2275="After 2014")),
(AND('[1]PWS Information'!$E$10="CWS",P2275="Non-Lead", I2275="Non-Lead - Copper", R2275="Yes", K2275="Unknown")),
(AND('[1]PWS Information'!$E$10="CWS",P2275="Non-Lead", M2275="Non-Lead - Copper", R2275="Yes", N2275="Between 1989 and 2014")),
(AND('[1]PWS Information'!$E$10="CWS",P2275="Non-Lead", M2275="Non-Lead - Copper", R2275="Yes", N2275="After 2014")),
(AND('[1]PWS Information'!$E$10="CWS",P2275="Non-Lead", M2275="Non-Lead - Copper", R2275="Yes", N2275="Unknown")),
(AND('[1]PWS Information'!$E$10="CWS",P2275="Unknown")),
(AND('[1]PWS Information'!$E$10="NTNC",P2275="Unknown")))),"Tier 5",
"")))))</f>
        <v/>
      </c>
      <c r="Y2275" s="50"/>
      <c r="Z2275" s="50"/>
    </row>
    <row r="2276" spans="1:26" ht="30" x14ac:dyDescent="0.25">
      <c r="A2276" s="39">
        <v>305</v>
      </c>
      <c r="B2276" s="40">
        <v>1095</v>
      </c>
      <c r="C2276" s="41" t="s">
        <v>591</v>
      </c>
      <c r="D2276" s="41" t="s">
        <v>112</v>
      </c>
      <c r="E2276" s="41">
        <v>75153</v>
      </c>
      <c r="F2276" s="42"/>
      <c r="G2276" s="43"/>
      <c r="H2276" s="44"/>
      <c r="I2276" s="45" t="s">
        <v>47</v>
      </c>
      <c r="J2276" s="46" t="s">
        <v>37</v>
      </c>
      <c r="K2276" s="42" t="s">
        <v>49</v>
      </c>
      <c r="L2276" s="49"/>
      <c r="M2276" s="45" t="s">
        <v>59</v>
      </c>
      <c r="N2276" s="46" t="s">
        <v>49</v>
      </c>
      <c r="O2276" s="49"/>
      <c r="P2276" s="36" t="str">
        <f t="shared" si="35"/>
        <v>Unknown</v>
      </c>
      <c r="Q2276" s="39" t="s">
        <v>46</v>
      </c>
      <c r="R2276" s="39" t="s">
        <v>46</v>
      </c>
      <c r="S2276" s="39"/>
      <c r="T2276" s="50" t="s">
        <v>52</v>
      </c>
      <c r="U2276" s="50" t="s">
        <v>37</v>
      </c>
      <c r="V2276" s="50" t="s">
        <v>49</v>
      </c>
      <c r="W2276" s="50" t="s">
        <v>37</v>
      </c>
      <c r="X2276" s="51" t="str">
        <f>IF((OR((AND('[1]PWS Information'!$E$10="CWS",T2276="Single Family Residence",P2276="Lead")),
(AND('[1]PWS Information'!$E$10="CWS",T2276="Multiple Family Residence",'[1]PWS Information'!$E$11="Yes",P2276="Lead")),
(AND('[1]PWS Information'!$E$10="NTNC",P2276="Lead")))),"Tier 1",
IF((OR((AND('[1]PWS Information'!$E$10="CWS",T2276="Multiple Family Residence",'[1]PWS Information'!$E$11="No",P2276="Lead")),
(AND('[1]PWS Information'!$E$10="CWS",T2276="Other",P2276="Lead")),
(AND('[1]PWS Information'!$E$10="CWS",T2276="Building",P2276="Lead")))),"Tier 2",
IF((OR((AND('[1]PWS Information'!$E$10="CWS",T2276="Single Family Residence",P2276="Galvanized Requiring Replacement")),
(AND('[1]PWS Information'!$E$10="CWS",T2276="Single Family Residence",P2276="Galvanized Requiring Replacement",Q2276="Yes")),
(AND('[1]PWS Information'!$E$10="NTNC",P2276="Galvanized Requiring Replacement")),
(AND('[1]PWS Information'!$E$10="NTNC",T2276="Single Family Residence",Q2276="Yes")))),"Tier 3",
IF((OR((AND('[1]PWS Information'!$E$10="CWS",T2276="Single Family Residence",R2276="Yes",P2276="Non-Lead", I2276="Non-Lead - Copper",K2276="Before 1989")),
(AND('[1]PWS Information'!$E$10="CWS",T2276="Single Family Residence",R2276="Yes",P2276="Non-Lead", M2276="Non-Lead - Copper",N2276="Before 1989")))),"Tier 4",
IF((OR((AND('[1]PWS Information'!$E$10="NTNC",P2276="Non-Lead")),
(AND('[1]PWS Information'!$E$10="CWS",P2276="Non-Lead",R2276="")),
(AND('[1]PWS Information'!$E$10="CWS",P2276="Non-Lead",R2276="No")),
(AND('[1]PWS Information'!$E$10="CWS",P2276="Non-Lead",R2276="Don't Know")),
(AND('[1]PWS Information'!$E$10="CWS",P2276="Non-Lead", I2276="Non-Lead - Copper", R2276="Yes", K2276="Between 1989 and 2014")),
(AND('[1]PWS Information'!$E$10="CWS",P2276="Non-Lead", I2276="Non-Lead - Copper", R2276="Yes", K2276="After 2014")),
(AND('[1]PWS Information'!$E$10="CWS",P2276="Non-Lead", I2276="Non-Lead - Copper", R2276="Yes", K2276="Unknown")),
(AND('[1]PWS Information'!$E$10="CWS",P2276="Non-Lead", M2276="Non-Lead - Copper", R2276="Yes", N2276="Between 1989 and 2014")),
(AND('[1]PWS Information'!$E$10="CWS",P2276="Non-Lead", M2276="Non-Lead - Copper", R2276="Yes", N2276="After 2014")),
(AND('[1]PWS Information'!$E$10="CWS",P2276="Non-Lead", M2276="Non-Lead - Copper", R2276="Yes", N2276="Unknown")),
(AND('[1]PWS Information'!$E$10="CWS",P2276="Unknown")),
(AND('[1]PWS Information'!$E$10="NTNC",P2276="Unknown")))),"Tier 5",
"")))))</f>
        <v>Tier 5</v>
      </c>
      <c r="Y2276" s="50"/>
      <c r="Z2276" s="50"/>
    </row>
    <row r="2277" spans="1:26" x14ac:dyDescent="0.25">
      <c r="A2277" s="39">
        <v>2452</v>
      </c>
      <c r="B2277" s="40">
        <v>3629</v>
      </c>
      <c r="C2277" s="41" t="s">
        <v>592</v>
      </c>
      <c r="D2277" s="41" t="s">
        <v>112</v>
      </c>
      <c r="E2277" s="41">
        <v>75153</v>
      </c>
      <c r="F2277" s="42"/>
      <c r="G2277" s="43"/>
      <c r="H2277" s="44"/>
      <c r="I2277" s="45" t="s">
        <v>47</v>
      </c>
      <c r="J2277" s="46" t="s">
        <v>37</v>
      </c>
      <c r="K2277" s="42" t="s">
        <v>41</v>
      </c>
      <c r="L2277" s="49"/>
      <c r="M2277" s="45" t="s">
        <v>47</v>
      </c>
      <c r="N2277" s="46" t="s">
        <v>41</v>
      </c>
      <c r="O2277" s="49"/>
      <c r="P2277" s="36" t="str">
        <f t="shared" si="35"/>
        <v>Non-Lead</v>
      </c>
      <c r="Q2277" s="39" t="s">
        <v>37</v>
      </c>
      <c r="R2277" s="39" t="s">
        <v>46</v>
      </c>
      <c r="S2277" s="39"/>
      <c r="T2277" s="50" t="s">
        <v>52</v>
      </c>
      <c r="U2277" s="50" t="s">
        <v>37</v>
      </c>
      <c r="V2277" s="50" t="s">
        <v>37</v>
      </c>
      <c r="W2277" s="50" t="s">
        <v>37</v>
      </c>
      <c r="X2277" s="51" t="str">
        <f>IF((OR((AND('[1]PWS Information'!$E$10="CWS",T2277="Single Family Residence",P2277="Lead")),
(AND('[1]PWS Information'!$E$10="CWS",T2277="Multiple Family Residence",'[1]PWS Information'!$E$11="Yes",P2277="Lead")),
(AND('[1]PWS Information'!$E$10="NTNC",P2277="Lead")))),"Tier 1",
IF((OR((AND('[1]PWS Information'!$E$10="CWS",T2277="Multiple Family Residence",'[1]PWS Information'!$E$11="No",P2277="Lead")),
(AND('[1]PWS Information'!$E$10="CWS",T2277="Other",P2277="Lead")),
(AND('[1]PWS Information'!$E$10="CWS",T2277="Building",P2277="Lead")))),"Tier 2",
IF((OR((AND('[1]PWS Information'!$E$10="CWS",T2277="Single Family Residence",P2277="Galvanized Requiring Replacement")),
(AND('[1]PWS Information'!$E$10="CWS",T2277="Single Family Residence",P2277="Galvanized Requiring Replacement",Q2277="Yes")),
(AND('[1]PWS Information'!$E$10="NTNC",P2277="Galvanized Requiring Replacement")),
(AND('[1]PWS Information'!$E$10="NTNC",T2277="Single Family Residence",Q2277="Yes")))),"Tier 3",
IF((OR((AND('[1]PWS Information'!$E$10="CWS",T2277="Single Family Residence",R2277="Yes",P2277="Non-Lead", I2277="Non-Lead - Copper",K2277="Before 1989")),
(AND('[1]PWS Information'!$E$10="CWS",T2277="Single Family Residence",R2277="Yes",P2277="Non-Lead", M2277="Non-Lead - Copper",N2277="Before 1989")))),"Tier 4",
IF((OR((AND('[1]PWS Information'!$E$10="NTNC",P2277="Non-Lead")),
(AND('[1]PWS Information'!$E$10="CWS",P2277="Non-Lead",R2277="")),
(AND('[1]PWS Information'!$E$10="CWS",P2277="Non-Lead",R2277="No")),
(AND('[1]PWS Information'!$E$10="CWS",P2277="Non-Lead",R2277="Don't Know")),
(AND('[1]PWS Information'!$E$10="CWS",P2277="Non-Lead", I2277="Non-Lead - Copper", R2277="Yes", K2277="Between 1989 and 2014")),
(AND('[1]PWS Information'!$E$10="CWS",P2277="Non-Lead", I2277="Non-Lead - Copper", R2277="Yes", K2277="After 2014")),
(AND('[1]PWS Information'!$E$10="CWS",P2277="Non-Lead", I2277="Non-Lead - Copper", R2277="Yes", K2277="Unknown")),
(AND('[1]PWS Information'!$E$10="CWS",P2277="Non-Lead", M2277="Non-Lead - Copper", R2277="Yes", N2277="Between 1989 and 2014")),
(AND('[1]PWS Information'!$E$10="CWS",P2277="Non-Lead", M2277="Non-Lead - Copper", R2277="Yes", N2277="After 2014")),
(AND('[1]PWS Information'!$E$10="CWS",P2277="Non-Lead", M2277="Non-Lead - Copper", R2277="Yes", N2277="Unknown")),
(AND('[1]PWS Information'!$E$10="CWS",P2277="Unknown")),
(AND('[1]PWS Information'!$E$10="NTNC",P2277="Unknown")))),"Tier 5",
"")))))</f>
        <v>Tier 5</v>
      </c>
      <c r="Y2277" s="50"/>
      <c r="Z2277" s="50"/>
    </row>
    <row r="2278" spans="1:26" x14ac:dyDescent="0.25">
      <c r="A2278" s="39"/>
      <c r="B2278" s="40"/>
      <c r="C2278" s="41"/>
      <c r="D2278" s="41"/>
      <c r="E2278" s="41"/>
      <c r="F2278" s="42"/>
      <c r="G2278" s="43"/>
      <c r="H2278" s="44"/>
      <c r="I2278" s="45"/>
      <c r="J2278" s="46"/>
      <c r="K2278" s="42"/>
      <c r="L2278" s="49"/>
      <c r="M2278" s="45"/>
      <c r="N2278" s="46"/>
      <c r="O2278" s="49"/>
      <c r="P2278" s="36" t="str">
        <f t="shared" si="35"/>
        <v/>
      </c>
      <c r="Q2278" s="39"/>
      <c r="R2278" s="39"/>
      <c r="S2278" s="39"/>
      <c r="T2278" s="50"/>
      <c r="U2278" s="50"/>
      <c r="V2278" s="50"/>
      <c r="W2278" s="50"/>
      <c r="X2278" s="51" t="str">
        <f>IF((OR((AND('[1]PWS Information'!$E$10="CWS",T2278="Single Family Residence",P2278="Lead")),
(AND('[1]PWS Information'!$E$10="CWS",T2278="Multiple Family Residence",'[1]PWS Information'!$E$11="Yes",P2278="Lead")),
(AND('[1]PWS Information'!$E$10="NTNC",P2278="Lead")))),"Tier 1",
IF((OR((AND('[1]PWS Information'!$E$10="CWS",T2278="Multiple Family Residence",'[1]PWS Information'!$E$11="No",P2278="Lead")),
(AND('[1]PWS Information'!$E$10="CWS",T2278="Other",P2278="Lead")),
(AND('[1]PWS Information'!$E$10="CWS",T2278="Building",P2278="Lead")))),"Tier 2",
IF((OR((AND('[1]PWS Information'!$E$10="CWS",T2278="Single Family Residence",P2278="Galvanized Requiring Replacement")),
(AND('[1]PWS Information'!$E$10="CWS",T2278="Single Family Residence",P2278="Galvanized Requiring Replacement",Q2278="Yes")),
(AND('[1]PWS Information'!$E$10="NTNC",P2278="Galvanized Requiring Replacement")),
(AND('[1]PWS Information'!$E$10="NTNC",T2278="Single Family Residence",Q2278="Yes")))),"Tier 3",
IF((OR((AND('[1]PWS Information'!$E$10="CWS",T2278="Single Family Residence",R2278="Yes",P2278="Non-Lead", I2278="Non-Lead - Copper",K2278="Before 1989")),
(AND('[1]PWS Information'!$E$10="CWS",T2278="Single Family Residence",R2278="Yes",P2278="Non-Lead", M2278="Non-Lead - Copper",N2278="Before 1989")))),"Tier 4",
IF((OR((AND('[1]PWS Information'!$E$10="NTNC",P2278="Non-Lead")),
(AND('[1]PWS Information'!$E$10="CWS",P2278="Non-Lead",R2278="")),
(AND('[1]PWS Information'!$E$10="CWS",P2278="Non-Lead",R2278="No")),
(AND('[1]PWS Information'!$E$10="CWS",P2278="Non-Lead",R2278="Don't Know")),
(AND('[1]PWS Information'!$E$10="CWS",P2278="Non-Lead", I2278="Non-Lead - Copper", R2278="Yes", K2278="Between 1989 and 2014")),
(AND('[1]PWS Information'!$E$10="CWS",P2278="Non-Lead", I2278="Non-Lead - Copper", R2278="Yes", K2278="After 2014")),
(AND('[1]PWS Information'!$E$10="CWS",P2278="Non-Lead", I2278="Non-Lead - Copper", R2278="Yes", K2278="Unknown")),
(AND('[1]PWS Information'!$E$10="CWS",P2278="Non-Lead", M2278="Non-Lead - Copper", R2278="Yes", N2278="Between 1989 and 2014")),
(AND('[1]PWS Information'!$E$10="CWS",P2278="Non-Lead", M2278="Non-Lead - Copper", R2278="Yes", N2278="After 2014")),
(AND('[1]PWS Information'!$E$10="CWS",P2278="Non-Lead", M2278="Non-Lead - Copper", R2278="Yes", N2278="Unknown")),
(AND('[1]PWS Information'!$E$10="CWS",P2278="Unknown")),
(AND('[1]PWS Information'!$E$10="NTNC",P2278="Unknown")))),"Tier 5",
"")))))</f>
        <v/>
      </c>
      <c r="Y2278" s="50"/>
      <c r="Z2278" s="50"/>
    </row>
    <row r="2279" spans="1:26" x14ac:dyDescent="0.25">
      <c r="A2279" s="39">
        <v>2765</v>
      </c>
      <c r="B2279" s="40">
        <v>10337</v>
      </c>
      <c r="C2279" s="41" t="s">
        <v>593</v>
      </c>
      <c r="D2279" s="41" t="s">
        <v>545</v>
      </c>
      <c r="E2279" s="41">
        <v>75144</v>
      </c>
      <c r="F2279" s="42"/>
      <c r="G2279" s="43"/>
      <c r="H2279" s="44"/>
      <c r="I2279" s="45" t="s">
        <v>47</v>
      </c>
      <c r="J2279" s="46" t="s">
        <v>37</v>
      </c>
      <c r="K2279" s="42" t="s">
        <v>41</v>
      </c>
      <c r="L2279" s="49"/>
      <c r="M2279" s="45" t="s">
        <v>54</v>
      </c>
      <c r="N2279" s="46" t="s">
        <v>41</v>
      </c>
      <c r="O2279" s="49"/>
      <c r="P2279" s="36" t="str">
        <f t="shared" si="35"/>
        <v>Non-Lead</v>
      </c>
      <c r="Q2279" s="39" t="s">
        <v>37</v>
      </c>
      <c r="R2279" s="39" t="s">
        <v>37</v>
      </c>
      <c r="S2279" s="39"/>
      <c r="T2279" s="50" t="s">
        <v>48</v>
      </c>
      <c r="U2279" s="50" t="s">
        <v>37</v>
      </c>
      <c r="V2279" s="50" t="s">
        <v>37</v>
      </c>
      <c r="W2279" s="50" t="s">
        <v>37</v>
      </c>
      <c r="X2279" s="51" t="str">
        <f>IF((OR((AND('[1]PWS Information'!$E$10="CWS",T2279="Single Family Residence",P2279="Lead")),
(AND('[1]PWS Information'!$E$10="CWS",T2279="Multiple Family Residence",'[1]PWS Information'!$E$11="Yes",P2279="Lead")),
(AND('[1]PWS Information'!$E$10="NTNC",P2279="Lead")))),"Tier 1",
IF((OR((AND('[1]PWS Information'!$E$10="CWS",T2279="Multiple Family Residence",'[1]PWS Information'!$E$11="No",P2279="Lead")),
(AND('[1]PWS Information'!$E$10="CWS",T2279="Other",P2279="Lead")),
(AND('[1]PWS Information'!$E$10="CWS",T2279="Building",P2279="Lead")))),"Tier 2",
IF((OR((AND('[1]PWS Information'!$E$10="CWS",T2279="Single Family Residence",P2279="Galvanized Requiring Replacement")),
(AND('[1]PWS Information'!$E$10="CWS",T2279="Single Family Residence",P2279="Galvanized Requiring Replacement",Q2279="Yes")),
(AND('[1]PWS Information'!$E$10="NTNC",P2279="Galvanized Requiring Replacement")),
(AND('[1]PWS Information'!$E$10="NTNC",T2279="Single Family Residence",Q2279="Yes")))),"Tier 3",
IF((OR((AND('[1]PWS Information'!$E$10="CWS",T2279="Single Family Residence",R2279="Yes",P2279="Non-Lead", I2279="Non-Lead - Copper",K2279="Before 1989")),
(AND('[1]PWS Information'!$E$10="CWS",T2279="Single Family Residence",R2279="Yes",P2279="Non-Lead", M2279="Non-Lead - Copper",N2279="Before 1989")))),"Tier 4",
IF((OR((AND('[1]PWS Information'!$E$10="NTNC",P2279="Non-Lead")),
(AND('[1]PWS Information'!$E$10="CWS",P2279="Non-Lead",R2279="")),
(AND('[1]PWS Information'!$E$10="CWS",P2279="Non-Lead",R2279="No")),
(AND('[1]PWS Information'!$E$10="CWS",P2279="Non-Lead",R2279="Don't Know")),
(AND('[1]PWS Information'!$E$10="CWS",P2279="Non-Lead", I2279="Non-Lead - Copper", R2279="Yes", K2279="Between 1989 and 2014")),
(AND('[1]PWS Information'!$E$10="CWS",P2279="Non-Lead", I2279="Non-Lead - Copper", R2279="Yes", K2279="After 2014")),
(AND('[1]PWS Information'!$E$10="CWS",P2279="Non-Lead", I2279="Non-Lead - Copper", R2279="Yes", K2279="Unknown")),
(AND('[1]PWS Information'!$E$10="CWS",P2279="Non-Lead", M2279="Non-Lead - Copper", R2279="Yes", N2279="Between 1989 and 2014")),
(AND('[1]PWS Information'!$E$10="CWS",P2279="Non-Lead", M2279="Non-Lead - Copper", R2279="Yes", N2279="After 2014")),
(AND('[1]PWS Information'!$E$10="CWS",P2279="Non-Lead", M2279="Non-Lead - Copper", R2279="Yes", N2279="Unknown")),
(AND('[1]PWS Information'!$E$10="CWS",P2279="Unknown")),
(AND('[1]PWS Information'!$E$10="NTNC",P2279="Unknown")))),"Tier 5",
"")))))</f>
        <v>Tier 5</v>
      </c>
      <c r="Y2279" s="50"/>
      <c r="Z2279" s="50"/>
    </row>
    <row r="2280" spans="1:26" x14ac:dyDescent="0.25">
      <c r="A2280" s="39">
        <v>2767</v>
      </c>
      <c r="B2280" s="40">
        <v>5990</v>
      </c>
      <c r="C2280" s="41" t="s">
        <v>532</v>
      </c>
      <c r="D2280" s="41" t="s">
        <v>545</v>
      </c>
      <c r="E2280" s="41">
        <v>75144</v>
      </c>
      <c r="F2280" s="42"/>
      <c r="G2280" s="43"/>
      <c r="H2280" s="44"/>
      <c r="I2280" s="45" t="s">
        <v>47</v>
      </c>
      <c r="J2280" s="46" t="s">
        <v>37</v>
      </c>
      <c r="K2280" s="42" t="s">
        <v>41</v>
      </c>
      <c r="L2280" s="49"/>
      <c r="M2280" s="45" t="s">
        <v>54</v>
      </c>
      <c r="N2280" s="46" t="s">
        <v>41</v>
      </c>
      <c r="O2280" s="49"/>
      <c r="P2280" s="36" t="str">
        <f t="shared" si="35"/>
        <v>Non-Lead</v>
      </c>
      <c r="Q2280" s="39" t="s">
        <v>37</v>
      </c>
      <c r="R2280" s="39" t="s">
        <v>37</v>
      </c>
      <c r="S2280" s="39"/>
      <c r="T2280" s="50" t="s">
        <v>36</v>
      </c>
      <c r="U2280" s="50" t="s">
        <v>37</v>
      </c>
      <c r="V2280" s="50" t="s">
        <v>37</v>
      </c>
      <c r="W2280" s="50" t="s">
        <v>37</v>
      </c>
      <c r="X2280" s="51" t="str">
        <f>IF((OR((AND('[1]PWS Information'!$E$10="CWS",T2280="Single Family Residence",P2280="Lead")),
(AND('[1]PWS Information'!$E$10="CWS",T2280="Multiple Family Residence",'[1]PWS Information'!$E$11="Yes",P2280="Lead")),
(AND('[1]PWS Information'!$E$10="NTNC",P2280="Lead")))),"Tier 1",
IF((OR((AND('[1]PWS Information'!$E$10="CWS",T2280="Multiple Family Residence",'[1]PWS Information'!$E$11="No",P2280="Lead")),
(AND('[1]PWS Information'!$E$10="CWS",T2280="Other",P2280="Lead")),
(AND('[1]PWS Information'!$E$10="CWS",T2280="Building",P2280="Lead")))),"Tier 2",
IF((OR((AND('[1]PWS Information'!$E$10="CWS",T2280="Single Family Residence",P2280="Galvanized Requiring Replacement")),
(AND('[1]PWS Information'!$E$10="CWS",T2280="Single Family Residence",P2280="Galvanized Requiring Replacement",Q2280="Yes")),
(AND('[1]PWS Information'!$E$10="NTNC",P2280="Galvanized Requiring Replacement")),
(AND('[1]PWS Information'!$E$10="NTNC",T2280="Single Family Residence",Q2280="Yes")))),"Tier 3",
IF((OR((AND('[1]PWS Information'!$E$10="CWS",T2280="Single Family Residence",R2280="Yes",P2280="Non-Lead", I2280="Non-Lead - Copper",K2280="Before 1989")),
(AND('[1]PWS Information'!$E$10="CWS",T2280="Single Family Residence",R2280="Yes",P2280="Non-Lead", M2280="Non-Lead - Copper",N2280="Before 1989")))),"Tier 4",
IF((OR((AND('[1]PWS Information'!$E$10="NTNC",P2280="Non-Lead")),
(AND('[1]PWS Information'!$E$10="CWS",P2280="Non-Lead",R2280="")),
(AND('[1]PWS Information'!$E$10="CWS",P2280="Non-Lead",R2280="No")),
(AND('[1]PWS Information'!$E$10="CWS",P2280="Non-Lead",R2280="Don't Know")),
(AND('[1]PWS Information'!$E$10="CWS",P2280="Non-Lead", I2280="Non-Lead - Copper", R2280="Yes", K2280="Between 1989 and 2014")),
(AND('[1]PWS Information'!$E$10="CWS",P2280="Non-Lead", I2280="Non-Lead - Copper", R2280="Yes", K2280="After 2014")),
(AND('[1]PWS Information'!$E$10="CWS",P2280="Non-Lead", I2280="Non-Lead - Copper", R2280="Yes", K2280="Unknown")),
(AND('[1]PWS Information'!$E$10="CWS",P2280="Non-Lead", M2280="Non-Lead - Copper", R2280="Yes", N2280="Between 1989 and 2014")),
(AND('[1]PWS Information'!$E$10="CWS",P2280="Non-Lead", M2280="Non-Lead - Copper", R2280="Yes", N2280="After 2014")),
(AND('[1]PWS Information'!$E$10="CWS",P2280="Non-Lead", M2280="Non-Lead - Copper", R2280="Yes", N2280="Unknown")),
(AND('[1]PWS Information'!$E$10="CWS",P2280="Unknown")),
(AND('[1]PWS Information'!$E$10="NTNC",P2280="Unknown")))),"Tier 5",
"")))))</f>
        <v>Tier 5</v>
      </c>
      <c r="Y2280" s="50"/>
      <c r="Z2280" s="50"/>
    </row>
  </sheetData>
  <mergeCells count="6">
    <mergeCell ref="Y1:Z1"/>
    <mergeCell ref="A1:H1"/>
    <mergeCell ref="I1:L1"/>
    <mergeCell ref="M1:O1"/>
    <mergeCell ref="Q1:S1"/>
    <mergeCell ref="T1:X1"/>
  </mergeCells>
  <dataValidations count="29">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100-000000000000}"/>
    <dataValidation allowBlank="1" showInputMessage="1" showErrorMessage="1" promptTitle="Street Number" prompt="This field is conditionally required. Enter the street number if latitude and longitude are not provided." sqref="B2" xr:uid="{00000000-0002-0000-0100-000001000000}"/>
    <dataValidation allowBlank="1" showInputMessage="1" showErrorMessage="1" promptTitle="Street Name" prompt="This field is required. Enter the street name nearest to the service line location." sqref="C2" xr:uid="{00000000-0002-0000-0100-000002000000}"/>
    <dataValidation allowBlank="1" showInputMessage="1" showErrorMessage="1" promptTitle="City" prompt="This field is required. Enter the City of the street address provided or the location of the service line." sqref="D2" xr:uid="{00000000-0002-0000-0100-000003000000}"/>
    <dataValidation allowBlank="1" showInputMessage="1" showErrorMessage="1" promptTitle="Zip Code" prompt="This field is required. Enter the Zip Code of the street  address provided or the location of the service line." sqref="E2" xr:uid="{00000000-0002-0000-01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1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1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1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100-000009000000}"/>
    <dataValidation allowBlank="1" showInputMessage="1" showErrorMessage="1" promptTitle="Material ever previously Lead?" prompt="This field is conditionally required if the System-Owned Portion Service Line Material Classification was marked as a Non-Lead option." sqref="J2" xr:uid="{00000000-0002-0000-0100-00000B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100-00000D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100-00000E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100-000010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100-000012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100-000013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100-000016000000}"/>
    <dataValidation allowBlank="1" showInputMessage="1" showErrorMessage="1" promptTitle="Is there Lead Solder in the Line" prompt="This field is conditionally required. Use the dropdown menu to indicate if there is lead solder in the service line." sqref="R2" xr:uid="{00000000-0002-0000-0100-000018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100-000019000000}"/>
    <dataValidation allowBlank="1" showInputMessage="1" showErrorMessage="1" promptTitle="Building Type" prompt="Use the dropdown menu to indicate if the building type connected to the service line is single family, multiple family residence, building or other." sqref="T2" xr:uid="{00000000-0002-0000-0100-00001B000000}"/>
    <dataValidation allowBlank="1" showInputMessage="1" showErrorMessage="1" promptTitle="Point-of-Entry or Point-of-Use" prompt="Use the dropdown menu to indicate if the home or building connected to the service line has a point-of-entry or point-of-use device." sqref="U2" xr:uid="{00000000-0002-0000-0100-00001D000000}"/>
    <dataValidation allowBlank="1" showInputMessage="1" showErrorMessage="1" promptTitle="Current LCR Sampling Site?" prompt="Use the dropdown menu to indicate if you have identified this location as a sampling site for lead and copper tap sampling." sqref="W2" xr:uid="{00000000-0002-0000-0100-000020000000}"/>
    <dataValidation allowBlank="1" showInputMessage="1" showErrorMessage="1" promptTitle="DATE OF SYSTEM-OWNED LSLR" prompt="Enter date of lead service line replacement" sqref="Y2" xr:uid="{00000000-0002-0000-0100-000022000000}"/>
    <dataValidation allowBlank="1" showInputMessage="1" showErrorMessage="1" promptTitle="DATE OF CUSTOMER-OWNED LSLR" prompt="Enter date of lead service line replacement." sqref="Z2" xr:uid="{00000000-0002-0000-0100-000023000000}"/>
    <dataValidation type="list" allowBlank="1" showInputMessage="1" showErrorMessage="1" sqref="N3:N2280 K3:K2280" xr:uid="{ADE7825E-B811-478A-8D6E-A99E06A11902}">
      <formula1>"Before 1989, Between 1989 and 2014, After 2014, Unknown"</formula1>
    </dataValidation>
    <dataValidation type="list" allowBlank="1" showInputMessage="1" showErrorMessage="1" sqref="U3:V2280" xr:uid="{3241383D-9DC6-45A0-80BE-33244E5D80F4}">
      <formula1>"Yes, No, Unknown"</formula1>
    </dataValidation>
    <dataValidation type="list" allowBlank="1" showInputMessage="1" showErrorMessage="1" sqref="T3:T2280" xr:uid="{7146E500-C675-4E09-A455-5911B0C4712B}">
      <formula1>"Single Family Residence, Multiple Family Residence, Building, Other"</formula1>
    </dataValidation>
    <dataValidation type="list" allowBlank="1" showInputMessage="1" showErrorMessage="1" sqref="I3:I2280 M3:M2280" xr:uid="{2CF108AE-E47F-4F09-9236-434A7B04DFE1}">
      <formula1>"Lead, Lead-lined galvanized, Galvanized, Non-Lead, Non-Lead - Copper, Non-Lead - Plastic, Non-Lead - Other, Unknown - Likely Lead, Unknown - Unlikely Lead, Unknown - Material Unknown"</formula1>
    </dataValidation>
    <dataValidation type="list" allowBlank="1" showInputMessage="1" showErrorMessage="1" sqref="W3:W2280" xr:uid="{7311BF60-FE7E-4327-834A-9EFB04EB5961}">
      <formula1>"Yes, No"</formula1>
    </dataValidation>
    <dataValidation type="list" allowBlank="1" showInputMessage="1" showErrorMessage="1" sqref="Q3:R2280 J3:J2280" xr:uid="{9589BE39-05DD-4244-A698-7119C7A12591}">
      <formula1>"Yes, No, Don't Know"</formula1>
    </dataValidation>
  </dataValidations>
  <pageMargins left="0.75" right="0.75" top="0.75" bottom="0.5" header="0.5" footer="0.7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8000000}">
          <x14:formula1>
            <xm:f>'GEC Permitted Values'!$I$3:$I$12</xm:f>
          </x14:formula1>
          <xm:sqref>I2281:I1048576</xm:sqref>
        </x14:dataValidation>
        <x14:dataValidation type="list" allowBlank="1" showInputMessage="1" showErrorMessage="1" xr:uid="{00000000-0002-0000-0100-00000A000000}">
          <x14:formula1>
            <xm:f>'GEC Permitted Values'!$J$3:$J$5</xm:f>
          </x14:formula1>
          <xm:sqref>J2281:J1048576</xm:sqref>
        </x14:dataValidation>
        <x14:dataValidation type="list" allowBlank="1" showInputMessage="1" showErrorMessage="1" xr:uid="{00000000-0002-0000-0100-00000C000000}">
          <x14:formula1>
            <xm:f>'GEC Permitted Values'!$K$3:$K$6</xm:f>
          </x14:formula1>
          <xm:sqref>K2281:K1048576</xm:sqref>
        </x14:dataValidation>
        <x14:dataValidation type="list" allowBlank="1" showInputMessage="1" showErrorMessage="1" xr:uid="{00000000-0002-0000-0100-00000F000000}">
          <x14:formula1>
            <xm:f>'GEC Permitted Values'!$M$3:$M$12</xm:f>
          </x14:formula1>
          <xm:sqref>M2281:M1048576</xm:sqref>
        </x14:dataValidation>
        <x14:dataValidation type="list" allowBlank="1" showInputMessage="1" showErrorMessage="1" xr:uid="{00000000-0002-0000-0100-000011000000}">
          <x14:formula1>
            <xm:f>'GEC Permitted Values'!$N$3:$N$6</xm:f>
          </x14:formula1>
          <xm:sqref>N2281:N1048576</xm:sqref>
        </x14:dataValidation>
        <x14:dataValidation type="list" allowBlank="1" showInputMessage="1" showErrorMessage="1" xr:uid="{00000000-0002-0000-0100-000014000000}">
          <x14:formula1>
            <xm:f>'GEC Permitted Values'!$P$3:$P$6</xm:f>
          </x14:formula1>
          <xm:sqref>P2281:P1048576</xm:sqref>
        </x14:dataValidation>
        <x14:dataValidation type="list" allowBlank="1" showInputMessage="1" showErrorMessage="1" xr:uid="{00000000-0002-0000-0100-000015000000}">
          <x14:formula1>
            <xm:f>'GEC Permitted Values'!$Q$3:$Q$5</xm:f>
          </x14:formula1>
          <xm:sqref>Q2281:Q1048576</xm:sqref>
        </x14:dataValidation>
        <x14:dataValidation type="list" allowBlank="1" showInputMessage="1" showErrorMessage="1" xr:uid="{00000000-0002-0000-0100-000017000000}">
          <x14:formula1>
            <xm:f>'GEC Permitted Values'!$R$3:$R$5</xm:f>
          </x14:formula1>
          <xm:sqref>R2281:R1048576</xm:sqref>
        </x14:dataValidation>
        <x14:dataValidation type="list" allowBlank="1" showInputMessage="1" showErrorMessage="1" xr:uid="{00000000-0002-0000-0100-00001A000000}">
          <x14:formula1>
            <xm:f>'GEC Permitted Values'!$T$3:$T$6</xm:f>
          </x14:formula1>
          <xm:sqref>T2281:T1048576</xm:sqref>
        </x14:dataValidation>
        <x14:dataValidation type="list" allowBlank="1" showInputMessage="1" showErrorMessage="1" xr:uid="{00000000-0002-0000-0100-00001C000000}">
          <x14:formula1>
            <xm:f>'GEC Permitted Values'!$U$3:$U$5</xm:f>
          </x14:formula1>
          <xm:sqref>U2281:U1048576</xm:sqref>
        </x14:dataValidation>
        <x14:dataValidation type="list" allowBlank="1" showInputMessage="1" showErrorMessage="1" xr:uid="{00000000-0002-0000-0100-00001E000000}">
          <x14:formula1>
            <xm:f>'GEC Permitted Values'!$V$3:$V$5</xm:f>
          </x14:formula1>
          <xm:sqref>V2281:V1048576</xm:sqref>
        </x14:dataValidation>
        <x14:dataValidation type="list" allowBlank="1" showInputMessage="1" showErrorMessage="1" xr:uid="{00000000-0002-0000-0100-00001F000000}">
          <x14:formula1>
            <xm:f>'GEC Permitted Values'!$W$3:$W$4</xm:f>
          </x14:formula1>
          <xm:sqref>W2281:W1048576</xm:sqref>
        </x14:dataValidation>
        <x14:dataValidation type="list" allowBlank="1" showInputMessage="1" showErrorMessage="1" xr:uid="{00000000-0002-0000-0100-000021000000}">
          <x14:formula1>
            <xm:f>'GEC Permitted Values'!$X$3:$X$7</xm:f>
          </x14:formula1>
          <xm:sqref>X2281:X1048576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2"/>
  <sheetViews>
    <sheetView workbookViewId="0"/>
  </sheetViews>
  <sheetFormatPr defaultRowHeight="15" x14ac:dyDescent="0.25"/>
  <cols>
    <col min="1" max="1" width="16.7109375" customWidth="1"/>
    <col min="2" max="3" width="18.7109375" customWidth="1"/>
    <col min="4" max="5" width="16.7109375" customWidth="1"/>
    <col min="6" max="6" width="18.7109375" customWidth="1"/>
    <col min="7" max="8" width="16.7109375" customWidth="1"/>
    <col min="9" max="9" width="25.7109375" customWidth="1"/>
    <col min="10" max="10" width="18.7109375" customWidth="1"/>
    <col min="11" max="11" width="16.7109375" customWidth="1"/>
    <col min="12" max="13" width="25.7109375" customWidth="1"/>
    <col min="14" max="14" width="16.7109375" customWidth="1"/>
    <col min="15" max="15" width="25.7109375" customWidth="1"/>
    <col min="16" max="17" width="18.7109375" customWidth="1"/>
    <col min="18" max="18" width="25.7109375" customWidth="1"/>
    <col min="19" max="19" width="18.7109375" customWidth="1"/>
    <col min="20" max="21" width="25.7109375" customWidth="1"/>
    <col min="22" max="26" width="18.7109375" customWidth="1"/>
  </cols>
  <sheetData>
    <row r="1" spans="1:26" ht="39.950000000000003" customHeight="1" x14ac:dyDescent="0.25">
      <c r="A1" s="2" t="s">
        <v>2</v>
      </c>
      <c r="B1" s="9"/>
      <c r="C1" s="9"/>
      <c r="D1" s="9"/>
      <c r="E1" s="9"/>
      <c r="F1" s="9"/>
      <c r="G1" s="9"/>
      <c r="H1" s="9"/>
      <c r="I1" s="1" t="s">
        <v>3</v>
      </c>
      <c r="J1" s="9"/>
      <c r="K1" s="9"/>
      <c r="L1" s="9"/>
      <c r="M1" s="4" t="s">
        <v>4</v>
      </c>
      <c r="N1" s="9"/>
      <c r="O1" s="9"/>
      <c r="P1" s="20" t="s">
        <v>5</v>
      </c>
      <c r="Q1" s="2" t="s">
        <v>6</v>
      </c>
      <c r="R1" s="9"/>
      <c r="S1" s="9"/>
      <c r="T1" s="1" t="s">
        <v>7</v>
      </c>
      <c r="U1" s="9"/>
      <c r="V1" s="9"/>
      <c r="W1" s="9"/>
      <c r="X1" s="9"/>
      <c r="Y1" s="4" t="s">
        <v>8</v>
      </c>
      <c r="Z1" s="9"/>
    </row>
    <row r="2" spans="1:26" ht="90" x14ac:dyDescent="0.25">
      <c r="A2" s="21" t="s">
        <v>9</v>
      </c>
      <c r="B2" s="22" t="s">
        <v>10</v>
      </c>
      <c r="C2" s="23" t="s">
        <v>11</v>
      </c>
      <c r="D2" s="23" t="s">
        <v>12</v>
      </c>
      <c r="E2" s="23" t="s">
        <v>13</v>
      </c>
      <c r="F2" s="19" t="s">
        <v>14</v>
      </c>
      <c r="G2" s="19" t="s">
        <v>15</v>
      </c>
      <c r="H2" s="19" t="s">
        <v>16</v>
      </c>
      <c r="I2" s="23" t="s">
        <v>17</v>
      </c>
      <c r="J2" s="19" t="s">
        <v>18</v>
      </c>
      <c r="K2" s="19" t="s">
        <v>19</v>
      </c>
      <c r="L2" s="19" t="s">
        <v>20</v>
      </c>
      <c r="M2" s="23" t="s">
        <v>21</v>
      </c>
      <c r="N2" s="19" t="s">
        <v>19</v>
      </c>
      <c r="O2" s="19" t="s">
        <v>20</v>
      </c>
      <c r="P2" s="20" t="s">
        <v>22</v>
      </c>
      <c r="Q2" s="19" t="s">
        <v>23</v>
      </c>
      <c r="R2" s="19" t="s">
        <v>24</v>
      </c>
      <c r="S2" s="19" t="s">
        <v>25</v>
      </c>
      <c r="T2" s="19" t="s">
        <v>26</v>
      </c>
      <c r="U2" s="19" t="s">
        <v>27</v>
      </c>
      <c r="V2" s="19" t="s">
        <v>28</v>
      </c>
      <c r="W2" s="19" t="s">
        <v>29</v>
      </c>
      <c r="X2" s="20" t="s">
        <v>30</v>
      </c>
      <c r="Y2" s="19" t="s">
        <v>31</v>
      </c>
      <c r="Z2" s="19" t="s">
        <v>32</v>
      </c>
    </row>
    <row r="3" spans="1:26" x14ac:dyDescent="0.25">
      <c r="I3" s="24" t="s">
        <v>33</v>
      </c>
      <c r="J3" s="24" t="s">
        <v>34</v>
      </c>
      <c r="K3" s="24" t="s">
        <v>35</v>
      </c>
      <c r="M3" s="24" t="s">
        <v>33</v>
      </c>
      <c r="N3" s="24" t="s">
        <v>35</v>
      </c>
      <c r="P3" s="24" t="s">
        <v>33</v>
      </c>
      <c r="Q3" s="24" t="s">
        <v>34</v>
      </c>
      <c r="R3" s="24" t="s">
        <v>34</v>
      </c>
      <c r="T3" s="24" t="s">
        <v>36</v>
      </c>
      <c r="U3" s="24" t="s">
        <v>34</v>
      </c>
      <c r="V3" s="24" t="s">
        <v>34</v>
      </c>
      <c r="W3" s="24" t="s">
        <v>37</v>
      </c>
      <c r="X3" s="24" t="s">
        <v>38</v>
      </c>
    </row>
    <row r="4" spans="1:26" ht="45" x14ac:dyDescent="0.25">
      <c r="I4" s="24" t="s">
        <v>39</v>
      </c>
      <c r="J4" s="24" t="s">
        <v>37</v>
      </c>
      <c r="K4" s="24" t="s">
        <v>40</v>
      </c>
      <c r="M4" s="24" t="s">
        <v>39</v>
      </c>
      <c r="N4" s="24" t="s">
        <v>41</v>
      </c>
      <c r="P4" s="24" t="s">
        <v>42</v>
      </c>
      <c r="Q4" s="24" t="s">
        <v>37</v>
      </c>
      <c r="R4" s="24" t="s">
        <v>37</v>
      </c>
      <c r="T4" s="24" t="s">
        <v>43</v>
      </c>
      <c r="U4" s="24" t="s">
        <v>37</v>
      </c>
      <c r="V4" s="24" t="s">
        <v>37</v>
      </c>
      <c r="W4" s="24" t="s">
        <v>34</v>
      </c>
      <c r="X4" s="24" t="s">
        <v>44</v>
      </c>
    </row>
    <row r="5" spans="1:26" ht="30" x14ac:dyDescent="0.25">
      <c r="I5" s="24" t="s">
        <v>45</v>
      </c>
      <c r="J5" s="24" t="s">
        <v>46</v>
      </c>
      <c r="K5" s="24" t="s">
        <v>41</v>
      </c>
      <c r="M5" s="24" t="s">
        <v>45</v>
      </c>
      <c r="N5" s="24" t="s">
        <v>40</v>
      </c>
      <c r="P5" s="24" t="s">
        <v>47</v>
      </c>
      <c r="Q5" s="24" t="s">
        <v>46</v>
      </c>
      <c r="R5" s="24" t="s">
        <v>46</v>
      </c>
      <c r="T5" s="24" t="s">
        <v>48</v>
      </c>
      <c r="U5" s="24" t="s">
        <v>49</v>
      </c>
      <c r="V5" s="24" t="s">
        <v>49</v>
      </c>
      <c r="X5" s="24" t="s">
        <v>50</v>
      </c>
    </row>
    <row r="6" spans="1:26" x14ac:dyDescent="0.25">
      <c r="I6" s="24" t="s">
        <v>51</v>
      </c>
      <c r="K6" s="24" t="s">
        <v>49</v>
      </c>
      <c r="M6" s="24" t="s">
        <v>51</v>
      </c>
      <c r="N6" s="24" t="s">
        <v>49</v>
      </c>
      <c r="P6" s="24" t="s">
        <v>49</v>
      </c>
      <c r="T6" s="24" t="s">
        <v>52</v>
      </c>
      <c r="X6" s="24" t="s">
        <v>53</v>
      </c>
    </row>
    <row r="7" spans="1:26" x14ac:dyDescent="0.25">
      <c r="I7" s="24" t="s">
        <v>54</v>
      </c>
      <c r="M7" s="24" t="s">
        <v>54</v>
      </c>
      <c r="X7" s="24" t="s">
        <v>55</v>
      </c>
    </row>
    <row r="8" spans="1:26" x14ac:dyDescent="0.25">
      <c r="I8" s="24" t="s">
        <v>56</v>
      </c>
      <c r="M8" s="24" t="s">
        <v>56</v>
      </c>
    </row>
    <row r="9" spans="1:26" x14ac:dyDescent="0.25">
      <c r="I9" s="24" t="s">
        <v>57</v>
      </c>
      <c r="M9" s="24" t="s">
        <v>57</v>
      </c>
    </row>
    <row r="10" spans="1:26" x14ac:dyDescent="0.25">
      <c r="I10" s="24" t="s">
        <v>58</v>
      </c>
      <c r="M10" s="24" t="s">
        <v>58</v>
      </c>
    </row>
    <row r="11" spans="1:26" ht="30" x14ac:dyDescent="0.25">
      <c r="I11" s="24" t="s">
        <v>59</v>
      </c>
      <c r="M11" s="24" t="s">
        <v>59</v>
      </c>
    </row>
    <row r="12" spans="1:26" x14ac:dyDescent="0.25">
      <c r="I12" s="24" t="s">
        <v>47</v>
      </c>
      <c r="M12" s="24" t="s">
        <v>47</v>
      </c>
    </row>
  </sheetData>
  <sheetProtection password="FC40" sheet="1" objects="1"/>
  <mergeCells count="6">
    <mergeCell ref="Y1:Z1"/>
    <mergeCell ref="A1:H1"/>
    <mergeCell ref="I1:L1"/>
    <mergeCell ref="M1:O1"/>
    <mergeCell ref="Q1:S1"/>
    <mergeCell ref="T1:X1"/>
  </mergeCells>
  <dataValidations count="23">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200-000000000000}"/>
    <dataValidation allowBlank="1" showInputMessage="1" showErrorMessage="1" promptTitle="Street Number" prompt="This field is conditionally required. Enter the street number if latitude and longitude are not provided." sqref="B2" xr:uid="{00000000-0002-0000-0200-000001000000}"/>
    <dataValidation allowBlank="1" showInputMessage="1" showErrorMessage="1" promptTitle="Street Name" prompt="This field is required. Enter the street name nearest to the service line location." sqref="C2" xr:uid="{00000000-0002-0000-0200-000002000000}"/>
    <dataValidation allowBlank="1" showInputMessage="1" showErrorMessage="1" promptTitle="City" prompt="This field is required. Enter the City of the street address provided or the location of the service line." sqref="D2" xr:uid="{00000000-0002-0000-0200-000003000000}"/>
    <dataValidation allowBlank="1" showInputMessage="1" showErrorMessage="1" promptTitle="Zip Code" prompt="This field is required. Enter the Zip Code of the street  address provided or the location of the service line." sqref="E2" xr:uid="{00000000-0002-0000-02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2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2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2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200-000008000000}"/>
    <dataValidation allowBlank="1" showInputMessage="1" showErrorMessage="1" promptTitle="Material ever previously Lead?" prompt="This field is conditionally required if the System-Owned Portion Service Line Material Classification was marked as a Non-Lead option." sqref="J2" xr:uid="{00000000-0002-0000-0200-000009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200-00000A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200-00000B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200-00000C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200-00000D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200-00000E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200-00000F000000}"/>
    <dataValidation allowBlank="1" showInputMessage="1" showErrorMessage="1" promptTitle="Is there Lead Solder in the Line" prompt="This field is conditionally required. Use the dropdown menu to indicate if there is lead solder in the service line." sqref="R2" xr:uid="{00000000-0002-0000-0200-000010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200-000011000000}"/>
    <dataValidation allowBlank="1" showInputMessage="1" showErrorMessage="1" promptTitle="Building Type" prompt="Use the dropdown menu to indicate if the building type connected to the service line is single family, multiple family residence, building or other." sqref="T2" xr:uid="{00000000-0002-0000-0200-000012000000}"/>
    <dataValidation allowBlank="1" showInputMessage="1" showErrorMessage="1" promptTitle="Point-of-Entry or Point-of-Use" prompt="Use the dropdown menu to indicate if the home or building connected to the service line has a point-of-entry or point-of-use device." sqref="U2" xr:uid="{00000000-0002-0000-0200-000013000000}"/>
    <dataValidation allowBlank="1" showInputMessage="1" showErrorMessage="1" promptTitle="Current LCR Sampling Site?" prompt="Use the dropdown menu to indicate if you have identified this location as a sampling site for lead and copper tap sampling." sqref="W2" xr:uid="{00000000-0002-0000-0200-000014000000}"/>
    <dataValidation allowBlank="1" showInputMessage="1" showErrorMessage="1" promptTitle="DATE OF SYSTEM-OWNED LSLR" prompt="Enter date of lead service line replacement" sqref="Y2" xr:uid="{00000000-0002-0000-0200-000015000000}"/>
    <dataValidation allowBlank="1" showInputMessage="1" showErrorMessage="1" promptTitle="DATE OF CUSTOMER-OWNED LSLR" prompt="Enter date of lead service line replacement." sqref="Z2" xr:uid="{00000000-0002-0000-0200-000016000000}"/>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LSLI</vt:lpstr>
      <vt:lpstr>GEC Permitted Values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Joey</dc:creator>
  <cp:lastModifiedBy>Joey Garcia</cp:lastModifiedBy>
  <dcterms:created xsi:type="dcterms:W3CDTF">2024-10-16T14:22:23Z</dcterms:created>
  <dcterms:modified xsi:type="dcterms:W3CDTF">2024-10-16T15:11:49Z</dcterms:modified>
</cp:coreProperties>
</file>